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7\"/>
    </mc:Choice>
  </mc:AlternateContent>
  <xr:revisionPtr revIDLastSave="0" documentId="8_{D5C25678-DA57-40C6-8F6C-F8B5E302D9A5}" xr6:coauthVersionLast="41" xr6:coauthVersionMax="41" xr10:uidLastSave="{00000000-0000-0000-0000-000000000000}"/>
  <bookViews>
    <workbookView xWindow="2160" yWindow="2160" windowWidth="21600" windowHeight="11385"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1" i="35" l="1"/>
  <c r="R33" i="35"/>
  <c r="R32" i="35"/>
  <c r="R30" i="35"/>
  <c r="C7" i="26"/>
  <c r="B2" i="30"/>
  <c r="W3" i="29"/>
  <c r="U3" i="29"/>
  <c r="M3" i="29"/>
  <c r="K3" i="29"/>
  <c r="C3" i="29"/>
  <c r="A3" i="29"/>
  <c r="U2" i="29"/>
  <c r="K2" i="29"/>
  <c r="A2" i="29"/>
  <c r="M1" i="27"/>
  <c r="W1" i="27"/>
  <c r="W1" i="29"/>
  <c r="V1" i="29"/>
  <c r="M1" i="29"/>
  <c r="L1" i="29"/>
  <c r="C1" i="29"/>
  <c r="B1" i="29"/>
  <c r="AA7" i="28"/>
  <c r="Z7" i="28"/>
  <c r="Y7" i="28"/>
  <c r="X7" i="28"/>
  <c r="W7" i="28"/>
  <c r="Q7" i="28"/>
  <c r="P7" i="28"/>
  <c r="O7" i="28"/>
  <c r="N7" i="28"/>
  <c r="M7" i="28"/>
  <c r="G7" i="28"/>
  <c r="F7" i="28"/>
  <c r="E7" i="28"/>
  <c r="D7" i="28"/>
  <c r="C7" i="28"/>
  <c r="AB6" i="28"/>
  <c r="AA6" i="28"/>
  <c r="Z6" i="28"/>
  <c r="Y6" i="28"/>
  <c r="X6" i="28"/>
  <c r="W6" i="28"/>
  <c r="R6" i="28"/>
  <c r="Q6" i="28"/>
  <c r="P6" i="28"/>
  <c r="O6" i="28"/>
  <c r="N6" i="28"/>
  <c r="M6" i="28"/>
  <c r="H6" i="28"/>
  <c r="G6" i="28"/>
  <c r="F6" i="28"/>
  <c r="E6" i="28"/>
  <c r="D6" i="28"/>
  <c r="C6" i="28"/>
  <c r="AB5" i="28"/>
  <c r="AA5" i="28"/>
  <c r="Z5" i="28"/>
  <c r="Y5" i="28"/>
  <c r="X5" i="28"/>
  <c r="W5" i="28"/>
  <c r="R5" i="28"/>
  <c r="Q5" i="28"/>
  <c r="P5" i="28"/>
  <c r="O5" i="28"/>
  <c r="N5" i="28"/>
  <c r="M5" i="28"/>
  <c r="H5" i="28"/>
  <c r="G5" i="28"/>
  <c r="F5" i="28"/>
  <c r="E5" i="28"/>
  <c r="D5" i="28"/>
  <c r="C5" i="28"/>
  <c r="W3" i="28"/>
  <c r="U3" i="28"/>
  <c r="M3" i="28"/>
  <c r="K3" i="28"/>
  <c r="C3" i="28"/>
  <c r="A3" i="28"/>
  <c r="U2" i="28"/>
  <c r="K2" i="28"/>
  <c r="A2" i="28"/>
  <c r="W1" i="28"/>
  <c r="V1" i="28"/>
  <c r="M1" i="28"/>
  <c r="L1" i="28"/>
  <c r="C1" i="28"/>
  <c r="B1" i="28"/>
  <c r="AB7" i="27"/>
  <c r="AA7" i="27"/>
  <c r="Z7" i="27"/>
  <c r="Y7" i="27"/>
  <c r="X7" i="27"/>
  <c r="W7" i="27"/>
  <c r="R7" i="27"/>
  <c r="Q7" i="27"/>
  <c r="P7" i="27"/>
  <c r="O7" i="27"/>
  <c r="N7" i="27"/>
  <c r="M7" i="27"/>
  <c r="H7" i="27"/>
  <c r="G7" i="27"/>
  <c r="F7" i="27"/>
  <c r="E7" i="27"/>
  <c r="D7" i="27"/>
  <c r="C7" i="27"/>
  <c r="AB6" i="27"/>
  <c r="AA6" i="27"/>
  <c r="Z6" i="27"/>
  <c r="Y6" i="27"/>
  <c r="X6" i="27"/>
  <c r="W6" i="27"/>
  <c r="R6" i="27"/>
  <c r="Q6" i="27"/>
  <c r="P6" i="27"/>
  <c r="O6" i="27"/>
  <c r="N6" i="27"/>
  <c r="M6" i="27"/>
  <c r="H6" i="27"/>
  <c r="G6" i="27"/>
  <c r="F6" i="27"/>
  <c r="E6" i="27"/>
  <c r="D6" i="27"/>
  <c r="C6" i="27"/>
  <c r="AB5" i="27"/>
  <c r="AA5" i="27"/>
  <c r="Z5" i="27"/>
  <c r="Y5" i="27"/>
  <c r="X5" i="27"/>
  <c r="W5" i="27"/>
  <c r="R5" i="27"/>
  <c r="Q5" i="27"/>
  <c r="P5" i="27"/>
  <c r="O5" i="27"/>
  <c r="N5" i="27"/>
  <c r="M5"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alcChain>
</file>

<file path=xl/sharedStrings.xml><?xml version="1.0" encoding="utf-8"?>
<sst xmlns="http://schemas.openxmlformats.org/spreadsheetml/2006/main" count="1245" uniqueCount="227">
  <si>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</si>
  <si>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</si>
  <si>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</si>
  <si>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</si>
  <si>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</si>
  <si>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</si>
  <si>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</si>
  <si>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</si>
  <si>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</si>
  <si>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</si>
  <si>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</si>
  <si>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</si>
  <si>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</si>
  <si>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</si>
  <si>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</si>
  <si>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</si>
  <si>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</si>
  <si>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</si>
  <si>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</si>
  <si>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</si>
  <si>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</si>
  <si>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</si>
  <si>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</si>
  <si>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</si>
  <si>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</si>
  <si>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</si>
  <si>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</si>
  <si>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</si>
  <si>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</si>
  <si>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</si>
  <si>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</si>
  <si>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</si>
  <si>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</si>
  <si>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</si>
  <si>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</si>
  <si>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</si>
  <si>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</si>
  <si>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</si>
  <si>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</si>
  <si>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</si>
  <si>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</si>
  <si>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</si>
  <si>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</si>
  <si>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</si>
  <si>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</si>
  <si>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</si>
  <si>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</si>
  <si>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</si>
  <si>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</si>
  <si>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</si>
  <si>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</si>
  <si>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</si>
  <si>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</si>
  <si>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</si>
  <si>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</si>
  <si>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</si>
  <si>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</si>
  <si>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</si>
  <si>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</si>
  <si>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</si>
  <si>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</si>
  <si>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</si>
  <si>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</si>
  <si>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</si>
  <si>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</si>
  <si>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</si>
  <si>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</si>
  <si>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</si>
  <si>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</si>
  <si>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</si>
  <si>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</si>
  <si>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</si>
  <si>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</si>
  <si>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</si>
  <si>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</si>
  <si>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</si>
  <si>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</si>
  <si>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</si>
  <si>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</si>
  <si>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</si>
  <si>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</si>
  <si>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</si>
  <si>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</si>
  <si>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</si>
  <si>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</si>
  <si>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</si>
  <si>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</si>
  <si>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</si>
  <si>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</si>
  <si>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</si>
  <si>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</si>
  <si>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</si>
  <si>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</si>
  <si>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</si>
  <si>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</si>
  <si>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</si>
  <si>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</si>
  <si>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</si>
  <si>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</si>
  <si>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</si>
  <si>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</si>
  <si>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</si>
  <si>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</si>
  <si>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</si>
  <si>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</si>
  <si>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</si>
  <si>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</si>
  <si>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</si>
  <si>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</si>
  <si>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</si>
  <si>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</si>
  <si>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</si>
  <si>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</si>
  <si>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</si>
  <si>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</si>
  <si>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</si>
  <si>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</si>
  <si>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</si>
  <si>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</si>
  <si>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</si>
  <si>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</si>
  <si>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</si>
  <si>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</si>
  <si>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</si>
  <si>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</si>
  <si>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</si>
  <si>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</si>
  <si>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</si>
  <si>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</si>
  <si>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</si>
  <si>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</si>
  <si>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</si>
  <si>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</si>
  <si>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</si>
  <si>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</si>
  <si>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</si>
  <si>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</si>
  <si>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</si>
  <si>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</si>
  <si>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</si>
  <si>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</si>
  <si>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</si>
  <si>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</si>
  <si>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</si>
  <si>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</si>
  <si>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</si>
  <si>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</si>
  <si>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</si>
  <si>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</si>
  <si>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</si>
  <si>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</si>
  <si>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</si>
  <si>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</si>
  <si>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</si>
  <si>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</si>
  <si>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</si>
  <si>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</si>
  <si>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</si>
  <si>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Yes</t>
  </si>
  <si>
    <t xml:space="preserve">Basic estimate used </t>
  </si>
  <si>
    <t xml:space="preserve">Facility with water </t>
  </si>
  <si>
    <t xml:space="preserve">Facility with soap </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</si>
  <si>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</si>
  <si>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</si>
  <si>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</si>
  <si>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</si>
  <si>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</si>
  <si>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</si>
  <si>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</si>
  <si>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</si>
  <si>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</si>
  <si>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</si>
  <si>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</si>
  <si>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</si>
  <si>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</si>
  <si>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UIS16</t>
  </si>
  <si>
    <t>UNESCO UIS (http://data.uis.unesco.org/)</t>
  </si>
  <si>
    <t>Other</t>
  </si>
  <si>
    <t>Basic drinking water</t>
  </si>
  <si>
    <t>Single-sex basic sanitation facilities</t>
  </si>
  <si>
    <t>Basic handwashing facilities</t>
  </si>
  <si>
    <t>Malaysia</t>
  </si>
  <si>
    <t>POPULATION OF SCHOOL AGE CHILDREN</t>
  </si>
  <si>
    <r>
      <t xml:space="preserve">School Age Population 
</t>
    </r>
    <r>
      <rPr>
        <sz val="8"/>
        <rFont val="Arial"/>
        <family val="2"/>
      </rPr>
      <t>Source: UN Population Div &amp; UNESCO</t>
    </r>
  </si>
  <si>
    <t xml:space="preserve">The secondary school estimate is based on coverage in lower and upper secondary schools and the school age population for each level. The national estimate is based on coverage in primary and secondary schools. An estimate for the proportion with facilities with water and any facility in secondary schools are based on the estimate for basic in secondary schools (since the value is 100%). </t>
  </si>
  <si>
    <t xml:space="preserve">The secondary school estimate is based on coverage in lower and upper secondary schools and the school age population for each level. The national estimate is based on coverage in primary and secondary schools. An estimate for the proportion with improved facilities and any facility in secondary schools are based on the estimate for basic in secondary schools (since the value is 100%). </t>
  </si>
  <si>
    <t xml:space="preserve">The secondary school estimate is based on coverage in lower and upper secondary schools and the school age population for each level. The national estimate is based on coverage in primary and secondary schools. An estimate for the proportion with improved facilities and any facility in secondary schools are based on the estimate for basic in secondary schools provided (since the value is 100%). </t>
  </si>
  <si>
    <t>Estimated from basic</t>
  </si>
  <si>
    <t>Improved (estimated based on basic)</t>
  </si>
  <si>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</si>
  <si>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</si>
  <si>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</si>
  <si>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</si>
  <si>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</si>
  <si>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</si>
  <si>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</si>
  <si>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</si>
  <si>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</si>
  <si>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</si>
  <si>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</si>
  <si>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</si>
  <si>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</si>
  <si>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</si>
  <si>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</si>
  <si>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</si>
  <si>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</si>
  <si>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</si>
  <si>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</si>
  <si>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</si>
  <si>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</si>
  <si>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</si>
  <si>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</si>
  <si>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</si>
  <si>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</si>
  <si>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</si>
  <si>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</si>
  <si>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</si>
  <si>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</si>
  <si>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Estimates (2000-2019) for schools</t>
  </si>
  <si>
    <t>Values in grey text are imputed based on linear regression</t>
  </si>
  <si>
    <t>UIS17</t>
  </si>
  <si>
    <t>UIS18</t>
  </si>
  <si>
    <t xml:space="preserve">The secondary school estimate is based on coverage in lower and upper secondary schools and the school age population for each level. The national estimate is based on coverage in primary and secondary schools. An estimate for the proportion with improved facilities and any facility are based on the estimate for basic (since the value is 100%). </t>
  </si>
  <si>
    <t xml:space="preserve">The secondary school estimate is based on coverage in lower and upper secondary schools and the school age population for each level. The national estimate is based on coverage in primary and secondary schools. </t>
  </si>
  <si>
    <t xml:space="preserve">The secondary school estimate is based on coverage in lower and upper secondary schools and the school age population for each level. The national estimate is based on coverage in primary and secondary schools. An estimate for the proportion with improved facilities and any facility in primary schools are based on the estimate for basic in primary schools (since the value is 100%). </t>
  </si>
  <si>
    <t xml:space="preserve">The secondary school estimate is based on coverage in lower and upper secondary schools and the school age population for each level. The national estimate is based on coverage in primary and secondary schools. An estimate for the proportion with facility with water and any facility are based on the estimate for basic (since the value is 100%). </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</si>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</sst>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2"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i/>
      <sz val="10"/>
      <color rgb="FF80808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06">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6">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8"/>
    <xf numFmtId="0" fontId="15" fillId="0" borderId="58"/>
    <xf numFmtId="0" fontId="15" fillId="0" borderId="58"/>
    <xf numFmtId="0" fontId="19" fillId="0" borderId="186"/>
    <xf numFmtId="0" fontId="15" fillId="0" borderId="186"/>
    <xf numFmtId="0" fontId="15" fillId="0" borderId="186"/>
  </cellStyleXfs>
  <cellXfs count="559">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2" borderId="2" xfId="0" applyNumberFormat="1"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3" fillId="2" borderId="2" xfId="0" applyFont="1" applyFill="1" applyBorder="1" applyAlignment="1">
      <alignment horizontal="center" vertical="center"/>
    </xf>
    <xf numFmtId="0" fontId="0" fillId="0" borderId="0" xfId="0" applyFill="1" applyAlignment="1">
      <alignment vertical="center"/>
    </xf>
    <xf numFmtId="0" fontId="4" fillId="2" borderId="2" xfId="0" applyFont="1" applyFill="1" applyBorder="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164" fontId="3" fillId="0" borderId="2" xfId="0" applyNumberFormat="1" applyFont="1" applyFill="1" applyBorder="1" applyAlignment="1">
      <alignment horizontal="center" vertical="center"/>
    </xf>
    <xf numFmtId="0" fontId="3" fillId="2" borderId="10" xfId="0" applyFont="1" applyFill="1" applyBorder="1" applyAlignment="1">
      <alignment horizontal="center"/>
    </xf>
    <xf numFmtId="0" fontId="3" fillId="2" borderId="8" xfId="0" applyFont="1" applyFill="1" applyBorder="1" applyAlignment="1">
      <alignment horizontal="center"/>
    </xf>
    <xf numFmtId="0" fontId="3" fillId="2" borderId="2"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0" borderId="2" xfId="0" applyFont="1" applyFill="1" applyBorder="1" applyAlignment="1">
      <alignment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 fillId="0" borderId="2"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0" fontId="4" fillId="2" borderId="2" xfId="0" applyFont="1" applyFill="1" applyBorder="1" applyAlignment="1">
      <alignment horizontal="left" vertical="center"/>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164" fontId="1" fillId="0" borderId="2" xfId="0" applyNumberFormat="1" applyFont="1" applyBorder="1" applyAlignment="1">
      <alignment horizontal="center" vertical="center"/>
    </xf>
    <xf numFmtId="0" fontId="3" fillId="2" borderId="35" xfId="0" applyFont="1" applyFill="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13" xfId="0" applyFont="1" applyBorder="1" applyAlignment="1">
      <alignment horizontal="left" vertical="center" wrapText="1"/>
    </xf>
    <xf numFmtId="0" fontId="4" fillId="0" borderId="2" xfId="0" applyFont="1" applyFill="1" applyBorder="1" applyAlignment="1">
      <alignment horizontal="left" vertical="center"/>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164" fontId="19" fillId="0" borderId="0" xfId="9" applyNumberFormat="1"/>
    <xf numFmtId="0" fontId="42" fillId="0" borderId="0" xfId="9" applyFont="1"/>
    <xf numFmtId="0" fontId="39" fillId="0" borderId="0" xfId="9" applyFont="1"/>
    <xf numFmtId="0" fontId="63"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4" applyFont="1" applyFill="1" applyBorder="1" applyAlignment="1">
      <alignment horizontal="center" textRotation="90"/>
    </xf>
    <xf numFmtId="0" fontId="10" fillId="28" borderId="48" xfId="4" applyFont="1" applyFill="1" applyBorder="1" applyAlignment="1">
      <alignment horizontal="center" textRotation="90"/>
    </xf>
    <xf numFmtId="0" fontId="10" fillId="28" borderId="49" xfId="4" applyFont="1" applyFill="1" applyBorder="1" applyAlignment="1">
      <alignment horizontal="center" textRotation="90"/>
    </xf>
    <xf numFmtId="0" fontId="10" fillId="28" borderId="50" xfId="4" applyFont="1" applyFill="1" applyBorder="1" applyAlignment="1">
      <alignment horizontal="center" textRotation="90"/>
    </xf>
    <xf numFmtId="0" fontId="4" fillId="18" borderId="51" xfId="4" applyFont="1" applyFill="1" applyBorder="1" applyAlignment="1">
      <alignment horizontal="center" textRotation="90"/>
    </xf>
    <xf numFmtId="0" fontId="10" fillId="29" borderId="52" xfId="4" applyFont="1" applyFill="1" applyBorder="1" applyAlignment="1">
      <alignment horizontal="center" textRotation="90"/>
    </xf>
    <xf numFmtId="0" fontId="4" fillId="29" borderId="52" xfId="4" applyFont="1" applyFill="1" applyBorder="1" applyAlignment="1">
      <alignment horizontal="center" textRotation="90"/>
    </xf>
    <xf numFmtId="0" fontId="10" fillId="29" borderId="53" xfId="4" applyFont="1" applyFill="1" applyBorder="1" applyAlignment="1">
      <alignment horizontal="center" textRotation="90"/>
    </xf>
    <xf numFmtId="0" fontId="10" fillId="29" borderId="54" xfId="4" applyFont="1" applyFill="1" applyBorder="1" applyAlignment="1">
      <alignment horizontal="center" textRotation="90"/>
    </xf>
    <xf numFmtId="0" fontId="4" fillId="19" borderId="55" xfId="4" applyFont="1" applyFill="1" applyBorder="1" applyAlignment="1">
      <alignment horizontal="center" textRotation="90"/>
    </xf>
    <xf numFmtId="0" fontId="10" fillId="30" borderId="56" xfId="4" applyFont="1" applyFill="1" applyBorder="1" applyAlignment="1">
      <alignment horizontal="center" textRotation="90"/>
    </xf>
    <xf numFmtId="0" fontId="10" fillId="30" borderId="57" xfId="4" applyFont="1" applyFill="1" applyBorder="1" applyAlignment="1">
      <alignment horizontal="center" textRotation="90"/>
    </xf>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0" borderId="0" xfId="0" applyFill="1" applyBorder="1" applyAlignment="1">
      <alignment horizontal="center"/>
    </xf>
    <xf numFmtId="0" fontId="3" fillId="0" borderId="0" xfId="0" applyFont="1" applyAlignment="1">
      <alignment horizontal="center" vertical="center"/>
    </xf>
    <xf numFmtId="0" fontId="0" fillId="2" borderId="0" xfId="0" applyFill="1" applyAlignment="1">
      <alignment horizontal="center" vertical="center"/>
    </xf>
    <xf numFmtId="0" fontId="3" fillId="0" borderId="25" xfId="0" applyFont="1" applyBorder="1" applyAlignment="1">
      <alignment horizontal="center" vertical="center" wrapText="1"/>
    </xf>
    <xf numFmtId="0" fontId="64" fillId="32" borderId="58" xfId="0" applyNumberFormat="1" applyFont="1" applyFill="1" applyBorder="1" applyAlignment="1" applyProtection="1">
      <alignment horizontal="center"/>
    </xf>
    <xf numFmtId="0" fontId="13" fillId="17" borderId="58" xfId="12" applyFont="1" applyFill="1" applyBorder="1"/>
    <xf numFmtId="0" fontId="7" fillId="17" borderId="58" xfId="12" applyFont="1" applyFill="1" applyBorder="1" applyAlignment="1">
      <alignment horizontal="center"/>
    </xf>
    <xf numFmtId="0" fontId="7" fillId="17" borderId="58" xfId="12" applyFont="1" applyFill="1" applyBorder="1" applyAlignment="1"/>
    <xf numFmtId="0" fontId="15" fillId="17" borderId="58" xfId="12" applyFill="1" applyBorder="1"/>
    <xf numFmtId="0" fontId="19" fillId="0" borderId="58" xfId="10"/>
    <xf numFmtId="0" fontId="24" fillId="2" borderId="58" xfId="10" applyFont="1" applyFill="1"/>
    <xf numFmtId="0" fontId="19" fillId="2" borderId="58" xfId="10" applyFill="1" applyAlignment="1">
      <alignment horizontal="center"/>
    </xf>
    <xf numFmtId="0" fontId="19" fillId="2" borderId="58" xfId="10" applyFill="1"/>
    <xf numFmtId="0" fontId="7" fillId="2" borderId="58" xfId="12" applyFont="1" applyFill="1" applyBorder="1" applyAlignment="1">
      <alignment horizontal="center"/>
    </xf>
    <xf numFmtId="0" fontId="9" fillId="2" borderId="58" xfId="12" applyFont="1" applyFill="1" applyBorder="1" applyAlignment="1">
      <alignment horizontal="left"/>
    </xf>
    <xf numFmtId="0" fontId="7" fillId="2" borderId="58" xfId="12" applyFont="1" applyFill="1" applyBorder="1" applyAlignment="1"/>
    <xf numFmtId="0" fontId="15" fillId="2" borderId="58" xfId="12" applyFill="1" applyBorder="1"/>
    <xf numFmtId="0" fontId="32" fillId="2" borderId="58" xfId="12" applyFont="1" applyFill="1" applyBorder="1" applyAlignment="1">
      <alignment horizontal="left"/>
    </xf>
    <xf numFmtId="0" fontId="19" fillId="2" borderId="58" xfId="10" applyFont="1" applyFill="1" applyBorder="1" applyAlignment="1">
      <alignment horizontal="center"/>
    </xf>
    <xf numFmtId="0" fontId="19" fillId="2" borderId="58" xfId="10" applyFill="1" applyBorder="1"/>
    <xf numFmtId="0" fontId="32" fillId="2" borderId="58" xfId="12" applyFont="1" applyFill="1" applyBorder="1" applyAlignment="1">
      <alignment horizontal="left" wrapText="1"/>
    </xf>
    <xf numFmtId="0" fontId="32" fillId="2" borderId="58" xfId="10" applyFont="1" applyFill="1" applyBorder="1"/>
    <xf numFmtId="0" fontId="15" fillId="2" borderId="58" xfId="12" applyFill="1"/>
    <xf numFmtId="0" fontId="42" fillId="2" borderId="58" xfId="10" applyFont="1" applyFill="1"/>
    <xf numFmtId="0" fontId="7" fillId="2" borderId="58" xfId="12" applyFont="1" applyFill="1" applyAlignment="1">
      <alignment horizontal="center"/>
    </xf>
    <xf numFmtId="0" fontId="42" fillId="2" borderId="58" xfId="12" applyFont="1" applyFill="1" applyAlignment="1">
      <alignment horizontal="left"/>
    </xf>
    <xf numFmtId="0" fontId="42" fillId="2" borderId="58" xfId="12" applyFont="1" applyFill="1"/>
    <xf numFmtId="0" fontId="15" fillId="2" borderId="58" xfId="12" applyFill="1" applyAlignment="1">
      <alignment horizontal="center"/>
    </xf>
    <xf numFmtId="0" fontId="13" fillId="17" borderId="58" xfId="12" applyFont="1" applyFill="1"/>
    <xf numFmtId="0" fontId="15" fillId="17" borderId="58" xfId="12" applyFill="1" applyAlignment="1">
      <alignment horizontal="center"/>
    </xf>
    <xf numFmtId="0" fontId="15" fillId="17" borderId="58" xfId="12" applyFill="1"/>
    <xf numFmtId="0" fontId="19" fillId="17" borderId="58" xfId="10" applyFill="1"/>
    <xf numFmtId="0" fontId="14" fillId="2" borderId="58" xfId="12" applyFont="1" applyFill="1"/>
    <xf numFmtId="0" fontId="14" fillId="2" borderId="58" xfId="12" applyFont="1" applyFill="1" applyAlignment="1">
      <alignment horizontal="left"/>
    </xf>
    <xf numFmtId="0" fontId="25" fillId="0" borderId="58" xfId="10" applyFont="1"/>
    <xf numFmtId="0" fontId="14" fillId="0" borderId="58" xfId="11" applyFont="1"/>
    <xf numFmtId="0" fontId="24" fillId="0" borderId="58" xfId="10" applyFont="1"/>
    <xf numFmtId="0" fontId="34" fillId="0" borderId="58" xfId="10" applyFont="1" applyFill="1"/>
    <xf numFmtId="0" fontId="16" fillId="0" borderId="58" xfId="12" applyFont="1" applyFill="1"/>
    <xf numFmtId="0" fontId="34" fillId="0" borderId="58" xfId="10" applyFont="1"/>
    <xf numFmtId="0" fontId="16" fillId="2" borderId="58" xfId="12" applyFont="1" applyFill="1"/>
    <xf numFmtId="0" fontId="16" fillId="0" borderId="58" xfId="12" applyFont="1"/>
    <xf numFmtId="0" fontId="17" fillId="0" borderId="58" xfId="12" applyFont="1"/>
    <xf numFmtId="0" fontId="15" fillId="0" borderId="58" xfId="12"/>
    <xf numFmtId="0" fontId="15" fillId="0" borderId="58" xfId="12" applyAlignment="1">
      <alignment horizontal="center"/>
    </xf>
    <xf numFmtId="0" fontId="19" fillId="0" borderId="58" xfId="10" applyAlignment="1">
      <alignment horizontal="center"/>
    </xf>
    <xf numFmtId="1" fontId="65" fillId="33" borderId="66" xfId="0" applyNumberFormat="1" applyFont="1" applyFill="1" applyBorder="1" applyAlignment="1" applyProtection="1">
      <alignment horizontal="center" vertical="center"/>
    </xf>
    <xf numFmtId="1" fontId="66" fillId="34" borderId="67" xfId="0" applyNumberFormat="1" applyFont="1" applyFill="1" applyBorder="1" applyAlignment="1" applyProtection="1">
      <alignment horizontal="center" vertical="center"/>
    </xf>
    <xf numFmtId="1" fontId="67" fillId="35" borderId="68" xfId="0" applyNumberFormat="1" applyFont="1" applyFill="1" applyBorder="1" applyAlignment="1" applyProtection="1">
      <alignment horizontal="center" vertical="center"/>
    </xf>
    <xf numFmtId="1" fontId="68" fillId="36" borderId="69" xfId="0" applyNumberFormat="1" applyFont="1" applyFill="1" applyBorder="1" applyAlignment="1" applyProtection="1">
      <alignment horizontal="center" vertical="center"/>
    </xf>
    <xf numFmtId="1" fontId="69" fillId="37" borderId="70" xfId="0" applyNumberFormat="1" applyFont="1" applyFill="1" applyBorder="1" applyAlignment="1" applyProtection="1">
      <alignment horizontal="center" vertical="center"/>
    </xf>
    <xf numFmtId="1" fontId="70" fillId="38" borderId="71" xfId="0" applyNumberFormat="1" applyFont="1" applyFill="1" applyBorder="1" applyAlignment="1" applyProtection="1">
      <alignment horizontal="center" vertical="center"/>
    </xf>
    <xf numFmtId="1" fontId="71" fillId="39" borderId="72" xfId="0" applyNumberFormat="1" applyFont="1" applyFill="1" applyBorder="1" applyAlignment="1" applyProtection="1">
      <alignment horizontal="center" vertical="center"/>
    </xf>
    <xf numFmtId="1" fontId="72" fillId="40" borderId="73" xfId="0" applyNumberFormat="1" applyFont="1" applyFill="1" applyBorder="1" applyAlignment="1" applyProtection="1">
      <alignment horizontal="center" vertical="center"/>
    </xf>
    <xf numFmtId="1" fontId="73" fillId="41" borderId="74" xfId="0" applyNumberFormat="1" applyFont="1" applyFill="1" applyBorder="1" applyAlignment="1" applyProtection="1">
      <alignment horizontal="center" vertical="center"/>
    </xf>
    <xf numFmtId="1" fontId="74" fillId="42" borderId="75" xfId="0" applyNumberFormat="1" applyFont="1" applyFill="1" applyBorder="1" applyAlignment="1" applyProtection="1">
      <alignment horizontal="center" vertical="center"/>
    </xf>
    <xf numFmtId="1" fontId="75" fillId="43" borderId="76" xfId="0" applyNumberFormat="1" applyFont="1" applyFill="1" applyBorder="1" applyAlignment="1" applyProtection="1">
      <alignment horizontal="center" vertical="center"/>
    </xf>
    <xf numFmtId="1" fontId="76" fillId="44" borderId="77" xfId="0" applyNumberFormat="1" applyFont="1" applyFill="1" applyBorder="1" applyAlignment="1" applyProtection="1">
      <alignment horizontal="center" vertical="center"/>
    </xf>
    <xf numFmtId="1" fontId="77" fillId="45" borderId="78" xfId="0" applyNumberFormat="1" applyFont="1" applyFill="1" applyBorder="1" applyAlignment="1" applyProtection="1">
      <alignment horizontal="center" vertical="center"/>
    </xf>
    <xf numFmtId="1" fontId="78" fillId="46" borderId="79" xfId="0" applyNumberFormat="1" applyFont="1" applyFill="1" applyBorder="1" applyAlignment="1" applyProtection="1">
      <alignment horizontal="center" vertical="center"/>
    </xf>
    <xf numFmtId="1" fontId="79" fillId="47" borderId="80" xfId="0" applyNumberFormat="1" applyFont="1" applyFill="1" applyBorder="1" applyAlignment="1" applyProtection="1">
      <alignment horizontal="center" vertical="center"/>
    </xf>
    <xf numFmtId="1" fontId="80" fillId="48" borderId="81" xfId="0" applyNumberFormat="1" applyFont="1" applyFill="1" applyBorder="1" applyAlignment="1" applyProtection="1">
      <alignment horizontal="center" vertical="center"/>
    </xf>
    <xf numFmtId="1" fontId="81" fillId="49" borderId="82" xfId="0" applyNumberFormat="1" applyFont="1" applyFill="1" applyBorder="1" applyAlignment="1" applyProtection="1">
      <alignment horizontal="center" vertical="center"/>
    </xf>
    <xf numFmtId="1" fontId="82" fillId="50" borderId="83" xfId="0" applyNumberFormat="1" applyFont="1" applyFill="1" applyBorder="1" applyAlignment="1" applyProtection="1">
      <alignment horizontal="center" vertical="center"/>
    </xf>
    <xf numFmtId="1" fontId="83" fillId="51" borderId="84" xfId="0" applyNumberFormat="1" applyFont="1" applyFill="1" applyBorder="1" applyAlignment="1" applyProtection="1">
      <alignment horizontal="center" vertical="center"/>
    </xf>
    <xf numFmtId="1" fontId="84" fillId="52" borderId="85" xfId="0" applyNumberFormat="1" applyFont="1" applyFill="1" applyBorder="1" applyAlignment="1" applyProtection="1">
      <alignment horizontal="center" vertical="center"/>
    </xf>
    <xf numFmtId="0" fontId="85" fillId="53" borderId="86" xfId="0" applyNumberFormat="1" applyFont="1" applyFill="1" applyBorder="1" applyAlignment="1" applyProtection="1">
      <alignment horizontal="center" vertical="center"/>
    </xf>
    <xf numFmtId="164" fontId="86" fillId="54" borderId="87" xfId="0" applyNumberFormat="1" applyFont="1" applyFill="1" applyBorder="1" applyAlignment="1" applyProtection="1">
      <alignment horizontal="center" vertical="center"/>
    </xf>
    <xf numFmtId="0" fontId="87" fillId="55" borderId="88" xfId="0" applyNumberFormat="1" applyFont="1" applyFill="1" applyBorder="1" applyAlignment="1" applyProtection="1">
      <alignment horizontal="center" vertical="center"/>
    </xf>
    <xf numFmtId="0" fontId="88" fillId="56" borderId="89" xfId="0" applyNumberFormat="1" applyFont="1" applyFill="1" applyBorder="1" applyAlignment="1" applyProtection="1">
      <alignment horizontal="center" vertical="center"/>
    </xf>
    <xf numFmtId="0" fontId="89" fillId="57" borderId="90" xfId="0" applyNumberFormat="1" applyFont="1" applyFill="1" applyBorder="1" applyAlignment="1" applyProtection="1">
      <alignment horizontal="center" vertical="center"/>
    </xf>
    <xf numFmtId="0" fontId="90" fillId="58" borderId="91" xfId="0" applyNumberFormat="1" applyFont="1" applyFill="1" applyBorder="1" applyAlignment="1" applyProtection="1">
      <alignment horizontal="center" vertical="center"/>
    </xf>
    <xf numFmtId="164" fontId="91" fillId="59" borderId="92" xfId="0" applyNumberFormat="1" applyFont="1" applyFill="1" applyBorder="1" applyAlignment="1" applyProtection="1">
      <alignment horizontal="center" vertical="center"/>
    </xf>
    <xf numFmtId="0" fontId="92" fillId="60" borderId="93" xfId="0" applyNumberFormat="1" applyFont="1" applyFill="1" applyBorder="1" applyAlignment="1" applyProtection="1">
      <alignment horizontal="center" vertical="center"/>
    </xf>
    <xf numFmtId="0" fontId="93" fillId="61" borderId="94" xfId="0" applyNumberFormat="1" applyFont="1" applyFill="1" applyBorder="1" applyAlignment="1" applyProtection="1">
      <alignment horizontal="center" vertical="center"/>
    </xf>
    <xf numFmtId="0" fontId="94" fillId="62" borderId="95" xfId="0" applyNumberFormat="1" applyFont="1" applyFill="1" applyBorder="1" applyAlignment="1" applyProtection="1">
      <alignment horizontal="center" vertical="center"/>
    </xf>
    <xf numFmtId="0" fontId="95" fillId="63" borderId="96" xfId="0" applyNumberFormat="1" applyFont="1" applyFill="1" applyBorder="1" applyAlignment="1" applyProtection="1">
      <alignment horizontal="center" vertical="center"/>
    </xf>
    <xf numFmtId="164" fontId="96" fillId="64" borderId="97" xfId="0" applyNumberFormat="1" applyFont="1" applyFill="1" applyBorder="1" applyAlignment="1" applyProtection="1">
      <alignment horizontal="center" vertical="center"/>
    </xf>
    <xf numFmtId="0" fontId="97" fillId="65" borderId="98" xfId="0" applyNumberFormat="1" applyFont="1" applyFill="1" applyBorder="1" applyAlignment="1" applyProtection="1">
      <alignment horizontal="center" vertical="center"/>
    </xf>
    <xf numFmtId="0" fontId="98" fillId="66" borderId="99" xfId="0" applyNumberFormat="1" applyFont="1" applyFill="1" applyBorder="1" applyAlignment="1" applyProtection="1">
      <alignment horizontal="center" vertical="center"/>
    </xf>
    <xf numFmtId="0" fontId="99" fillId="67" borderId="100" xfId="0" applyNumberFormat="1" applyFont="1" applyFill="1" applyBorder="1" applyAlignment="1" applyProtection="1">
      <alignment horizontal="center" vertical="center"/>
    </xf>
    <xf numFmtId="0" fontId="100" fillId="68" borderId="101" xfId="0" applyNumberFormat="1" applyFont="1" applyFill="1" applyBorder="1" applyAlignment="1" applyProtection="1">
      <alignment horizontal="center" vertical="center"/>
    </xf>
    <xf numFmtId="164" fontId="101" fillId="69" borderId="102" xfId="0" applyNumberFormat="1" applyFont="1" applyFill="1" applyBorder="1" applyAlignment="1" applyProtection="1">
      <alignment horizontal="center" vertical="center"/>
    </xf>
    <xf numFmtId="0" fontId="102" fillId="70" borderId="103" xfId="0" applyNumberFormat="1" applyFont="1" applyFill="1" applyBorder="1" applyAlignment="1" applyProtection="1">
      <alignment horizontal="center" vertical="center"/>
    </xf>
    <xf numFmtId="0" fontId="103" fillId="71" borderId="104" xfId="0" applyNumberFormat="1" applyFont="1" applyFill="1" applyBorder="1" applyAlignment="1" applyProtection="1">
      <alignment horizontal="center" vertical="center"/>
    </xf>
    <xf numFmtId="0" fontId="104" fillId="72" borderId="105" xfId="0" applyNumberFormat="1" applyFont="1" applyFill="1" applyBorder="1" applyAlignment="1" applyProtection="1">
      <alignment horizontal="center" vertical="center"/>
    </xf>
    <xf numFmtId="0" fontId="105" fillId="73" borderId="106" xfId="0" applyNumberFormat="1" applyFont="1" applyFill="1" applyBorder="1" applyAlignment="1" applyProtection="1">
      <alignment horizontal="center" vertical="center"/>
    </xf>
    <xf numFmtId="164" fontId="106" fillId="74" borderId="107" xfId="0" applyNumberFormat="1" applyFont="1" applyFill="1" applyBorder="1" applyAlignment="1" applyProtection="1">
      <alignment horizontal="center" vertical="center"/>
    </xf>
    <xf numFmtId="0" fontId="107" fillId="75" borderId="108" xfId="0" applyNumberFormat="1" applyFont="1" applyFill="1" applyBorder="1" applyAlignment="1" applyProtection="1">
      <alignment horizontal="center" vertical="center"/>
    </xf>
    <xf numFmtId="0" fontId="108" fillId="76" borderId="109" xfId="0" applyNumberFormat="1" applyFont="1" applyFill="1" applyBorder="1" applyAlignment="1" applyProtection="1">
      <alignment horizontal="center" vertical="center"/>
    </xf>
    <xf numFmtId="0" fontId="109" fillId="77" borderId="110" xfId="0" applyNumberFormat="1" applyFont="1" applyFill="1" applyBorder="1" applyAlignment="1" applyProtection="1">
      <alignment horizontal="center" vertical="center"/>
    </xf>
    <xf numFmtId="0" fontId="110" fillId="78" borderId="111" xfId="0" applyNumberFormat="1" applyFont="1" applyFill="1" applyBorder="1" applyAlignment="1" applyProtection="1">
      <alignment horizontal="center" vertical="center"/>
    </xf>
    <xf numFmtId="164" fontId="111" fillId="79" borderId="112" xfId="0" applyNumberFormat="1" applyFont="1" applyFill="1" applyBorder="1" applyAlignment="1" applyProtection="1">
      <alignment horizontal="center" vertical="center"/>
    </xf>
    <xf numFmtId="0" fontId="112" fillId="80" borderId="113" xfId="0" applyNumberFormat="1" applyFont="1" applyFill="1" applyBorder="1" applyAlignment="1" applyProtection="1">
      <alignment horizontal="center" vertical="center"/>
    </xf>
    <xf numFmtId="0" fontId="113" fillId="81" borderId="114" xfId="0" applyNumberFormat="1" applyFont="1" applyFill="1" applyBorder="1" applyAlignment="1" applyProtection="1">
      <alignment horizontal="center" vertical="center"/>
    </xf>
    <xf numFmtId="0" fontId="114" fillId="82" borderId="115" xfId="0" applyNumberFormat="1" applyFont="1" applyFill="1" applyBorder="1" applyAlignment="1" applyProtection="1">
      <alignment horizontal="center" vertical="center"/>
    </xf>
    <xf numFmtId="0" fontId="115" fillId="83" borderId="116" xfId="0" applyNumberFormat="1" applyFont="1" applyFill="1" applyBorder="1" applyAlignment="1" applyProtection="1">
      <alignment horizontal="center" vertical="center"/>
    </xf>
    <xf numFmtId="164" fontId="116" fillId="84" borderId="117" xfId="0" applyNumberFormat="1" applyFont="1" applyFill="1" applyBorder="1" applyAlignment="1" applyProtection="1">
      <alignment horizontal="center" vertical="center"/>
    </xf>
    <xf numFmtId="0" fontId="117" fillId="85" borderId="118" xfId="0" applyNumberFormat="1" applyFont="1" applyFill="1" applyBorder="1" applyAlignment="1" applyProtection="1">
      <alignment horizontal="center" vertical="center"/>
    </xf>
    <xf numFmtId="0" fontId="118" fillId="86" borderId="119" xfId="0" applyNumberFormat="1" applyFont="1" applyFill="1" applyBorder="1" applyAlignment="1" applyProtection="1">
      <alignment horizontal="center" vertical="center"/>
    </xf>
    <xf numFmtId="0" fontId="119" fillId="87" borderId="120" xfId="0" applyNumberFormat="1" applyFont="1" applyFill="1" applyBorder="1" applyAlignment="1" applyProtection="1">
      <alignment horizontal="center" vertical="center"/>
    </xf>
    <xf numFmtId="0" fontId="120" fillId="88" borderId="121" xfId="0" applyNumberFormat="1" applyFont="1" applyFill="1" applyBorder="1" applyAlignment="1" applyProtection="1">
      <alignment horizontal="center" vertical="center"/>
    </xf>
    <xf numFmtId="164" fontId="121" fillId="89" borderId="122" xfId="0" applyNumberFormat="1" applyFont="1" applyFill="1" applyBorder="1" applyAlignment="1" applyProtection="1">
      <alignment horizontal="center" vertical="center"/>
    </xf>
    <xf numFmtId="0" fontId="122" fillId="90" borderId="123" xfId="0" applyNumberFormat="1" applyFont="1" applyFill="1" applyBorder="1" applyAlignment="1" applyProtection="1">
      <alignment horizontal="center" vertical="center"/>
    </xf>
    <xf numFmtId="0" fontId="123" fillId="91" borderId="124" xfId="0" applyNumberFormat="1" applyFont="1" applyFill="1" applyBorder="1" applyAlignment="1" applyProtection="1">
      <alignment horizontal="center" vertical="center"/>
    </xf>
    <xf numFmtId="0" fontId="124" fillId="92" borderId="125" xfId="0" applyNumberFormat="1" applyFont="1" applyFill="1" applyBorder="1" applyAlignment="1" applyProtection="1">
      <alignment horizontal="center" vertical="center"/>
    </xf>
    <xf numFmtId="0" fontId="125" fillId="93" borderId="126" xfId="0" applyNumberFormat="1" applyFont="1" applyFill="1" applyBorder="1" applyAlignment="1" applyProtection="1">
      <alignment horizontal="center" vertical="center"/>
    </xf>
    <xf numFmtId="164" fontId="126" fillId="94" borderId="127" xfId="0" applyNumberFormat="1" applyFont="1" applyFill="1" applyBorder="1" applyAlignment="1" applyProtection="1">
      <alignment horizontal="center" vertical="center"/>
    </xf>
    <xf numFmtId="0" fontId="127" fillId="95" borderId="128" xfId="0" applyNumberFormat="1" applyFont="1" applyFill="1" applyBorder="1" applyAlignment="1" applyProtection="1">
      <alignment horizontal="center" vertical="center"/>
    </xf>
    <xf numFmtId="0" fontId="128" fillId="96" borderId="129" xfId="0" applyNumberFormat="1" applyFont="1" applyFill="1" applyBorder="1" applyAlignment="1" applyProtection="1">
      <alignment horizontal="center" vertical="center"/>
    </xf>
    <xf numFmtId="0" fontId="129" fillId="97" borderId="130" xfId="0" applyNumberFormat="1" applyFont="1" applyFill="1" applyBorder="1" applyAlignment="1" applyProtection="1">
      <alignment horizontal="center" vertical="center"/>
    </xf>
    <xf numFmtId="0" fontId="130" fillId="98" borderId="131" xfId="0" applyNumberFormat="1" applyFont="1" applyFill="1" applyBorder="1" applyAlignment="1" applyProtection="1">
      <alignment horizontal="center" vertical="center"/>
    </xf>
    <xf numFmtId="164" fontId="131" fillId="99" borderId="132" xfId="0" applyNumberFormat="1" applyFont="1" applyFill="1" applyBorder="1" applyAlignment="1" applyProtection="1">
      <alignment horizontal="center" vertical="center"/>
    </xf>
    <xf numFmtId="0" fontId="132" fillId="100" borderId="133" xfId="0" applyNumberFormat="1" applyFont="1" applyFill="1" applyBorder="1" applyAlignment="1" applyProtection="1">
      <alignment horizontal="center" vertical="center"/>
    </xf>
    <xf numFmtId="0" fontId="133" fillId="101" borderId="134" xfId="0" applyNumberFormat="1" applyFont="1" applyFill="1" applyBorder="1" applyAlignment="1" applyProtection="1">
      <alignment horizontal="center" vertical="center"/>
    </xf>
    <xf numFmtId="0" fontId="134" fillId="102" borderId="135" xfId="0" applyNumberFormat="1" applyFont="1" applyFill="1" applyBorder="1" applyAlignment="1" applyProtection="1">
      <alignment horizontal="center" vertical="center"/>
    </xf>
    <xf numFmtId="0" fontId="135" fillId="103" borderId="136" xfId="0" applyNumberFormat="1" applyFont="1" applyFill="1" applyBorder="1" applyAlignment="1" applyProtection="1">
      <alignment horizontal="center" vertical="center"/>
    </xf>
    <xf numFmtId="164" fontId="136" fillId="104" borderId="137" xfId="0" applyNumberFormat="1" applyFont="1" applyFill="1" applyBorder="1" applyAlignment="1" applyProtection="1">
      <alignment horizontal="center" vertical="center"/>
    </xf>
    <xf numFmtId="0" fontId="137" fillId="105" borderId="138" xfId="0" applyNumberFormat="1" applyFont="1" applyFill="1" applyBorder="1" applyAlignment="1" applyProtection="1">
      <alignment horizontal="center" vertical="center"/>
    </xf>
    <xf numFmtId="0" fontId="138" fillId="106" borderId="139" xfId="0" applyNumberFormat="1" applyFont="1" applyFill="1" applyBorder="1" applyAlignment="1" applyProtection="1">
      <alignment horizontal="center" vertical="center"/>
    </xf>
    <xf numFmtId="0" fontId="139" fillId="107" borderId="140" xfId="0" applyNumberFormat="1" applyFont="1" applyFill="1" applyBorder="1" applyAlignment="1" applyProtection="1">
      <alignment horizontal="center" vertical="center"/>
    </xf>
    <xf numFmtId="0" fontId="140" fillId="108" borderId="141" xfId="0" applyNumberFormat="1" applyFont="1" applyFill="1" applyBorder="1" applyAlignment="1" applyProtection="1">
      <alignment horizontal="center" vertical="center"/>
    </xf>
    <xf numFmtId="164" fontId="141" fillId="109" borderId="142" xfId="0" applyNumberFormat="1" applyFont="1" applyFill="1" applyBorder="1" applyAlignment="1" applyProtection="1">
      <alignment horizontal="center" vertical="center"/>
    </xf>
    <xf numFmtId="0" fontId="142" fillId="110" borderId="143" xfId="0" applyNumberFormat="1" applyFont="1" applyFill="1" applyBorder="1" applyAlignment="1" applyProtection="1">
      <alignment horizontal="center" vertical="center"/>
    </xf>
    <xf numFmtId="0" fontId="143" fillId="111" borderId="144" xfId="0" applyNumberFormat="1" applyFont="1" applyFill="1" applyBorder="1" applyAlignment="1" applyProtection="1">
      <alignment horizontal="center" vertical="center"/>
    </xf>
    <xf numFmtId="0" fontId="144" fillId="112" borderId="145" xfId="0" applyNumberFormat="1" applyFont="1" applyFill="1" applyBorder="1" applyAlignment="1" applyProtection="1">
      <alignment horizontal="center" vertical="center"/>
    </xf>
    <xf numFmtId="0" fontId="145" fillId="113" borderId="146" xfId="0" applyNumberFormat="1" applyFont="1" applyFill="1" applyBorder="1" applyAlignment="1" applyProtection="1">
      <alignment horizontal="center" vertical="center"/>
    </xf>
    <xf numFmtId="164" fontId="146" fillId="114" borderId="147" xfId="0" applyNumberFormat="1" applyFont="1" applyFill="1" applyBorder="1" applyAlignment="1" applyProtection="1">
      <alignment horizontal="center" vertical="center"/>
    </xf>
    <xf numFmtId="0" fontId="147" fillId="115" borderId="148" xfId="0" applyNumberFormat="1" applyFont="1" applyFill="1" applyBorder="1" applyAlignment="1" applyProtection="1">
      <alignment horizontal="center" vertical="center"/>
    </xf>
    <xf numFmtId="0" fontId="148" fillId="116" borderId="149" xfId="0" applyNumberFormat="1" applyFont="1" applyFill="1" applyBorder="1" applyAlignment="1" applyProtection="1">
      <alignment horizontal="center" vertical="center"/>
    </xf>
    <xf numFmtId="0" fontId="149" fillId="117" borderId="150" xfId="0" applyNumberFormat="1" applyFont="1" applyFill="1" applyBorder="1" applyAlignment="1" applyProtection="1">
      <alignment horizontal="center" vertical="center"/>
    </xf>
    <xf numFmtId="0" fontId="150" fillId="118" borderId="151" xfId="0" applyNumberFormat="1" applyFont="1" applyFill="1" applyBorder="1" applyAlignment="1" applyProtection="1">
      <alignment horizontal="center" vertical="center"/>
    </xf>
    <xf numFmtId="164" fontId="151" fillId="119" borderId="152" xfId="0" applyNumberFormat="1" applyFont="1" applyFill="1" applyBorder="1" applyAlignment="1" applyProtection="1">
      <alignment horizontal="center" vertical="center"/>
    </xf>
    <xf numFmtId="0" fontId="152" fillId="120" borderId="153" xfId="0" applyNumberFormat="1" applyFont="1" applyFill="1" applyBorder="1" applyAlignment="1" applyProtection="1">
      <alignment horizontal="center" vertical="center"/>
    </xf>
    <xf numFmtId="0" fontId="153" fillId="121" borderId="154" xfId="0" applyNumberFormat="1" applyFont="1" applyFill="1" applyBorder="1" applyAlignment="1" applyProtection="1">
      <alignment horizontal="center" vertical="center"/>
    </xf>
    <xf numFmtId="0" fontId="154" fillId="122" borderId="155" xfId="0" applyNumberFormat="1" applyFont="1" applyFill="1" applyBorder="1" applyAlignment="1" applyProtection="1">
      <alignment horizontal="center" vertical="center"/>
    </xf>
    <xf numFmtId="0" fontId="155" fillId="123" borderId="156" xfId="0" applyNumberFormat="1" applyFont="1" applyFill="1" applyBorder="1" applyAlignment="1" applyProtection="1">
      <alignment horizontal="center" vertical="center"/>
    </xf>
    <xf numFmtId="164" fontId="156" fillId="124" borderId="157" xfId="0" applyNumberFormat="1" applyFont="1" applyFill="1" applyBorder="1" applyAlignment="1" applyProtection="1">
      <alignment horizontal="center" vertical="center"/>
    </xf>
    <xf numFmtId="0" fontId="157" fillId="125" borderId="158" xfId="0" applyNumberFormat="1" applyFont="1" applyFill="1" applyBorder="1" applyAlignment="1" applyProtection="1">
      <alignment horizontal="center" vertical="center"/>
    </xf>
    <xf numFmtId="0" fontId="158" fillId="126" borderId="159" xfId="0" applyNumberFormat="1" applyFont="1" applyFill="1" applyBorder="1" applyAlignment="1" applyProtection="1">
      <alignment horizontal="center" vertical="center"/>
    </xf>
    <xf numFmtId="0" fontId="159" fillId="127" borderId="160" xfId="0" applyNumberFormat="1" applyFont="1" applyFill="1" applyBorder="1" applyAlignment="1" applyProtection="1">
      <alignment horizontal="center" vertical="center"/>
    </xf>
    <xf numFmtId="0" fontId="160" fillId="128" borderId="161" xfId="0" applyNumberFormat="1" applyFont="1" applyFill="1" applyBorder="1" applyAlignment="1" applyProtection="1">
      <alignment horizontal="center" vertical="center"/>
    </xf>
    <xf numFmtId="164" fontId="161" fillId="129" borderId="162" xfId="0" applyNumberFormat="1" applyFont="1" applyFill="1" applyBorder="1" applyAlignment="1" applyProtection="1">
      <alignment horizontal="center" vertical="center"/>
    </xf>
    <xf numFmtId="0" fontId="162" fillId="130" borderId="163" xfId="0" applyNumberFormat="1" applyFont="1" applyFill="1" applyBorder="1" applyAlignment="1" applyProtection="1">
      <alignment horizontal="center" vertical="center"/>
    </xf>
    <xf numFmtId="0" fontId="163" fillId="131" borderId="164" xfId="0" applyNumberFormat="1" applyFont="1" applyFill="1" applyBorder="1" applyAlignment="1" applyProtection="1">
      <alignment horizontal="center" vertical="center"/>
    </xf>
    <xf numFmtId="0" fontId="164" fillId="132" borderId="165" xfId="0" applyNumberFormat="1" applyFont="1" applyFill="1" applyBorder="1" applyAlignment="1" applyProtection="1">
      <alignment horizontal="center" vertical="center"/>
    </xf>
    <xf numFmtId="0" fontId="165" fillId="133" borderId="166" xfId="0" applyNumberFormat="1" applyFont="1" applyFill="1" applyBorder="1" applyAlignment="1" applyProtection="1">
      <alignment horizontal="center" vertical="center"/>
    </xf>
    <xf numFmtId="164" fontId="166" fillId="134" borderId="167" xfId="0" applyNumberFormat="1" applyFont="1" applyFill="1" applyBorder="1" applyAlignment="1" applyProtection="1">
      <alignment horizontal="center" vertical="center"/>
    </xf>
    <xf numFmtId="0" fontId="167" fillId="135" borderId="168" xfId="0" applyNumberFormat="1" applyFont="1" applyFill="1" applyBorder="1" applyAlignment="1" applyProtection="1">
      <alignment horizontal="center" vertical="center"/>
    </xf>
    <xf numFmtId="0" fontId="168" fillId="136" borderId="169" xfId="0" applyNumberFormat="1" applyFont="1" applyFill="1" applyBorder="1" applyAlignment="1" applyProtection="1">
      <alignment horizontal="center" vertical="center"/>
    </xf>
    <xf numFmtId="0" fontId="169" fillId="137" borderId="170" xfId="0" applyNumberFormat="1" applyFont="1" applyFill="1" applyBorder="1" applyAlignment="1" applyProtection="1">
      <alignment horizontal="center" vertical="center"/>
    </xf>
    <xf numFmtId="0" fontId="170" fillId="138" borderId="171" xfId="0" applyNumberFormat="1" applyFont="1" applyFill="1" applyBorder="1" applyAlignment="1" applyProtection="1">
      <alignment horizontal="center" vertical="center"/>
    </xf>
    <xf numFmtId="164" fontId="171" fillId="139" borderId="172" xfId="0" applyNumberFormat="1" applyFont="1" applyFill="1" applyBorder="1" applyAlignment="1" applyProtection="1">
      <alignment horizontal="center" vertical="center"/>
    </xf>
    <xf numFmtId="0" fontId="172" fillId="140" borderId="173" xfId="0" applyNumberFormat="1" applyFont="1" applyFill="1" applyBorder="1" applyAlignment="1" applyProtection="1">
      <alignment horizontal="center" vertical="center"/>
    </xf>
    <xf numFmtId="0" fontId="173" fillId="141" borderId="174" xfId="0" applyNumberFormat="1" applyFont="1" applyFill="1" applyBorder="1" applyAlignment="1" applyProtection="1">
      <alignment horizontal="center" vertical="center"/>
    </xf>
    <xf numFmtId="0" fontId="174" fillId="142" borderId="175" xfId="0" applyNumberFormat="1" applyFont="1" applyFill="1" applyBorder="1" applyAlignment="1" applyProtection="1">
      <alignment horizontal="center" vertical="center"/>
    </xf>
    <xf numFmtId="0" fontId="175" fillId="143" borderId="176" xfId="0" applyNumberFormat="1" applyFont="1" applyFill="1" applyBorder="1" applyAlignment="1" applyProtection="1">
      <alignment horizontal="center" vertical="center"/>
    </xf>
    <xf numFmtId="164" fontId="176" fillId="144" borderId="177" xfId="0" applyNumberFormat="1" applyFont="1" applyFill="1" applyBorder="1" applyAlignment="1" applyProtection="1">
      <alignment horizontal="center" vertical="center"/>
    </xf>
    <xf numFmtId="0" fontId="177" fillId="145" borderId="178" xfId="0" applyNumberFormat="1" applyFont="1" applyFill="1" applyBorder="1" applyAlignment="1" applyProtection="1">
      <alignment horizontal="center" vertical="center"/>
    </xf>
    <xf numFmtId="0" fontId="178" fillId="146" borderId="179" xfId="0" applyNumberFormat="1" applyFont="1" applyFill="1" applyBorder="1" applyAlignment="1" applyProtection="1">
      <alignment horizontal="center" vertical="center"/>
    </xf>
    <xf numFmtId="0" fontId="179" fillId="147" borderId="180" xfId="0" applyNumberFormat="1" applyFont="1" applyFill="1" applyBorder="1" applyAlignment="1" applyProtection="1">
      <alignment horizontal="center" vertical="center"/>
    </xf>
    <xf numFmtId="164" fontId="180" fillId="148" borderId="181" xfId="0" applyNumberFormat="1" applyFont="1" applyFill="1" applyBorder="1" applyAlignment="1" applyProtection="1">
      <alignment horizontal="center" vertical="center"/>
    </xf>
    <xf numFmtId="0" fontId="181" fillId="149" borderId="182" xfId="0" applyNumberFormat="1" applyFont="1" applyFill="1" applyBorder="1" applyAlignment="1" applyProtection="1">
      <alignment horizontal="center" vertical="center"/>
    </xf>
    <xf numFmtId="0" fontId="182" fillId="150" borderId="183" xfId="0" applyNumberFormat="1" applyFont="1" applyFill="1" applyBorder="1" applyAlignment="1" applyProtection="1">
      <alignment horizontal="center" vertical="center"/>
    </xf>
    <xf numFmtId="0" fontId="183" fillId="151" borderId="184" xfId="0" applyNumberFormat="1" applyFont="1" applyFill="1" applyBorder="1" applyAlignment="1" applyProtection="1">
      <alignment horizontal="center" vertical="center"/>
    </xf>
    <xf numFmtId="0" fontId="184" fillId="152" borderId="185" xfId="0" applyNumberFormat="1" applyFont="1" applyFill="1" applyBorder="1" applyAlignment="1" applyProtection="1">
      <alignment horizontal="center" vertical="center"/>
    </xf>
    <xf numFmtId="0" fontId="185" fillId="0" borderId="186" xfId="0" applyNumberFormat="1" applyFont="1" applyBorder="1" applyAlignment="1" applyProtection="1"/>
    <xf numFmtId="0" fontId="11" fillId="2" borderId="186" xfId="13" applyFont="1" applyFill="1"/>
    <xf numFmtId="0" fontId="61" fillId="2" borderId="186" xfId="13" applyFont="1" applyFill="1" applyAlignment="1">
      <alignment horizontal="center" vertical="center"/>
    </xf>
    <xf numFmtId="0" fontId="26" fillId="2" borderId="186" xfId="13" applyFont="1" applyFill="1"/>
    <xf numFmtId="0" fontId="11" fillId="2" borderId="186" xfId="13" applyFont="1" applyFill="1" applyAlignment="1">
      <alignment vertical="center" wrapText="1"/>
    </xf>
    <xf numFmtId="0" fontId="5" fillId="2" borderId="186" xfId="13" applyFont="1" applyFill="1" applyAlignment="1">
      <alignment vertical="center" wrapText="1"/>
    </xf>
    <xf numFmtId="0" fontId="11" fillId="0" borderId="186" xfId="13" applyFont="1"/>
    <xf numFmtId="0" fontId="7" fillId="2" borderId="186" xfId="13" applyFont="1" applyFill="1"/>
    <xf numFmtId="0" fontId="3" fillId="2" borderId="186" xfId="13" applyFont="1" applyFill="1" applyBorder="1"/>
    <xf numFmtId="0" fontId="3" fillId="2" borderId="186" xfId="13" applyFont="1" applyFill="1"/>
    <xf numFmtId="0" fontId="16" fillId="2" borderId="186" xfId="13" applyFont="1" applyFill="1" applyBorder="1" applyAlignment="1">
      <alignment horizontal="center"/>
    </xf>
    <xf numFmtId="0" fontId="16" fillId="2" borderId="18" xfId="13" applyFont="1" applyFill="1" applyBorder="1" applyAlignment="1">
      <alignment horizontal="center"/>
    </xf>
    <xf numFmtId="1" fontId="16" fillId="2" borderId="63" xfId="13" applyNumberFormat="1" applyFont="1" applyFill="1" applyBorder="1" applyAlignment="1">
      <alignment horizontal="center"/>
    </xf>
    <xf numFmtId="1" fontId="16" fillId="2" borderId="64" xfId="13" applyNumberFormat="1" applyFont="1" applyFill="1" applyBorder="1" applyAlignment="1">
      <alignment horizontal="center"/>
    </xf>
    <xf numFmtId="0" fontId="16" fillId="2" borderId="62" xfId="13" applyFont="1" applyFill="1" applyBorder="1"/>
    <xf numFmtId="165" fontId="3" fillId="2" borderId="186" xfId="14" applyNumberFormat="1" applyFont="1" applyFill="1" applyBorder="1" applyAlignment="1">
      <alignment horizontal="center"/>
    </xf>
    <xf numFmtId="165" fontId="3" fillId="2" borderId="18" xfId="14" applyNumberFormat="1" applyFont="1" applyFill="1" applyBorder="1" applyAlignment="1">
      <alignment horizontal="center"/>
    </xf>
    <xf numFmtId="0" fontId="16" fillId="2" borderId="62" xfId="13" applyFont="1" applyFill="1" applyBorder="1" applyAlignment="1">
      <alignment horizontal="left"/>
    </xf>
    <xf numFmtId="165" fontId="3" fillId="2" borderId="30" xfId="13" applyNumberFormat="1" applyFont="1" applyFill="1" applyBorder="1" applyAlignment="1">
      <alignment horizontal="center"/>
    </xf>
    <xf numFmtId="0" fontId="16" fillId="2" borderId="65" xfId="13" applyFont="1" applyFill="1" applyBorder="1" applyAlignment="1">
      <alignment horizontal="left"/>
    </xf>
    <xf numFmtId="165" fontId="3" fillId="2" borderId="30" xfId="14" applyNumberFormat="1" applyFont="1" applyFill="1" applyBorder="1" applyAlignment="1">
      <alignment horizontal="center"/>
    </xf>
    <xf numFmtId="165" fontId="3" fillId="2" borderId="31" xfId="13" applyNumberFormat="1" applyFont="1" applyFill="1" applyBorder="1" applyAlignment="1">
      <alignment horizontal="center"/>
    </xf>
    <xf numFmtId="0" fontId="34" fillId="2" borderId="186" xfId="13" applyFont="1" applyFill="1"/>
    <xf numFmtId="0" fontId="5" fillId="2" borderId="186" xfId="13" applyFont="1" applyFill="1"/>
    <xf numFmtId="0" fontId="19" fillId="0" borderId="186" xfId="13"/>
    <xf numFmtId="0" fontId="3" fillId="153" borderId="40" xfId="15" applyFont="1" applyFill="1" applyBorder="1" applyAlignment="1">
      <alignment horizontal="center"/>
    </xf>
    <xf numFmtId="0" fontId="3" fillId="4" borderId="186" xfId="15" applyFont="1" applyFill="1" applyBorder="1" applyAlignment="1">
      <alignment horizontal="center"/>
    </xf>
    <xf numFmtId="0" fontId="3" fillId="31" borderId="186" xfId="15" applyFont="1" applyFill="1" applyBorder="1" applyAlignment="1">
      <alignment horizontal="center"/>
    </xf>
    <xf numFmtId="0" fontId="3" fillId="153" borderId="186" xfId="15" applyFont="1" applyFill="1" applyBorder="1" applyAlignment="1">
      <alignment horizontal="center"/>
    </xf>
    <xf numFmtId="0" fontId="10" fillId="30" borderId="187" xfId="15" applyFont="1" applyFill="1" applyBorder="1" applyAlignment="1">
      <alignment vertical="center" textRotation="90" wrapText="1"/>
    </xf>
    <xf numFmtId="0" fontId="31" fillId="2" borderId="46" xfId="15" applyFont="1" applyFill="1" applyBorder="1" applyAlignment="1">
      <alignment horizontal="left"/>
    </xf>
    <xf numFmtId="0" fontId="31" fillId="2" borderId="39" xfId="15" applyFont="1" applyFill="1" applyBorder="1" applyAlignment="1">
      <alignment horizontal="center"/>
    </xf>
    <xf numFmtId="0" fontId="31" fillId="2" borderId="186" xfId="15" applyFont="1" applyFill="1" applyBorder="1" applyAlignment="1">
      <alignment horizontal="center"/>
    </xf>
    <xf numFmtId="0" fontId="31" fillId="2" borderId="39" xfId="15" applyFont="1" applyFill="1" applyBorder="1" applyAlignment="1">
      <alignment horizontal="center" wrapText="1"/>
    </xf>
    <xf numFmtId="0" fontId="4" fillId="153" borderId="42" xfId="15" applyFont="1" applyFill="1" applyBorder="1" applyAlignment="1">
      <alignment horizontal="center" textRotation="90" wrapText="1"/>
    </xf>
    <xf numFmtId="0" fontId="4" fillId="4" borderId="39" xfId="15" applyFont="1" applyFill="1" applyBorder="1" applyAlignment="1">
      <alignment horizontal="center" textRotation="90" wrapText="1"/>
    </xf>
    <xf numFmtId="0" fontId="4" fillId="31" borderId="39" xfId="15" applyFont="1" applyFill="1" applyBorder="1" applyAlignment="1">
      <alignment horizontal="center" textRotation="90" wrapText="1"/>
    </xf>
    <xf numFmtId="0" fontId="4" fillId="153" borderId="39" xfId="15" applyFont="1" applyFill="1" applyBorder="1" applyAlignment="1">
      <alignment horizontal="center" textRotation="90" wrapText="1"/>
    </xf>
    <xf numFmtId="0" fontId="31" fillId="4" borderId="39" xfId="15" applyFont="1" applyFill="1" applyBorder="1" applyAlignment="1">
      <alignment horizontal="center" textRotation="90" wrapText="1"/>
    </xf>
    <xf numFmtId="0" fontId="10" fillId="30" borderId="188" xfId="15" applyFont="1" applyFill="1" applyBorder="1" applyAlignment="1">
      <alignment horizontal="center" textRotation="90" wrapText="1"/>
    </xf>
    <xf numFmtId="0" fontId="3" fillId="2" borderId="186" xfId="15" applyFont="1" applyFill="1" applyBorder="1" applyAlignment="1">
      <alignment horizontal="left"/>
    </xf>
    <xf numFmtId="0" fontId="3" fillId="2" borderId="186" xfId="15" applyFont="1" applyFill="1" applyBorder="1" applyAlignment="1">
      <alignment horizontal="center"/>
    </xf>
    <xf numFmtId="0" fontId="3" fillId="2" borderId="59" xfId="15" applyFont="1" applyFill="1" applyBorder="1" applyAlignment="1">
      <alignment horizontal="right"/>
    </xf>
    <xf numFmtId="1" fontId="3" fillId="2" borderId="186" xfId="15" applyNumberFormat="1" applyFont="1" applyFill="1" applyBorder="1"/>
    <xf numFmtId="164" fontId="3" fillId="153" borderId="40" xfId="15" applyNumberFormat="1" applyFont="1" applyFill="1" applyBorder="1" applyAlignment="1">
      <alignment horizontal="center"/>
    </xf>
    <xf numFmtId="164" fontId="3" fillId="4" borderId="186" xfId="15" applyNumberFormat="1" applyFont="1" applyFill="1" applyBorder="1" applyAlignment="1">
      <alignment horizontal="center"/>
    </xf>
    <xf numFmtId="164" fontId="3" fillId="31" borderId="186" xfId="15" applyNumberFormat="1" applyFont="1" applyFill="1" applyBorder="1" applyAlignment="1">
      <alignment horizontal="center"/>
    </xf>
    <xf numFmtId="164" fontId="3" fillId="153" borderId="186" xfId="15" applyNumberFormat="1" applyFont="1" applyFill="1" applyBorder="1" applyAlignment="1">
      <alignment horizontal="center"/>
    </xf>
    <xf numFmtId="164" fontId="8" fillId="30" borderId="187" xfId="15" applyNumberFormat="1" applyFont="1" applyFill="1" applyBorder="1" applyAlignment="1">
      <alignment horizontal="center" wrapText="1"/>
    </xf>
    <xf numFmtId="0" fontId="3" fillId="2" borderId="186" xfId="15" applyFont="1" applyFill="1" applyBorder="1" applyAlignment="1">
      <alignment horizontal="right"/>
    </xf>
    <xf numFmtId="0" fontId="19" fillId="0" borderId="186" xfId="13" applyFill="1"/>
    <xf numFmtId="0" fontId="3" fillId="2" borderId="37" xfId="15" applyFont="1" applyFill="1" applyBorder="1" applyAlignment="1">
      <alignment horizontal="left"/>
    </xf>
    <xf numFmtId="0" fontId="3" fillId="2" borderId="37" xfId="15" applyFont="1" applyFill="1" applyBorder="1" applyAlignment="1">
      <alignment horizontal="center"/>
    </xf>
    <xf numFmtId="0" fontId="3" fillId="2" borderId="37" xfId="15" applyFont="1" applyFill="1" applyBorder="1" applyAlignment="1">
      <alignment horizontal="right"/>
    </xf>
    <xf numFmtId="1" fontId="3" fillId="2" borderId="37" xfId="15" applyNumberFormat="1" applyFont="1" applyFill="1" applyBorder="1"/>
    <xf numFmtId="164" fontId="3" fillId="153" borderId="44" xfId="15" applyNumberFormat="1" applyFont="1" applyFill="1" applyBorder="1" applyAlignment="1">
      <alignment horizontal="center"/>
    </xf>
    <xf numFmtId="164" fontId="3" fillId="4" borderId="37" xfId="15" applyNumberFormat="1" applyFont="1" applyFill="1" applyBorder="1" applyAlignment="1">
      <alignment horizontal="center"/>
    </xf>
    <xf numFmtId="164" fontId="3" fillId="31" borderId="37" xfId="15" applyNumberFormat="1" applyFont="1" applyFill="1" applyBorder="1" applyAlignment="1">
      <alignment horizontal="center"/>
    </xf>
    <xf numFmtId="164" fontId="3" fillId="153" borderId="37" xfId="15" applyNumberFormat="1" applyFont="1" applyFill="1" applyBorder="1" applyAlignment="1">
      <alignment horizontal="center"/>
    </xf>
    <xf numFmtId="164" fontId="8" fillId="30" borderId="189" xfId="15" applyNumberFormat="1" applyFont="1" applyFill="1" applyBorder="1" applyAlignment="1">
      <alignment horizontal="center" wrapText="1"/>
    </xf>
    <xf numFmtId="0" fontId="19" fillId="0" borderId="186" xfId="13" applyAlignment="1">
      <alignment horizontal="left"/>
    </xf>
    <xf numFmtId="0" fontId="19" fillId="0" borderId="186" xfId="13" applyAlignment="1">
      <alignment horizontal="center"/>
    </xf>
    <xf numFmtId="0" fontId="19" fillId="0" borderId="186" xfId="13" applyAlignment="1">
      <alignment horizontal="right"/>
    </xf>
    <xf numFmtId="0" fontId="7" fillId="0" borderId="1" xfId="13" applyFont="1" applyFill="1" applyBorder="1"/>
    <xf numFmtId="0" fontId="7" fillId="0" borderId="186" xfId="13" applyFont="1" applyFill="1" applyBorder="1"/>
    <xf numFmtId="0" fontId="19" fillId="0" borderId="3" xfId="13" applyFill="1" applyBorder="1"/>
    <xf numFmtId="0" fontId="7" fillId="0" borderId="186" xfId="13" applyFont="1" applyFill="1"/>
    <xf numFmtId="0" fontId="33" fillId="0" borderId="186" xfId="13" applyFont="1" applyFill="1"/>
    <xf numFmtId="0" fontId="33" fillId="0" borderId="1" xfId="13" applyFont="1" applyFill="1" applyBorder="1"/>
    <xf numFmtId="0" fontId="33" fillId="0" borderId="3" xfId="13" applyFont="1" applyFill="1" applyBorder="1"/>
    <xf numFmtId="0" fontId="33" fillId="0" borderId="186" xfId="13" applyFont="1"/>
    <xf numFmtId="0" fontId="186" fillId="2" borderId="0" xfId="1" applyFont="1" applyFill="1" applyAlignment="1">
      <alignment horizontal="center" vertical="center" wrapText="1"/>
    </xf>
    <xf numFmtId="0" fontId="187" fillId="2" borderId="0" xfId="1" applyFont="1" applyFill="1" applyBorder="1" applyAlignment="1">
      <alignment horizontal="center"/>
    </xf>
    <xf numFmtId="0" fontId="188" fillId="2" borderId="186" xfId="13" applyFont="1" applyFill="1"/>
    <xf numFmtId="0" fontId="189" fillId="2" borderId="186" xfId="13" applyFont="1" applyFill="1"/>
    <xf numFmtId="0" fontId="63" fillId="2" borderId="186" xfId="13" applyFont="1" applyFill="1"/>
    <xf numFmtId="0" fontId="16" fillId="2" borderId="192" xfId="13" applyFont="1" applyFill="1" applyBorder="1"/>
    <xf numFmtId="0" fontId="16" fillId="2" borderId="191" xfId="13" applyFont="1" applyFill="1" applyBorder="1"/>
    <xf numFmtId="0" fontId="16" fillId="2" borderId="193" xfId="13" applyFont="1" applyFill="1" applyBorder="1"/>
    <xf numFmtId="0" fontId="16" fillId="2" borderId="194" xfId="13" applyFont="1" applyFill="1" applyBorder="1" applyAlignment="1">
      <alignment horizontal="center"/>
    </xf>
    <xf numFmtId="1" fontId="16" fillId="2" borderId="195" xfId="13" applyNumberFormat="1" applyFont="1" applyFill="1" applyBorder="1" applyAlignment="1">
      <alignment horizontal="center"/>
    </xf>
    <xf numFmtId="0" fontId="16" fillId="2" borderId="196" xfId="13" applyFont="1" applyFill="1" applyBorder="1" applyAlignment="1">
      <alignment horizontal="center"/>
    </xf>
    <xf numFmtId="0" fontId="16" fillId="2" borderId="197" xfId="13" applyFont="1" applyFill="1" applyBorder="1"/>
    <xf numFmtId="0" fontId="16" fillId="2" borderId="198" xfId="13" applyFont="1" applyFill="1" applyBorder="1"/>
    <xf numFmtId="0" fontId="16" fillId="2" borderId="198" xfId="13" applyFont="1" applyFill="1" applyBorder="1" applyAlignment="1">
      <alignment horizontal="left"/>
    </xf>
    <xf numFmtId="0" fontId="16" fillId="2" borderId="199" xfId="13" applyFont="1" applyFill="1" applyBorder="1" applyAlignment="1">
      <alignment horizontal="left"/>
    </xf>
    <xf numFmtId="0" fontId="16" fillId="2" borderId="200" xfId="13" applyFont="1" applyFill="1" applyBorder="1" applyAlignment="1">
      <alignment horizontal="center"/>
    </xf>
    <xf numFmtId="1" fontId="16" fillId="2" borderId="201" xfId="13" applyNumberFormat="1" applyFont="1" applyFill="1" applyBorder="1" applyAlignment="1">
      <alignment horizontal="center"/>
    </xf>
    <xf numFmtId="0" fontId="16" fillId="2" borderId="202" xfId="13" applyFont="1" applyFill="1" applyBorder="1" applyAlignment="1">
      <alignment horizontal="center"/>
    </xf>
    <xf numFmtId="0" fontId="16" fillId="2" borderId="203" xfId="13" applyFont="1" applyFill="1" applyBorder="1"/>
    <xf numFmtId="0" fontId="16" fillId="2" borderId="204" xfId="13" applyFont="1" applyFill="1" applyBorder="1" applyAlignment="1">
      <alignment horizontal="center"/>
    </xf>
    <xf numFmtId="1" fontId="16" fillId="2" borderId="205" xfId="13" applyNumberFormat="1" applyFont="1" applyFill="1" applyBorder="1" applyAlignment="1">
      <alignment horizontal="center"/>
    </xf>
    <xf numFmtId="0" fontId="10" fillId="154" borderId="187" xfId="15" applyFont="1" applyFill="1" applyBorder="1" applyAlignment="1">
      <alignment vertical="center" textRotation="90" wrapText="1"/>
    </xf>
    <xf numFmtId="0" fontId="3" fillId="156" borderId="41" xfId="15" applyFont="1" applyFill="1" applyBorder="1" applyAlignment="1">
      <alignment horizontal="center"/>
    </xf>
    <xf numFmtId="0" fontId="10" fillId="155" borderId="187" xfId="15" applyFont="1" applyFill="1" applyBorder="1" applyAlignment="1">
      <alignment vertical="center" textRotation="90" wrapText="1"/>
    </xf>
    <xf numFmtId="0" fontId="3" fillId="156" borderId="186" xfId="15" applyFont="1" applyFill="1" applyBorder="1" applyAlignment="1">
      <alignment horizontal="center"/>
    </xf>
    <xf numFmtId="0" fontId="10" fillId="154" borderId="188" xfId="15" applyFont="1" applyFill="1" applyBorder="1" applyAlignment="1">
      <alignment horizontal="center" textRotation="90" wrapText="1"/>
    </xf>
    <xf numFmtId="0" fontId="31" fillId="156" borderId="43" xfId="15" applyFont="1" applyFill="1" applyBorder="1" applyAlignment="1">
      <alignment horizontal="center" textRotation="90" wrapText="1"/>
    </xf>
    <xf numFmtId="0" fontId="10" fillId="155" borderId="188" xfId="15" applyFont="1" applyFill="1" applyBorder="1" applyAlignment="1">
      <alignment horizontal="center" textRotation="90" wrapText="1"/>
    </xf>
    <xf numFmtId="0" fontId="31" fillId="156" borderId="39" xfId="15" applyFont="1" applyFill="1" applyBorder="1" applyAlignment="1">
      <alignment horizontal="center" textRotation="90" wrapText="1"/>
    </xf>
    <xf numFmtId="164" fontId="8" fillId="154" borderId="187" xfId="15" applyNumberFormat="1" applyFont="1" applyFill="1" applyBorder="1" applyAlignment="1">
      <alignment horizontal="center" wrapText="1"/>
    </xf>
    <xf numFmtId="164" fontId="3" fillId="156" borderId="41" xfId="15" applyNumberFormat="1" applyFont="1" applyFill="1" applyBorder="1" applyAlignment="1">
      <alignment horizontal="center"/>
    </xf>
    <xf numFmtId="164" fontId="8" fillId="155" borderId="187" xfId="15" applyNumberFormat="1" applyFont="1" applyFill="1" applyBorder="1" applyAlignment="1">
      <alignment horizontal="center" wrapText="1"/>
    </xf>
    <xf numFmtId="164" fontId="8" fillId="154" borderId="189" xfId="15" applyNumberFormat="1" applyFont="1" applyFill="1" applyBorder="1" applyAlignment="1">
      <alignment horizontal="center" wrapText="1"/>
    </xf>
    <xf numFmtId="164" fontId="3" fillId="156" borderId="45" xfId="15" applyNumberFormat="1" applyFont="1" applyFill="1" applyBorder="1" applyAlignment="1">
      <alignment horizontal="center"/>
    </xf>
    <xf numFmtId="164" fontId="8" fillId="155" borderId="189" xfId="15" applyNumberFormat="1" applyFont="1" applyFill="1" applyBorder="1" applyAlignment="1">
      <alignment horizontal="center" wrapText="1"/>
    </xf>
    <xf numFmtId="0" fontId="188" fillId="2" borderId="0" xfId="4" applyFont="1" applyFill="1"/>
    <xf numFmtId="0" fontId="189" fillId="2" borderId="0" xfId="4" applyFont="1" applyFill="1"/>
    <xf numFmtId="0" fontId="10" fillId="154" borderId="48" xfId="4" applyFont="1" applyFill="1" applyBorder="1" applyAlignment="1">
      <alignment horizontal="center" textRotation="90"/>
    </xf>
    <xf numFmtId="0" fontId="10" fillId="154" borderId="49" xfId="4" applyFont="1" applyFill="1" applyBorder="1" applyAlignment="1">
      <alignment horizontal="center" textRotation="90"/>
    </xf>
    <xf numFmtId="0" fontId="10" fillId="154" borderId="50" xfId="4" applyFont="1" applyFill="1" applyBorder="1" applyAlignment="1">
      <alignment horizontal="center" textRotation="90"/>
    </xf>
    <xf numFmtId="0" fontId="62" fillId="154" borderId="14" xfId="0" applyFont="1" applyFill="1" applyBorder="1" applyAlignment="1">
      <alignment horizontal="left" vertical="center" wrapText="1"/>
    </xf>
    <xf numFmtId="0" fontId="190" fillId="154" borderId="15" xfId="0" applyFont="1" applyFill="1" applyBorder="1" applyAlignment="1">
      <alignment horizontal="center" vertical="center"/>
    </xf>
    <xf numFmtId="0" fontId="8" fillId="4" borderId="0" xfId="0" applyFont="1" applyFill="1" applyBorder="1"/>
    <xf numFmtId="0" fontId="191" fillId="0" borderId="0" xfId="0" applyFont="1" applyAlignment="1">
      <alignment horizontal="left"/>
    </xf>
    <xf numFmtId="0" fontId="191" fillId="0" borderId="0" xfId="0" applyFont="1"/>
    <xf numFmtId="0" fontId="191" fillId="0" borderId="0" xfId="0" applyFont="1" applyAlignment="1">
      <alignment horizontal="center" vertical="center"/>
    </xf>
    <xf numFmtId="0" fontId="8" fillId="154" borderId="17" xfId="0" applyFont="1" applyFill="1" applyBorder="1" applyAlignment="1">
      <alignment horizontal="left"/>
    </xf>
    <xf numFmtId="0" fontId="8" fillId="154" borderId="0" xfId="0" applyFont="1" applyFill="1" applyBorder="1" applyAlignment="1">
      <alignment vertical="center"/>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91" fillId="0" borderId="0" xfId="0" applyFont="1" applyAlignment="1">
      <alignment horizontal="left" vertical="center"/>
    </xf>
    <xf numFmtId="0" fontId="191"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2" xfId="0" applyFont="1" applyFill="1" applyBorder="1" applyAlignment="1">
      <alignment vertical="center"/>
    </xf>
    <xf numFmtId="0" fontId="8" fillId="28" borderId="24" xfId="0" applyFont="1" applyFill="1" applyBorder="1" applyAlignment="1">
      <alignment vertical="center"/>
    </xf>
    <xf numFmtId="0" fontId="8" fillId="0" borderId="0" xfId="0" applyFont="1" applyAlignment="1">
      <alignment horizontal="left"/>
    </xf>
    <xf numFmtId="0" fontId="8" fillId="0" borderId="0" xfId="0" applyFont="1"/>
    <xf numFmtId="0" fontId="62" fillId="155" borderId="14" xfId="0" applyFont="1" applyFill="1" applyBorder="1" applyAlignment="1">
      <alignment horizontal="left" vertical="center" wrapText="1"/>
    </xf>
    <xf numFmtId="0" fontId="190"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32" xfId="0" applyFont="1" applyFill="1" applyBorder="1" applyAlignment="1">
      <alignment horizontal="center" vertical="center" wrapText="1"/>
    </xf>
    <xf numFmtId="0" fontId="8" fillId="155" borderId="2"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191" fillId="0" borderId="0" xfId="0" applyFont="1" applyFill="1" applyAlignment="1">
      <alignment horizontal="left" vertical="center"/>
    </xf>
    <xf numFmtId="0" fontId="191" fillId="0" borderId="0" xfId="0" applyFont="1" applyFill="1" applyAlignment="1">
      <alignment vertical="center"/>
    </xf>
    <xf numFmtId="0" fontId="191" fillId="0" borderId="0" xfId="0" applyFont="1" applyFill="1" applyAlignment="1">
      <alignment horizontal="center" vertical="center"/>
    </xf>
    <xf numFmtId="0" fontId="62" fillId="30" borderId="14" xfId="0" applyFont="1" applyFill="1" applyBorder="1" applyAlignment="1">
      <alignment horizontal="left" vertical="center" wrapText="1"/>
    </xf>
    <xf numFmtId="0" fontId="190"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61" fillId="27" borderId="186" xfId="13" applyFont="1" applyFill="1" applyAlignment="1">
      <alignment horizontal="center" vertical="center"/>
    </xf>
    <xf numFmtId="0" fontId="14" fillId="0" borderId="190" xfId="13" applyFont="1" applyFill="1" applyBorder="1" applyAlignment="1">
      <alignment horizontal="center" vertical="center" wrapText="1"/>
    </xf>
    <xf numFmtId="0" fontId="14" fillId="0" borderId="17" xfId="13" applyFont="1" applyFill="1" applyBorder="1" applyAlignment="1">
      <alignment horizontal="center" vertical="center" wrapText="1"/>
    </xf>
    <xf numFmtId="0" fontId="62" fillId="154" borderId="15" xfId="13" applyFont="1" applyFill="1" applyBorder="1" applyAlignment="1">
      <alignment horizontal="center" vertical="center"/>
    </xf>
    <xf numFmtId="0" fontId="14" fillId="0" borderId="38" xfId="13" applyFont="1" applyFill="1" applyBorder="1" applyAlignment="1">
      <alignment horizontal="center" vertical="center" wrapText="1"/>
    </xf>
    <xf numFmtId="0" fontId="62" fillId="155" borderId="60" xfId="13" applyFont="1" applyFill="1" applyBorder="1" applyAlignment="1">
      <alignment horizontal="center" vertical="center"/>
    </xf>
    <xf numFmtId="0" fontId="62" fillId="155" borderId="15" xfId="13" applyFont="1" applyFill="1" applyBorder="1" applyAlignment="1">
      <alignment horizontal="center" vertical="center"/>
    </xf>
    <xf numFmtId="0" fontId="14" fillId="2" borderId="61" xfId="13" applyFont="1" applyFill="1" applyBorder="1" applyAlignment="1">
      <alignment horizontal="center" vertical="center" wrapText="1"/>
    </xf>
    <xf numFmtId="0" fontId="14" fillId="2" borderId="17" xfId="13" applyFont="1" applyFill="1" applyBorder="1" applyAlignment="1">
      <alignment horizontal="center" vertical="center" wrapText="1"/>
    </xf>
    <xf numFmtId="0" fontId="62" fillId="30" borderId="15" xfId="13" applyFont="1" applyFill="1" applyBorder="1" applyAlignment="1">
      <alignment horizontal="center" vertical="center"/>
    </xf>
    <xf numFmtId="0" fontId="62" fillId="30" borderId="16" xfId="13" applyFont="1" applyFill="1" applyBorder="1" applyAlignment="1">
      <alignment horizontal="center" vertical="center"/>
    </xf>
    <xf numFmtId="0" fontId="7" fillId="17" borderId="58" xfId="12" applyFont="1" applyFill="1" applyBorder="1" applyAlignment="1">
      <alignment horizontal="center"/>
    </xf>
    <xf numFmtId="0" fontId="4" fillId="2" borderId="186" xfId="15" applyFont="1" applyFill="1" applyBorder="1" applyAlignment="1">
      <alignment horizontal="center" wrapText="1"/>
    </xf>
    <xf numFmtId="0" fontId="4" fillId="2" borderId="186" xfId="15" applyFont="1" applyFill="1" applyBorder="1" applyAlignment="1">
      <alignment horizontal="center"/>
    </xf>
    <xf numFmtId="0" fontId="60" fillId="154" borderId="40" xfId="15" applyFont="1" applyFill="1" applyBorder="1" applyAlignment="1">
      <alignment horizontal="center" vertical="center"/>
    </xf>
    <xf numFmtId="0" fontId="60" fillId="154" borderId="186" xfId="15" applyFont="1" applyFill="1" applyBorder="1" applyAlignment="1">
      <alignment horizontal="center" vertical="center"/>
    </xf>
    <xf numFmtId="0" fontId="60" fillId="154" borderId="41" xfId="15" applyFont="1" applyFill="1" applyBorder="1" applyAlignment="1">
      <alignment horizontal="center" vertical="center"/>
    </xf>
    <xf numFmtId="0" fontId="60" fillId="155" borderId="186" xfId="15" applyFont="1" applyFill="1" applyBorder="1" applyAlignment="1">
      <alignment horizontal="center" vertical="center"/>
    </xf>
    <xf numFmtId="0" fontId="60" fillId="30" borderId="40" xfId="15" applyFont="1" applyFill="1" applyBorder="1" applyAlignment="1">
      <alignment horizontal="center" vertical="center"/>
    </xf>
    <xf numFmtId="0" fontId="60" fillId="30" borderId="186" xfId="15" applyFont="1" applyFill="1" applyBorder="1" applyAlignment="1">
      <alignment horizontal="center" vertical="center"/>
    </xf>
    <xf numFmtId="0" fontId="60" fillId="30" borderId="41" xfId="15" applyFont="1" applyFill="1" applyBorder="1" applyAlignment="1">
      <alignment horizontal="center" vertical="center"/>
    </xf>
    <xf numFmtId="0" fontId="190" fillId="154" borderId="15" xfId="0" applyFont="1" applyFill="1" applyBorder="1" applyAlignment="1">
      <alignment horizontal="center" vertical="center"/>
    </xf>
    <xf numFmtId="0" fontId="190" fillId="21" borderId="15" xfId="0" applyFont="1" applyFill="1" applyBorder="1" applyAlignment="1">
      <alignment horizontal="center" vertical="center"/>
    </xf>
    <xf numFmtId="0" fontId="190" fillId="21" borderId="16" xfId="0" applyFont="1" applyFill="1" applyBorder="1" applyAlignment="1">
      <alignment horizontal="center" vertical="center"/>
    </xf>
    <xf numFmtId="0" fontId="190" fillId="21" borderId="0" xfId="0" applyFont="1" applyFill="1" applyBorder="1" applyAlignment="1">
      <alignment horizontal="center" vertical="center"/>
    </xf>
    <xf numFmtId="0" fontId="190" fillId="21" borderId="18" xfId="0" applyFont="1" applyFill="1" applyBorder="1" applyAlignment="1">
      <alignment horizontal="center" vertical="center"/>
    </xf>
    <xf numFmtId="0" fontId="190" fillId="154" borderId="5" xfId="0" applyFont="1" applyFill="1" applyBorder="1" applyAlignment="1">
      <alignment horizontal="center" vertical="center"/>
    </xf>
    <xf numFmtId="0" fontId="190" fillId="154"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0" fillId="2" borderId="0" xfId="0" applyFill="1" applyAlignment="1">
      <alignment horizontal="left" vertical="center" wrapText="1"/>
    </xf>
    <xf numFmtId="0" fontId="191" fillId="0" borderId="0" xfId="0" applyFont="1" applyAlignment="1">
      <alignment horizontal="center" vertical="center"/>
    </xf>
    <xf numFmtId="0" fontId="190" fillId="155" borderId="15" xfId="0" applyFont="1" applyFill="1" applyBorder="1" applyAlignment="1">
      <alignment horizontal="center" vertical="center"/>
    </xf>
    <xf numFmtId="0" fontId="190" fillId="22" borderId="15" xfId="0" applyFont="1" applyFill="1" applyBorder="1" applyAlignment="1">
      <alignment horizontal="center" vertical="center"/>
    </xf>
    <xf numFmtId="0" fontId="190" fillId="22" borderId="16" xfId="0" applyFont="1" applyFill="1" applyBorder="1" applyAlignment="1">
      <alignment horizontal="center" vertical="center"/>
    </xf>
    <xf numFmtId="0" fontId="190" fillId="22" borderId="0" xfId="0" applyFont="1" applyFill="1" applyBorder="1" applyAlignment="1">
      <alignment horizontal="center" vertical="center"/>
    </xf>
    <xf numFmtId="0" fontId="190" fillId="22" borderId="18" xfId="0" applyFont="1" applyFill="1" applyBorder="1" applyAlignment="1">
      <alignment horizontal="center" vertical="center"/>
    </xf>
    <xf numFmtId="0" fontId="190" fillId="155" borderId="5" xfId="0" applyFont="1" applyFill="1" applyBorder="1" applyAlignment="1">
      <alignment horizontal="center" vertical="center"/>
    </xf>
    <xf numFmtId="0" fontId="190" fillId="155" borderId="20" xfId="0" applyFont="1" applyFill="1" applyBorder="1" applyAlignment="1">
      <alignment horizontal="center" vertical="center"/>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190" fillId="30" borderId="15" xfId="0" applyFont="1" applyFill="1" applyBorder="1" applyAlignment="1">
      <alignment horizontal="center" vertical="center"/>
    </xf>
    <xf numFmtId="0" fontId="190" fillId="24" borderId="15" xfId="0" applyFont="1" applyFill="1" applyBorder="1" applyAlignment="1">
      <alignment horizontal="center" vertical="center"/>
    </xf>
    <xf numFmtId="0" fontId="190" fillId="24" borderId="16" xfId="0" applyFont="1" applyFill="1" applyBorder="1" applyAlignment="1">
      <alignment horizontal="center" vertical="center"/>
    </xf>
    <xf numFmtId="0" fontId="190" fillId="24" borderId="0" xfId="0" applyFont="1" applyFill="1" applyBorder="1" applyAlignment="1">
      <alignment horizontal="center" vertical="center"/>
    </xf>
    <xf numFmtId="0" fontId="190" fillId="24" borderId="18" xfId="0" applyFont="1" applyFill="1" applyBorder="1" applyAlignment="1">
      <alignment horizontal="center" vertical="center"/>
    </xf>
    <xf numFmtId="0" fontId="190" fillId="30" borderId="5" xfId="0" applyFont="1" applyFill="1" applyBorder="1" applyAlignment="1">
      <alignment horizontal="center" vertical="center"/>
    </xf>
    <xf numFmtId="0" fontId="190" fillId="24" borderId="5" xfId="0" applyFont="1" applyFill="1" applyBorder="1" applyAlignment="1">
      <alignment horizontal="center" vertical="center"/>
    </xf>
    <xf numFmtId="0" fontId="190" fillId="24" borderId="20" xfId="0" applyFont="1" applyFill="1" applyBorder="1" applyAlignment="1">
      <alignment horizontal="center" vertical="center"/>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cellXfs>
  <cellStyles count="16">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51FD310E-B6CF-47C7-9D7E-8F6AC347D4BA}"/>
    <cellStyle name="Normal 2 3 2" xfId="13" xr:uid="{F8BD4FF2-5E2A-4BC3-B230-8C057ED249E7}"/>
    <cellStyle name="Normal 3" xfId="5" xr:uid="{00000000-0005-0000-0000-000007000000}"/>
    <cellStyle name="Normal 3 2" xfId="9" xr:uid="{00000000-0005-0000-0000-000008000000}"/>
    <cellStyle name="Normal 4" xfId="11" xr:uid="{FF57CCA0-216F-472F-82AB-AB0FD8D1A94B}"/>
    <cellStyle name="Normal 4 2" xfId="14" xr:uid="{EF0EFD90-DD67-42AD-823A-970927D88172}"/>
    <cellStyle name="Normal 6" xfId="1" xr:uid="{00000000-0005-0000-0000-000009000000}"/>
    <cellStyle name="Normal 6 2" xfId="12" xr:uid="{8FEABA71-8CBA-4758-A95A-DB2287C4F4E7}"/>
    <cellStyle name="Normal 6 2 2" xfId="15" xr:uid="{A44004E5-BFED-439F-A2F7-60E653812D33}"/>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97.617234120000006</c:v>
                </c:pt>
                <c:pt idx="1">
                  <c:v>1E-10</c:v>
                </c:pt>
                <c:pt idx="2">
                  <c:v>1E-10</c:v>
                </c:pt>
                <c:pt idx="3">
                  <c:v>1E-10</c:v>
                </c:pt>
                <c:pt idx="4">
                  <c:v>97.135206670000002</c:v>
                </c:pt>
                <c:pt idx="5">
                  <c:v>98.062227300000004</c:v>
                </c:pt>
              </c:numCache>
            </c:numRef>
          </c:val>
          <c:extLst>
            <c:ext xmlns:c16="http://schemas.microsoft.com/office/drawing/2014/chart" uri="{C3380CC4-5D6E-409C-BE32-E72D297353CC}">
              <c16:uniqueId val="{00000000-B287-4CD3-B5A4-1850D2F76AD9}"/>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287-4CD3-B5A4-1850D2F76AD9}"/>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287-4CD3-B5A4-1850D2F76AD9}"/>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87-4CD3-B5A4-1850D2F76AD9}"/>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287-4CD3-B5A4-1850D2F76AD9}"/>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87-4CD3-B5A4-1850D2F76AD9}"/>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287-4CD3-B5A4-1850D2F76AD9}"/>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2.382765875</c:v>
                </c:pt>
                <c:pt idx="1">
                  <c:v>1E-10</c:v>
                </c:pt>
                <c:pt idx="2">
                  <c:v>1E-10</c:v>
                </c:pt>
                <c:pt idx="3">
                  <c:v>1E-10</c:v>
                </c:pt>
                <c:pt idx="4">
                  <c:v>2.8647933330000002</c:v>
                </c:pt>
                <c:pt idx="5">
                  <c:v>1.9377726959999999</c:v>
                </c:pt>
              </c:numCache>
            </c:numRef>
          </c:val>
          <c:extLst>
            <c:ext xmlns:c16="http://schemas.microsoft.com/office/drawing/2014/chart" uri="{C3380CC4-5D6E-409C-BE32-E72D297353CC}">
              <c16:uniqueId val="{00000007-B287-4CD3-B5A4-1850D2F76AD9}"/>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8-B287-4CD3-B5A4-1850D2F76AD9}"/>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9-B287-4CD3-B5A4-1850D2F76AD9}"/>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7A23-4E69-8892-DDC7561E1832}"/>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98.052973949999995</c:v>
                </c:pt>
                <c:pt idx="1">
                  <c:v>1E-10</c:v>
                </c:pt>
                <c:pt idx="2">
                  <c:v>1E-10</c:v>
                </c:pt>
                <c:pt idx="3">
                  <c:v>1E-10</c:v>
                </c:pt>
                <c:pt idx="4">
                  <c:v>97.135206670000002</c:v>
                </c:pt>
                <c:pt idx="5">
                  <c:v>98.900865850000002</c:v>
                </c:pt>
              </c:numCache>
            </c:numRef>
          </c:val>
          <c:extLst>
            <c:ext xmlns:c16="http://schemas.microsoft.com/office/drawing/2014/chart" uri="{C3380CC4-5D6E-409C-BE32-E72D297353CC}">
              <c16:uniqueId val="{00000000-4116-411C-8B1A-06AD4AABF066}"/>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1.947026047</c:v>
                </c:pt>
                <c:pt idx="1">
                  <c:v>1E-10</c:v>
                </c:pt>
                <c:pt idx="2">
                  <c:v>1E-10</c:v>
                </c:pt>
                <c:pt idx="3">
                  <c:v>1E-10</c:v>
                </c:pt>
                <c:pt idx="4">
                  <c:v>2.8647933330000002</c:v>
                </c:pt>
                <c:pt idx="5">
                  <c:v>1.099134147</c:v>
                </c:pt>
              </c:numCache>
            </c:numRef>
          </c:val>
          <c:extLst>
            <c:ext xmlns:c16="http://schemas.microsoft.com/office/drawing/2014/chart" uri="{C3380CC4-5D6E-409C-BE32-E72D297353CC}">
              <c16:uniqueId val="{00000001-4116-411C-8B1A-06AD4AABF066}"/>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4116-411C-8B1A-06AD4AABF066}"/>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4116-411C-8B1A-06AD4AABF066}"/>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99.875299769999998</c:v>
                </c:pt>
                <c:pt idx="1">
                  <c:v>1E-10</c:v>
                </c:pt>
                <c:pt idx="2">
                  <c:v>1E-10</c:v>
                </c:pt>
                <c:pt idx="3">
                  <c:v>1E-10</c:v>
                </c:pt>
                <c:pt idx="4">
                  <c:v>99.763333329999995</c:v>
                </c:pt>
                <c:pt idx="5">
                  <c:v>99.978122900000002</c:v>
                </c:pt>
              </c:numCache>
            </c:numRef>
          </c:val>
          <c:extLst>
            <c:ext xmlns:c16="http://schemas.microsoft.com/office/drawing/2014/chart" uri="{C3380CC4-5D6E-409C-BE32-E72D297353CC}">
              <c16:uniqueId val="{00000000-759D-407D-9812-6C62059AD27D}"/>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0.1247002347</c:v>
                </c:pt>
                <c:pt idx="1">
                  <c:v>1E-10</c:v>
                </c:pt>
                <c:pt idx="2">
                  <c:v>1E-10</c:v>
                </c:pt>
                <c:pt idx="3">
                  <c:v>1E-10</c:v>
                </c:pt>
                <c:pt idx="4">
                  <c:v>0.2366666667</c:v>
                </c:pt>
                <c:pt idx="5">
                  <c:v>2.1877095100000001E-2</c:v>
                </c:pt>
              </c:numCache>
            </c:numRef>
          </c:val>
          <c:extLst>
            <c:ext xmlns:c16="http://schemas.microsoft.com/office/drawing/2014/chart" uri="{C3380CC4-5D6E-409C-BE32-E72D297353CC}">
              <c16:uniqueId val="{00000001-759D-407D-9812-6C62059AD27D}"/>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759D-407D-9812-6C62059AD27D}"/>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759D-407D-9812-6C62059AD27D}"/>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D95C-44F2-B95F-0525747F2469}"/>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5C-44F2-B95F-0525747F2469}"/>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5C-44F2-B95F-0525747F2469}"/>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8C0-417F-82AD-39C20AD20408}"/>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C0-417F-82AD-39C20AD2040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#N/A</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D95C-44F2-B95F-0525747F2469}"/>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#N/A</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#N/A</c:v>
                </c:pt>
                <c:pt idx="1">
                  <c:v>#N/A</c:v>
                </c:pt>
                <c:pt idx="2">
                  <c:v>#N/A</c:v>
                </c:pt>
                <c:pt idx="3">
                  <c:v>#N/A</c:v>
                </c:pt>
                <c:pt idx="4">
                  <c:v>#N/A</c:v>
                </c:pt>
                <c:pt idx="5">
                  <c:v>#N/A</c:v>
                </c:pt>
                <c:pt idx="6">
                  <c:v>#N/A</c:v>
                </c:pt>
                <c:pt idx="7">
                  <c:v>#N/A</c:v>
                </c:pt>
                <c:pt idx="8">
                  <c:v>#N/A</c:v>
                </c:pt>
                <c:pt idx="9">
                  <c:v>#N/A</c:v>
                </c:pt>
                <c:pt idx="10">
                  <c:v>98.1</c:v>
                </c:pt>
                <c:pt idx="11">
                  <c:v>98.1</c:v>
                </c:pt>
                <c:pt idx="12">
                  <c:v>98.1</c:v>
                </c:pt>
                <c:pt idx="13">
                  <c:v>98.1</c:v>
                </c:pt>
                <c:pt idx="14">
                  <c:v>98.1</c:v>
                </c:pt>
                <c:pt idx="15">
                  <c:v>98.1</c:v>
                </c:pt>
                <c:pt idx="16">
                  <c:v>98.1</c:v>
                </c:pt>
                <c:pt idx="17">
                  <c:v>98.1</c:v>
                </c:pt>
                <c:pt idx="18">
                  <c:v>98.1</c:v>
                </c:pt>
                <c:pt idx="19">
                  <c:v>98.1</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5C-44F2-B95F-0525747F2469}"/>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5C-44F2-B95F-0525747F2469}"/>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C0-417F-82AD-39C20AD20408}"/>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C0-417F-82AD-39C20AD2040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99.66</c:v>
                </c:pt>
                <c:pt idx="1">
                  <c:v>100</c:v>
                </c:pt>
                <c:pt idx="2">
                  <c:v>94.498921858629927</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90711936"/>
        <c:axId val="90714880"/>
      </c:scatterChart>
      <c:valAx>
        <c:axId val="907119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14880"/>
        <c:crosses val="autoZero"/>
        <c:crossBetween val="midCat"/>
        <c:majorUnit val="5"/>
      </c:valAx>
      <c:valAx>
        <c:axId val="9071488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0711936"/>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7F-4BE1-923B-CADECB16004D}"/>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7F-4BE1-923B-CADECB16004D}"/>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77-4AD5-B26F-6C2A8A571F4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77-4AD5-B26F-6C2A8A571F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7F-4BE1-923B-CADECB16004D}"/>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7F-4BE1-923B-CADECB16004D}"/>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877-4AD5-B26F-6C2A8A571F4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77-4AD5-B26F-6C2A8A571F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567F-4BE1-923B-CADECB16004D}"/>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7F-4BE1-923B-CADECB16004D}"/>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7F-4BE1-923B-CADECB16004D}"/>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877-4AD5-B26F-6C2A8A571F4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77-4AD5-B26F-6C2A8A571F4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567F-4BE1-923B-CADECB16004D}"/>
            </c:ext>
          </c:extLst>
        </c:ser>
        <c:dLbls>
          <c:showLegendKey val="0"/>
          <c:showVal val="0"/>
          <c:showCatName val="0"/>
          <c:showSerName val="0"/>
          <c:showPercent val="0"/>
          <c:showBubbleSize val="0"/>
        </c:dLbls>
        <c:axId val="113704960"/>
        <c:axId val="121987072"/>
      </c:scatterChart>
      <c:valAx>
        <c:axId val="11370496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7072"/>
        <c:crosses val="autoZero"/>
        <c:crossBetween val="midCat"/>
        <c:majorUnit val="5"/>
      </c:valAx>
      <c:valAx>
        <c:axId val="1219870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0496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88-4E25-B8EE-AA2F0502AE5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88-4E25-B8EE-AA2F0502AE5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6B7-4FD4-A566-2B527A188435}"/>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6B7-4FD4-A566-2B527A1884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88-4E25-B8EE-AA2F0502AE5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88-4E25-B8EE-AA2F0502AE5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6B7-4FD4-A566-2B527A188435}"/>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6B7-4FD4-A566-2B527A1884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088-4E25-B8EE-AA2F0502AE5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88-4E25-B8EE-AA2F0502AE5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88-4E25-B8EE-AA2F0502AE5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6B7-4FD4-A566-2B527A188435}"/>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6B7-4FD4-A566-2B527A1884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6088-4E25-B8EE-AA2F0502AE5B}"/>
            </c:ext>
          </c:extLst>
        </c:ser>
        <c:dLbls>
          <c:showLegendKey val="0"/>
          <c:showVal val="0"/>
          <c:showCatName val="0"/>
          <c:showSerName val="0"/>
          <c:showPercent val="0"/>
          <c:showBubbleSize val="0"/>
        </c:dLbls>
        <c:axId val="134417024"/>
        <c:axId val="135475584"/>
      </c:scatterChart>
      <c:valAx>
        <c:axId val="13441702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75584"/>
        <c:crosses val="autoZero"/>
        <c:crossBetween val="midCat"/>
        <c:majorUnit val="5"/>
      </c:valAx>
      <c:valAx>
        <c:axId val="13547558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1702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68B9-4F5B-AEA7-6ED2C3C4701D}"/>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B9-4F5B-AEA7-6ED2C3C4701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B9-4F5B-AEA7-6ED2C3C4701D}"/>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B-4C27-96F6-A5D14506A0B8}"/>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1B-4C27-96F6-A5D14506A0B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#N/A</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8B9-4F5B-AEA7-6ED2C3C4701D}"/>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#N/A</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99.9</c:v>
                </c:pt>
                <c:pt idx="1">
                  <c:v>99.9</c:v>
                </c:pt>
                <c:pt idx="2">
                  <c:v>99.9</c:v>
                </c:pt>
                <c:pt idx="3">
                  <c:v>99.9</c:v>
                </c:pt>
                <c:pt idx="4">
                  <c:v>99.9</c:v>
                </c:pt>
                <c:pt idx="5">
                  <c:v>99.9</c:v>
                </c:pt>
                <c:pt idx="6">
                  <c:v>99.9</c:v>
                </c:pt>
                <c:pt idx="7">
                  <c:v>99.9</c:v>
                </c:pt>
                <c:pt idx="8">
                  <c:v>99.9</c:v>
                </c:pt>
                <c:pt idx="9">
                  <c:v>99.9</c:v>
                </c:pt>
                <c:pt idx="10">
                  <c:v>99.9</c:v>
                </c:pt>
                <c:pt idx="11">
                  <c:v>99.9</c:v>
                </c:pt>
                <c:pt idx="12">
                  <c:v>99.9</c:v>
                </c:pt>
                <c:pt idx="13">
                  <c:v>99.9</c:v>
                </c:pt>
                <c:pt idx="14">
                  <c:v>99.9</c:v>
                </c:pt>
                <c:pt idx="15">
                  <c:v>99.9</c:v>
                </c:pt>
                <c:pt idx="16">
                  <c:v>99.9</c:v>
                </c:pt>
                <c:pt idx="17">
                  <c:v>99.9</c:v>
                </c:pt>
                <c:pt idx="18">
                  <c:v>99.9</c:v>
                </c:pt>
                <c:pt idx="19">
                  <c:v>99.9</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B9-4F5B-AEA7-6ED2C3C4701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B9-4F5B-AEA7-6ED2C3C4701D}"/>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1B-4C27-96F6-A5D14506A0B8}"/>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1B-4C27-96F6-A5D14506A0B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99.66</c:v>
                </c:pt>
                <c:pt idx="1">
                  <c:v>100</c:v>
                </c:pt>
                <c:pt idx="2">
                  <c:v>99.965899295926249</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161057792"/>
        <c:axId val="162349824"/>
      </c:scatterChart>
      <c:valAx>
        <c:axId val="16105779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49824"/>
        <c:crosses val="autoZero"/>
        <c:crossBetween val="midCat"/>
        <c:majorUnit val="5"/>
      </c:valAx>
      <c:valAx>
        <c:axId val="16234982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57792"/>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38-4D76-B45B-A873DB97118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8-4D76-B45B-A873DB971183}"/>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A7-4426-AF3B-016A944EF7F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A7-4426-AF3B-016A944EF7F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38-4D76-B45B-A873DB97118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D538-4D76-B45B-A873DB97118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38-4D76-B45B-A873DB97118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38-4D76-B45B-A873DB971183}"/>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A7-4426-AF3B-016A944EF7F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A7-4426-AF3B-016A944EF7F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D538-4D76-B45B-A873DB971183}"/>
            </c:ext>
          </c:extLst>
        </c:ser>
        <c:dLbls>
          <c:showLegendKey val="0"/>
          <c:showVal val="0"/>
          <c:showCatName val="0"/>
          <c:showSerName val="0"/>
          <c:showPercent val="0"/>
          <c:showBubbleSize val="0"/>
        </c:dLbls>
        <c:axId val="216821760"/>
        <c:axId val="216823296"/>
      </c:scatterChart>
      <c:valAx>
        <c:axId val="21682176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823296"/>
        <c:crosses val="autoZero"/>
        <c:crossBetween val="midCat"/>
        <c:majorUnit val="5"/>
      </c:valAx>
      <c:valAx>
        <c:axId val="21682329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82176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85-4BEE-8B65-18569ED3A39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85-4BEE-8B65-18569ED3A393}"/>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248-4A02-9EAB-6C8E28D634F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248-4A02-9EAB-6C8E28D634F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85-4BEE-8B65-18569ED3A39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2B85-4BEE-8B65-18569ED3A39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85-4BEE-8B65-18569ED3A393}"/>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85-4BEE-8B65-18569ED3A393}"/>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248-4A02-9EAB-6C8E28D634F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248-4A02-9EAB-6C8E28D634F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2B85-4BEE-8B65-18569ED3A393}"/>
            </c:ext>
          </c:extLst>
        </c:ser>
        <c:dLbls>
          <c:showLegendKey val="0"/>
          <c:showVal val="0"/>
          <c:showCatName val="0"/>
          <c:showSerName val="0"/>
          <c:showPercent val="0"/>
          <c:showBubbleSize val="0"/>
        </c:dLbls>
        <c:axId val="354267136"/>
        <c:axId val="354268672"/>
      </c:scatterChart>
      <c:valAx>
        <c:axId val="3542671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68672"/>
        <c:crosses val="autoZero"/>
        <c:crossBetween val="midCat"/>
        <c:majorUnit val="5"/>
      </c:valAx>
      <c:valAx>
        <c:axId val="3542686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6713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BA-4A09-9523-530B89C8D1E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BA-4A09-9523-530B89C8D1E1}"/>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BF-4CA4-BF74-BA701C2E673E}"/>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BF-4CA4-BF74-BA701C2E673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#N/A</c:v>
                </c:pt>
                <c:pt idx="1">
                  <c:v>#N/A</c:v>
                </c:pt>
                <c:pt idx="2">
                  <c:v>#N/A</c:v>
                </c:pt>
                <c:pt idx="3">
                  <c:v>#N/A</c:v>
                </c:pt>
                <c:pt idx="4">
                  <c:v>#N/A</c:v>
                </c:pt>
                <c:pt idx="5">
                  <c:v>#N/A</c:v>
                </c:pt>
                <c:pt idx="6">
                  <c:v>#N/A</c:v>
                </c:pt>
                <c:pt idx="7">
                  <c:v>#N/A</c:v>
                </c:pt>
                <c:pt idx="8">
                  <c:v>#N/A</c:v>
                </c:pt>
                <c:pt idx="9">
                  <c:v>#N/A</c:v>
                </c:pt>
                <c:pt idx="10">
                  <c:v>98.9</c:v>
                </c:pt>
                <c:pt idx="11">
                  <c:v>98.9</c:v>
                </c:pt>
                <c:pt idx="12">
                  <c:v>98.9</c:v>
                </c:pt>
                <c:pt idx="13">
                  <c:v>98.9</c:v>
                </c:pt>
                <c:pt idx="14">
                  <c:v>98.9</c:v>
                </c:pt>
                <c:pt idx="15">
                  <c:v>98.9</c:v>
                </c:pt>
                <c:pt idx="16">
                  <c:v>98.9</c:v>
                </c:pt>
                <c:pt idx="17">
                  <c:v>98.9</c:v>
                </c:pt>
                <c:pt idx="18">
                  <c:v>98.9</c:v>
                </c:pt>
                <c:pt idx="19">
                  <c:v>98.9</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C7-4531-9698-6BFD685D0CA6}"/>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C7-4531-9698-6BFD685D0CA6}"/>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BF-4CA4-BF74-BA701C2E673E}"/>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100</c:v>
                </c:pt>
                <c:pt idx="1">
                  <c:v>100</c:v>
                </c:pt>
                <c:pt idx="2">
                  <c:v>96.702597560128098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3ABA-4A09-9523-530B89C8D1E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BA-4A09-9523-530B89C8D1E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BA-4A09-9523-530B89C8D1E1}"/>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BF-4CA4-BF74-BA701C2E673E}"/>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BF-4CA4-BF74-BA701C2E673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6-3ABA-4A09-9523-530B89C8D1E1}"/>
            </c:ext>
          </c:extLst>
        </c:ser>
        <c:dLbls>
          <c:showLegendKey val="0"/>
          <c:showVal val="0"/>
          <c:showCatName val="0"/>
          <c:showSerName val="0"/>
          <c:showPercent val="0"/>
          <c:showBubbleSize val="0"/>
        </c:dLbls>
        <c:axId val="389059712"/>
        <c:axId val="75134464"/>
      </c:scatterChart>
      <c:valAx>
        <c:axId val="3890597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4464"/>
        <c:crosses val="autoZero"/>
        <c:crossBetween val="midCat"/>
        <c:majorUnit val="5"/>
      </c:valAx>
      <c:valAx>
        <c:axId val="751344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05971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38-4D02-827D-4C6929BC2F9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38-4D02-827D-4C6929BC2F9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D5C-4456-BB7F-1AB32EFBEE3C}"/>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5C-4456-BB7F-1AB32EFBEE3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38-4D02-827D-4C6929BC2F9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D5C-4456-BB7F-1AB32EFBEE3C}"/>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A138-4D02-827D-4C6929BC2F9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38-4D02-827D-4C6929BC2F9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38-4D02-827D-4C6929BC2F9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5C-4456-BB7F-1AB32EFBEE3C}"/>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5C-4456-BB7F-1AB32EFBEE3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138-4D02-827D-4C6929BC2F9B}"/>
            </c:ext>
          </c:extLst>
        </c:ser>
        <c:dLbls>
          <c:showLegendKey val="0"/>
          <c:showVal val="0"/>
          <c:showCatName val="0"/>
          <c:showSerName val="0"/>
          <c:showPercent val="0"/>
          <c:showBubbleSize val="0"/>
        </c:dLbls>
        <c:axId val="84417920"/>
        <c:axId val="84419712"/>
      </c:scatterChart>
      <c:valAx>
        <c:axId val="844179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19712"/>
        <c:crosses val="autoZero"/>
        <c:crossBetween val="midCat"/>
        <c:majorUnit val="5"/>
      </c:valAx>
      <c:valAx>
        <c:axId val="844197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1792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F2-40C2-84F1-15BD922BD89A}"/>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F2-40C2-84F1-15BD922BD89A}"/>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9D-4A14-8D28-12BBD9672580}"/>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B9D-4A14-8D28-12BBD967258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#N/A</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#N/A</c:v>
                </c:pt>
                <c:pt idx="1">
                  <c:v>#N/A</c:v>
                </c:pt>
                <c:pt idx="2">
                  <c:v>#N/A</c:v>
                </c:pt>
                <c:pt idx="3">
                  <c:v>#N/A</c:v>
                </c:pt>
                <c:pt idx="4">
                  <c:v>#N/A</c:v>
                </c:pt>
                <c:pt idx="5">
                  <c:v>#N/A</c:v>
                </c:pt>
                <c:pt idx="6">
                  <c:v>#N/A</c:v>
                </c:pt>
                <c:pt idx="7">
                  <c:v>#N/A</c:v>
                </c:pt>
                <c:pt idx="8">
                  <c:v>#N/A</c:v>
                </c:pt>
                <c:pt idx="9">
                  <c:v>#N/A</c:v>
                </c:pt>
                <c:pt idx="10">
                  <c:v>97.1</c:v>
                </c:pt>
                <c:pt idx="11">
                  <c:v>97.1</c:v>
                </c:pt>
                <c:pt idx="12">
                  <c:v>97.1</c:v>
                </c:pt>
                <c:pt idx="13">
                  <c:v>97.1</c:v>
                </c:pt>
                <c:pt idx="14">
                  <c:v>97.1</c:v>
                </c:pt>
                <c:pt idx="15">
                  <c:v>97.1</c:v>
                </c:pt>
                <c:pt idx="16">
                  <c:v>97.1</c:v>
                </c:pt>
                <c:pt idx="17">
                  <c:v>97.1</c:v>
                </c:pt>
                <c:pt idx="18">
                  <c:v>97.1</c:v>
                </c:pt>
                <c:pt idx="19">
                  <c:v>97.1</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F2-40C2-84F1-15BD922BD89A}"/>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B9D-4A14-8D28-12BBD9672580}"/>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99.29</c:v>
                </c:pt>
                <c:pt idx="1">
                  <c:v>100</c:v>
                </c:pt>
                <c:pt idx="2">
                  <c:v>92.115620000000007</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39F2-40C2-84F1-15BD922BD89A}"/>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F2-40C2-84F1-15BD922BD89A}"/>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9F2-40C2-84F1-15BD922BD89A}"/>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9D-4A14-8D28-12BBD9672580}"/>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9D-4A14-8D28-12BBD967258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#N/A</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39F2-40C2-84F1-15BD922BD89A}"/>
            </c:ext>
          </c:extLst>
        </c:ser>
        <c:dLbls>
          <c:showLegendKey val="0"/>
          <c:showVal val="0"/>
          <c:showCatName val="0"/>
          <c:showSerName val="0"/>
          <c:showPercent val="0"/>
          <c:showBubbleSize val="0"/>
        </c:dLbls>
        <c:axId val="84705280"/>
        <c:axId val="84706816"/>
      </c:scatterChart>
      <c:valAx>
        <c:axId val="847052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06816"/>
        <c:crosses val="autoZero"/>
        <c:crossBetween val="midCat"/>
        <c:majorUnit val="5"/>
      </c:valAx>
      <c:valAx>
        <c:axId val="847068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0528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FD-40F2-BFD7-2A88CCD48C8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FD-40F2-BFD7-2A88CCD48C81}"/>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91-46AC-BAEE-923DDA6B9B0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391-46AC-BAEE-923DDA6B9B0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FD-40F2-BFD7-2A88CCD48C8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FD-40F2-BFD7-2A88CCD48C81}"/>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91-46AC-BAEE-923DDA6B9B0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100</c:v>
                </c:pt>
                <c:pt idx="1">
                  <c:v>100</c:v>
                </c:pt>
                <c:pt idx="2">
                  <c:v>99.934368714644975</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5-18FD-40F2-BFD7-2A88CCD48C8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FD-40F2-BFD7-2A88CCD48C8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FD-40F2-BFD7-2A88CCD48C81}"/>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91-46AC-BAEE-923DDA6B9B0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391-46AC-BAEE-923DDA6B9B0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18FD-40F2-BFD7-2A88CCD48C81}"/>
            </c:ext>
          </c:extLst>
        </c:ser>
        <c:dLbls>
          <c:showLegendKey val="0"/>
          <c:showVal val="0"/>
          <c:showCatName val="0"/>
          <c:showSerName val="0"/>
          <c:showPercent val="0"/>
          <c:showBubbleSize val="0"/>
        </c:dLbls>
        <c:axId val="84823424"/>
        <c:axId val="84837504"/>
      </c:scatterChart>
      <c:valAx>
        <c:axId val="8482342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37504"/>
        <c:crosses val="autoZero"/>
        <c:crossBetween val="midCat"/>
        <c:majorUnit val="5"/>
      </c:valAx>
      <c:valAx>
        <c:axId val="84837504"/>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342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14-4186-A6DC-8A9C46BC93E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14-4186-A6DC-8A9C46BC93E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ED-4672-ABA7-20222FAEC91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ED-4672-ABA7-20222FAEC91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14-4186-A6DC-8A9C46BC93E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ED-4672-ABA7-20222FAEC91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CC14-4186-A6DC-8A9C46BC93E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14-4186-A6DC-8A9C46BC93EB}"/>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14-4186-A6DC-8A9C46BC93E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ED-4672-ABA7-20222FAEC91D}"/>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ED-4672-ABA7-20222FAEC91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CC14-4186-A6DC-8A9C46BC93EB}"/>
            </c:ext>
          </c:extLst>
        </c:ser>
        <c:dLbls>
          <c:showLegendKey val="0"/>
          <c:showVal val="0"/>
          <c:showCatName val="0"/>
          <c:showSerName val="0"/>
          <c:showPercent val="0"/>
          <c:showBubbleSize val="0"/>
        </c:dLbls>
        <c:axId val="84860288"/>
        <c:axId val="84862080"/>
      </c:scatterChart>
      <c:valAx>
        <c:axId val="8486028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2080"/>
        <c:crosses val="autoZero"/>
        <c:crossBetween val="midCat"/>
        <c:majorUnit val="5"/>
      </c:valAx>
      <c:valAx>
        <c:axId val="8486208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6028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7F-4978-BD3B-680B3A7D5B7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7F-4978-BD3B-680B3A7D5B71}"/>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0B6-45D5-B8BA-7D5C5D06A46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0B6-45D5-B8BA-7D5C5D06A46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#N/A</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99.8</c:v>
                </c:pt>
                <c:pt idx="1">
                  <c:v>99.8</c:v>
                </c:pt>
                <c:pt idx="2">
                  <c:v>99.8</c:v>
                </c:pt>
                <c:pt idx="3">
                  <c:v>99.8</c:v>
                </c:pt>
                <c:pt idx="4">
                  <c:v>99.8</c:v>
                </c:pt>
                <c:pt idx="5">
                  <c:v>99.8</c:v>
                </c:pt>
                <c:pt idx="6">
                  <c:v>99.8</c:v>
                </c:pt>
                <c:pt idx="7">
                  <c:v>99.8</c:v>
                </c:pt>
                <c:pt idx="8">
                  <c:v>99.8</c:v>
                </c:pt>
                <c:pt idx="9">
                  <c:v>99.8</c:v>
                </c:pt>
                <c:pt idx="10">
                  <c:v>99.8</c:v>
                </c:pt>
                <c:pt idx="11">
                  <c:v>99.8</c:v>
                </c:pt>
                <c:pt idx="12">
                  <c:v>99.8</c:v>
                </c:pt>
                <c:pt idx="13">
                  <c:v>99.8</c:v>
                </c:pt>
                <c:pt idx="14">
                  <c:v>99.8</c:v>
                </c:pt>
                <c:pt idx="15">
                  <c:v>99.8</c:v>
                </c:pt>
                <c:pt idx="16">
                  <c:v>99.8</c:v>
                </c:pt>
                <c:pt idx="17">
                  <c:v>99.8</c:v>
                </c:pt>
                <c:pt idx="18">
                  <c:v>99.8</c:v>
                </c:pt>
                <c:pt idx="19">
                  <c:v>99.8</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7F-4978-BD3B-680B3A7D5B7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0B6-45D5-B8BA-7D5C5D06A46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99.29</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4A7F-4978-BD3B-680B3A7D5B7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7F-4978-BD3B-680B3A7D5B71}"/>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7F-4978-BD3B-680B3A7D5B71}"/>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B6-45D5-B8BA-7D5C5D06A464}"/>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0B6-45D5-B8BA-7D5C5D06A46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#N/A</c:v>
                </c:pt>
                <c:pt idx="1">
                  <c:v>100</c:v>
                </c:pt>
                <c:pt idx="2">
                  <c:v>100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4A7F-4978-BD3B-680B3A7D5B71}"/>
            </c:ext>
          </c:extLst>
        </c:ser>
        <c:dLbls>
          <c:showLegendKey val="0"/>
          <c:showVal val="0"/>
          <c:showCatName val="0"/>
          <c:showSerName val="0"/>
          <c:showPercent val="0"/>
          <c:showBubbleSize val="0"/>
        </c:dLbls>
        <c:axId val="85565440"/>
        <c:axId val="85566976"/>
      </c:scatterChart>
      <c:valAx>
        <c:axId val="855654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66976"/>
        <c:crosses val="autoZero"/>
        <c:crossBetween val="midCat"/>
        <c:majorUnit val="5"/>
      </c:valAx>
      <c:valAx>
        <c:axId val="85566976"/>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6544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22-445F-B93E-5C0AD852E31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22-445F-B93E-5C0AD852E313}"/>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1E7-4342-96B3-9CEC459D5DB7}"/>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E7-4342-96B3-9CEC459D5DB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#N/A</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22-445F-B93E-5C0AD852E31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22-445F-B93E-5C0AD852E313}"/>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1E7-4342-96B3-9CEC459D5DB7}"/>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1E7-4342-96B3-9CEC459D5DB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#N/A</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#N/A</c:v>
                </c:pt>
                <c:pt idx="1">
                  <c:v>#N/A</c:v>
                </c:pt>
                <c:pt idx="2">
                  <c:v>#N/A</c:v>
                </c:pt>
                <c:pt idx="3">
                  <c:v>#N/A</c:v>
                </c:pt>
                <c:pt idx="4">
                  <c:v>#N/A</c:v>
                </c:pt>
                <c:pt idx="5">
                  <c:v>#N/A</c:v>
                </c:pt>
                <c:pt idx="6">
                  <c:v>#N/A</c:v>
                </c:pt>
                <c:pt idx="7">
                  <c:v>#N/A</c:v>
                </c:pt>
                <c:pt idx="8">
                  <c:v>#N/A</c:v>
                </c:pt>
                <c:pt idx="9">
                  <c:v>#N/A</c:v>
                </c:pt>
                <c:pt idx="10">
                  <c:v>97.6</c:v>
                </c:pt>
                <c:pt idx="11">
                  <c:v>97.6</c:v>
                </c:pt>
                <c:pt idx="12">
                  <c:v>97.6</c:v>
                </c:pt>
                <c:pt idx="13">
                  <c:v>97.6</c:v>
                </c:pt>
                <c:pt idx="14">
                  <c:v>97.6</c:v>
                </c:pt>
                <c:pt idx="15">
                  <c:v>97.6</c:v>
                </c:pt>
                <c:pt idx="16">
                  <c:v>97.6</c:v>
                </c:pt>
                <c:pt idx="17">
                  <c:v>97.6</c:v>
                </c:pt>
                <c:pt idx="18">
                  <c:v>97.6</c:v>
                </c:pt>
                <c:pt idx="19">
                  <c:v>97.6</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22-445F-B93E-5C0AD852E313}"/>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22-445F-B93E-5C0AD852E313}"/>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1E7-4342-96B3-9CEC459D5DB7}"/>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1E7-4342-96B3-9CEC459D5DB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99.66</c:v>
                </c:pt>
                <c:pt idx="1">
                  <c:v>100</c:v>
                </c:pt>
                <c:pt idx="2">
                  <c:v>93.191702374674776</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85699200"/>
        <c:axId val="85705088"/>
      </c:scatterChart>
      <c:valAx>
        <c:axId val="8569920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05088"/>
        <c:crosses val="autoZero"/>
        <c:crossBetween val="midCat"/>
        <c:majorUnit val="5"/>
      </c:valAx>
      <c:valAx>
        <c:axId val="8570508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9200"/>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2C-4B9D-B07C-3DE8ACC57F26}"/>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47-43F6-9A1C-36638581B632}"/>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2C-4B9D-B07C-3DE8ACC57F26}"/>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2C-4B9D-B07C-3DE8ACC57F26}"/>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47-43F6-9A1C-36638581B632}"/>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447-43F6-9A1C-36638581B63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2C-4B9D-B07C-3DE8ACC57F26}"/>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447-43F6-9A1C-36638581B632}"/>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86450176"/>
        <c:axId val="86451712"/>
      </c:scatterChart>
      <c:valAx>
        <c:axId val="8645017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51712"/>
        <c:crosses val="autoZero"/>
        <c:crossBetween val="midCat"/>
        <c:majorUnit val="5"/>
      </c:valAx>
      <c:valAx>
        <c:axId val="864517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5017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2D-45B4-9481-8D2EDE5C2CD5}"/>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9F-432B-A9AB-12184CE8472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2D-45B4-9481-8D2EDE5C2CD5}"/>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2D-45B4-9481-8D2EDE5C2CD5}"/>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9F-432B-A9AB-12184CE8472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F9F-432B-A9AB-12184CE8472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2D-45B4-9481-8D2EDE5C2CD5}"/>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F9F-432B-A9AB-12184CE8472A}"/>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86520576"/>
        <c:axId val="86522112"/>
      </c:scatterChart>
      <c:valAx>
        <c:axId val="8652057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22112"/>
        <c:crosses val="autoZero"/>
        <c:crossBetween val="midCat"/>
        <c:majorUnit val="5"/>
      </c:valAx>
      <c:valAx>
        <c:axId val="865221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2057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#N/A</c:v>
                </c:pt>
                <c:pt idx="1">
                  <c:v>#N/A</c:v>
                </c:pt>
                <c:pt idx="2">
                  <c:v>#N/A</c:v>
                </c:pt>
                <c:pt idx="3">
                  <c:v>#N/A</c:v>
                </c:pt>
                <c:pt idx="4">
                  <c:v>#N/A</c:v>
                </c:pt>
                <c:pt idx="5">
                  <c:v>#N/A</c:v>
                </c:pt>
                <c:pt idx="6">
                  <c:v>#N/A</c:v>
                </c:pt>
                <c:pt idx="7">
                  <c:v>#N/A</c:v>
                </c:pt>
                <c:pt idx="8">
                  <c:v>#N/A</c:v>
                </c:pt>
                <c:pt idx="9">
                  <c:v>#N/A</c:v>
                </c:pt>
                <c:pt idx="10">
                  <c:v>98.1</c:v>
                </c:pt>
                <c:pt idx="11">
                  <c:v>98.1</c:v>
                </c:pt>
                <c:pt idx="12">
                  <c:v>98.1</c:v>
                </c:pt>
                <c:pt idx="13">
                  <c:v>98.1</c:v>
                </c:pt>
                <c:pt idx="14">
                  <c:v>98.1</c:v>
                </c:pt>
                <c:pt idx="15">
                  <c:v>98.1</c:v>
                </c:pt>
                <c:pt idx="16">
                  <c:v>98.1</c:v>
                </c:pt>
                <c:pt idx="17">
                  <c:v>98.1</c:v>
                </c:pt>
                <c:pt idx="18">
                  <c:v>98.1</c:v>
                </c:pt>
                <c:pt idx="19">
                  <c:v>98.1</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BF-4FA8-ACE0-1DA546931797}"/>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BF-4FA8-ACE0-1DA546931797}"/>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EB-409D-B910-A9EEAD4DEBD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BF-4FA8-ACE0-1DA546931797}"/>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BF-4FA8-ACE0-1DA546931797}"/>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EB-409D-B910-A9EEAD4DEBD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EEB-409D-B910-A9EEAD4DEBD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100</c:v>
                </c:pt>
                <c:pt idx="1">
                  <c:v>100</c:v>
                </c:pt>
                <c:pt idx="2">
                  <c:v>94.186681912535093</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BF-4FA8-ACE0-1DA546931797}"/>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BF-4FA8-ACE0-1DA546931797}"/>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EB-409D-B910-A9EEAD4DEBD9}"/>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100</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86569728"/>
        <c:axId val="86571264"/>
      </c:scatterChart>
      <c:valAx>
        <c:axId val="865697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71264"/>
        <c:crosses val="autoZero"/>
        <c:crossBetween val="midCat"/>
        <c:majorUnit val="5"/>
      </c:valAx>
      <c:valAx>
        <c:axId val="865712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69728"/>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05-4094-AAC1-F8A68087354F}"/>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3A4-4DA2-8080-09B3B537C44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05-4094-AAC1-F8A68087354F}"/>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05-4094-AAC1-F8A68087354F}"/>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A4-4DA2-8080-09B3B537C44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3A4-4DA2-8080-09B3B537C44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05-4094-AAC1-F8A68087354F}"/>
                </c:ext>
              </c:extLst>
            </c:dLbl>
            <c:dLbl>
              <c:idx val="1"/>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3A4-4DA2-8080-09B3B537C44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89388928"/>
        <c:axId val="89390464"/>
      </c:scatterChart>
      <c:valAx>
        <c:axId val="893889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90464"/>
        <c:crosses val="autoZero"/>
        <c:crossBetween val="midCat"/>
        <c:majorUnit val="5"/>
      </c:valAx>
      <c:valAx>
        <c:axId val="8939046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88928"/>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#N/A</c:v>
                </c:pt>
                <c:pt idx="1">
                  <c:v>#N/A</c:v>
                </c:pt>
                <c:pt idx="2">
                  <c:v>#N/A</c:v>
                </c:pt>
                <c:pt idx="3">
                  <c:v>#N/A</c:v>
                </c:pt>
                <c:pt idx="4">
                  <c:v>#N/A</c:v>
                </c:pt>
                <c:pt idx="5">
                  <c:v>#N/A</c:v>
                </c:pt>
                <c:pt idx="6">
                  <c:v>#N/A</c:v>
                </c:pt>
                <c:pt idx="7">
                  <c:v>#N/A</c:v>
                </c:pt>
                <c:pt idx="8">
                  <c:v>#N/A</c:v>
                </c:pt>
                <c:pt idx="9">
                  <c:v>#N/A</c:v>
                </c:pt>
                <c:pt idx="10">
                  <c:v>97.1</c:v>
                </c:pt>
                <c:pt idx="11">
                  <c:v>97.1</c:v>
                </c:pt>
                <c:pt idx="12">
                  <c:v>97.1</c:v>
                </c:pt>
                <c:pt idx="13">
                  <c:v>97.1</c:v>
                </c:pt>
                <c:pt idx="14">
                  <c:v>97.1</c:v>
                </c:pt>
                <c:pt idx="15">
                  <c:v>97.1</c:v>
                </c:pt>
                <c:pt idx="16">
                  <c:v>97.1</c:v>
                </c:pt>
                <c:pt idx="17">
                  <c:v>97.1</c:v>
                </c:pt>
                <c:pt idx="18">
                  <c:v>97.1</c:v>
                </c:pt>
                <c:pt idx="19">
                  <c:v>97.1</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9C-4CCC-A46F-9A99550A00F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90-483B-84E2-3DB9953FA115}"/>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#N/A</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9C-4CCC-A46F-9A99550A00F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9C-4CCC-A46F-9A99550A00FD}"/>
                </c:ext>
              </c:extLst>
            </c:dLbl>
            <c:dLbl>
              <c:idx val="2"/>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90-483B-84E2-3DB9953FA115}"/>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90-483B-84E2-3DB9953FA11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99.29</c:v>
                </c:pt>
                <c:pt idx="1">
                  <c:v>100</c:v>
                </c:pt>
                <c:pt idx="2">
                  <c:v>92.115620000000007</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UIS16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9C-4CCC-A46F-9A99550A00FD}"/>
                </c:ext>
              </c:extLst>
            </c:dLbl>
            <c:dLbl>
              <c:idx val="1"/>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9C-4CCC-A46F-9A99550A00FD}"/>
                </c:ext>
              </c:extLst>
            </c:dLbl>
            <c:dLbl>
              <c:idx val="2"/>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90-483B-84E2-3DB9953FA115}"/>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2016</c:v>
                </c:pt>
                <c:pt idx="1">
                  <c:v>2017</c:v>
                </c:pt>
                <c:pt idx="2">
                  <c:v>2018</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#N/A</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90724992"/>
        <c:axId val="90726784"/>
      </c:scatterChart>
      <c:valAx>
        <c:axId val="9072499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26784"/>
        <c:crosses val="autoZero"/>
        <c:crossBetween val="midCat"/>
        <c:majorUnit val="5"/>
      </c:valAx>
      <c:valAx>
        <c:axId val="9072678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2499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FE588D70-BD7C-4663-9885-016DD2C99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A27836D8-861B-4F4E-8F37-C0C01D509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2109869E-2941-4C44-ACC0-02330022C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100" customWidth="1"/>
    <col min="2" max="2" width="2.375" style="100" customWidth="1"/>
    <col min="3" max="3" width="58" style="100" customWidth="1"/>
    <col min="4" max="4" width="7.75" style="100" customWidth="1"/>
    <col min="5" max="16384" width="7.75" style="100"/>
  </cols>
  <sheetData>
    <row r="1" spans="1:18" ht="44.1" customHeight="1" x14ac:dyDescent="0.25">
      <c r="A1" s="31"/>
      <c r="B1" s="32"/>
      <c r="C1" s="32"/>
      <c r="D1" s="32"/>
      <c r="E1" s="99"/>
      <c r="F1" s="99"/>
      <c r="G1" s="99"/>
      <c r="H1" s="99"/>
      <c r="I1" s="99"/>
      <c r="J1" s="99"/>
      <c r="K1" s="99"/>
      <c r="L1" s="99"/>
      <c r="M1" s="99"/>
      <c r="N1" s="99"/>
      <c r="O1" s="99"/>
      <c r="P1" s="99"/>
      <c r="Q1" s="99"/>
      <c r="R1" s="99"/>
    </row>
    <row r="2" spans="1:18" ht="23.25" x14ac:dyDescent="0.35">
      <c r="A2" s="32"/>
      <c r="B2" s="32"/>
      <c r="C2" s="34"/>
      <c r="D2" s="32"/>
      <c r="E2" s="99"/>
      <c r="F2" s="99"/>
      <c r="G2" s="32"/>
      <c r="H2" s="99"/>
      <c r="I2" s="99"/>
      <c r="J2" s="99"/>
      <c r="K2" s="99"/>
      <c r="L2" s="99"/>
      <c r="M2" s="99"/>
      <c r="N2" s="99"/>
      <c r="O2" s="99"/>
      <c r="P2" s="99"/>
      <c r="Q2" s="99"/>
      <c r="R2" s="99"/>
    </row>
    <row r="3" spans="1:18" ht="15" x14ac:dyDescent="0.2">
      <c r="A3" s="32"/>
      <c r="B3" s="32"/>
      <c r="C3" s="32"/>
      <c r="D3" s="32"/>
      <c r="F3" s="32"/>
      <c r="G3" s="32"/>
      <c r="H3" s="101"/>
      <c r="I3" s="101"/>
      <c r="J3" s="101"/>
      <c r="K3" s="101"/>
      <c r="L3" s="99"/>
      <c r="M3" s="99"/>
      <c r="N3" s="99"/>
      <c r="O3" s="99"/>
      <c r="P3" s="99"/>
      <c r="Q3" s="99"/>
      <c r="R3" s="99"/>
    </row>
    <row r="4" spans="1:18" ht="40.5" x14ac:dyDescent="0.2">
      <c r="A4" s="32"/>
      <c r="B4" s="32"/>
      <c r="C4" s="411" t="s">
        <v>143</v>
      </c>
      <c r="D4" s="32"/>
      <c r="E4" s="103"/>
      <c r="F4" s="99"/>
      <c r="G4" s="32"/>
      <c r="H4" s="99"/>
      <c r="I4" s="99"/>
      <c r="J4" s="99"/>
      <c r="K4" s="99"/>
      <c r="L4" s="99"/>
      <c r="M4" s="99"/>
      <c r="N4" s="99"/>
      <c r="O4" s="99"/>
      <c r="P4" s="99"/>
      <c r="Q4" s="99"/>
      <c r="R4" s="99"/>
    </row>
    <row r="5" spans="1:18" ht="20.25" x14ac:dyDescent="0.2">
      <c r="A5" s="32"/>
      <c r="B5" s="32"/>
      <c r="C5" s="102"/>
      <c r="D5" s="32"/>
      <c r="E5" s="103"/>
      <c r="F5" s="99"/>
      <c r="G5" s="32"/>
      <c r="H5" s="99"/>
      <c r="I5" s="99"/>
      <c r="J5" s="99"/>
      <c r="K5" s="99"/>
      <c r="L5" s="99"/>
      <c r="M5" s="99"/>
      <c r="N5" s="99"/>
      <c r="O5" s="99"/>
      <c r="P5" s="99"/>
      <c r="Q5" s="99"/>
      <c r="R5" s="99"/>
    </row>
    <row r="6" spans="1:18" ht="15" x14ac:dyDescent="0.2">
      <c r="A6" s="32"/>
      <c r="B6" s="32"/>
      <c r="C6" s="35" t="s">
        <v>150</v>
      </c>
      <c r="D6" s="99"/>
      <c r="E6" s="99"/>
      <c r="F6" s="99"/>
      <c r="G6" s="99"/>
      <c r="H6" s="99"/>
      <c r="I6" s="99"/>
      <c r="J6" s="99"/>
      <c r="K6" s="99"/>
      <c r="L6" s="99"/>
      <c r="M6" s="99"/>
      <c r="N6" s="99"/>
      <c r="O6" s="99"/>
      <c r="P6" s="99"/>
      <c r="Q6" s="99"/>
      <c r="R6" s="99"/>
    </row>
    <row r="7" spans="1:18" ht="26.25" x14ac:dyDescent="0.4">
      <c r="A7" s="32"/>
      <c r="B7" s="32"/>
      <c r="C7" s="104" t="str">
        <f>'Water Data'!C1</f>
        <v>Malaysia</v>
      </c>
      <c r="D7" s="99"/>
      <c r="E7" s="99"/>
      <c r="F7" s="99"/>
      <c r="G7" s="99"/>
      <c r="H7" s="99"/>
      <c r="I7" s="99"/>
      <c r="J7" s="99"/>
      <c r="K7" s="99"/>
      <c r="L7" s="99"/>
      <c r="M7" s="99"/>
      <c r="N7" s="99"/>
      <c r="O7" s="99"/>
      <c r="P7" s="99"/>
      <c r="Q7" s="99"/>
      <c r="R7" s="99"/>
    </row>
    <row r="8" spans="1:18" ht="15" x14ac:dyDescent="0.2">
      <c r="A8" s="32"/>
      <c r="B8" s="32"/>
      <c r="C8" s="32"/>
      <c r="D8" s="99"/>
      <c r="E8" s="99"/>
      <c r="F8" s="99"/>
      <c r="G8" s="99"/>
      <c r="H8" s="99"/>
      <c r="I8" s="99"/>
      <c r="J8" s="99"/>
      <c r="K8" s="99"/>
      <c r="L8" s="99"/>
      <c r="M8" s="99"/>
      <c r="N8" s="99"/>
      <c r="O8" s="99"/>
      <c r="P8" s="99"/>
      <c r="Q8" s="99"/>
      <c r="R8" s="99"/>
    </row>
    <row r="9" spans="1:18" ht="15" x14ac:dyDescent="0.2">
      <c r="A9" s="32"/>
      <c r="B9" s="32"/>
      <c r="C9" s="178" t="s">
        <v>226</v>
      </c>
      <c r="D9" s="99"/>
      <c r="E9" s="99"/>
      <c r="F9" s="99"/>
      <c r="G9" s="99"/>
      <c r="H9" s="99"/>
      <c r="I9" s="99"/>
      <c r="J9" s="99"/>
      <c r="K9" s="99"/>
      <c r="L9" s="99"/>
      <c r="M9" s="99"/>
      <c r="N9" s="99"/>
      <c r="O9" s="99"/>
      <c r="P9" s="99"/>
      <c r="Q9" s="99"/>
      <c r="R9" s="99"/>
    </row>
    <row r="10" spans="1:18" ht="15" x14ac:dyDescent="0.2">
      <c r="A10" s="32"/>
      <c r="B10" s="32"/>
      <c r="C10" s="35"/>
      <c r="D10" s="99"/>
      <c r="E10" s="99"/>
      <c r="F10" s="99"/>
      <c r="G10" s="99"/>
      <c r="H10" s="99"/>
      <c r="I10" s="99"/>
      <c r="J10" s="99"/>
      <c r="K10" s="99"/>
      <c r="L10" s="99"/>
      <c r="M10" s="99"/>
      <c r="N10" s="99"/>
      <c r="O10" s="99"/>
      <c r="P10" s="99"/>
      <c r="Q10" s="99"/>
      <c r="R10" s="99"/>
    </row>
    <row r="11" spans="1:18" ht="15.95" customHeight="1" x14ac:dyDescent="0.2">
      <c r="A11" s="32"/>
      <c r="C11" s="412" t="s">
        <v>32</v>
      </c>
      <c r="D11" s="105"/>
      <c r="E11" s="106"/>
      <c r="F11" s="105"/>
      <c r="G11" s="105"/>
      <c r="H11" s="99"/>
      <c r="I11" s="99"/>
      <c r="J11" s="99"/>
      <c r="K11" s="99"/>
      <c r="L11" s="99"/>
      <c r="M11" s="99"/>
      <c r="N11" s="99"/>
      <c r="O11" s="99"/>
      <c r="P11" s="99"/>
      <c r="Q11" s="99"/>
      <c r="R11" s="99"/>
    </row>
    <row r="12" spans="1:18" ht="9" customHeight="1" x14ac:dyDescent="0.2">
      <c r="A12" s="32"/>
      <c r="B12" s="99"/>
      <c r="C12" s="107"/>
      <c r="D12" s="105"/>
      <c r="E12" s="106"/>
      <c r="F12" s="105"/>
      <c r="G12" s="105"/>
      <c r="H12" s="99"/>
      <c r="I12" s="99"/>
      <c r="J12" s="99"/>
      <c r="K12" s="99"/>
      <c r="L12" s="99"/>
      <c r="M12" s="99"/>
      <c r="N12" s="99"/>
      <c r="O12" s="99"/>
      <c r="P12" s="99"/>
      <c r="Q12" s="99"/>
      <c r="R12" s="99"/>
    </row>
    <row r="13" spans="1:18" ht="24.95" customHeight="1" x14ac:dyDescent="0.25">
      <c r="A13" s="32"/>
      <c r="B13" s="99"/>
      <c r="C13" s="108" t="s">
        <v>144</v>
      </c>
      <c r="D13" s="105"/>
      <c r="E13" s="106"/>
      <c r="F13" s="105"/>
      <c r="G13" s="105"/>
      <c r="H13" s="99"/>
      <c r="I13" s="99"/>
      <c r="J13" s="99"/>
      <c r="K13" s="99"/>
      <c r="L13" s="99"/>
      <c r="M13" s="99"/>
      <c r="N13" s="99"/>
      <c r="O13" s="99"/>
      <c r="P13" s="99"/>
      <c r="Q13" s="99"/>
      <c r="R13" s="99"/>
    </row>
    <row r="14" spans="1:18" ht="21.95" customHeight="1" x14ac:dyDescent="0.2">
      <c r="A14" s="32"/>
      <c r="B14" s="109"/>
      <c r="C14" s="110" t="s">
        <v>151</v>
      </c>
      <c r="D14" s="105"/>
      <c r="E14" s="106"/>
      <c r="F14" s="105"/>
      <c r="G14" s="105"/>
      <c r="H14" s="99"/>
      <c r="I14" s="99"/>
      <c r="J14" s="99"/>
      <c r="K14" s="99"/>
      <c r="L14" s="99"/>
      <c r="M14" s="99"/>
      <c r="N14" s="99"/>
      <c r="O14" s="99"/>
      <c r="P14" s="99"/>
      <c r="Q14" s="99"/>
      <c r="R14" s="99"/>
    </row>
    <row r="15" spans="1:18" ht="15" x14ac:dyDescent="0.2">
      <c r="A15" s="32"/>
      <c r="B15" s="109"/>
      <c r="C15" s="127" t="s">
        <v>152</v>
      </c>
      <c r="D15" s="105"/>
      <c r="E15" s="106"/>
      <c r="F15" s="105"/>
      <c r="G15" s="105"/>
      <c r="H15" s="99"/>
      <c r="I15" s="99"/>
      <c r="J15" s="99"/>
      <c r="K15" s="99"/>
      <c r="L15" s="99"/>
      <c r="M15" s="99"/>
      <c r="N15" s="99"/>
      <c r="O15" s="99"/>
      <c r="P15" s="99"/>
      <c r="Q15" s="99"/>
      <c r="R15" s="99"/>
    </row>
    <row r="16" spans="1:18" ht="15" x14ac:dyDescent="0.2">
      <c r="A16" s="32"/>
      <c r="B16" s="109"/>
      <c r="C16" s="110" t="s">
        <v>218</v>
      </c>
      <c r="D16" s="105"/>
      <c r="E16" s="106"/>
      <c r="F16" s="105"/>
      <c r="G16" s="105"/>
      <c r="H16" s="99"/>
      <c r="I16" s="99"/>
      <c r="J16" s="99"/>
      <c r="K16" s="99"/>
      <c r="L16" s="99"/>
      <c r="M16" s="99"/>
      <c r="N16" s="99"/>
      <c r="O16" s="99"/>
      <c r="P16" s="99"/>
      <c r="Q16" s="99"/>
      <c r="R16" s="99"/>
    </row>
    <row r="17" spans="1:18" ht="26.1" customHeight="1" x14ac:dyDescent="0.2">
      <c r="A17" s="32"/>
      <c r="B17" s="106"/>
      <c r="C17" s="111"/>
      <c r="D17" s="105"/>
      <c r="E17" s="109"/>
      <c r="F17" s="105"/>
      <c r="G17" s="105"/>
      <c r="H17" s="99"/>
      <c r="I17" s="99"/>
      <c r="J17" s="99"/>
      <c r="K17" s="99"/>
      <c r="L17" s="99"/>
      <c r="M17" s="99"/>
      <c r="N17" s="99"/>
      <c r="O17" s="99"/>
      <c r="P17" s="99"/>
      <c r="Q17" s="99"/>
      <c r="R17" s="99"/>
    </row>
    <row r="18" spans="1:18" ht="15.75" x14ac:dyDescent="0.25">
      <c r="A18" s="32"/>
      <c r="B18" s="106"/>
      <c r="C18" s="126" t="s">
        <v>33</v>
      </c>
      <c r="D18" s="105"/>
      <c r="E18" s="112"/>
      <c r="F18" s="105"/>
      <c r="G18" s="105"/>
      <c r="H18" s="99"/>
      <c r="I18" s="99"/>
      <c r="J18" s="99"/>
      <c r="K18" s="99"/>
      <c r="L18" s="99"/>
      <c r="M18" s="99"/>
      <c r="N18" s="99"/>
      <c r="O18" s="99"/>
      <c r="P18" s="99"/>
      <c r="Q18" s="99"/>
      <c r="R18" s="99"/>
    </row>
    <row r="19" spans="1:18" ht="15" x14ac:dyDescent="0.2">
      <c r="A19" s="32"/>
      <c r="B19" s="106"/>
      <c r="C19" s="113" t="s">
        <v>145</v>
      </c>
      <c r="D19" s="105"/>
      <c r="E19" s="114"/>
      <c r="F19" s="105"/>
      <c r="G19" s="105"/>
      <c r="H19" s="99"/>
      <c r="I19" s="99"/>
      <c r="J19" s="99"/>
      <c r="K19" s="99"/>
      <c r="L19" s="99"/>
      <c r="M19" s="99"/>
      <c r="N19" s="99"/>
      <c r="O19" s="99"/>
      <c r="P19" s="99"/>
      <c r="Q19" s="99"/>
      <c r="R19" s="99"/>
    </row>
    <row r="20" spans="1:18" ht="15" x14ac:dyDescent="0.2">
      <c r="A20" s="32"/>
      <c r="B20" s="106"/>
      <c r="C20" s="113" t="s">
        <v>146</v>
      </c>
      <c r="D20" s="105"/>
      <c r="E20" s="115"/>
      <c r="F20" s="105"/>
      <c r="G20" s="105"/>
      <c r="H20" s="99"/>
      <c r="I20" s="99"/>
      <c r="J20" s="99"/>
      <c r="K20" s="99"/>
      <c r="L20" s="99"/>
      <c r="M20" s="99"/>
      <c r="N20" s="99"/>
      <c r="O20" s="99"/>
      <c r="P20" s="99"/>
      <c r="Q20" s="99"/>
      <c r="R20" s="99"/>
    </row>
    <row r="21" spans="1:18" ht="15" x14ac:dyDescent="0.2">
      <c r="A21" s="32"/>
      <c r="B21" s="106"/>
      <c r="C21" s="113" t="s">
        <v>147</v>
      </c>
      <c r="D21" s="105"/>
      <c r="E21" s="116"/>
      <c r="F21" s="105"/>
      <c r="G21" s="105"/>
      <c r="H21" s="99"/>
      <c r="I21" s="99"/>
      <c r="J21" s="99"/>
      <c r="K21" s="99"/>
      <c r="L21" s="99"/>
      <c r="M21" s="99"/>
      <c r="N21" s="99"/>
      <c r="O21" s="99"/>
      <c r="P21" s="99"/>
      <c r="Q21" s="99"/>
      <c r="R21" s="99"/>
    </row>
    <row r="22" spans="1:18" ht="15" x14ac:dyDescent="0.2">
      <c r="A22" s="32"/>
      <c r="B22" s="106"/>
      <c r="C22" s="113" t="s">
        <v>148</v>
      </c>
      <c r="D22" s="105"/>
      <c r="E22" s="105"/>
      <c r="F22" s="105"/>
      <c r="G22" s="105"/>
      <c r="H22" s="99"/>
      <c r="I22" s="99"/>
      <c r="J22" s="99"/>
      <c r="K22" s="99"/>
      <c r="L22" s="99"/>
      <c r="M22" s="99"/>
      <c r="N22" s="99"/>
      <c r="O22" s="99"/>
      <c r="P22" s="99"/>
      <c r="Q22" s="99"/>
      <c r="R22" s="99"/>
    </row>
    <row r="23" spans="1:18" ht="15" x14ac:dyDescent="0.2">
      <c r="A23" s="32"/>
      <c r="B23" s="106"/>
      <c r="C23" s="113" t="s">
        <v>149</v>
      </c>
      <c r="D23" s="105"/>
      <c r="E23" s="105"/>
      <c r="F23" s="105"/>
      <c r="G23" s="105"/>
      <c r="H23" s="99"/>
      <c r="I23" s="99"/>
      <c r="J23" s="99"/>
      <c r="K23" s="99"/>
      <c r="L23" s="99"/>
      <c r="M23" s="99"/>
      <c r="N23" s="99"/>
      <c r="O23" s="99"/>
      <c r="P23" s="99"/>
      <c r="Q23" s="99"/>
      <c r="R23" s="99"/>
    </row>
    <row r="24" spans="1:18" ht="15" x14ac:dyDescent="0.2">
      <c r="A24" s="32"/>
      <c r="B24" s="106"/>
      <c r="C24" s="117"/>
      <c r="D24" s="105"/>
      <c r="E24" s="105"/>
      <c r="F24" s="105"/>
      <c r="G24" s="105"/>
      <c r="H24" s="99"/>
      <c r="I24" s="99"/>
      <c r="J24" s="99"/>
      <c r="K24" s="99"/>
      <c r="L24" s="99"/>
      <c r="M24" s="99"/>
      <c r="N24" s="99"/>
      <c r="O24" s="99"/>
      <c r="P24" s="99"/>
      <c r="Q24" s="99"/>
      <c r="R24" s="99"/>
    </row>
    <row r="25" spans="1:18" ht="15.95" customHeight="1" x14ac:dyDescent="0.2">
      <c r="A25" s="118"/>
      <c r="B25" s="118"/>
      <c r="C25" s="119"/>
      <c r="D25" s="32"/>
      <c r="E25" s="99"/>
      <c r="F25" s="99"/>
      <c r="G25" s="99"/>
      <c r="H25" s="99"/>
      <c r="I25" s="99"/>
      <c r="J25" s="99"/>
      <c r="K25" s="99"/>
      <c r="L25" s="99"/>
      <c r="M25" s="99"/>
      <c r="N25" s="99"/>
      <c r="O25" s="99"/>
      <c r="P25" s="99"/>
      <c r="Q25" s="99"/>
      <c r="R25" s="99"/>
    </row>
    <row r="26" spans="1:18" ht="23.25" x14ac:dyDescent="0.2">
      <c r="A26" s="118"/>
      <c r="B26" s="118"/>
      <c r="C26" s="118"/>
      <c r="D26" s="32"/>
      <c r="E26" s="99"/>
      <c r="F26" s="99"/>
      <c r="G26" s="99"/>
      <c r="H26" s="99"/>
      <c r="I26" s="99"/>
      <c r="J26" s="99"/>
      <c r="K26" s="99"/>
      <c r="L26" s="99"/>
      <c r="M26" s="99"/>
      <c r="N26" s="99"/>
      <c r="O26" s="99"/>
      <c r="P26" s="99"/>
      <c r="Q26" s="99"/>
      <c r="R26" s="99"/>
    </row>
    <row r="27" spans="1:18" ht="15" x14ac:dyDescent="0.2">
      <c r="A27" s="120"/>
      <c r="B27" s="121"/>
      <c r="C27" s="122"/>
      <c r="D27" s="32"/>
      <c r="E27" s="99"/>
      <c r="F27" s="99"/>
      <c r="G27" s="99"/>
      <c r="H27" s="99"/>
      <c r="I27" s="99"/>
      <c r="J27" s="99"/>
      <c r="K27" s="99"/>
      <c r="L27" s="99"/>
      <c r="M27" s="99"/>
      <c r="N27" s="99"/>
      <c r="O27" s="99"/>
      <c r="P27" s="99"/>
      <c r="Q27" s="99"/>
      <c r="R27" s="99"/>
    </row>
    <row r="28" spans="1:18" ht="15" x14ac:dyDescent="0.2">
      <c r="A28" s="120"/>
      <c r="B28" s="121"/>
      <c r="C28" s="123"/>
      <c r="D28" s="32"/>
      <c r="E28" s="99"/>
      <c r="F28" s="99"/>
      <c r="G28" s="99"/>
      <c r="H28" s="99"/>
      <c r="I28" s="99"/>
      <c r="J28" s="99"/>
      <c r="K28" s="99"/>
      <c r="L28" s="99"/>
      <c r="M28" s="99"/>
      <c r="N28" s="99"/>
      <c r="O28" s="99"/>
      <c r="P28" s="99"/>
      <c r="Q28" s="99"/>
      <c r="R28" s="99"/>
    </row>
    <row r="29" spans="1:18" ht="15" x14ac:dyDescent="0.2">
      <c r="A29" s="120"/>
      <c r="B29" s="121"/>
      <c r="C29" s="124"/>
      <c r="D29" s="32"/>
      <c r="E29" s="99"/>
      <c r="F29" s="99"/>
      <c r="G29" s="99"/>
      <c r="H29" s="99"/>
      <c r="I29" s="99"/>
      <c r="J29" s="99"/>
      <c r="K29" s="99"/>
      <c r="L29" s="99"/>
      <c r="M29" s="99"/>
      <c r="N29" s="99"/>
      <c r="O29" s="99"/>
      <c r="P29" s="99"/>
      <c r="Q29" s="99"/>
      <c r="R29" s="99"/>
    </row>
    <row r="30" spans="1:18" ht="15" x14ac:dyDescent="0.2">
      <c r="A30" s="120"/>
      <c r="B30" s="121"/>
      <c r="C30" s="124"/>
      <c r="D30" s="32"/>
      <c r="E30" s="99"/>
      <c r="F30" s="99"/>
      <c r="G30" s="99"/>
      <c r="H30" s="99"/>
      <c r="I30" s="99"/>
      <c r="J30" s="99"/>
      <c r="K30" s="99"/>
      <c r="L30" s="99"/>
      <c r="M30" s="99"/>
      <c r="N30" s="99"/>
      <c r="O30" s="99"/>
      <c r="P30" s="99"/>
      <c r="Q30" s="99"/>
      <c r="R30" s="99"/>
    </row>
    <row r="31" spans="1:18" ht="15" x14ac:dyDescent="0.2">
      <c r="A31" s="120"/>
      <c r="B31" s="121"/>
      <c r="C31" s="124"/>
      <c r="D31" s="32"/>
      <c r="E31" s="99"/>
      <c r="F31" s="99"/>
      <c r="G31" s="99"/>
      <c r="H31" s="99"/>
      <c r="I31" s="99"/>
      <c r="J31" s="99"/>
      <c r="K31" s="99"/>
      <c r="L31" s="99"/>
      <c r="M31" s="99"/>
      <c r="N31" s="99"/>
      <c r="O31" s="99"/>
      <c r="P31" s="99"/>
      <c r="Q31" s="99"/>
      <c r="R31" s="99"/>
    </row>
    <row r="32" spans="1:18" ht="15" x14ac:dyDescent="0.2">
      <c r="A32" s="120"/>
      <c r="B32" s="121"/>
      <c r="C32" s="124"/>
      <c r="D32" s="32"/>
      <c r="E32" s="99"/>
      <c r="F32" s="99"/>
      <c r="G32" s="99"/>
      <c r="H32" s="99"/>
      <c r="I32" s="99"/>
      <c r="J32" s="99"/>
      <c r="K32" s="99"/>
      <c r="L32" s="99"/>
      <c r="M32" s="99"/>
      <c r="N32" s="99"/>
      <c r="O32" s="99"/>
      <c r="P32" s="99"/>
      <c r="Q32" s="99"/>
      <c r="R32" s="99"/>
    </row>
    <row r="33" spans="1:18" ht="15" x14ac:dyDescent="0.2">
      <c r="A33" s="120"/>
      <c r="B33" s="121"/>
      <c r="C33" s="124"/>
      <c r="D33" s="32"/>
      <c r="E33" s="99"/>
      <c r="F33" s="99"/>
      <c r="G33" s="99"/>
      <c r="H33" s="99"/>
      <c r="I33" s="99"/>
      <c r="J33" s="99"/>
      <c r="K33" s="99"/>
      <c r="L33" s="99"/>
      <c r="M33" s="99"/>
      <c r="N33" s="99"/>
      <c r="O33" s="99"/>
      <c r="P33" s="99"/>
      <c r="Q33" s="99"/>
      <c r="R33" s="99"/>
    </row>
    <row r="34" spans="1:18" ht="15" x14ac:dyDescent="0.2">
      <c r="A34" s="120"/>
      <c r="B34" s="121"/>
      <c r="D34" s="32"/>
      <c r="E34" s="99"/>
      <c r="F34" s="99"/>
      <c r="G34" s="99"/>
      <c r="H34" s="99"/>
      <c r="I34" s="99"/>
      <c r="J34" s="99"/>
      <c r="K34" s="99"/>
      <c r="L34" s="99"/>
      <c r="M34" s="99"/>
      <c r="N34" s="99"/>
      <c r="O34" s="99"/>
      <c r="P34" s="99"/>
      <c r="Q34" s="99"/>
      <c r="R34" s="99"/>
    </row>
    <row r="35" spans="1:18" ht="15" x14ac:dyDescent="0.2">
      <c r="A35" s="32"/>
      <c r="B35" s="32"/>
      <c r="C35" s="32"/>
      <c r="D35" s="32"/>
      <c r="E35" s="99"/>
      <c r="F35" s="99"/>
      <c r="G35" s="99"/>
      <c r="H35" s="99"/>
      <c r="I35" s="99"/>
      <c r="J35" s="99"/>
      <c r="K35" s="99"/>
      <c r="L35" s="99"/>
      <c r="M35" s="99"/>
      <c r="N35" s="99"/>
      <c r="O35" s="99"/>
      <c r="P35" s="99"/>
      <c r="Q35" s="99"/>
      <c r="R35" s="99"/>
    </row>
    <row r="36" spans="1:18" ht="15" x14ac:dyDescent="0.2">
      <c r="A36" s="32"/>
      <c r="B36" s="32"/>
      <c r="C36" s="32"/>
      <c r="D36" s="32"/>
      <c r="E36" s="99"/>
      <c r="F36" s="99"/>
      <c r="G36" s="99"/>
      <c r="H36" s="99"/>
      <c r="I36" s="99"/>
      <c r="J36" s="99"/>
      <c r="K36" s="99"/>
      <c r="L36" s="99"/>
      <c r="M36" s="99"/>
      <c r="N36" s="99"/>
      <c r="O36" s="99"/>
      <c r="P36" s="99"/>
      <c r="Q36" s="99"/>
      <c r="R36" s="99"/>
    </row>
    <row r="37" spans="1:18" ht="15" x14ac:dyDescent="0.2">
      <c r="A37" s="32"/>
      <c r="B37" s="32"/>
      <c r="C37" s="32"/>
      <c r="D37" s="32"/>
    </row>
    <row r="38" spans="1:18" ht="15" x14ac:dyDescent="0.2">
      <c r="A38" s="32"/>
      <c r="B38" s="32"/>
      <c r="C38" s="32"/>
      <c r="D38" s="32"/>
    </row>
    <row r="39" spans="1:18" ht="15" x14ac:dyDescent="0.2">
      <c r="A39" s="32"/>
      <c r="B39" s="32"/>
      <c r="C39" s="32"/>
      <c r="D39" s="32"/>
    </row>
    <row r="40" spans="1:18" ht="15" x14ac:dyDescent="0.2">
      <c r="A40" s="32"/>
      <c r="B40" s="32"/>
      <c r="C40" s="32"/>
      <c r="D40" s="32"/>
    </row>
    <row r="46" spans="1:18" x14ac:dyDescent="0.2">
      <c r="L46" s="125"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684E6-4C6C-47DF-BC1E-6CA6981873DB}">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41" customWidth="1"/>
    <col min="2" max="2" width="12.375" style="341" customWidth="1"/>
    <col min="3" max="8" width="9" style="341" customWidth="1"/>
    <col min="9" max="9" width="12.375" style="341" customWidth="1"/>
    <col min="10" max="15" width="9" style="341" customWidth="1"/>
    <col min="16" max="16" width="12.375" style="341" customWidth="1"/>
    <col min="17" max="22" width="9" style="341" customWidth="1"/>
    <col min="23" max="38" width="9" style="341"/>
    <col min="39" max="16384" width="9" style="346"/>
  </cols>
  <sheetData>
    <row r="1" spans="1:22" s="341" customFormat="1" x14ac:dyDescent="0.2">
      <c r="A1" s="507" t="s">
        <v>151</v>
      </c>
      <c r="B1" s="507"/>
      <c r="C1" s="507"/>
      <c r="D1" s="507"/>
      <c r="E1" s="507"/>
      <c r="F1" s="507"/>
      <c r="G1" s="507"/>
      <c r="H1" s="507"/>
      <c r="I1" s="507"/>
      <c r="J1" s="507"/>
      <c r="K1" s="507"/>
      <c r="L1" s="507"/>
      <c r="M1" s="507"/>
      <c r="N1" s="507"/>
      <c r="O1" s="507"/>
      <c r="P1" s="507"/>
      <c r="Q1" s="507"/>
      <c r="R1" s="507"/>
      <c r="S1" s="507"/>
      <c r="T1" s="507"/>
      <c r="U1" s="507"/>
      <c r="V1" s="507"/>
    </row>
    <row r="2" spans="1:22" s="341" customFormat="1" x14ac:dyDescent="0.2">
      <c r="A2" s="507"/>
      <c r="B2" s="507"/>
      <c r="C2" s="507"/>
      <c r="D2" s="507"/>
      <c r="E2" s="507"/>
      <c r="F2" s="507"/>
      <c r="G2" s="507"/>
      <c r="H2" s="507"/>
      <c r="I2" s="507"/>
      <c r="J2" s="507"/>
      <c r="K2" s="507"/>
      <c r="L2" s="507"/>
      <c r="M2" s="507"/>
      <c r="N2" s="507"/>
      <c r="O2" s="507"/>
      <c r="P2" s="507"/>
      <c r="Q2" s="507"/>
      <c r="R2" s="507"/>
      <c r="S2" s="507"/>
      <c r="T2" s="507"/>
      <c r="U2" s="507"/>
      <c r="V2" s="507"/>
    </row>
    <row r="3" spans="1:22" s="341" customFormat="1" ht="18" x14ac:dyDescent="0.2">
      <c r="A3" s="342"/>
      <c r="B3" s="342"/>
      <c r="C3" s="342"/>
      <c r="D3" s="342"/>
      <c r="E3" s="342"/>
      <c r="F3" s="342"/>
      <c r="G3" s="342"/>
      <c r="H3" s="342"/>
      <c r="I3" s="342"/>
      <c r="J3" s="342"/>
      <c r="K3" s="342"/>
      <c r="L3" s="342"/>
      <c r="M3" s="342"/>
      <c r="N3" s="342"/>
      <c r="O3" s="342"/>
      <c r="P3" s="342"/>
      <c r="Q3" s="342"/>
      <c r="R3" s="342"/>
      <c r="S3" s="342"/>
      <c r="T3" s="342"/>
      <c r="U3" s="342"/>
      <c r="V3" s="342"/>
    </row>
    <row r="4" spans="1:22" ht="15.75" x14ac:dyDescent="0.25">
      <c r="B4" s="413" t="s">
        <v>13</v>
      </c>
      <c r="E4" s="343"/>
      <c r="I4" s="414" t="s">
        <v>14</v>
      </c>
      <c r="P4" s="415" t="s">
        <v>15</v>
      </c>
    </row>
    <row r="6" spans="1:22" x14ac:dyDescent="0.2">
      <c r="G6" s="344"/>
      <c r="H6" s="344"/>
      <c r="I6" s="344"/>
      <c r="K6" s="344"/>
      <c r="L6" s="344"/>
    </row>
    <row r="7" spans="1:22" ht="15.75" x14ac:dyDescent="0.2">
      <c r="G7" s="344"/>
      <c r="H7" s="344"/>
      <c r="I7" s="344"/>
      <c r="K7" s="345"/>
      <c r="L7" s="344"/>
    </row>
    <row r="8" spans="1:22" x14ac:dyDescent="0.2">
      <c r="G8" s="344"/>
      <c r="H8" s="344"/>
      <c r="I8" s="344"/>
      <c r="K8" s="344"/>
      <c r="L8" s="344"/>
    </row>
    <row r="9" spans="1:22" x14ac:dyDescent="0.2">
      <c r="G9" s="344"/>
      <c r="H9" s="344"/>
      <c r="I9" s="344"/>
      <c r="K9" s="344"/>
      <c r="L9" s="344"/>
    </row>
    <row r="10" spans="1:22" x14ac:dyDescent="0.2">
      <c r="G10" s="344"/>
      <c r="H10" s="344"/>
      <c r="I10" s="344"/>
      <c r="K10" s="344"/>
      <c r="L10" s="344"/>
    </row>
    <row r="11" spans="1:22" x14ac:dyDescent="0.2">
      <c r="G11" s="344"/>
      <c r="H11" s="344"/>
      <c r="I11" s="344"/>
      <c r="K11" s="344"/>
      <c r="L11" s="344"/>
    </row>
    <row r="12" spans="1:22" x14ac:dyDescent="0.2">
      <c r="G12" s="344"/>
      <c r="H12" s="344"/>
      <c r="I12" s="344"/>
      <c r="K12" s="344"/>
      <c r="L12" s="344"/>
    </row>
    <row r="13" spans="1:22" x14ac:dyDescent="0.2">
      <c r="G13" s="344"/>
      <c r="H13" s="344"/>
      <c r="I13" s="344"/>
      <c r="K13" s="344"/>
      <c r="L13" s="344"/>
    </row>
    <row r="14" spans="1:22" x14ac:dyDescent="0.2">
      <c r="G14" s="344"/>
      <c r="H14" s="344"/>
      <c r="I14" s="344"/>
      <c r="K14" s="344"/>
      <c r="L14" s="344"/>
    </row>
    <row r="15" spans="1:22" x14ac:dyDescent="0.2">
      <c r="G15" s="344"/>
      <c r="H15" s="344"/>
      <c r="I15" s="344"/>
      <c r="K15" s="344"/>
      <c r="L15" s="344"/>
    </row>
    <row r="16" spans="1:22" x14ac:dyDescent="0.2">
      <c r="G16" s="344"/>
      <c r="H16" s="344"/>
      <c r="I16" s="344"/>
      <c r="K16" s="344"/>
      <c r="L16" s="344"/>
    </row>
    <row r="17" spans="2:47" x14ac:dyDescent="0.2">
      <c r="G17" s="344"/>
      <c r="H17" s="344"/>
      <c r="I17" s="344"/>
      <c r="K17" s="344"/>
      <c r="L17" s="344"/>
    </row>
    <row r="18" spans="2:47" x14ac:dyDescent="0.2">
      <c r="G18" s="344"/>
      <c r="H18" s="344"/>
      <c r="I18" s="344"/>
      <c r="K18" s="344"/>
      <c r="L18" s="344"/>
    </row>
    <row r="19" spans="2:47" x14ac:dyDescent="0.2">
      <c r="G19" s="344"/>
      <c r="H19" s="344"/>
      <c r="I19" s="344"/>
      <c r="K19" s="344"/>
      <c r="L19" s="344"/>
    </row>
    <row r="20" spans="2:47" x14ac:dyDescent="0.2">
      <c r="G20" s="344"/>
      <c r="H20" s="344"/>
      <c r="I20" s="344"/>
      <c r="K20" s="344"/>
      <c r="L20" s="344"/>
    </row>
    <row r="21" spans="2:47" x14ac:dyDescent="0.2">
      <c r="G21" s="344"/>
      <c r="H21" s="344"/>
      <c r="I21" s="344"/>
      <c r="K21" s="344"/>
      <c r="L21" s="344"/>
    </row>
    <row r="23" spans="2:47" x14ac:dyDescent="0.2">
      <c r="B23" s="347"/>
    </row>
    <row r="25" spans="2:47" x14ac:dyDescent="0.2">
      <c r="B25" s="348"/>
      <c r="C25" s="348" t="str">
        <f>+IF(OR((C28="National*"),(D28="Urban*"),(E28="Rural*"),(F28="Pre-primary*"),(G28="Primary*"),(H28="Secondary^"),(C28="National*^"),(D28="Urban*^"),(E28="Rural*^"),(F28="Pre-primary*^"),(G28="Primary*^"),(H28="Secondary*^")),"*No basic service estimate available","")</f>
        <v>*No basic service estimate available</v>
      </c>
      <c r="J25" s="348" t="str">
        <f>+IF(OR((J28="National*"),(K28="Urban*"),(L28="Rural*"),(M28="Pre-primary*"),(N28="Primary*"),(O28="Secondary^"),(J28="National*^"),(K28="Urban*^"),(L28="Rural*^"),(M28="Pre-primary*^"),(N28="Primary*^"),(O28="Secondary*^")),"*No basic service estimate available","")</f>
        <v>*No basic service estimate available</v>
      </c>
      <c r="Q25" s="348" t="str">
        <f>+IF(OR((Q28="National*"),(R28="Urban*"),(S28="Rural*"),(T28="Pre-primary*"),(U28="Primary*"),(V28="Secondary^"),(Q28="National*^"),(R28="Urban*^"),(S28="Rural*^"),(T28="Pre-primary*^"),(U28="Primary*^"),(V28="Secondary*^")),"*No basic service estimate available","")</f>
        <v>*No basic service estimate available</v>
      </c>
    </row>
    <row r="26" spans="2:47" ht="15.75" thickBot="1" x14ac:dyDescent="0.25">
      <c r="B26" s="347"/>
      <c r="C26" s="349" t="str">
        <f>+IF(OR((C28="National*^"),(D28="Urban*^"),(E28="Rural*^"),(F28="Pre-primary*^"),(G28="Primary*^"),(H28="Secondary*^")),"^Facilities that cannot be classified as improved or unimproved are treated as limited","")</f>
        <v/>
      </c>
      <c r="J26" s="349" t="str">
        <f>+IF(OR((J28="National*^"),(K28="Urban*^"),(L28="Rural*^"),(M28="Pre-primary*^"),(N28="Primary*^"),(O28="Secondary*^")),"^Facilities that cannot be classified as improved or unimproved are treated as limited","")</f>
        <v/>
      </c>
      <c r="Q26" s="349" t="str">
        <f>+IF(OR((Q28="National*^"),(R28="Urban*^"),(S28="Rural*^"),(T28="Pre-primary*^"),(U28="Primary*^"),(V28="Secondary*^")),"^Facilities that cannot be classified as having water or not are treated as limited","")</f>
        <v/>
      </c>
    </row>
    <row r="27" spans="2:47" x14ac:dyDescent="0.2">
      <c r="B27" s="508" t="str">
        <f>+'Water Data'!C1</f>
        <v>Malaysia</v>
      </c>
      <c r="C27" s="510" t="s">
        <v>210</v>
      </c>
      <c r="D27" s="510"/>
      <c r="E27" s="510"/>
      <c r="F27" s="510"/>
      <c r="G27" s="510"/>
      <c r="H27" s="510"/>
      <c r="I27" s="511" t="str">
        <f>+B27</f>
        <v>Malaysia</v>
      </c>
      <c r="J27" s="512" t="s">
        <v>14</v>
      </c>
      <c r="K27" s="513"/>
      <c r="L27" s="513"/>
      <c r="M27" s="513"/>
      <c r="N27" s="513"/>
      <c r="O27" s="513"/>
      <c r="P27" s="514" t="str">
        <f>+B27</f>
        <v>Malaysia</v>
      </c>
      <c r="Q27" s="516" t="s">
        <v>15</v>
      </c>
      <c r="R27" s="516"/>
      <c r="S27" s="516"/>
      <c r="T27" s="516"/>
      <c r="U27" s="516"/>
      <c r="V27" s="517"/>
      <c r="AM27" s="341"/>
      <c r="AN27" s="341"/>
      <c r="AO27" s="341"/>
      <c r="AP27" s="341"/>
      <c r="AQ27" s="341"/>
      <c r="AR27" s="341"/>
      <c r="AS27" s="341"/>
      <c r="AT27" s="341"/>
      <c r="AU27" s="341"/>
    </row>
    <row r="28" spans="2:47" x14ac:dyDescent="0.2">
      <c r="B28" s="509"/>
      <c r="C28" s="419" t="str">
        <f>IF(AND(C30=0.0000000001,C31=0.0000000001,C32=0.0000000001), "National*",IF(AND(C30=0.0000000001,ISNUMBER(C32)),"National*", "National"))</f>
        <v>National</v>
      </c>
      <c r="D28" s="350" t="str">
        <f>IF(AND(D30=0.0000000001,D31=0.0000000001,D32=0.0000000001), "Urban*",IF(AND(D30=0.0000000001,ISNUMBER(D32)),"Urban*", "Urban"))</f>
        <v>Urban*</v>
      </c>
      <c r="E28" s="350" t="str">
        <f>IF(AND(E30=0.0000000001,E31=0.0000000001,E32=0.0000000001), "Rural*",IF(AND(E30=0.0000000001,ISNUMBER(E32)),"Rural*", "Rural"))</f>
        <v>Rural*</v>
      </c>
      <c r="F28" s="350" t="str">
        <f>IF(AND(F30=0.0000000001,F31=0.0000000001,F32=0.0000000001), "Pre-primary*",IF(AND(F30=0.0000000001,ISNUMBER(F32)),"Pre-primary*", "Pre-primary"))</f>
        <v>Pre-primary*</v>
      </c>
      <c r="G28" s="350" t="str">
        <f>IF(AND(G30=0.0000000001,G31=0.0000000001,G32=0.0000000001), "Primary*",IF(AND(G30=0.0000000001,ISNUMBER(G32)),"Primary*", "Primary"))</f>
        <v>Primary</v>
      </c>
      <c r="H28" s="350" t="str">
        <f>IF(AND(H30=0.0000000001,H31=0.0000000001,H32=0.0000000001), "Secondary*",IF(AND(H30=0.0000000001,ISNUMBER(H32)),"Secondary*", "Secondary"))</f>
        <v>Secondary</v>
      </c>
      <c r="I28" s="509"/>
      <c r="J28" s="426" t="str">
        <f>IF(AND(J30=0.0000000001,J31=0.0000000001,J32=0.0000000001), "National*",IF(AND(J30=0.0000000001,ISNUMBER(J32)),"National*", "National"))</f>
        <v>National</v>
      </c>
      <c r="K28" s="350" t="str">
        <f>IF(AND(K30=0.0000000001,K31=0.0000000001,K32=0.0000000001), "Urban*",IF(AND(K30=0.0000000001,ISNUMBER(K32)),"Urban*", "Urban"))</f>
        <v>Urban*</v>
      </c>
      <c r="L28" s="350" t="str">
        <f>IF(AND(L30=0.0000000001,L31=0.0000000001,L32=0.0000000001), "Rural*",IF(AND(L30=0.0000000001,ISNUMBER(L32)),"Rural*", "Rural"))</f>
        <v>Rural*</v>
      </c>
      <c r="M28" s="350" t="str">
        <f>IF(AND(M30=0.0000000001,M31=0.0000000001,M32=0.0000000001), "Pre-primary*",IF(AND(M30=0.0000000001,ISNUMBER(M32)),"Pre-primary*", "Pre-primary"))</f>
        <v>Pre-primary*</v>
      </c>
      <c r="N28" s="350" t="str">
        <f>IF(AND(N30=0.0000000001,N31=0.0000000001,N32=0.0000000001), "Primary*",IF(AND(N30=0.0000000001,ISNUMBER(N32)),"Primary*", "Primary"))</f>
        <v>Primary</v>
      </c>
      <c r="O28" s="350" t="str">
        <f>IF(AND(O30=0.0000000001,O31=0.0000000001,O32=0.0000000001), "Secondary*",IF(AND(O30=0.0000000001,ISNUMBER(O32)),"Secondary*", "Secondary"))</f>
        <v>Secondary</v>
      </c>
      <c r="P28" s="515"/>
      <c r="Q28" s="430" t="str">
        <f>IF(AND(Q30=0.0000000001,Q31=0.0000000001,Q32=0.0000000001), "National*",IF(AND(Q30=0.0000000001,ISNUMBER(Q32)),"National*", "National"))</f>
        <v>National</v>
      </c>
      <c r="R28" s="350" t="str">
        <f>IF(AND(R30=0.0000000001,R31=0.0000000001,R32=0.0000000001), "Urban*",IF(AND(R30=0.0000000001,ISNUMBER(R32)),"Urban*", "Urban"))</f>
        <v>Urban*</v>
      </c>
      <c r="S28" s="350" t="str">
        <f>IF(AND(S30=0.0000000001,S31=0.0000000001,S32=0.0000000001), "Rural*",IF(AND(S30=0.0000000001,ISNUMBER(S32)),"Rural*", "Rural"))</f>
        <v>Rural*</v>
      </c>
      <c r="T28" s="350" t="str">
        <f>IF(AND(T30=0.0000000001,T31=0.0000000001,T32=0.0000000001), "Pre-primary*",IF(AND(T30=0.0000000001,ISNUMBER(T32)),"Pre-primary*", "Pre-primary"))</f>
        <v>Pre-primary*</v>
      </c>
      <c r="U28" s="350" t="str">
        <f>IF(AND(U30=0.0000000001,U31=0.0000000001,U32=0.0000000001), "Primary*",IF(AND(U30=0.0000000001,ISNUMBER(U32)),"Primary*", "Primary"))</f>
        <v>Primary</v>
      </c>
      <c r="V28" s="351" t="str">
        <f>IF(AND(V30=0.0000000001,V31=0.0000000001,V32=0.0000000001), "Secondary*",IF(AND(V30=0.0000000001,ISNUMBER(V32)),"Secondary*", "Secondary"))</f>
        <v>Secondary</v>
      </c>
      <c r="AM28" s="341"/>
      <c r="AN28" s="341"/>
      <c r="AO28" s="341"/>
      <c r="AP28" s="341"/>
      <c r="AQ28" s="341"/>
      <c r="AR28" s="341"/>
      <c r="AS28" s="341"/>
      <c r="AT28" s="341"/>
      <c r="AU28" s="341"/>
    </row>
    <row r="29" spans="2:47" ht="15.75" thickBot="1" x14ac:dyDescent="0.25">
      <c r="B29" s="509"/>
      <c r="C29" s="420">
        <f>IF(ISNUMBER(Regressions!B4), Regressions!B4, "-")</f>
        <v>2019</v>
      </c>
      <c r="D29" s="421">
        <f>C29</f>
        <v>2019</v>
      </c>
      <c r="E29" s="421">
        <f>D29</f>
        <v>2019</v>
      </c>
      <c r="F29" s="421">
        <f>E29</f>
        <v>2019</v>
      </c>
      <c r="G29" s="421">
        <f>F29</f>
        <v>2019</v>
      </c>
      <c r="H29" s="421">
        <f>F29</f>
        <v>2019</v>
      </c>
      <c r="I29" s="509"/>
      <c r="J29" s="427">
        <f>IF(ISNUMBER(Regressions!K4), Regressions!K4, "-")</f>
        <v>2019</v>
      </c>
      <c r="K29" s="428">
        <f>J29</f>
        <v>2019</v>
      </c>
      <c r="L29" s="428">
        <f>K29</f>
        <v>2019</v>
      </c>
      <c r="M29" s="428">
        <f>L29</f>
        <v>2019</v>
      </c>
      <c r="N29" s="428">
        <f>M29</f>
        <v>2019</v>
      </c>
      <c r="O29" s="428">
        <f>M29</f>
        <v>2019</v>
      </c>
      <c r="P29" s="515"/>
      <c r="Q29" s="431">
        <f>IF(ISNUMBER(Regressions!T4), Regressions!T4, "-")</f>
        <v>2019</v>
      </c>
      <c r="R29" s="352">
        <f>Q29</f>
        <v>2019</v>
      </c>
      <c r="S29" s="352">
        <f>R29</f>
        <v>2019</v>
      </c>
      <c r="T29" s="352">
        <f>S29</f>
        <v>2019</v>
      </c>
      <c r="U29" s="352">
        <f>T29</f>
        <v>2019</v>
      </c>
      <c r="V29" s="353">
        <f>T29</f>
        <v>2019</v>
      </c>
      <c r="AM29" s="341"/>
      <c r="AN29" s="341"/>
      <c r="AO29" s="341"/>
      <c r="AP29" s="341"/>
      <c r="AQ29" s="341"/>
      <c r="AR29" s="341"/>
      <c r="AS29" s="341"/>
      <c r="AT29" s="341"/>
      <c r="AU29" s="341"/>
    </row>
    <row r="30" spans="2:47" x14ac:dyDescent="0.2">
      <c r="B30" s="416" t="s">
        <v>154</v>
      </c>
      <c r="C30" s="355">
        <f>IF(ISNUMBER(Regressions!C4), Regressions!C4, 0.0000000001)</f>
        <v>98.052973949999995</v>
      </c>
      <c r="D30" s="355">
        <f>IF(ISNUMBER(Regressions!D4), Regressions!D4, 0.0000000001)</f>
        <v>1E-10</v>
      </c>
      <c r="E30" s="355">
        <f>IF(ISNUMBER(Regressions!E4), Regressions!E4, 0.0000000001)</f>
        <v>1E-10</v>
      </c>
      <c r="F30" s="355">
        <f>IF(ISNUMBER(Regressions!F4), Regressions!F4, 0.0000000001)</f>
        <v>1E-10</v>
      </c>
      <c r="G30" s="355">
        <f>IF(ISNUMBER(Regressions!G4), Regressions!G4, 0.0000000001)</f>
        <v>97.135206670000002</v>
      </c>
      <c r="H30" s="355">
        <f>IF(ISNUMBER(Regressions!H4), Regressions!H4, 0.0000000001)</f>
        <v>98.900865850000002</v>
      </c>
      <c r="I30" s="422" t="s">
        <v>154</v>
      </c>
      <c r="J30" s="355">
        <f>IF(ISNUMBER(Regressions!L4), Regressions!L4,0.0000000001)</f>
        <v>99.875299769999998</v>
      </c>
      <c r="K30" s="355">
        <f>IF(ISNUMBER(Regressions!M4), Regressions!M4,0.0000000001)</f>
        <v>1E-10</v>
      </c>
      <c r="L30" s="355">
        <f>IF(ISNUMBER(Regressions!N4), Regressions!N4,0.0000000001)</f>
        <v>1E-10</v>
      </c>
      <c r="M30" s="355">
        <f>IF(ISNUMBER(Regressions!O4), Regressions!O4,0.0000000001)</f>
        <v>1E-10</v>
      </c>
      <c r="N30" s="355">
        <f>IF(ISNUMBER(Regressions!P4), Regressions!P4,0.0000000001)</f>
        <v>99.763333329999995</v>
      </c>
      <c r="O30" s="355">
        <f>IF(ISNUMBER(Regressions!Q4), Regressions!Q4,0.0000000001)</f>
        <v>99.978122900000002</v>
      </c>
      <c r="P30" s="429" t="s">
        <v>154</v>
      </c>
      <c r="Q30" s="355">
        <f>IF(ISNUMBER(Regressions!U4), Regressions!U4,0.0000000001)</f>
        <v>97.617234120000006</v>
      </c>
      <c r="R30" s="355">
        <f>IF(ISNUMBER(Regressions!V4), Regressions!V4,0.0000000001)</f>
        <v>1E-10</v>
      </c>
      <c r="S30" s="355">
        <f>IF(ISNUMBER(Regressions!W4), Regressions!W4,0.0000000001)</f>
        <v>1E-10</v>
      </c>
      <c r="T30" s="355">
        <f>IF(ISNUMBER(Regressions!X4), Regressions!X4,0.0000000001)</f>
        <v>1E-10</v>
      </c>
      <c r="U30" s="355">
        <f>IF(ISNUMBER(Regressions!Y4), Regressions!Y4,0.0000000001)</f>
        <v>97.135206670000002</v>
      </c>
      <c r="V30" s="356">
        <f>IF(ISNUMBER(Regressions!Z4), Regressions!Z4,0.0000000001)</f>
        <v>98.062227300000004</v>
      </c>
      <c r="AM30" s="341"/>
      <c r="AN30" s="341"/>
      <c r="AO30" s="341"/>
      <c r="AP30" s="341"/>
      <c r="AQ30" s="341"/>
      <c r="AR30" s="341"/>
      <c r="AS30" s="341"/>
      <c r="AT30" s="341"/>
      <c r="AU30" s="341"/>
    </row>
    <row r="31" spans="2:47" x14ac:dyDescent="0.2">
      <c r="B31" s="417" t="s">
        <v>155</v>
      </c>
      <c r="C31" s="355">
        <f>IF(ISNUMBER(Regressions!C5), Regressions!C5, 0.0000000001)</f>
        <v>1.947026047</v>
      </c>
      <c r="D31" s="355">
        <f>IF(ISNUMBER(Regressions!D5), Regressions!D5, 0.0000000001)</f>
        <v>1E-10</v>
      </c>
      <c r="E31" s="355">
        <f>IF(ISNUMBER(Regressions!E5), Regressions!E5, 0.0000000001)</f>
        <v>1E-10</v>
      </c>
      <c r="F31" s="355">
        <f>IF(ISNUMBER(Regressions!F5), Regressions!F5, 0.0000000001)</f>
        <v>1E-10</v>
      </c>
      <c r="G31" s="355">
        <f>IF(ISNUMBER(Regressions!G5), Regressions!G5, 0.0000000001)</f>
        <v>2.8647933330000002</v>
      </c>
      <c r="H31" s="355">
        <f>IF(ISNUMBER(Regressions!H5), Regressions!H5, 0.0000000001)</f>
        <v>1.099134147</v>
      </c>
      <c r="I31" s="423" t="s">
        <v>155</v>
      </c>
      <c r="J31" s="355">
        <f>IF(ISNUMBER(Regressions!L5), Regressions!L5,0.0000000001)</f>
        <v>0.1247002347</v>
      </c>
      <c r="K31" s="355">
        <f>IF(ISNUMBER(Regressions!M5), Regressions!M5,0.0000000001)</f>
        <v>1E-10</v>
      </c>
      <c r="L31" s="355">
        <f>IF(ISNUMBER(Regressions!N5), Regressions!N5,0.0000000001)</f>
        <v>1E-10</v>
      </c>
      <c r="M31" s="355">
        <f>IF(ISNUMBER(Regressions!O5), Regressions!O5,0.0000000001)</f>
        <v>1E-10</v>
      </c>
      <c r="N31" s="355">
        <f>IF(ISNUMBER(Regressions!P5), Regressions!P5,0.0000000001)</f>
        <v>0.2366666667</v>
      </c>
      <c r="O31" s="355">
        <f>IF(ISNUMBER(Regressions!Q5), Regressions!Q5,0.0000000001)</f>
        <v>2.1877095100000001E-2</v>
      </c>
      <c r="P31" s="354" t="s">
        <v>155</v>
      </c>
      <c r="Q31" s="355">
        <f>IF(ISNUMBER(Regressions!U5), Regressions!U5,0.0000000001)</f>
        <v>2.382765875</v>
      </c>
      <c r="R31" s="355">
        <f>IF(ISNUMBER(Regressions!V5), Regressions!V5,0.0000000001)</f>
        <v>1E-10</v>
      </c>
      <c r="S31" s="355">
        <f>IF(ISNUMBER(Regressions!W5), Regressions!W5,0.0000000001)</f>
        <v>1E-10</v>
      </c>
      <c r="T31" s="355">
        <f>IF(ISNUMBER(Regressions!X5), Regressions!X5,0.0000000001)</f>
        <v>1E-10</v>
      </c>
      <c r="U31" s="355">
        <f>IF(ISNUMBER(Regressions!Y5), Regressions!Y5,0.0000000001)</f>
        <v>2.8647933330000002</v>
      </c>
      <c r="V31" s="356">
        <f>IF(ISNUMBER(Regressions!Z5), Regressions!Z5,0.0000000001)</f>
        <v>1.9377726959999999</v>
      </c>
      <c r="AM31" s="341"/>
      <c r="AN31" s="341"/>
      <c r="AO31" s="341"/>
      <c r="AP31" s="341"/>
      <c r="AQ31" s="341"/>
      <c r="AR31" s="341"/>
      <c r="AS31" s="341"/>
      <c r="AT31" s="341"/>
      <c r="AU31" s="341"/>
    </row>
    <row r="32" spans="2:47" x14ac:dyDescent="0.2">
      <c r="B32" s="417" t="s">
        <v>153</v>
      </c>
      <c r="C32" s="355">
        <f>IF(ISNUMBER(Regressions!C6), Regressions!C6, 0.0000000001)</f>
        <v>0</v>
      </c>
      <c r="D32" s="355">
        <f>IF(ISNUMBER(Regressions!D6), Regressions!D6, 0.0000000001)</f>
        <v>1E-10</v>
      </c>
      <c r="E32" s="355">
        <f>IF(ISNUMBER(Regressions!E6), Regressions!E6, 0.0000000001)</f>
        <v>1E-10</v>
      </c>
      <c r="F32" s="355">
        <f>IF(ISNUMBER(Regressions!F6), Regressions!F6, 0.0000000001)</f>
        <v>1E-10</v>
      </c>
      <c r="G32" s="355">
        <f>IF(ISNUMBER(Regressions!G6), Regressions!G6, 0.0000000001)</f>
        <v>0</v>
      </c>
      <c r="H32" s="355">
        <f>IF(ISNUMBER(Regressions!H6), Regressions!H6, 0.0000000001)</f>
        <v>0</v>
      </c>
      <c r="I32" s="424" t="s">
        <v>153</v>
      </c>
      <c r="J32" s="355">
        <f>IF(ISNUMBER(Regressions!L6), Regressions!L6,0.0000000001)</f>
        <v>0</v>
      </c>
      <c r="K32" s="355">
        <f>IF(ISNUMBER(Regressions!M6), Regressions!M6,0.0000000001)</f>
        <v>1E-10</v>
      </c>
      <c r="L32" s="355">
        <f>IF(ISNUMBER(Regressions!N6), Regressions!N6,0.0000000001)</f>
        <v>1E-10</v>
      </c>
      <c r="M32" s="355">
        <f>IF(ISNUMBER(Regressions!O6), Regressions!O6,0.0000000001)</f>
        <v>1E-10</v>
      </c>
      <c r="N32" s="355">
        <f>IF(ISNUMBER(Regressions!P6), Regressions!P6,0.0000000001)</f>
        <v>0</v>
      </c>
      <c r="O32" s="355">
        <f>IF(ISNUMBER(Regressions!Q6), Regressions!Q6,0.0000000001)</f>
        <v>0</v>
      </c>
      <c r="P32" s="357" t="s">
        <v>153</v>
      </c>
      <c r="Q32" s="355">
        <f>IF(ISNUMBER(Regressions!U6), Regressions!U6,0.0000000001)</f>
        <v>0</v>
      </c>
      <c r="R32" s="355">
        <f>IF(ISNUMBER(Regressions!V6), Regressions!V6,0.0000000001)</f>
        <v>1E-10</v>
      </c>
      <c r="S32" s="355">
        <f>IF(ISNUMBER(Regressions!W6), Regressions!W6,0.0000000001)</f>
        <v>1E-10</v>
      </c>
      <c r="T32" s="355">
        <f>IF(ISNUMBER(Regressions!X6), Regressions!X6,0.0000000001)</f>
        <v>1E-10</v>
      </c>
      <c r="U32" s="355">
        <f>IF(ISNUMBER(Regressions!Y6), Regressions!Y6,0.0000000001)</f>
        <v>0</v>
      </c>
      <c r="V32" s="356">
        <f>IF(ISNUMBER(Regressions!Z6), Regressions!Z6,0.0000000001)</f>
        <v>0</v>
      </c>
      <c r="AM32" s="341"/>
      <c r="AN32" s="341"/>
      <c r="AO32" s="341"/>
      <c r="AP32" s="341"/>
      <c r="AQ32" s="341"/>
      <c r="AR32" s="341"/>
      <c r="AS32" s="341"/>
      <c r="AT32" s="341"/>
      <c r="AU32" s="341"/>
    </row>
    <row r="33" spans="2:22" ht="15.75" thickBot="1" x14ac:dyDescent="0.25">
      <c r="B33" s="418" t="s">
        <v>211</v>
      </c>
      <c r="C33" s="358">
        <f>IF(ISNUMBER(Regressions!C7), Regressions!C7, 0.0000000001)</f>
        <v>0</v>
      </c>
      <c r="D33" s="358">
        <f>IF(ISNUMBER(Regressions!D7), Regressions!D7, 0.0000000001)</f>
        <v>100</v>
      </c>
      <c r="E33" s="358">
        <f>IF(ISNUMBER(Regressions!E7), Regressions!E7, 0.0000000001)</f>
        <v>100</v>
      </c>
      <c r="F33" s="358">
        <f>IF(ISNUMBER(Regressions!F7), Regressions!F7, 0.0000000001)</f>
        <v>100</v>
      </c>
      <c r="G33" s="358">
        <f>IF(ISNUMBER(Regressions!G7), Regressions!G7, 0.0000000001)</f>
        <v>0</v>
      </c>
      <c r="H33" s="358">
        <f>IF(ISNUMBER(Regressions!H7), Regressions!H7, 0.0000000001)</f>
        <v>0</v>
      </c>
      <c r="I33" s="425" t="s">
        <v>211</v>
      </c>
      <c r="J33" s="360">
        <f>IF(ISNUMBER(Regressions!L7), Regressions!L7,0.0000000001)</f>
        <v>0</v>
      </c>
      <c r="K33" s="358">
        <f>IF(ISNUMBER(Regressions!M7), Regressions!M7,0.0000000001)</f>
        <v>100</v>
      </c>
      <c r="L33" s="358">
        <f>IF(ISNUMBER(Regressions!N7), Regressions!N7,0.0000000001)</f>
        <v>100</v>
      </c>
      <c r="M33" s="358">
        <f>IF(ISNUMBER(Regressions!O7), Regressions!O7,0.0000000001)</f>
        <v>100</v>
      </c>
      <c r="N33" s="358">
        <f>IF(ISNUMBER(Regressions!P7), Regressions!P7,0.0000000001)</f>
        <v>0</v>
      </c>
      <c r="O33" s="358">
        <f>IF(ISNUMBER(Regressions!Q7), Regressions!Q7,0.0000000001)</f>
        <v>0</v>
      </c>
      <c r="P33" s="359" t="s">
        <v>211</v>
      </c>
      <c r="Q33" s="360">
        <f>IF(ISNUMBER(Regressions!U7), Regressions!U7,0.0000000001)</f>
        <v>0</v>
      </c>
      <c r="R33" s="360">
        <f>IF(ISNUMBER(Regressions!V7), Regressions!V7,0.0000000001)</f>
        <v>100</v>
      </c>
      <c r="S33" s="358">
        <f>IF(ISNUMBER(Regressions!W7), Regressions!W7,0.0000000001)</f>
        <v>100</v>
      </c>
      <c r="T33" s="358">
        <f>IF(ISNUMBER(Regressions!X7), Regressions!X7,0.0000000001)</f>
        <v>100</v>
      </c>
      <c r="U33" s="358">
        <f>IF(ISNUMBER(Regressions!Y7), Regressions!Y7,0.0000000001)</f>
        <v>0</v>
      </c>
      <c r="V33" s="361">
        <f>IF(ISNUMBER(Regressions!Z7), Regressions!Z7,0.0000000001)</f>
        <v>0</v>
      </c>
    </row>
    <row r="34" spans="2:22" x14ac:dyDescent="0.2">
      <c r="B34" s="362" t="s">
        <v>208</v>
      </c>
    </row>
    <row r="36" spans="2:22" s="341" customFormat="1" ht="15.75" x14ac:dyDescent="0.25">
      <c r="B36" s="363"/>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33"/>
    <col min="32" max="32" width="5.125" style="33" customWidth="1"/>
    <col min="33" max="16384" width="9" style="33"/>
  </cols>
  <sheetData>
    <row r="1" spans="1:32" s="38" customFormat="1" x14ac:dyDescent="0.2"/>
    <row r="2" spans="1:32" s="38" customFormat="1" ht="15.75" x14ac:dyDescent="0.25">
      <c r="A2" s="37" t="s">
        <v>156</v>
      </c>
    </row>
    <row r="3" spans="1:32" s="38" customFormat="1" ht="15.75" x14ac:dyDescent="0.25">
      <c r="A3" s="37"/>
    </row>
    <row r="4" spans="1:32" s="38" customFormat="1" x14ac:dyDescent="0.2">
      <c r="A4" s="131"/>
      <c r="B4" s="131"/>
      <c r="C4" s="131"/>
      <c r="D4" s="131"/>
      <c r="E4" s="131"/>
      <c r="F4" s="131"/>
      <c r="G4" s="131"/>
      <c r="H4" s="131"/>
      <c r="I4" s="131"/>
      <c r="J4" s="131"/>
      <c r="K4" s="131"/>
      <c r="L4" s="131"/>
      <c r="M4" s="131"/>
      <c r="N4" s="131"/>
      <c r="O4" s="131"/>
      <c r="P4" s="131"/>
      <c r="Q4" s="131"/>
      <c r="R4" s="131"/>
      <c r="S4" s="131"/>
      <c r="T4" s="131"/>
      <c r="U4" s="131"/>
      <c r="V4" s="131"/>
      <c r="W4" s="131"/>
      <c r="X4" s="131"/>
      <c r="Y4" s="131"/>
      <c r="Z4" s="131"/>
      <c r="AA4" s="131"/>
      <c r="AB4" s="131"/>
      <c r="AC4" s="131"/>
      <c r="AD4" s="131"/>
      <c r="AE4" s="131"/>
      <c r="AF4" s="131"/>
    </row>
    <row r="5" spans="1:32" s="38" customFormat="1" x14ac:dyDescent="0.2">
      <c r="A5" s="131"/>
      <c r="B5" s="131"/>
      <c r="C5" s="131"/>
      <c r="D5" s="131"/>
      <c r="E5" s="131"/>
      <c r="F5" s="131"/>
      <c r="G5" s="131"/>
      <c r="H5" s="131"/>
      <c r="I5" s="131"/>
      <c r="J5" s="131"/>
      <c r="K5" s="131"/>
      <c r="L5" s="131"/>
      <c r="M5" s="131"/>
      <c r="N5" s="131"/>
      <c r="O5" s="131"/>
      <c r="P5" s="131"/>
      <c r="Q5" s="131"/>
      <c r="R5" s="131"/>
      <c r="S5" s="131"/>
      <c r="T5" s="131"/>
      <c r="U5" s="131"/>
      <c r="V5" s="131"/>
      <c r="W5" s="131"/>
      <c r="X5" s="131"/>
      <c r="Y5" s="131"/>
      <c r="Z5" s="131"/>
      <c r="AA5" s="131"/>
      <c r="AB5" s="131"/>
      <c r="AC5" s="131"/>
      <c r="AD5" s="131"/>
      <c r="AE5" s="131"/>
      <c r="AF5" s="131"/>
    </row>
    <row r="6" spans="1:32" s="38" customFormat="1" x14ac:dyDescent="0.2">
      <c r="A6" s="131"/>
      <c r="B6" s="131"/>
      <c r="C6" s="131"/>
      <c r="D6" s="131"/>
      <c r="E6" s="131"/>
      <c r="F6" s="131"/>
      <c r="G6" s="131"/>
      <c r="H6" s="131"/>
      <c r="I6" s="131"/>
      <c r="J6" s="131"/>
      <c r="K6" s="131"/>
      <c r="L6" s="131"/>
      <c r="M6" s="131"/>
      <c r="N6" s="131"/>
      <c r="O6" s="131"/>
      <c r="P6" s="131"/>
      <c r="Q6" s="131"/>
      <c r="R6" s="131"/>
      <c r="S6" s="131"/>
      <c r="T6" s="131"/>
      <c r="U6" s="131"/>
      <c r="V6" s="131"/>
      <c r="W6" s="131"/>
      <c r="X6" s="131"/>
      <c r="Y6" s="131"/>
      <c r="Z6" s="131"/>
      <c r="AA6" s="131"/>
      <c r="AB6" s="131"/>
      <c r="AC6" s="131"/>
      <c r="AD6" s="131"/>
      <c r="AE6" s="131"/>
      <c r="AF6" s="131"/>
    </row>
    <row r="7" spans="1:32" s="38" customFormat="1" x14ac:dyDescent="0.2">
      <c r="A7" s="131"/>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row>
    <row r="8" spans="1:32" s="38" customFormat="1" x14ac:dyDescent="0.2">
      <c r="A8" s="131"/>
      <c r="B8" s="131"/>
      <c r="C8" s="131"/>
      <c r="D8" s="131"/>
      <c r="E8" s="131"/>
      <c r="F8" s="131"/>
      <c r="G8" s="131"/>
      <c r="H8" s="131"/>
      <c r="I8" s="131"/>
      <c r="J8" s="131"/>
      <c r="K8" s="131"/>
      <c r="L8" s="131"/>
      <c r="M8" s="131"/>
      <c r="N8" s="131"/>
      <c r="O8" s="131"/>
      <c r="P8" s="131"/>
      <c r="Q8" s="131"/>
      <c r="R8" s="131"/>
      <c r="S8" s="131"/>
      <c r="T8" s="131"/>
      <c r="U8" s="131"/>
      <c r="V8" s="131"/>
      <c r="W8" s="131"/>
      <c r="X8" s="131"/>
      <c r="Y8" s="131"/>
      <c r="Z8" s="131"/>
      <c r="AA8" s="131"/>
      <c r="AB8" s="131"/>
      <c r="AC8" s="131"/>
      <c r="AD8" s="131"/>
      <c r="AE8" s="131"/>
      <c r="AF8" s="131"/>
    </row>
    <row r="9" spans="1:32" s="38" customFormat="1" x14ac:dyDescent="0.2">
      <c r="A9" s="131"/>
      <c r="B9" s="131"/>
      <c r="C9" s="131"/>
      <c r="D9" s="131"/>
      <c r="E9" s="131"/>
      <c r="F9" s="131"/>
      <c r="G9" s="131"/>
      <c r="H9" s="131"/>
      <c r="I9" s="131"/>
      <c r="J9" s="131"/>
      <c r="K9" s="131"/>
      <c r="L9" s="131"/>
      <c r="M9" s="131"/>
      <c r="N9" s="131"/>
      <c r="O9" s="131"/>
      <c r="P9" s="131"/>
      <c r="Q9" s="131"/>
      <c r="R9" s="131"/>
      <c r="S9" s="131"/>
      <c r="T9" s="131"/>
      <c r="U9" s="131"/>
      <c r="V9" s="131"/>
      <c r="W9" s="131"/>
      <c r="X9" s="131"/>
      <c r="Y9" s="131"/>
      <c r="Z9" s="131"/>
      <c r="AA9" s="131"/>
      <c r="AB9" s="131"/>
      <c r="AC9" s="131"/>
      <c r="AD9" s="131"/>
      <c r="AE9" s="131"/>
      <c r="AF9" s="131"/>
    </row>
    <row r="10" spans="1:32" s="38" customFormat="1" x14ac:dyDescent="0.2">
      <c r="A10" s="131"/>
      <c r="B10" s="131"/>
      <c r="C10" s="131"/>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row>
    <row r="11" spans="1:32" s="38" customFormat="1" x14ac:dyDescent="0.2">
      <c r="A11" s="131"/>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row>
    <row r="12" spans="1:32" s="38" customFormat="1" x14ac:dyDescent="0.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row>
    <row r="13" spans="1:32" s="38" customFormat="1" x14ac:dyDescent="0.2">
      <c r="A13" s="131"/>
      <c r="B13" s="131"/>
      <c r="C13" s="131"/>
      <c r="D13" s="131"/>
      <c r="E13" s="131"/>
      <c r="F13" s="131"/>
      <c r="G13" s="131"/>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row>
    <row r="14" spans="1:32" s="38" customFormat="1" x14ac:dyDescent="0.2">
      <c r="A14" s="131"/>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row>
    <row r="15" spans="1:32" s="38" customFormat="1" x14ac:dyDescent="0.2">
      <c r="A15" s="131"/>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row>
    <row r="16" spans="1:32" s="38" customFormat="1" x14ac:dyDescent="0.2">
      <c r="A16" s="131"/>
      <c r="B16" s="131"/>
      <c r="C16" s="131"/>
      <c r="D16" s="131"/>
      <c r="E16" s="131"/>
      <c r="F16" s="131"/>
      <c r="G16" s="131"/>
      <c r="H16" s="131"/>
      <c r="I16" s="131"/>
      <c r="J16" s="131"/>
      <c r="K16" s="131"/>
      <c r="L16" s="131"/>
      <c r="M16" s="131"/>
      <c r="N16" s="131"/>
      <c r="O16" s="131"/>
      <c r="P16" s="131"/>
      <c r="Q16" s="131"/>
      <c r="R16" s="131"/>
      <c r="S16" s="131"/>
      <c r="T16" s="131"/>
      <c r="U16" s="131"/>
      <c r="V16" s="131"/>
      <c r="W16" s="131"/>
      <c r="X16" s="131"/>
      <c r="Y16" s="131"/>
      <c r="Z16" s="131"/>
      <c r="AA16" s="131"/>
      <c r="AB16" s="131"/>
      <c r="AC16" s="131"/>
      <c r="AD16" s="131"/>
      <c r="AE16" s="131"/>
      <c r="AF16" s="131"/>
    </row>
    <row r="17" spans="1:32" s="38" customFormat="1" x14ac:dyDescent="0.2">
      <c r="A17" s="131"/>
      <c r="B17" s="131"/>
      <c r="C17" s="131"/>
      <c r="D17" s="131"/>
      <c r="E17" s="131"/>
      <c r="F17" s="131"/>
      <c r="G17" s="131"/>
      <c r="H17" s="131"/>
      <c r="I17" s="131"/>
      <c r="J17" s="131"/>
      <c r="K17" s="131"/>
      <c r="L17" s="131"/>
      <c r="M17" s="131"/>
      <c r="N17" s="131"/>
      <c r="O17" s="131"/>
      <c r="P17" s="131"/>
      <c r="Q17" s="131"/>
      <c r="R17" s="131"/>
      <c r="S17" s="131"/>
      <c r="T17" s="131"/>
      <c r="U17" s="131"/>
      <c r="V17" s="131"/>
      <c r="W17" s="131"/>
      <c r="X17" s="131"/>
      <c r="Y17" s="131"/>
      <c r="Z17" s="131"/>
      <c r="AA17" s="131"/>
      <c r="AB17" s="131"/>
      <c r="AC17" s="131"/>
      <c r="AD17" s="131"/>
      <c r="AE17" s="131"/>
      <c r="AF17" s="131"/>
    </row>
    <row r="18" spans="1:32" s="38" customFormat="1" x14ac:dyDescent="0.2">
      <c r="A18" s="131"/>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row>
    <row r="19" spans="1:32" s="38" customFormat="1" x14ac:dyDescent="0.2">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c r="Z19" s="131"/>
      <c r="AA19" s="131"/>
      <c r="AB19" s="131"/>
      <c r="AC19" s="131"/>
      <c r="AD19" s="131"/>
      <c r="AE19" s="131"/>
      <c r="AF19" s="131"/>
    </row>
    <row r="20" spans="1:32" s="38" customFormat="1" x14ac:dyDescent="0.2">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c r="Z20" s="131"/>
      <c r="AA20" s="131"/>
      <c r="AB20" s="131"/>
      <c r="AC20" s="131"/>
      <c r="AD20" s="131"/>
      <c r="AE20" s="131"/>
      <c r="AF20" s="131"/>
    </row>
    <row r="21" spans="1:32" s="38" customFormat="1" x14ac:dyDescent="0.2">
      <c r="A21" s="131"/>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row>
    <row r="22" spans="1:32" s="38" customFormat="1" x14ac:dyDescent="0.2">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c r="Z22" s="131"/>
      <c r="AA22" s="131"/>
      <c r="AB22" s="131"/>
      <c r="AC22" s="131"/>
      <c r="AD22" s="131"/>
      <c r="AE22" s="131"/>
      <c r="AF22" s="131"/>
    </row>
    <row r="23" spans="1:32" s="38" customFormat="1" x14ac:dyDescent="0.2">
      <c r="A23" s="36" t="s">
        <v>208</v>
      </c>
    </row>
    <row r="24" spans="1:32" s="38" customFormat="1" x14ac:dyDescent="0.2">
      <c r="A24" s="36"/>
    </row>
    <row r="25" spans="1:32" s="38" customFormat="1" x14ac:dyDescent="0.2">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row>
    <row r="26" spans="1:32" s="38" customFormat="1" x14ac:dyDescent="0.2">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row>
    <row r="27" spans="1:32" s="38" customFormat="1" x14ac:dyDescent="0.2">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c r="AF27" s="39"/>
    </row>
    <row r="28" spans="1:32" s="38" customFormat="1" x14ac:dyDescent="0.2">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row>
    <row r="29" spans="1:32" s="38" customFormat="1" x14ac:dyDescent="0.2">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row>
    <row r="30" spans="1:32" s="38" customFormat="1" x14ac:dyDescent="0.2">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row>
    <row r="31" spans="1:32" s="38" customFormat="1" x14ac:dyDescent="0.2">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row>
    <row r="32" spans="1:32" s="38" customFormat="1" x14ac:dyDescent="0.2">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row>
    <row r="33" spans="1:32" s="38" customFormat="1" x14ac:dyDescent="0.2">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row>
    <row r="34" spans="1:32" s="38" customFormat="1" x14ac:dyDescent="0.2">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row>
    <row r="35" spans="1:32" s="38" customFormat="1" x14ac:dyDescent="0.2">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row>
    <row r="36" spans="1:32" s="38" customFormat="1" x14ac:dyDescent="0.2">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row>
    <row r="37" spans="1:32" s="38" customFormat="1" x14ac:dyDescent="0.2">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row>
    <row r="38" spans="1:32" s="38" customFormat="1" x14ac:dyDescent="0.2">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row>
    <row r="39" spans="1:32" s="38" customFormat="1" x14ac:dyDescent="0.2">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row>
    <row r="40" spans="1:32" s="38" customFormat="1" x14ac:dyDescent="0.2">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row>
    <row r="41" spans="1:32" s="38" customFormat="1" x14ac:dyDescent="0.2">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row>
    <row r="42" spans="1:32" s="38" customFormat="1" x14ac:dyDescent="0.2">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row>
    <row r="43" spans="1:32" s="38" customFormat="1" x14ac:dyDescent="0.2">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row>
    <row r="44" spans="1:32" s="38" customFormat="1" x14ac:dyDescent="0.2">
      <c r="A44" s="36" t="s">
        <v>208</v>
      </c>
      <c r="B44" s="36"/>
    </row>
    <row r="45" spans="1:32" s="38" customFormat="1" x14ac:dyDescent="0.2"/>
    <row r="46" spans="1:32" s="38" customFormat="1" x14ac:dyDescent="0.2">
      <c r="A46" s="87"/>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row>
    <row r="47" spans="1:32" s="38" customFormat="1" x14ac:dyDescent="0.2">
      <c r="A47" s="87"/>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row>
    <row r="48" spans="1:32" s="38" customFormat="1" x14ac:dyDescent="0.2">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row>
    <row r="49" spans="1:32" s="38" customFormat="1" x14ac:dyDescent="0.2">
      <c r="A49" s="87"/>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row>
    <row r="50" spans="1:32" s="38" customFormat="1" x14ac:dyDescent="0.2">
      <c r="A50" s="87"/>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row>
    <row r="51" spans="1:32" s="38" customFormat="1" x14ac:dyDescent="0.2">
      <c r="A51" s="87"/>
      <c r="B51" s="87"/>
      <c r="C51" s="87"/>
      <c r="D51" s="87"/>
      <c r="E51" s="87"/>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row>
    <row r="52" spans="1:32" s="38" customFormat="1" x14ac:dyDescent="0.2">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row>
    <row r="53" spans="1:32" s="38" customFormat="1" x14ac:dyDescent="0.2">
      <c r="A53" s="87"/>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row>
    <row r="54" spans="1:32" s="38" customFormat="1" x14ac:dyDescent="0.2">
      <c r="A54" s="87"/>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row>
    <row r="55" spans="1:32" s="38" customFormat="1" x14ac:dyDescent="0.2">
      <c r="A55" s="87"/>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row>
    <row r="56" spans="1:32" s="38" customFormat="1" x14ac:dyDescent="0.2">
      <c r="A56" s="87"/>
      <c r="B56" s="87"/>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row>
    <row r="57" spans="1:32" s="38" customFormat="1" x14ac:dyDescent="0.2">
      <c r="A57" s="87"/>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row>
    <row r="58" spans="1:32" s="38" customFormat="1" x14ac:dyDescent="0.2">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row>
    <row r="59" spans="1:32" s="38" customFormat="1" x14ac:dyDescent="0.2">
      <c r="A59" s="87"/>
      <c r="B59" s="87"/>
      <c r="C59" s="87"/>
      <c r="D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row>
    <row r="60" spans="1:32" s="38" customFormat="1" x14ac:dyDescent="0.2">
      <c r="A60" s="87"/>
      <c r="B60" s="87"/>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row>
    <row r="61" spans="1:32" s="38" customFormat="1" x14ac:dyDescent="0.2">
      <c r="A61" s="87"/>
      <c r="B61" s="87"/>
      <c r="C61" s="87"/>
      <c r="D61" s="87"/>
      <c r="E61" s="87"/>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row>
    <row r="62" spans="1:32" s="38" customFormat="1" x14ac:dyDescent="0.2">
      <c r="A62" s="87"/>
      <c r="B62" s="87"/>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row>
    <row r="63" spans="1:32" s="38" customFormat="1" x14ac:dyDescent="0.2">
      <c r="A63" s="87"/>
      <c r="B63" s="87"/>
      <c r="C63" s="87"/>
      <c r="D63" s="87"/>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row>
    <row r="64" spans="1:32" s="38" customFormat="1" x14ac:dyDescent="0.2">
      <c r="A64" s="87"/>
      <c r="B64" s="87"/>
      <c r="C64" s="87"/>
      <c r="D64" s="87"/>
      <c r="E64" s="87"/>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row>
    <row r="65" spans="1:2" s="38" customFormat="1" x14ac:dyDescent="0.2">
      <c r="A65" s="36" t="s">
        <v>208</v>
      </c>
      <c r="B65" s="36"/>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33" customWidth="1"/>
    <col min="2" max="2" width="9" style="33"/>
    <col min="3" max="3" width="5.875" style="33" customWidth="1"/>
    <col min="4" max="5" width="4.125" style="33" customWidth="1"/>
    <col min="6" max="6" width="3.875" style="33" customWidth="1"/>
    <col min="7" max="7" width="4.125" style="33" customWidth="1"/>
    <col min="8" max="9" width="3.875" style="33" customWidth="1"/>
    <col min="10" max="10" width="4.125" style="33" customWidth="1"/>
    <col min="11" max="12" width="3.875" style="33" customWidth="1"/>
    <col min="13" max="13" width="4.125" style="33" customWidth="1"/>
    <col min="14" max="15" width="3.875" style="33" customWidth="1"/>
    <col min="16" max="16" width="4.125" style="33" customWidth="1"/>
    <col min="17" max="18" width="3.875" style="33" customWidth="1"/>
    <col min="19" max="19" width="4.125" style="33" customWidth="1"/>
    <col min="20" max="21" width="3.875" style="33" customWidth="1"/>
    <col min="22" max="23" width="3.875" style="65" customWidth="1"/>
    <col min="24" max="25" width="3.875" style="65" hidden="1" customWidth="1"/>
    <col min="26" max="28" width="3.875" style="65" customWidth="1"/>
    <col min="29" max="30" width="3.875" style="65" hidden="1" customWidth="1"/>
    <col min="31" max="33" width="3.875" style="65" customWidth="1"/>
    <col min="34" max="35" width="3.875" style="65" hidden="1" customWidth="1"/>
    <col min="36" max="38" width="3.875" style="65" customWidth="1"/>
    <col min="39" max="40" width="3.875" style="65" hidden="1" customWidth="1"/>
    <col min="41" max="43" width="3.875" style="65" customWidth="1"/>
    <col min="44" max="45" width="3.875" style="65" hidden="1" customWidth="1"/>
    <col min="46" max="48" width="3.875" style="65" customWidth="1"/>
    <col min="49" max="50" width="3.875" style="65" hidden="1" customWidth="1"/>
    <col min="51" max="51" width="3.875" style="65" customWidth="1"/>
    <col min="52" max="69" width="3.875" style="69" customWidth="1"/>
    <col min="70" max="16384" width="9" style="33"/>
  </cols>
  <sheetData>
    <row r="1" spans="1:69" ht="18" x14ac:dyDescent="0.25">
      <c r="A1" s="40" t="s">
        <v>101</v>
      </c>
      <c r="B1" s="41"/>
      <c r="C1" s="41"/>
      <c r="D1" s="41"/>
      <c r="E1" s="41"/>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1"/>
      <c r="BE1" s="41"/>
      <c r="BF1" s="41"/>
      <c r="BG1" s="41"/>
      <c r="BH1" s="41"/>
      <c r="BI1" s="41"/>
      <c r="BJ1" s="41"/>
      <c r="BK1" s="41"/>
      <c r="BL1" s="41"/>
      <c r="BM1" s="41"/>
      <c r="BN1" s="41"/>
      <c r="BO1" s="41"/>
      <c r="BP1" s="41"/>
      <c r="BQ1" s="41"/>
    </row>
    <row r="2" spans="1:69" ht="15.75" x14ac:dyDescent="0.25">
      <c r="A2" s="42"/>
      <c r="B2" s="42"/>
      <c r="C2" s="42"/>
      <c r="D2" s="67" t="s">
        <v>13</v>
      </c>
      <c r="E2" s="67"/>
      <c r="F2" s="41"/>
      <c r="G2" s="67"/>
      <c r="H2" s="41"/>
      <c r="I2" s="41"/>
      <c r="J2" s="67"/>
      <c r="K2" s="43"/>
      <c r="L2" s="43"/>
      <c r="M2" s="67"/>
      <c r="N2" s="41"/>
      <c r="O2" s="41"/>
      <c r="P2" s="67"/>
      <c r="Q2" s="41"/>
      <c r="R2" s="41"/>
      <c r="S2" s="67"/>
      <c r="T2" s="41"/>
      <c r="U2" s="41"/>
      <c r="V2" s="66" t="s">
        <v>14</v>
      </c>
      <c r="W2" s="66"/>
      <c r="X2" s="43"/>
      <c r="Y2" s="43"/>
      <c r="Z2" s="43"/>
      <c r="AA2" s="66"/>
      <c r="AB2" s="43"/>
      <c r="AC2" s="43"/>
      <c r="AD2" s="43"/>
      <c r="AE2" s="43"/>
      <c r="AF2" s="66"/>
      <c r="AG2" s="43"/>
      <c r="AH2" s="43"/>
      <c r="AI2" s="43"/>
      <c r="AJ2" s="43"/>
      <c r="AK2" s="66"/>
      <c r="AL2" s="43"/>
      <c r="AM2" s="43"/>
      <c r="AN2" s="43"/>
      <c r="AO2" s="43"/>
      <c r="AP2" s="66"/>
      <c r="AQ2" s="43"/>
      <c r="AR2" s="43"/>
      <c r="AS2" s="43"/>
      <c r="AT2" s="43"/>
      <c r="AU2" s="66"/>
      <c r="AV2" s="43"/>
      <c r="AW2" s="43"/>
      <c r="AX2" s="43"/>
      <c r="AY2" s="43"/>
      <c r="AZ2" s="68" t="s">
        <v>15</v>
      </c>
      <c r="BA2" s="68"/>
      <c r="BB2" s="68"/>
      <c r="BC2" s="68"/>
      <c r="BD2" s="68"/>
      <c r="BE2" s="68"/>
      <c r="BF2" s="68"/>
      <c r="BG2" s="68"/>
      <c r="BH2" s="68"/>
      <c r="BI2" s="68"/>
      <c r="BJ2" s="68"/>
      <c r="BK2" s="68"/>
      <c r="BL2" s="68"/>
      <c r="BM2" s="68"/>
      <c r="BN2" s="68"/>
      <c r="BO2" s="68"/>
      <c r="BP2" s="68"/>
      <c r="BQ2" s="68"/>
    </row>
    <row r="3" spans="1:69" ht="14.25" x14ac:dyDescent="0.2">
      <c r="A3" s="46"/>
      <c r="B3" s="41"/>
      <c r="C3" s="41"/>
      <c r="D3" s="47" t="s">
        <v>7</v>
      </c>
      <c r="E3" s="47"/>
      <c r="F3" s="47"/>
      <c r="G3" s="47" t="s">
        <v>1</v>
      </c>
      <c r="I3" s="47"/>
      <c r="J3" s="47" t="s">
        <v>2</v>
      </c>
      <c r="L3" s="47"/>
      <c r="M3" s="47" t="s">
        <v>16</v>
      </c>
      <c r="O3" s="47"/>
      <c r="P3" s="47" t="s">
        <v>17</v>
      </c>
      <c r="R3" s="47"/>
      <c r="S3" s="47" t="s">
        <v>18</v>
      </c>
      <c r="U3" s="47"/>
      <c r="V3" s="47" t="s">
        <v>7</v>
      </c>
      <c r="W3" s="47"/>
      <c r="X3" s="47"/>
      <c r="Y3" s="47"/>
      <c r="Z3" s="47"/>
      <c r="AA3" s="47" t="s">
        <v>1</v>
      </c>
      <c r="AB3" s="38"/>
      <c r="AC3" s="47"/>
      <c r="AD3" s="47"/>
      <c r="AE3" s="47"/>
      <c r="AF3" s="47" t="s">
        <v>2</v>
      </c>
      <c r="AG3" s="38"/>
      <c r="AH3" s="47"/>
      <c r="AI3" s="47"/>
      <c r="AJ3" s="47"/>
      <c r="AK3" s="47" t="s">
        <v>16</v>
      </c>
      <c r="AL3" s="38"/>
      <c r="AM3" s="47"/>
      <c r="AN3" s="47"/>
      <c r="AO3" s="47"/>
      <c r="AP3" s="47" t="s">
        <v>17</v>
      </c>
      <c r="AQ3" s="38"/>
      <c r="AR3" s="47"/>
      <c r="AS3" s="47"/>
      <c r="AT3" s="47"/>
      <c r="AU3" s="47" t="s">
        <v>18</v>
      </c>
      <c r="AV3" s="38"/>
      <c r="AW3" s="47"/>
      <c r="AX3" s="47"/>
      <c r="AY3" s="47"/>
      <c r="AZ3" s="47" t="s">
        <v>7</v>
      </c>
      <c r="BA3" s="47"/>
      <c r="BB3" s="47"/>
      <c r="BC3" s="47" t="s">
        <v>1</v>
      </c>
      <c r="BD3" s="38"/>
      <c r="BE3" s="47"/>
      <c r="BF3" s="47" t="s">
        <v>2</v>
      </c>
      <c r="BG3" s="38"/>
      <c r="BH3" s="47"/>
      <c r="BI3" s="47" t="s">
        <v>16</v>
      </c>
      <c r="BJ3" s="38"/>
      <c r="BK3" s="47"/>
      <c r="BL3" s="47" t="s">
        <v>17</v>
      </c>
      <c r="BM3" s="38"/>
      <c r="BN3" s="47"/>
      <c r="BO3" s="47" t="s">
        <v>18</v>
      </c>
      <c r="BP3" s="38"/>
      <c r="BQ3" s="47"/>
    </row>
    <row r="4" spans="1:69" ht="162.75" x14ac:dyDescent="0.2">
      <c r="A4" s="48" t="s">
        <v>5</v>
      </c>
      <c r="B4" s="48" t="s">
        <v>6</v>
      </c>
      <c r="C4" s="48" t="s">
        <v>4</v>
      </c>
      <c r="D4" s="158" t="s">
        <v>25</v>
      </c>
      <c r="E4" s="159" t="s">
        <v>19</v>
      </c>
      <c r="F4" s="160" t="s">
        <v>121</v>
      </c>
      <c r="G4" s="158" t="s">
        <v>25</v>
      </c>
      <c r="H4" s="159" t="s">
        <v>19</v>
      </c>
      <c r="I4" s="160" t="s">
        <v>121</v>
      </c>
      <c r="J4" s="158" t="s">
        <v>25</v>
      </c>
      <c r="K4" s="159" t="s">
        <v>19</v>
      </c>
      <c r="L4" s="160" t="s">
        <v>121</v>
      </c>
      <c r="M4" s="158" t="s">
        <v>25</v>
      </c>
      <c r="N4" s="159" t="s">
        <v>19</v>
      </c>
      <c r="O4" s="160" t="s">
        <v>121</v>
      </c>
      <c r="P4" s="158" t="s">
        <v>25</v>
      </c>
      <c r="Q4" s="159" t="s">
        <v>19</v>
      </c>
      <c r="R4" s="160" t="s">
        <v>121</v>
      </c>
      <c r="S4" s="158" t="s">
        <v>25</v>
      </c>
      <c r="T4" s="159" t="s">
        <v>19</v>
      </c>
      <c r="U4" s="161" t="s">
        <v>121</v>
      </c>
      <c r="V4" s="162" t="s">
        <v>25</v>
      </c>
      <c r="W4" s="163" t="s">
        <v>19</v>
      </c>
      <c r="X4" s="164" t="s">
        <v>21</v>
      </c>
      <c r="Y4" s="164" t="s">
        <v>29</v>
      </c>
      <c r="Z4" s="165" t="s">
        <v>122</v>
      </c>
      <c r="AA4" s="162" t="s">
        <v>25</v>
      </c>
      <c r="AB4" s="163" t="s">
        <v>19</v>
      </c>
      <c r="AC4" s="164" t="s">
        <v>21</v>
      </c>
      <c r="AD4" s="164" t="s">
        <v>29</v>
      </c>
      <c r="AE4" s="165" t="s">
        <v>122</v>
      </c>
      <c r="AF4" s="162" t="s">
        <v>25</v>
      </c>
      <c r="AG4" s="163" t="s">
        <v>19</v>
      </c>
      <c r="AH4" s="164" t="s">
        <v>21</v>
      </c>
      <c r="AI4" s="164" t="s">
        <v>29</v>
      </c>
      <c r="AJ4" s="165" t="s">
        <v>122</v>
      </c>
      <c r="AK4" s="162" t="s">
        <v>25</v>
      </c>
      <c r="AL4" s="163" t="s">
        <v>19</v>
      </c>
      <c r="AM4" s="164" t="s">
        <v>21</v>
      </c>
      <c r="AN4" s="164" t="s">
        <v>29</v>
      </c>
      <c r="AO4" s="165" t="s">
        <v>122</v>
      </c>
      <c r="AP4" s="162" t="s">
        <v>25</v>
      </c>
      <c r="AQ4" s="163" t="s">
        <v>19</v>
      </c>
      <c r="AR4" s="164" t="s">
        <v>21</v>
      </c>
      <c r="AS4" s="164" t="s">
        <v>29</v>
      </c>
      <c r="AT4" s="165" t="s">
        <v>122</v>
      </c>
      <c r="AU4" s="162" t="s">
        <v>25</v>
      </c>
      <c r="AV4" s="163" t="s">
        <v>19</v>
      </c>
      <c r="AW4" s="164" t="s">
        <v>21</v>
      </c>
      <c r="AX4" s="164" t="s">
        <v>29</v>
      </c>
      <c r="AY4" s="166" t="s">
        <v>122</v>
      </c>
      <c r="AZ4" s="167" t="s">
        <v>25</v>
      </c>
      <c r="BA4" s="168" t="s">
        <v>141</v>
      </c>
      <c r="BB4" s="169" t="s">
        <v>142</v>
      </c>
      <c r="BC4" s="167" t="s">
        <v>25</v>
      </c>
      <c r="BD4" s="168" t="s">
        <v>141</v>
      </c>
      <c r="BE4" s="169" t="s">
        <v>142</v>
      </c>
      <c r="BF4" s="167" t="s">
        <v>25</v>
      </c>
      <c r="BG4" s="168" t="s">
        <v>141</v>
      </c>
      <c r="BH4" s="169" t="s">
        <v>142</v>
      </c>
      <c r="BI4" s="167" t="s">
        <v>25</v>
      </c>
      <c r="BJ4" s="168" t="s">
        <v>141</v>
      </c>
      <c r="BK4" s="169" t="s">
        <v>142</v>
      </c>
      <c r="BL4" s="167" t="s">
        <v>25</v>
      </c>
      <c r="BM4" s="168" t="s">
        <v>141</v>
      </c>
      <c r="BN4" s="169" t="s">
        <v>142</v>
      </c>
      <c r="BO4" s="167" t="s">
        <v>25</v>
      </c>
      <c r="BP4" s="168" t="s">
        <v>141</v>
      </c>
      <c r="BQ4" s="169" t="s">
        <v>142</v>
      </c>
    </row>
    <row r="5" spans="1:69" ht="47.25" hidden="1" x14ac:dyDescent="0.2">
      <c r="A5" s="48" t="s">
        <v>39</v>
      </c>
      <c r="B5" s="48" t="s">
        <v>40</v>
      </c>
      <c r="C5" s="48" t="s">
        <v>41</v>
      </c>
      <c r="D5" s="158" t="s">
        <v>135</v>
      </c>
      <c r="E5" s="159" t="s">
        <v>42</v>
      </c>
      <c r="F5" s="160" t="s">
        <v>190</v>
      </c>
      <c r="G5" s="158" t="s">
        <v>136</v>
      </c>
      <c r="H5" s="159" t="s">
        <v>43</v>
      </c>
      <c r="I5" s="160" t="s">
        <v>191</v>
      </c>
      <c r="J5" s="158" t="s">
        <v>137</v>
      </c>
      <c r="K5" s="159" t="s">
        <v>44</v>
      </c>
      <c r="L5" s="160" t="s">
        <v>192</v>
      </c>
      <c r="M5" s="158" t="s">
        <v>138</v>
      </c>
      <c r="N5" s="159" t="s">
        <v>86</v>
      </c>
      <c r="O5" s="160" t="s">
        <v>193</v>
      </c>
      <c r="P5" s="158" t="s">
        <v>139</v>
      </c>
      <c r="Q5" s="159" t="s">
        <v>87</v>
      </c>
      <c r="R5" s="160" t="s">
        <v>194</v>
      </c>
      <c r="S5" s="158" t="s">
        <v>140</v>
      </c>
      <c r="T5" s="159" t="s">
        <v>88</v>
      </c>
      <c r="U5" s="161" t="s">
        <v>195</v>
      </c>
      <c r="V5" s="162" t="s">
        <v>129</v>
      </c>
      <c r="W5" s="163" t="s">
        <v>45</v>
      </c>
      <c r="X5" s="164" t="s">
        <v>65</v>
      </c>
      <c r="Y5" s="164" t="s">
        <v>66</v>
      </c>
      <c r="Z5" s="165" t="s">
        <v>196</v>
      </c>
      <c r="AA5" s="162" t="s">
        <v>130</v>
      </c>
      <c r="AB5" s="163" t="s">
        <v>46</v>
      </c>
      <c r="AC5" s="164" t="s">
        <v>67</v>
      </c>
      <c r="AD5" s="164" t="s">
        <v>68</v>
      </c>
      <c r="AE5" s="165" t="s">
        <v>197</v>
      </c>
      <c r="AF5" s="162" t="s">
        <v>131</v>
      </c>
      <c r="AG5" s="163" t="s">
        <v>47</v>
      </c>
      <c r="AH5" s="164" t="s">
        <v>69</v>
      </c>
      <c r="AI5" s="164" t="s">
        <v>70</v>
      </c>
      <c r="AJ5" s="165" t="s">
        <v>198</v>
      </c>
      <c r="AK5" s="162" t="s">
        <v>132</v>
      </c>
      <c r="AL5" s="163" t="s">
        <v>71</v>
      </c>
      <c r="AM5" s="164" t="s">
        <v>72</v>
      </c>
      <c r="AN5" s="164" t="s">
        <v>73</v>
      </c>
      <c r="AO5" s="165" t="s">
        <v>199</v>
      </c>
      <c r="AP5" s="162" t="s">
        <v>133</v>
      </c>
      <c r="AQ5" s="163" t="s">
        <v>74</v>
      </c>
      <c r="AR5" s="164" t="s">
        <v>75</v>
      </c>
      <c r="AS5" s="164" t="s">
        <v>76</v>
      </c>
      <c r="AT5" s="165" t="s">
        <v>200</v>
      </c>
      <c r="AU5" s="162" t="s">
        <v>134</v>
      </c>
      <c r="AV5" s="163" t="s">
        <v>77</v>
      </c>
      <c r="AW5" s="164" t="s">
        <v>78</v>
      </c>
      <c r="AX5" s="164" t="s">
        <v>79</v>
      </c>
      <c r="AY5" s="166" t="s">
        <v>201</v>
      </c>
      <c r="AZ5" s="167" t="s">
        <v>80</v>
      </c>
      <c r="BA5" s="168" t="s">
        <v>114</v>
      </c>
      <c r="BB5" s="169" t="s">
        <v>202</v>
      </c>
      <c r="BC5" s="167" t="s">
        <v>85</v>
      </c>
      <c r="BD5" s="168" t="s">
        <v>115</v>
      </c>
      <c r="BE5" s="169" t="s">
        <v>203</v>
      </c>
      <c r="BF5" s="167" t="s">
        <v>84</v>
      </c>
      <c r="BG5" s="168" t="s">
        <v>116</v>
      </c>
      <c r="BH5" s="169" t="s">
        <v>204</v>
      </c>
      <c r="BI5" s="167" t="s">
        <v>83</v>
      </c>
      <c r="BJ5" s="168" t="s">
        <v>117</v>
      </c>
      <c r="BK5" s="169" t="s">
        <v>205</v>
      </c>
      <c r="BL5" s="167" t="s">
        <v>82</v>
      </c>
      <c r="BM5" s="168" t="s">
        <v>118</v>
      </c>
      <c r="BN5" s="169" t="s">
        <v>206</v>
      </c>
      <c r="BO5" s="167" t="s">
        <v>81</v>
      </c>
      <c r="BP5" s="168" t="s">
        <v>119</v>
      </c>
      <c r="BQ5" s="169" t="s">
        <v>207</v>
      </c>
    </row>
    <row r="6" spans="1:69" x14ac:dyDescent="0.2">
      <c r="A6" s="49" t="str">
        <f>IF('Water Data'!B1="",NA(),'Water Data'!B1)</f>
        <v>UIS16</v>
      </c>
      <c r="B6" s="49" t="str">
        <f>+IF('Water Data'!A3="",NA(),'Water Data'!A3)</f>
        <v>Other</v>
      </c>
      <c r="C6" s="49">
        <f>+IF('Water Data'!C3="",NA(),'Water Data'!C3)</f>
        <v>2016</v>
      </c>
      <c r="D6" s="128" t="e">
        <f>+IF(AND(ISNUMBER('Water Data'!C5),'Data Summary'!BS6="Yes"),100-'Water Data'!C5,NA())</f>
        <v>#N/A</v>
      </c>
      <c r="E6" s="128" t="e">
        <f>+IF(AND(ISNUMBER('Water Data'!C7),'Data Summary'!BT6="Yes"),'Water Data'!C7,NA())</f>
        <v>#N/A</v>
      </c>
      <c r="F6" s="128">
        <f>+IF(AND(ISNUMBER('Water Data'!C10),'Data Summary'!BU6="Yes"),'Water Data'!C10,NA())</f>
        <v>99.66</v>
      </c>
      <c r="G6" s="128" t="e">
        <f>+IF(AND(ISNUMBER('Water Data'!D5),'Data Summary'!BV6="Yes"),100-'Water Data'!D5,NA())</f>
        <v>#N/A</v>
      </c>
      <c r="H6" s="128" t="e">
        <f>+IF(AND(ISNUMBER('Water Data'!D7),'Data Summary'!BW6="Yes"),'Water Data'!D7,NA())</f>
        <v>#N/A</v>
      </c>
      <c r="I6" s="128" t="e">
        <f>+IF(AND(ISNUMBER('Water Data'!D10),'Data Summary'!BX6="Yes"),'Water Data'!D10,NA())</f>
        <v>#N/A</v>
      </c>
      <c r="J6" s="128" t="e">
        <f>+IF(AND(ISNUMBER('Water Data'!E5),'Data Summary'!BY6="Yes"),100-'Water Data'!E5,NA())</f>
        <v>#N/A</v>
      </c>
      <c r="K6" s="128" t="e">
        <f>+IF(AND(ISNUMBER('Water Data'!E7),'Data Summary'!BZ6="Yes"),'Water Data'!E7,NA())</f>
        <v>#N/A</v>
      </c>
      <c r="L6" s="128" t="e">
        <f>+IF(AND(ISNUMBER('Water Data'!E10),'Data Summary'!CA6="Yes"),'Water Data'!E10,NA())</f>
        <v>#N/A</v>
      </c>
      <c r="M6" s="128" t="e">
        <f>+IF(AND(ISNUMBER('Water Data'!F5),'Data Summary'!CB6="Yes"),100-'Water Data'!F5,NA())</f>
        <v>#N/A</v>
      </c>
      <c r="N6" s="128" t="e">
        <f>+IF(AND(ISNUMBER('Water Data'!F7),'Data Summary'!CC6="Yes"),'Water Data'!F7,NA())</f>
        <v>#N/A</v>
      </c>
      <c r="O6" s="128" t="e">
        <f>+IF(AND(ISNUMBER('Water Data'!F10),'Data Summary'!CD6="Yes"),'Water Data'!F10,NA())</f>
        <v>#N/A</v>
      </c>
      <c r="P6" s="128" t="e">
        <f>+IF(AND(ISNUMBER('Water Data'!G5),'Data Summary'!CE6="Yes"),100-'Water Data'!G5,NA())</f>
        <v>#N/A</v>
      </c>
      <c r="Q6" s="128" t="e">
        <f>+IF(AND(ISNUMBER('Water Data'!G7),'Data Summary'!CF6="Yes"),'Water Data'!G7,NA())</f>
        <v>#N/A</v>
      </c>
      <c r="R6" s="128">
        <f>+IF(AND(ISNUMBER('Water Data'!G10),'Data Summary'!CG6="Yes"),'Water Data'!G10,NA())</f>
        <v>99.29</v>
      </c>
      <c r="S6" s="128">
        <f>+IF(AND(ISNUMBER('Water Data'!H5),'Data Summary'!CH6="Yes"),100-'Water Data'!H5,NA())</f>
        <v>100</v>
      </c>
      <c r="T6" s="128">
        <f>+IF(AND(ISNUMBER('Water Data'!H7),'Data Summary'!CI6="Yes"),'Water Data'!H7,NA())</f>
        <v>100</v>
      </c>
      <c r="U6" s="128">
        <f>+IF(AND(ISNUMBER('Water Data'!H10),'Data Summary'!CJ6="Yes"),'Water Data'!H10,NA())</f>
        <v>100</v>
      </c>
      <c r="V6" s="129" t="e">
        <f>+IF(AND(ISNUMBER('Sanitation Data'!C5),'Data Summary'!CK6="Yes"),100-'Sanitation Data'!C5,NA())</f>
        <v>#N/A</v>
      </c>
      <c r="W6" s="129" t="e">
        <f>+IF(AND(ISNUMBER('Sanitation Data'!C7),'Data Summary'!CL6="Yes"),'Sanitation Data'!C7,NA())</f>
        <v>#N/A</v>
      </c>
      <c r="X6" s="129" t="e">
        <f>+IF(AND(ISNUMBER('Sanitation Data'!C11),'Data Summary'!CM6="Yes"),'Sanitation Data'!C11,NA())</f>
        <v>#N/A</v>
      </c>
      <c r="Y6" s="129" t="e">
        <f>+IF(AND(ISNUMBER('Sanitation Data'!C12),'Data Summary'!CN6="Yes"),'Sanitation Data'!C12,NA())</f>
        <v>#N/A</v>
      </c>
      <c r="Z6" s="129">
        <f>+IF(AND(ISNUMBER('Sanitation Data'!C13),'Data Summary'!CO6="Yes"),'Sanitation Data'!C13,NA())</f>
        <v>99.66</v>
      </c>
      <c r="AA6" s="129" t="e">
        <f>+IF(AND(ISNUMBER('Sanitation Data'!D5),'Data Summary'!CP6="Yes"),100-'Sanitation Data'!D5,NA())</f>
        <v>#N/A</v>
      </c>
      <c r="AB6" s="129" t="e">
        <f>+IF(AND(ISNUMBER('Sanitation Data'!D7),'Data Summary'!CQ6="Yes"),'Sanitation Data'!D7,NA())</f>
        <v>#N/A</v>
      </c>
      <c r="AC6" s="129" t="e">
        <f>+IF(AND(ISNUMBER('Sanitation Data'!D11),'Data Summary'!CR6="Yes"),'Sanitation Data'!D11,NA())</f>
        <v>#N/A</v>
      </c>
      <c r="AD6" s="129" t="e">
        <f>+IF(AND(ISNUMBER('Sanitation Data'!D12),'Data Summary'!CS6="Yes"),'Sanitation Data'!D12,NA())</f>
        <v>#N/A</v>
      </c>
      <c r="AE6" s="129" t="e">
        <f>+IF(AND(ISNUMBER('Sanitation Data'!D13),'Data Summary'!CT6="Yes"),'Sanitation Data'!D13,NA())</f>
        <v>#N/A</v>
      </c>
      <c r="AF6" s="129" t="e">
        <f>+IF(AND(ISNUMBER('Sanitation Data'!E5),'Data Summary'!CU6="Yes"),100-'Sanitation Data'!E5,NA())</f>
        <v>#N/A</v>
      </c>
      <c r="AG6" s="129" t="e">
        <f>+IF(AND(ISNUMBER('Sanitation Data'!E7),'Data Summary'!CV6="Yes"),'Sanitation Data'!E7,NA())</f>
        <v>#N/A</v>
      </c>
      <c r="AH6" s="129" t="e">
        <f>+IF(AND(ISNUMBER('Sanitation Data'!E11),'Data Summary'!CW6="Yes"),'Sanitation Data'!E11,NA())</f>
        <v>#N/A</v>
      </c>
      <c r="AI6" s="129" t="e">
        <f>+IF(AND(ISNUMBER('Sanitation Data'!E12),'Data Summary'!CX6="Yes"),'Sanitation Data'!E12,NA())</f>
        <v>#N/A</v>
      </c>
      <c r="AJ6" s="129" t="e">
        <f>+IF(AND(ISNUMBER('Sanitation Data'!E13),'Data Summary'!CY6="Yes"),'Sanitation Data'!E13,NA())</f>
        <v>#N/A</v>
      </c>
      <c r="AK6" s="129" t="e">
        <f>+IF(AND(ISNUMBER('Sanitation Data'!F5),'Data Summary'!CZ6="Yes"),100-'Sanitation Data'!F5,NA())</f>
        <v>#N/A</v>
      </c>
      <c r="AL6" s="129" t="e">
        <f>+IF(AND(ISNUMBER('Sanitation Data'!F7),'Data Summary'!DA6="Yes"),'Sanitation Data'!F7,NA())</f>
        <v>#N/A</v>
      </c>
      <c r="AM6" s="129" t="e">
        <f>+IF(AND(ISNUMBER('Sanitation Data'!F11),'Data Summary'!DB6="Yes"),'Sanitation Data'!F11,NA())</f>
        <v>#N/A</v>
      </c>
      <c r="AN6" s="129" t="e">
        <f>+IF(AND(ISNUMBER('Sanitation Data'!F12),'Data Summary'!DC6="Yes"),'Sanitation Data'!F12,NA())</f>
        <v>#N/A</v>
      </c>
      <c r="AO6" s="129" t="e">
        <f>+IF(AND(ISNUMBER('Sanitation Data'!F13),'Data Summary'!DD6="Yes"),'Sanitation Data'!F13,NA())</f>
        <v>#N/A</v>
      </c>
      <c r="AP6" s="129" t="e">
        <f>+IF(AND(ISNUMBER('Sanitation Data'!G5),'Data Summary'!DE6="Yes"),100-'Sanitation Data'!G5,NA())</f>
        <v>#N/A</v>
      </c>
      <c r="AQ6" s="129" t="e">
        <f>+IF(AND(ISNUMBER('Sanitation Data'!G7),'Data Summary'!DF6="Yes"),'Sanitation Data'!G7,NA())</f>
        <v>#N/A</v>
      </c>
      <c r="AR6" s="129" t="e">
        <f>+IF(AND(ISNUMBER('Sanitation Data'!G11),'Data Summary'!DG6="Yes"),'Sanitation Data'!G11,NA())</f>
        <v>#N/A</v>
      </c>
      <c r="AS6" s="129" t="e">
        <f>+IF(AND(ISNUMBER('Sanitation Data'!G12),'Data Summary'!DH6="Yes"),'Sanitation Data'!G12,NA())</f>
        <v>#N/A</v>
      </c>
      <c r="AT6" s="129">
        <f>+IF(AND(ISNUMBER('Sanitation Data'!G13),'Data Summary'!DI6="Yes"),'Sanitation Data'!G13,NA())</f>
        <v>99.29</v>
      </c>
      <c r="AU6" s="129">
        <f>+IF(AND(ISNUMBER('Sanitation Data'!H5),'Data Summary'!DJ6="Yes"),100-'Sanitation Data'!H5,NA())</f>
        <v>100</v>
      </c>
      <c r="AV6" s="129">
        <f>+IF(AND(ISNUMBER('Sanitation Data'!H7),'Data Summary'!DK6="Yes"),'Sanitation Data'!H7,NA())</f>
        <v>100</v>
      </c>
      <c r="AW6" s="129" t="e">
        <f>+IF(AND(ISNUMBER('Sanitation Data'!H11),'Data Summary'!DL6="Yes"),'Sanitation Data'!H11,NA())</f>
        <v>#N/A</v>
      </c>
      <c r="AX6" s="129" t="e">
        <f>+IF(AND(ISNUMBER('Sanitation Data'!H12),'Data Summary'!DM6="Yes"),'Sanitation Data'!H12,NA())</f>
        <v>#N/A</v>
      </c>
      <c r="AY6" s="129">
        <f>+IF(AND(ISNUMBER('Sanitation Data'!H13),'Data Summary'!DN6="Yes"),'Sanitation Data'!H13,NA())</f>
        <v>100</v>
      </c>
      <c r="AZ6" s="130" t="e">
        <f>+IF(AND(ISNUMBER('Hygiene Data'!C6),'Data Summary'!DO6="Yes"),'Hygiene Data'!C6,NA())</f>
        <v>#N/A</v>
      </c>
      <c r="BA6" s="130" t="e">
        <f>+IF(AND(ISNUMBER('Hygiene Data'!C8),'Data Summary'!DP6="Yes"),'Hygiene Data'!C8,NA())</f>
        <v>#N/A</v>
      </c>
      <c r="BB6" s="130">
        <f>+IF(AND(ISNUMBER('Hygiene Data'!C10),'Data Summary'!DQ6="Yes"),'Hygiene Data'!C10,NA())</f>
        <v>99.66</v>
      </c>
      <c r="BC6" s="130" t="e">
        <f>+IF(AND(ISNUMBER('Hygiene Data'!D6),'Data Summary'!DR6="Yes"),'Hygiene Data'!D6,NA())</f>
        <v>#N/A</v>
      </c>
      <c r="BD6" s="130" t="e">
        <f>+IF(AND(ISNUMBER('Hygiene Data'!D8),'Data Summary'!DS6="Yes"),'Hygiene Data'!D8,NA())</f>
        <v>#N/A</v>
      </c>
      <c r="BE6" s="130" t="e">
        <f>+IF(AND(ISNUMBER('Hygiene Data'!D10),'Data Summary'!DT6="Yes"),'Hygiene Data'!D10,NA())</f>
        <v>#N/A</v>
      </c>
      <c r="BF6" s="130" t="e">
        <f>+IF(AND(ISNUMBER('Hygiene Data'!E6),'Data Summary'!DU6="Yes"),'Hygiene Data'!E6,NA())</f>
        <v>#N/A</v>
      </c>
      <c r="BG6" s="130" t="e">
        <f>+IF(AND(ISNUMBER('Hygiene Data'!E8),'Data Summary'!DV6="Yes"),'Hygiene Data'!E8,NA())</f>
        <v>#N/A</v>
      </c>
      <c r="BH6" s="130" t="e">
        <f>+IF(AND(ISNUMBER('Hygiene Data'!E10),'Data Summary'!DW6="Yes"),'Hygiene Data'!E10,NA())</f>
        <v>#N/A</v>
      </c>
      <c r="BI6" s="130" t="e">
        <f>+IF(AND(ISNUMBER('Hygiene Data'!F6),'Data Summary'!DX6="Yes"),'Hygiene Data'!F6,NA())</f>
        <v>#N/A</v>
      </c>
      <c r="BJ6" s="130" t="e">
        <f>+IF(AND(ISNUMBER('Hygiene Data'!F8),'Data Summary'!DY6="Yes"),'Hygiene Data'!F8,NA())</f>
        <v>#N/A</v>
      </c>
      <c r="BK6" s="130" t="e">
        <f>+IF(AND(ISNUMBER('Hygiene Data'!F10),'Data Summary'!DZ6="Yes"),'Hygiene Data'!F10,NA())</f>
        <v>#N/A</v>
      </c>
      <c r="BL6" s="130" t="e">
        <f>+IF(AND(ISNUMBER('Hygiene Data'!G6),'Data Summary'!EA6="Yes"),'Hygiene Data'!G6,NA())</f>
        <v>#N/A</v>
      </c>
      <c r="BM6" s="130" t="e">
        <f>+IF(AND(ISNUMBER('Hygiene Data'!G8),'Data Summary'!EB6="Yes"),'Hygiene Data'!G8,NA())</f>
        <v>#N/A</v>
      </c>
      <c r="BN6" s="130">
        <f>+IF(AND(ISNUMBER('Hygiene Data'!G10),'Data Summary'!EC6="Yes"),'Hygiene Data'!G10,NA())</f>
        <v>99.29</v>
      </c>
      <c r="BO6" s="130">
        <f>+IF(AND(ISNUMBER('Hygiene Data'!H6),'Data Summary'!ED6="Yes"),'Hygiene Data'!H6,NA())</f>
        <v>100</v>
      </c>
      <c r="BP6" s="130">
        <f>+IF(AND(ISNUMBER('Hygiene Data'!H8),'Data Summary'!EE6="Yes"),'Hygiene Data'!H8,NA())</f>
        <v>100</v>
      </c>
      <c r="BQ6" s="130">
        <f>+IF(AND(ISNUMBER('Hygiene Data'!H10),'Data Summary'!EF6="Yes"),'Hygiene Data'!H10,NA())</f>
        <v>100</v>
      </c>
    </row>
    <row r="7" spans="1:69" x14ac:dyDescent="0.2">
      <c r="A7" s="49" t="str">
        <f ca="1">+IF(OFFSET('Water Data'!$B$1,0,10*ROW('Water Data'!B1))="",NA(),OFFSET('Water Data'!$B$1,0,10*ROW('Water Data'!B1)))</f>
        <v>UIS17</v>
      </c>
      <c r="B7" s="49" t="str">
        <f ca="1">+IF(OFFSET('Water Data'!$A$3,0,10*ROW('Water Data'!A1))="",NA(),OFFSET('Water Data'!$A$3,0,10*ROW('Water Data'!A1)))</f>
        <v>Other</v>
      </c>
      <c r="C7" s="49">
        <f ca="1">+IF(OFFSET('Water Data'!$C$3,0,10*ROW('Water Data'!C1))="",NA(),OFFSET('Water Data'!$C$3,0,10*ROW('Water Data'!C1)))</f>
        <v>2017</v>
      </c>
      <c r="D7" s="128">
        <f ca="1">+IF(AND(ISNUMBER(OFFSET('Water Data'!$C$5,0,10*ROW('Water Data'!C1))),'Data Summary'!BS7="Yes"),100-OFFSET('Water Data'!$C$5,0,10*ROW('Water Data'!C1)),NA())</f>
        <v>100</v>
      </c>
      <c r="E7" s="128">
        <f ca="1">+IF(AND(ISNUMBER(OFFSET('Water Data'!$C$7,0,10*ROW('Water Data'!C1))),'Data Summary'!BT7="Yes"),OFFSET('Water Data'!$C$7,0,10*ROW('Water Data'!C1)),NA())</f>
        <v>100</v>
      </c>
      <c r="F7" s="128">
        <f ca="1">+IF(AND(ISNUMBER(OFFSET('Water Data'!$C$10,0,10*ROW('Water Data'!C1))),'Data Summary'!BU7="Yes"),OFFSET('Water Data'!$C$10,0,10*ROW('Water Data'!C1)),NA())</f>
        <v>100</v>
      </c>
      <c r="G7" s="128" t="e">
        <f ca="1">+IF(AND(ISNUMBER(OFFSET('Water Data'!$D$5,0,10*ROW('Water Data'!D1))),'Data Summary'!BV7="Yes"),100-OFFSET('Water Data'!$D$5,0,10*ROW('Water Data'!D1)),NA())</f>
        <v>#N/A</v>
      </c>
      <c r="H7" s="128" t="e">
        <f ca="1">+IF(AND(ISNUMBER(OFFSET('Water Data'!$D$7,0,10*ROW('Water Data'!D1))),'Data Summary'!BW7="Yes"),OFFSET('Water Data'!$D$7,0,10*ROW('Water Data'!D1)),NA())</f>
        <v>#N/A</v>
      </c>
      <c r="I7" s="128" t="e">
        <f ca="1">+IF(AND(ISNUMBER(OFFSET('Water Data'!$D$10,0,10*ROW('Water Data'!D1))),'Data Summary'!BX7="Yes"),OFFSET('Water Data'!$D$10,0,10*ROW('Water Data'!D1)),NA())</f>
        <v>#N/A</v>
      </c>
      <c r="J7" s="128" t="e">
        <f ca="1">+IF(AND(ISNUMBER(OFFSET('Water Data'!$E$5,0,10*ROW('Water Data'!E1))),'Data Summary'!BY7="Yes"),100-OFFSET('Water Data'!$E$5,0,10*ROW('Water Data'!E1)),NA())</f>
        <v>#N/A</v>
      </c>
      <c r="K7" s="128" t="e">
        <f ca="1">+IF(AND(ISNUMBER(OFFSET('Water Data'!$E$7,0,10*ROW('Water Data'!E1))),'Data Summary'!BZ7="Yes"),OFFSET('Water Data'!$E$7,0,10*ROW('Water Data'!E1)),NA())</f>
        <v>#N/A</v>
      </c>
      <c r="L7" s="128" t="e">
        <f ca="1">+IF(AND(ISNUMBER(OFFSET('Water Data'!$E$10,0,10*ROW('Water Data'!E1))),'Data Summary'!CA7="Yes"),OFFSET('Water Data'!$E$10,0,10*ROW('Water Data'!E1)),NA())</f>
        <v>#N/A</v>
      </c>
      <c r="M7" s="128" t="e">
        <f ca="1">+IF(AND(ISNUMBER(OFFSET('Water Data'!$F$5,0,10*ROW('Water Data'!F1))),'Data Summary'!CB7="Yes"),100-OFFSET('Water Data'!$F$5,0,10*ROW('Water Data'!F1)),NA())</f>
        <v>#N/A</v>
      </c>
      <c r="N7" s="128" t="e">
        <f ca="1">+IF(AND(ISNUMBER(OFFSET('Water Data'!$F$7,0,10*ROW('Water Data'!F1))),'Data Summary'!CC7="Yes"),OFFSET('Water Data'!$F$7,0,10*ROW('Water Data'!F1)),NA())</f>
        <v>#N/A</v>
      </c>
      <c r="O7" s="128" t="e">
        <f ca="1">+IF(AND(ISNUMBER(OFFSET('Water Data'!$F$10,0,10*ROW('Water Data'!F1))),'Data Summary'!CD7="Yes"),OFFSET('Water Data'!$F$10,0,10*ROW('Water Data'!F1)),NA())</f>
        <v>#N/A</v>
      </c>
      <c r="P7" s="128">
        <f ca="1">+IF(AND(ISNUMBER(OFFSET('Water Data'!$G$5,0,10*ROW('Water Data'!G1))),'Data Summary'!CE7="Yes"),100-OFFSET('Water Data'!$G$5,0,10*ROW('Water Data'!G1)),NA())</f>
        <v>100</v>
      </c>
      <c r="Q7" s="128">
        <f ca="1">+IF(AND(ISNUMBER(OFFSET('Water Data'!$G$7,0,10*ROW('Water Data'!G1))),'Data Summary'!CF7="Yes"),OFFSET('Water Data'!$G$7,0,10*ROW('Water Data'!G1)),NA())</f>
        <v>100</v>
      </c>
      <c r="R7" s="128">
        <f ca="1">+IF(AND(ISNUMBER(OFFSET('Water Data'!$G$10,0,10*ROW('Water Data'!G1))),'Data Summary'!CG7="Yes"),OFFSET('Water Data'!$G$10,0,10*ROW('Water Data'!G1)),NA())</f>
        <v>100</v>
      </c>
      <c r="S7" s="128">
        <f ca="1">+IF(AND(ISNUMBER(OFFSET('Water Data'!$H$5,0,10*ROW('Water Data'!H1))),'Data Summary'!CH7="Yes"),100-OFFSET('Water Data'!$H$5,0,10*ROW('Water Data'!H1)),NA())</f>
        <v>100</v>
      </c>
      <c r="T7" s="128">
        <f ca="1">+IF(AND(ISNUMBER(OFFSET('Water Data'!$H$7,0,10*ROW('Water Data'!H1))),'Data Summary'!CI7="Yes"),OFFSET('Water Data'!$H$7,0,10*ROW('Water Data'!H1)),NA())</f>
        <v>100</v>
      </c>
      <c r="U7" s="128">
        <f ca="1">+IF(AND(ISNUMBER(OFFSET('Water Data'!$H$10,0,10*ROW('Water Data'!H1))),'Data Summary'!CJ7="Yes"),OFFSET('Water Data'!$H$10,0,10*ROW('Water Data'!H1)),NA())</f>
        <v>100</v>
      </c>
      <c r="V7" s="129">
        <f ca="1">+IF(AND(ISNUMBER(OFFSET('Sanitation Data'!$C$5,0,10*ROW('Sanitation Data'!C1))),'Data Summary'!CK7="Yes"),100-OFFSET('Sanitation Data'!$C$5,0,10*ROW('Sanitation Data'!C1)),NA())</f>
        <v>100</v>
      </c>
      <c r="W7" s="129">
        <f ca="1">+IF(AND(ISNUMBER(OFFSET('Sanitation Data'!$C$7,0,10*ROW('Sanitation Data'!C1))),'Data Summary'!CL7="Yes"),OFFSET('Sanitation Data'!$C$7,0,10*ROW('Sanitation Data'!C1)),NA())</f>
        <v>100</v>
      </c>
      <c r="X7" s="129" t="e">
        <f ca="1">+IF(AND(ISNUMBER(OFFSET('Sanitation Data'!$C$11,0,10*ROW('Sanitation Data'!C1))),'Data Summary'!CM7="Yes"),OFFSET('Sanitation Data'!$C$11,0,10*ROW('Sanitation Data'!C1)),NA())</f>
        <v>#N/A</v>
      </c>
      <c r="Y7" s="129" t="e">
        <f ca="1">+IF(AND(ISNUMBER(OFFSET('Sanitation Data'!$C$12,0,10*ROW('Sanitation Data'!C1))),'Data Summary'!CN7="Yes"),OFFSET('Sanitation Data'!$C$12,0,10*ROW('Sanitation Data'!C1)),NA())</f>
        <v>#N/A</v>
      </c>
      <c r="Z7" s="129">
        <f ca="1">+IF(AND(ISNUMBER(OFFSET('Sanitation Data'!$C$13,0,10*ROW('Sanitation Data'!C1))),'Data Summary'!CO7="Yes"),OFFSET('Sanitation Data'!$C$13,0,10*ROW('Sanitation Data'!C1)),NA())</f>
        <v>100</v>
      </c>
      <c r="AA7" s="129" t="e">
        <f ca="1">+IF(AND(ISNUMBER(OFFSET('Sanitation Data'!$D$5,0,10*ROW('Sanitation Data'!D1))),'Data Summary'!CP7="Yes"),100-OFFSET('Sanitation Data'!$D$5,0,10*ROW('Sanitation Data'!D1)),NA())</f>
        <v>#N/A</v>
      </c>
      <c r="AB7" s="129" t="e">
        <f ca="1">+IF(AND(ISNUMBER(OFFSET('Sanitation Data'!$D$7,0,10*ROW('Sanitation Data'!D1))),'Data Summary'!CQ7="Yes"),OFFSET('Sanitation Data'!$D$7,0,10*ROW('Sanitation Data'!D1)),NA())</f>
        <v>#N/A</v>
      </c>
      <c r="AC7" s="129" t="e">
        <f ca="1">+IF(AND(ISNUMBER(OFFSET('Sanitation Data'!$D$11,0,10*ROW('Sanitation Data'!D1))),'Data Summary'!CR7="Yes"),OFFSET('Sanitation Data'!$D$11,0,10*ROW('Sanitation Data'!D1)),NA())</f>
        <v>#N/A</v>
      </c>
      <c r="AD7" s="129" t="e">
        <f ca="1">+IF(AND(ISNUMBER(OFFSET('Sanitation Data'!$D$12,0,10*ROW('Sanitation Data'!D1))),'Data Summary'!CS7="Yes"),OFFSET('Sanitation Data'!$D$12,0,10*ROW('Sanitation Data'!D1)),NA())</f>
        <v>#N/A</v>
      </c>
      <c r="AE7" s="129" t="e">
        <f ca="1">+IF(AND(ISNUMBER(OFFSET('Sanitation Data'!$D$13,0,10*ROW('Sanitation Data'!D1))),'Data Summary'!CT7="Yes"),OFFSET('Sanitation Data'!$D$13,0,10*ROW('Sanitation Data'!D1)),NA())</f>
        <v>#N/A</v>
      </c>
      <c r="AF7" s="129" t="e">
        <f ca="1">+IF(AND(ISNUMBER(OFFSET('Sanitation Data'!$E$5,0,10*ROW('Sanitation Data'!E1))),'Data Summary'!CU7="Yes"),100-OFFSET('Sanitation Data'!$E$5,0,10*ROW('Sanitation Data'!E1)),NA())</f>
        <v>#N/A</v>
      </c>
      <c r="AG7" s="129" t="e">
        <f ca="1">+IF(AND(ISNUMBER(OFFSET('Sanitation Data'!$E$7,0,10*ROW('Sanitation Data'!E1))),'Data Summary'!CV7="Yes"),OFFSET('Sanitation Data'!$E$7,0,10*ROW('Sanitation Data'!E1)),NA())</f>
        <v>#N/A</v>
      </c>
      <c r="AH7" s="129" t="e">
        <f ca="1">+IF(AND(ISNUMBER(OFFSET('Sanitation Data'!$E$11,0,10*ROW('Sanitation Data'!E1))),'Data Summary'!CW7="Yes"),OFFSET('Sanitation Data'!$E$11,0,10*ROW('Sanitation Data'!E1)),NA())</f>
        <v>#N/A</v>
      </c>
      <c r="AI7" s="129" t="e">
        <f ca="1">+IF(AND(ISNUMBER(OFFSET('Sanitation Data'!$E$12,0,10*ROW('Sanitation Data'!E1))),'Data Summary'!CX7="Yes"),OFFSET('Sanitation Data'!$E$12,0,10*ROW('Sanitation Data'!E1)),NA())</f>
        <v>#N/A</v>
      </c>
      <c r="AJ7" s="129" t="e">
        <f ca="1">+IF(AND(ISNUMBER(OFFSET('Sanitation Data'!$E$13,0,10*ROW('Sanitation Data'!E1))),'Data Summary'!CY7="Yes"),OFFSET('Sanitation Data'!$E$13,0,10*ROW('Sanitation Data'!E1)),NA())</f>
        <v>#N/A</v>
      </c>
      <c r="AK7" s="129" t="e">
        <f ca="1">+IF(AND(ISNUMBER(OFFSET('Sanitation Data'!$F$5,0,10*ROW('Sanitation Data'!F1))),'Data Summary'!CZ7="Yes"),100-OFFSET('Sanitation Data'!$F$5,0,10*ROW('Sanitation Data'!F1)),NA())</f>
        <v>#N/A</v>
      </c>
      <c r="AL7" s="129" t="e">
        <f ca="1">+IF(AND(ISNUMBER(OFFSET('Sanitation Data'!$F$7,0,10*ROW('Sanitation Data'!F1))),'Data Summary'!DA7="Yes"),OFFSET('Sanitation Data'!$F$7,0,10*ROW('Sanitation Data'!F1)),NA())</f>
        <v>#N/A</v>
      </c>
      <c r="AM7" s="129" t="e">
        <f ca="1">+IF(AND(ISNUMBER(OFFSET('Sanitation Data'!$F$11,0,10*ROW('Sanitation Data'!F1))),'Data Summary'!DB7="Yes"),OFFSET('Sanitation Data'!$F$11,0,10*ROW('Sanitation Data'!F1)),NA())</f>
        <v>#N/A</v>
      </c>
      <c r="AN7" s="129" t="e">
        <f ca="1">+IF(AND(ISNUMBER(OFFSET('Sanitation Data'!$F$12,0,10*ROW('Sanitation Data'!F1))),'Data Summary'!DC7="Yes"),OFFSET('Sanitation Data'!$F$12,0,10*ROW('Sanitation Data'!F1)),NA())</f>
        <v>#N/A</v>
      </c>
      <c r="AO7" s="129" t="e">
        <f ca="1">+IF(AND(ISNUMBER(OFFSET('Sanitation Data'!$F$13,0,10*ROW('Sanitation Data'!F1))),'Data Summary'!DD7="Yes"),OFFSET('Sanitation Data'!$F$13,0,10*ROW('Sanitation Data'!F1)),NA())</f>
        <v>#N/A</v>
      </c>
      <c r="AP7" s="129">
        <f ca="1">+IF(AND(ISNUMBER(OFFSET('Sanitation Data'!$G$5,0,10*ROW('Sanitation Data'!G1))),'Data Summary'!DE7="Yes"),100-OFFSET('Sanitation Data'!$G$5,0,10*ROW('Sanitation Data'!G1)),NA())</f>
        <v>100</v>
      </c>
      <c r="AQ7" s="129">
        <f ca="1">+IF(AND(ISNUMBER(OFFSET('Sanitation Data'!$G$7,0,10*ROW('Sanitation Data'!G1))),'Data Summary'!DF7="Yes"),OFFSET('Sanitation Data'!$G$7,0,10*ROW('Sanitation Data'!G1)),NA())</f>
        <v>100</v>
      </c>
      <c r="AR7" s="129" t="e">
        <f ca="1">+IF(AND(ISNUMBER(OFFSET('Sanitation Data'!$G$11,0,10*ROW('Sanitation Data'!G1))),'Data Summary'!DG7="Yes"),OFFSET('Sanitation Data'!$G$11,0,10*ROW('Sanitation Data'!G1)),NA())</f>
        <v>#N/A</v>
      </c>
      <c r="AS7" s="129" t="e">
        <f ca="1">+IF(AND(ISNUMBER(OFFSET('Sanitation Data'!$G$12,0,10*ROW('Sanitation Data'!G1))),'Data Summary'!DH7="Yes"),OFFSET('Sanitation Data'!$G$12,0,10*ROW('Sanitation Data'!G1)),NA())</f>
        <v>#N/A</v>
      </c>
      <c r="AT7" s="129">
        <f ca="1">+IF(AND(ISNUMBER(OFFSET('Sanitation Data'!$G$13,0,10*ROW('Sanitation Data'!G1))),'Data Summary'!DI7="Yes"),OFFSET('Sanitation Data'!$G$13,0,10*ROW('Sanitation Data'!G1)),NA())</f>
        <v>100</v>
      </c>
      <c r="AU7" s="129">
        <f ca="1">+IF(AND(ISNUMBER(OFFSET('Sanitation Data'!$H$5,0,10*ROW('Sanitation Data'!H1))),'Data Summary'!DJ7="Yes"),100-OFFSET('Sanitation Data'!$H$5,0,10*ROW('Sanitation Data'!H1)),NA())</f>
        <v>100</v>
      </c>
      <c r="AV7" s="129">
        <f ca="1">+IF(AND(ISNUMBER(OFFSET('Sanitation Data'!$H$7,0,10*ROW('Sanitation Data'!H1))),'Data Summary'!DK7="Yes"),OFFSET('Sanitation Data'!$H$7,0,10*ROW('Sanitation Data'!H1)),NA())</f>
        <v>100</v>
      </c>
      <c r="AW7" s="129" t="e">
        <f ca="1">+IF(AND(ISNUMBER(OFFSET('Sanitation Data'!$H$11,0,10*ROW('Sanitation Data'!H1))),'Data Summary'!DL7="Yes"),OFFSET('Sanitation Data'!$H$11,0,10*ROW('Sanitation Data'!H1)),NA())</f>
        <v>#N/A</v>
      </c>
      <c r="AX7" s="129" t="e">
        <f ca="1">+IF(AND(ISNUMBER(OFFSET('Sanitation Data'!$H$12,0,10*ROW('Sanitation Data'!H1))),'Data Summary'!DM7="Yes"),OFFSET('Sanitation Data'!$H$12,0,10*ROW('Sanitation Data'!H1)),NA())</f>
        <v>#N/A</v>
      </c>
      <c r="AY7" s="129">
        <f ca="1">+IF(AND(ISNUMBER(OFFSET('Sanitation Data'!$H$13,0,10*ROW('Sanitation Data'!H1))),'Data Summary'!DN7="Yes"),OFFSET('Sanitation Data'!$H$13,0,10*ROW('Sanitation Data'!H1)),NA())</f>
        <v>100</v>
      </c>
      <c r="AZ7" s="130">
        <f ca="1">+IF(AND(ISNUMBER(OFFSET('Hygiene Data'!$C$6,0,10*ROW('Hygiene Data'!C1))),'Data Summary'!DO7="Yes"),OFFSET('Hygiene Data'!$C$6,0,10*ROW('Hygiene Data'!C1)),NA())</f>
        <v>100</v>
      </c>
      <c r="BA7" s="130">
        <f ca="1">+IF(AND(ISNUMBER(OFFSET('Hygiene Data'!$C$8,0,10*ROW('Hygiene Data'!C1))),'Data Summary'!DP7="Yes"),OFFSET('Hygiene Data'!$C$8,0,10*ROW('Hygiene Data'!C1)),NA())</f>
        <v>100</v>
      </c>
      <c r="BB7" s="130">
        <f ca="1">+IF(AND(ISNUMBER(OFFSET('Hygiene Data'!$C$10,0,10*ROW('Hygiene Data'!C1))),'Data Summary'!DQ7="Yes"),OFFSET('Hygiene Data'!$C$10,0,10*ROW('Hygiene Data'!C1)),NA())</f>
        <v>100</v>
      </c>
      <c r="BC7" s="130" t="e">
        <f ca="1">+IF(AND(ISNUMBER(OFFSET('Hygiene Data'!$D$6,0,10*ROW('Hygiene Data'!D1))),'Data Summary'!DR7="Yes"),OFFSET('Hygiene Data'!$D$6,0,10*ROW('Hygiene Data'!D1)),NA())</f>
        <v>#N/A</v>
      </c>
      <c r="BD7" s="130" t="e">
        <f ca="1">+IF(AND(ISNUMBER(OFFSET('Hygiene Data'!$D$8,0,10*ROW('Hygiene Data'!D1))),'Data Summary'!DS7="Yes"),OFFSET('Hygiene Data'!$D$8,0,10*ROW('Hygiene Data'!D1)),NA())</f>
        <v>#N/A</v>
      </c>
      <c r="BE7" s="130" t="e">
        <f ca="1">+IF(AND(ISNUMBER(OFFSET('Hygiene Data'!$D$10,0,10*ROW('Hygiene Data'!D1))),'Data Summary'!DT7="Yes"),OFFSET('Hygiene Data'!$D$10,0,10*ROW('Hygiene Data'!D1)),NA())</f>
        <v>#N/A</v>
      </c>
      <c r="BF7" s="130" t="e">
        <f ca="1">+IF(AND(ISNUMBER(OFFSET('Hygiene Data'!$E$6,0,10*ROW('Hygiene Data'!E1))),'Data Summary'!DU7="Yes"),OFFSET('Hygiene Data'!$E$6,0,10*ROW('Hygiene Data'!E1)),NA())</f>
        <v>#N/A</v>
      </c>
      <c r="BG7" s="130" t="e">
        <f ca="1">+IF(AND(ISNUMBER(OFFSET('Hygiene Data'!$E$8,0,10*ROW('Hygiene Data'!E1))),'Data Summary'!DV7="Yes"),OFFSET('Hygiene Data'!$E$8,0,10*ROW('Hygiene Data'!E1)),NA())</f>
        <v>#N/A</v>
      </c>
      <c r="BH7" s="130" t="e">
        <f ca="1">+IF(AND(ISNUMBER(OFFSET('Hygiene Data'!$E$10,0,10*ROW('Hygiene Data'!E1))),'Data Summary'!DW7="Yes"),OFFSET('Hygiene Data'!$E$10,0,10*ROW('Hygiene Data'!E1)),NA())</f>
        <v>#N/A</v>
      </c>
      <c r="BI7" s="130" t="e">
        <f ca="1">+IF(AND(ISNUMBER(OFFSET('Hygiene Data'!$F$6,0,10*ROW('Hygiene Data'!F1))),'Data Summary'!DX7="Yes"),OFFSET('Hygiene Data'!$F$6,0,10*ROW('Hygiene Data'!F1)),NA())</f>
        <v>#N/A</v>
      </c>
      <c r="BJ7" s="130" t="e">
        <f ca="1">+IF(AND(ISNUMBER(OFFSET('Hygiene Data'!$F$8,0,10*ROW('Hygiene Data'!F1))),'Data Summary'!DY7="Yes"),OFFSET('Hygiene Data'!$F$8,0,10*ROW('Hygiene Data'!F1)),NA())</f>
        <v>#N/A</v>
      </c>
      <c r="BK7" s="130" t="e">
        <f ca="1">+IF(AND(ISNUMBER(OFFSET('Hygiene Data'!$F$10,0,10*ROW('Hygiene Data'!F1))),'Data Summary'!DZ7="Yes"),OFFSET('Hygiene Data'!$F$10,0,10*ROW('Hygiene Data'!F1)),NA())</f>
        <v>#N/A</v>
      </c>
      <c r="BL7" s="130">
        <f ca="1">+IF(AND(ISNUMBER(OFFSET('Hygiene Data'!$G$6,0,10*ROW('Hygiene Data'!G1))),'Data Summary'!EA7="Yes"),OFFSET('Hygiene Data'!$G$6,0,10*ROW('Hygiene Data'!G1)),NA())</f>
        <v>100</v>
      </c>
      <c r="BM7" s="130">
        <f ca="1">+IF(AND(ISNUMBER(OFFSET('Hygiene Data'!$G$8,0,10*ROW('Hygiene Data'!G1))),'Data Summary'!EB7="Yes"),OFFSET('Hygiene Data'!$G$8,0,10*ROW('Hygiene Data'!G1)),NA())</f>
        <v>100</v>
      </c>
      <c r="BN7" s="130">
        <f ca="1">+IF(AND(ISNUMBER(OFFSET('Hygiene Data'!$G$10,0,10*ROW('Hygiene Data'!G1))),'Data Summary'!EC7="Yes"),OFFSET('Hygiene Data'!$G$10,0,10*ROW('Hygiene Data'!G1)),NA())</f>
        <v>100</v>
      </c>
      <c r="BO7" s="130">
        <f ca="1">+IF(AND(ISNUMBER(OFFSET('Hygiene Data'!$H$6,0,10*ROW('Hygiene Data'!H1))),'Data Summary'!ED7="Yes"),OFFSET('Hygiene Data'!$H$6,0,10*ROW('Hygiene Data'!H1)),NA())</f>
        <v>100</v>
      </c>
      <c r="BP7" s="130">
        <f ca="1">+IF(AND(ISNUMBER(OFFSET('Hygiene Data'!$H$8,0,10*ROW('Hygiene Data'!H1))),'Data Summary'!EE7="Yes"),OFFSET('Hygiene Data'!$H$8,0,10*ROW('Hygiene Data'!H1)),NA())</f>
        <v>100</v>
      </c>
      <c r="BQ7" s="130">
        <f ca="1">+IF(AND(ISNUMBER(OFFSET('Hygiene Data'!$H$10,0,10*ROW('Hygiene Data'!H1))),'Data Summary'!EF7="Yes"),OFFSET('Hygiene Data'!$H$10,0,10*ROW('Hygiene Data'!H1)),NA())</f>
        <v>100</v>
      </c>
    </row>
    <row r="8" spans="1:69" x14ac:dyDescent="0.2">
      <c r="A8" s="49" t="str">
        <f ca="1">+IF(OFFSET('Water Data'!$B$1,0,10*ROW('Water Data'!B2))="",NA(),OFFSET('Water Data'!$B$1,0,10*ROW('Water Data'!B2)))</f>
        <v>UIS18</v>
      </c>
      <c r="B8" s="49" t="str">
        <f ca="1">+IF(OFFSET('Water Data'!$A$3,0,10*ROW('Water Data'!A2))="",NA(),OFFSET('Water Data'!$A$3,0,10*ROW('Water Data'!A2)))</f>
        <v>Other</v>
      </c>
      <c r="C8" s="49">
        <f ca="1">+IF(OFFSET('Water Data'!$C$3,0,10*ROW('Water Data'!C2))="",NA(),OFFSET('Water Data'!$C$3,0,10*ROW('Water Data'!C2)))</f>
        <v>2018</v>
      </c>
      <c r="D8" s="128" t="e">
        <f ca="1">+IF(AND(ISNUMBER(OFFSET('Water Data'!$C$5,0,10*ROW('Water Data'!C2))),'Data Summary'!BS8="Yes"),100-OFFSET('Water Data'!$C$5,0,10*ROW('Water Data'!C2)),NA())</f>
        <v>#N/A</v>
      </c>
      <c r="E8" s="128" t="e">
        <f ca="1">+IF(AND(ISNUMBER(OFFSET('Water Data'!$C$7,0,10*ROW('Water Data'!C2))),'Data Summary'!BT8="Yes"),OFFSET('Water Data'!$C$7,0,10*ROW('Water Data'!C2)),NA())</f>
        <v>#N/A</v>
      </c>
      <c r="F8" s="128">
        <f ca="1">+IF(AND(ISNUMBER(OFFSET('Water Data'!$C$10,0,10*ROW('Water Data'!C2))),'Data Summary'!BU8="Yes"),OFFSET('Water Data'!$C$10,0,10*ROW('Water Data'!C2)),NA())</f>
        <v>94.498921858629927</v>
      </c>
      <c r="G8" s="128" t="e">
        <f ca="1">+IF(AND(ISNUMBER(OFFSET('Water Data'!$D$5,0,10*ROW('Water Data'!D2))),'Data Summary'!BV8="Yes"),100-OFFSET('Water Data'!$D$5,0,10*ROW('Water Data'!D2)),NA())</f>
        <v>#N/A</v>
      </c>
      <c r="H8" s="128" t="e">
        <f ca="1">+IF(AND(ISNUMBER(OFFSET('Water Data'!$D$7,0,10*ROW('Water Data'!D2))),'Data Summary'!BW8="Yes"),OFFSET('Water Data'!$D$7,0,10*ROW('Water Data'!D2)),NA())</f>
        <v>#N/A</v>
      </c>
      <c r="I8" s="128" t="e">
        <f ca="1">+IF(AND(ISNUMBER(OFFSET('Water Data'!$D$10,0,10*ROW('Water Data'!D2))),'Data Summary'!BX8="Yes"),OFFSET('Water Data'!$D$10,0,10*ROW('Water Data'!D2)),NA())</f>
        <v>#N/A</v>
      </c>
      <c r="J8" s="128" t="e">
        <f ca="1">+IF(AND(ISNUMBER(OFFSET('Water Data'!$E$5,0,10*ROW('Water Data'!E2))),'Data Summary'!BY8="Yes"),100-OFFSET('Water Data'!$E$5,0,10*ROW('Water Data'!E2)),NA())</f>
        <v>#N/A</v>
      </c>
      <c r="K8" s="128" t="e">
        <f ca="1">+IF(AND(ISNUMBER(OFFSET('Water Data'!$E$7,0,10*ROW('Water Data'!E2))),'Data Summary'!BZ8="Yes"),OFFSET('Water Data'!$E$7,0,10*ROW('Water Data'!E2)),NA())</f>
        <v>#N/A</v>
      </c>
      <c r="L8" s="128" t="e">
        <f ca="1">+IF(AND(ISNUMBER(OFFSET('Water Data'!$E$10,0,10*ROW('Water Data'!E2))),'Data Summary'!CA8="Yes"),OFFSET('Water Data'!$E$10,0,10*ROW('Water Data'!E2)),NA())</f>
        <v>#N/A</v>
      </c>
      <c r="M8" s="128" t="e">
        <f ca="1">+IF(AND(ISNUMBER(OFFSET('Water Data'!$F$5,0,10*ROW('Water Data'!F2))),'Data Summary'!CB8="Yes"),100-OFFSET('Water Data'!$F$5,0,10*ROW('Water Data'!F2)),NA())</f>
        <v>#N/A</v>
      </c>
      <c r="N8" s="128" t="e">
        <f ca="1">+IF(AND(ISNUMBER(OFFSET('Water Data'!$F$7,0,10*ROW('Water Data'!F2))),'Data Summary'!CC8="Yes"),OFFSET('Water Data'!$F$7,0,10*ROW('Water Data'!F2)),NA())</f>
        <v>#N/A</v>
      </c>
      <c r="O8" s="128" t="e">
        <f ca="1">+IF(AND(ISNUMBER(OFFSET('Water Data'!$F$10,0,10*ROW('Water Data'!F2))),'Data Summary'!CD8="Yes"),OFFSET('Water Data'!$F$10,0,10*ROW('Water Data'!F2)),NA())</f>
        <v>#N/A</v>
      </c>
      <c r="P8" s="128" t="e">
        <f ca="1">+IF(AND(ISNUMBER(OFFSET('Water Data'!$G$5,0,10*ROW('Water Data'!G2))),'Data Summary'!CE8="Yes"),100-OFFSET('Water Data'!$G$5,0,10*ROW('Water Data'!G2)),NA())</f>
        <v>#N/A</v>
      </c>
      <c r="Q8" s="128" t="e">
        <f ca="1">+IF(AND(ISNUMBER(OFFSET('Water Data'!$G$7,0,10*ROW('Water Data'!G2))),'Data Summary'!CF8="Yes"),OFFSET('Water Data'!$G$7,0,10*ROW('Water Data'!G2)),NA())</f>
        <v>#N/A</v>
      </c>
      <c r="R8" s="128">
        <f ca="1">+IF(AND(ISNUMBER(OFFSET('Water Data'!$G$10,0,10*ROW('Water Data'!G2))),'Data Summary'!CG8="Yes"),OFFSET('Water Data'!$G$10,0,10*ROW('Water Data'!G2)),NA())</f>
        <v>92.115620000000007</v>
      </c>
      <c r="S8" s="128" t="e">
        <f ca="1">+IF(AND(ISNUMBER(OFFSET('Water Data'!$H$5,0,10*ROW('Water Data'!H2))),'Data Summary'!CH8="Yes"),100-OFFSET('Water Data'!$H$5,0,10*ROW('Water Data'!H2)),NA())</f>
        <v>#N/A</v>
      </c>
      <c r="T8" s="128" t="e">
        <f ca="1">+IF(AND(ISNUMBER(OFFSET('Water Data'!$H$7,0,10*ROW('Water Data'!H2))),'Data Summary'!CI8="Yes"),OFFSET('Water Data'!$H$7,0,10*ROW('Water Data'!H2)),NA())</f>
        <v>#N/A</v>
      </c>
      <c r="U8" s="128">
        <f ca="1">+IF(AND(ISNUMBER(OFFSET('Water Data'!$H$10,0,10*ROW('Water Data'!H2))),'Data Summary'!CJ8="Yes"),OFFSET('Water Data'!$H$10,0,10*ROW('Water Data'!H2)),NA())</f>
        <v>96.702597560128098</v>
      </c>
      <c r="V8" s="129">
        <f ca="1">+IF(AND(ISNUMBER(OFFSET('Sanitation Data'!$C$5,0,10*ROW('Sanitation Data'!C2))),'Data Summary'!CK8="Yes"),100-OFFSET('Sanitation Data'!$C$5,0,10*ROW('Sanitation Data'!C2)),NA())</f>
        <v>100</v>
      </c>
      <c r="W8" s="129">
        <f ca="1">+IF(AND(ISNUMBER(OFFSET('Sanitation Data'!$C$7,0,10*ROW('Sanitation Data'!C2))),'Data Summary'!CL8="Yes"),OFFSET('Sanitation Data'!$C$7,0,10*ROW('Sanitation Data'!C2)),NA())</f>
        <v>100</v>
      </c>
      <c r="X8" s="129" t="e">
        <f ca="1">+IF(AND(ISNUMBER(OFFSET('Sanitation Data'!$C$11,0,10*ROW('Sanitation Data'!C2))),'Data Summary'!CM8="Yes"),OFFSET('Sanitation Data'!$C$11,0,10*ROW('Sanitation Data'!C2)),NA())</f>
        <v>#N/A</v>
      </c>
      <c r="Y8" s="129" t="e">
        <f ca="1">+IF(AND(ISNUMBER(OFFSET('Sanitation Data'!$C$12,0,10*ROW('Sanitation Data'!C2))),'Data Summary'!CN8="Yes"),OFFSET('Sanitation Data'!$C$12,0,10*ROW('Sanitation Data'!C2)),NA())</f>
        <v>#N/A</v>
      </c>
      <c r="Z8" s="129">
        <f ca="1">+IF(AND(ISNUMBER(OFFSET('Sanitation Data'!$C$13,0,10*ROW('Sanitation Data'!C2))),'Data Summary'!CO8="Yes"),OFFSET('Sanitation Data'!$C$13,0,10*ROW('Sanitation Data'!C2)),NA())</f>
        <v>99.965899295926249</v>
      </c>
      <c r="AA8" s="129" t="e">
        <f ca="1">+IF(AND(ISNUMBER(OFFSET('Sanitation Data'!$D$5,0,10*ROW('Sanitation Data'!D2))),'Data Summary'!CP8="Yes"),100-OFFSET('Sanitation Data'!$D$5,0,10*ROW('Sanitation Data'!D2)),NA())</f>
        <v>#N/A</v>
      </c>
      <c r="AB8" s="129" t="e">
        <f ca="1">+IF(AND(ISNUMBER(OFFSET('Sanitation Data'!$D$7,0,10*ROW('Sanitation Data'!D2))),'Data Summary'!CQ8="Yes"),OFFSET('Sanitation Data'!$D$7,0,10*ROW('Sanitation Data'!D2)),NA())</f>
        <v>#N/A</v>
      </c>
      <c r="AC8" s="129" t="e">
        <f ca="1">+IF(AND(ISNUMBER(OFFSET('Sanitation Data'!$D$11,0,10*ROW('Sanitation Data'!D2))),'Data Summary'!CR8="Yes"),OFFSET('Sanitation Data'!$D$11,0,10*ROW('Sanitation Data'!D2)),NA())</f>
        <v>#N/A</v>
      </c>
      <c r="AD8" s="129" t="e">
        <f ca="1">+IF(AND(ISNUMBER(OFFSET('Sanitation Data'!$D$12,0,10*ROW('Sanitation Data'!D2))),'Data Summary'!CS8="Yes"),OFFSET('Sanitation Data'!$D$12,0,10*ROW('Sanitation Data'!D2)),NA())</f>
        <v>#N/A</v>
      </c>
      <c r="AE8" s="129" t="e">
        <f ca="1">+IF(AND(ISNUMBER(OFFSET('Sanitation Data'!$D$13,0,10*ROW('Sanitation Data'!D2))),'Data Summary'!CT8="Yes"),OFFSET('Sanitation Data'!$D$13,0,10*ROW('Sanitation Data'!D2)),NA())</f>
        <v>#N/A</v>
      </c>
      <c r="AF8" s="129" t="e">
        <f ca="1">+IF(AND(ISNUMBER(OFFSET('Sanitation Data'!$E$5,0,10*ROW('Sanitation Data'!E2))),'Data Summary'!CU8="Yes"),100-OFFSET('Sanitation Data'!$E$5,0,10*ROW('Sanitation Data'!E2)),NA())</f>
        <v>#N/A</v>
      </c>
      <c r="AG8" s="129" t="e">
        <f ca="1">+IF(AND(ISNUMBER(OFFSET('Sanitation Data'!$E$7,0,10*ROW('Sanitation Data'!E2))),'Data Summary'!CV8="Yes"),OFFSET('Sanitation Data'!$E$7,0,10*ROW('Sanitation Data'!E2)),NA())</f>
        <v>#N/A</v>
      </c>
      <c r="AH8" s="129" t="e">
        <f ca="1">+IF(AND(ISNUMBER(OFFSET('Sanitation Data'!$E$11,0,10*ROW('Sanitation Data'!E2))),'Data Summary'!CW8="Yes"),OFFSET('Sanitation Data'!$E$11,0,10*ROW('Sanitation Data'!E2)),NA())</f>
        <v>#N/A</v>
      </c>
      <c r="AI8" s="129" t="e">
        <f ca="1">+IF(AND(ISNUMBER(OFFSET('Sanitation Data'!$E$12,0,10*ROW('Sanitation Data'!E2))),'Data Summary'!CX8="Yes"),OFFSET('Sanitation Data'!$E$12,0,10*ROW('Sanitation Data'!E2)),NA())</f>
        <v>#N/A</v>
      </c>
      <c r="AJ8" s="129" t="e">
        <f ca="1">+IF(AND(ISNUMBER(OFFSET('Sanitation Data'!$E$13,0,10*ROW('Sanitation Data'!E2))),'Data Summary'!CY8="Yes"),OFFSET('Sanitation Data'!$E$13,0,10*ROW('Sanitation Data'!E2)),NA())</f>
        <v>#N/A</v>
      </c>
      <c r="AK8" s="129" t="e">
        <f ca="1">+IF(AND(ISNUMBER(OFFSET('Sanitation Data'!$F$5,0,10*ROW('Sanitation Data'!F2))),'Data Summary'!CZ8="Yes"),100-OFFSET('Sanitation Data'!$F$5,0,10*ROW('Sanitation Data'!F2)),NA())</f>
        <v>#N/A</v>
      </c>
      <c r="AL8" s="129" t="e">
        <f ca="1">+IF(AND(ISNUMBER(OFFSET('Sanitation Data'!$F$7,0,10*ROW('Sanitation Data'!F2))),'Data Summary'!DA8="Yes"),OFFSET('Sanitation Data'!$F$7,0,10*ROW('Sanitation Data'!F2)),NA())</f>
        <v>#N/A</v>
      </c>
      <c r="AM8" s="129" t="e">
        <f ca="1">+IF(AND(ISNUMBER(OFFSET('Sanitation Data'!$F$11,0,10*ROW('Sanitation Data'!F2))),'Data Summary'!DB8="Yes"),OFFSET('Sanitation Data'!$F$11,0,10*ROW('Sanitation Data'!F2)),NA())</f>
        <v>#N/A</v>
      </c>
      <c r="AN8" s="129" t="e">
        <f ca="1">+IF(AND(ISNUMBER(OFFSET('Sanitation Data'!$F$12,0,10*ROW('Sanitation Data'!F2))),'Data Summary'!DC8="Yes"),OFFSET('Sanitation Data'!$F$12,0,10*ROW('Sanitation Data'!F2)),NA())</f>
        <v>#N/A</v>
      </c>
      <c r="AO8" s="129" t="e">
        <f ca="1">+IF(AND(ISNUMBER(OFFSET('Sanitation Data'!$F$13,0,10*ROW('Sanitation Data'!F2))),'Data Summary'!DD8="Yes"),OFFSET('Sanitation Data'!$F$13,0,10*ROW('Sanitation Data'!F2)),NA())</f>
        <v>#N/A</v>
      </c>
      <c r="AP8" s="129">
        <f ca="1">+IF(AND(ISNUMBER(OFFSET('Sanitation Data'!$G$5,0,10*ROW('Sanitation Data'!G2))),'Data Summary'!DE8="Yes"),100-OFFSET('Sanitation Data'!$G$5,0,10*ROW('Sanitation Data'!G2)),NA())</f>
        <v>100</v>
      </c>
      <c r="AQ8" s="129">
        <f ca="1">+IF(AND(ISNUMBER(OFFSET('Sanitation Data'!$G$7,0,10*ROW('Sanitation Data'!G2))),'Data Summary'!DF8="Yes"),OFFSET('Sanitation Data'!$G$7,0,10*ROW('Sanitation Data'!G2)),NA())</f>
        <v>100</v>
      </c>
      <c r="AR8" s="129" t="e">
        <f ca="1">+IF(AND(ISNUMBER(OFFSET('Sanitation Data'!$G$11,0,10*ROW('Sanitation Data'!G2))),'Data Summary'!DG8="Yes"),OFFSET('Sanitation Data'!$G$11,0,10*ROW('Sanitation Data'!G2)),NA())</f>
        <v>#N/A</v>
      </c>
      <c r="AS8" s="129" t="e">
        <f ca="1">+IF(AND(ISNUMBER(OFFSET('Sanitation Data'!$G$12,0,10*ROW('Sanitation Data'!G2))),'Data Summary'!DH8="Yes"),OFFSET('Sanitation Data'!$G$12,0,10*ROW('Sanitation Data'!G2)),NA())</f>
        <v>#N/A</v>
      </c>
      <c r="AT8" s="129">
        <f ca="1">+IF(AND(ISNUMBER(OFFSET('Sanitation Data'!$G$13,0,10*ROW('Sanitation Data'!G2))),'Data Summary'!DI8="Yes"),OFFSET('Sanitation Data'!$G$13,0,10*ROW('Sanitation Data'!G2)),NA())</f>
        <v>100</v>
      </c>
      <c r="AU8" s="129" t="e">
        <f ca="1">+IF(AND(ISNUMBER(OFFSET('Sanitation Data'!$H$5,0,10*ROW('Sanitation Data'!H2))),'Data Summary'!DJ8="Yes"),100-OFFSET('Sanitation Data'!$H$5,0,10*ROW('Sanitation Data'!H2)),NA())</f>
        <v>#N/A</v>
      </c>
      <c r="AV8" s="129" t="e">
        <f ca="1">+IF(AND(ISNUMBER(OFFSET('Sanitation Data'!$H$7,0,10*ROW('Sanitation Data'!H2))),'Data Summary'!DK8="Yes"),OFFSET('Sanitation Data'!$H$7,0,10*ROW('Sanitation Data'!H2)),NA())</f>
        <v>#N/A</v>
      </c>
      <c r="AW8" s="129" t="e">
        <f ca="1">+IF(AND(ISNUMBER(OFFSET('Sanitation Data'!$H$11,0,10*ROW('Sanitation Data'!H2))),'Data Summary'!DL8="Yes"),OFFSET('Sanitation Data'!$H$11,0,10*ROW('Sanitation Data'!H2)),NA())</f>
        <v>#N/A</v>
      </c>
      <c r="AX8" s="129" t="e">
        <f ca="1">+IF(AND(ISNUMBER(OFFSET('Sanitation Data'!$H$12,0,10*ROW('Sanitation Data'!H2))),'Data Summary'!DM8="Yes"),OFFSET('Sanitation Data'!$H$12,0,10*ROW('Sanitation Data'!H2)),NA())</f>
        <v>#N/A</v>
      </c>
      <c r="AY8" s="129">
        <f ca="1">+IF(AND(ISNUMBER(OFFSET('Sanitation Data'!$H$13,0,10*ROW('Sanitation Data'!H2))),'Data Summary'!DN8="Yes"),OFFSET('Sanitation Data'!$H$13,0,10*ROW('Sanitation Data'!H2)),NA())</f>
        <v>99.934368714644975</v>
      </c>
      <c r="AZ8" s="130" t="e">
        <f ca="1">+IF(AND(ISNUMBER(OFFSET('Hygiene Data'!$C$6,0,10*ROW('Hygiene Data'!C2))),'Data Summary'!DO8="Yes"),OFFSET('Hygiene Data'!$C$6,0,10*ROW('Hygiene Data'!C2)),NA())</f>
        <v>#N/A</v>
      </c>
      <c r="BA8" s="130" t="e">
        <f ca="1">+IF(AND(ISNUMBER(OFFSET('Hygiene Data'!$C$8,0,10*ROW('Hygiene Data'!C2))),'Data Summary'!DP8="Yes"),OFFSET('Hygiene Data'!$C$8,0,10*ROW('Hygiene Data'!C2)),NA())</f>
        <v>#N/A</v>
      </c>
      <c r="BB8" s="130">
        <f ca="1">+IF(AND(ISNUMBER(OFFSET('Hygiene Data'!$C$10,0,10*ROW('Hygiene Data'!C2))),'Data Summary'!DQ8="Yes"),OFFSET('Hygiene Data'!$C$10,0,10*ROW('Hygiene Data'!C2)),NA())</f>
        <v>93.191702374674776</v>
      </c>
      <c r="BC8" s="130" t="e">
        <f ca="1">+IF(AND(ISNUMBER(OFFSET('Hygiene Data'!$D$6,0,10*ROW('Hygiene Data'!D2))),'Data Summary'!DR8="Yes"),OFFSET('Hygiene Data'!$D$6,0,10*ROW('Hygiene Data'!D2)),NA())</f>
        <v>#N/A</v>
      </c>
      <c r="BD8" s="130" t="e">
        <f ca="1">+IF(AND(ISNUMBER(OFFSET('Hygiene Data'!$D$8,0,10*ROW('Hygiene Data'!D2))),'Data Summary'!DS8="Yes"),OFFSET('Hygiene Data'!$D$8,0,10*ROW('Hygiene Data'!D2)),NA())</f>
        <v>#N/A</v>
      </c>
      <c r="BE8" s="130" t="e">
        <f ca="1">+IF(AND(ISNUMBER(OFFSET('Hygiene Data'!$D$10,0,10*ROW('Hygiene Data'!D2))),'Data Summary'!DT8="Yes"),OFFSET('Hygiene Data'!$D$10,0,10*ROW('Hygiene Data'!D2)),NA())</f>
        <v>#N/A</v>
      </c>
      <c r="BF8" s="130" t="e">
        <f ca="1">+IF(AND(ISNUMBER(OFFSET('Hygiene Data'!$E$6,0,10*ROW('Hygiene Data'!E2))),'Data Summary'!DU8="Yes"),OFFSET('Hygiene Data'!$E$6,0,10*ROW('Hygiene Data'!E2)),NA())</f>
        <v>#N/A</v>
      </c>
      <c r="BG8" s="130" t="e">
        <f ca="1">+IF(AND(ISNUMBER(OFFSET('Hygiene Data'!$E$8,0,10*ROW('Hygiene Data'!E2))),'Data Summary'!DV8="Yes"),OFFSET('Hygiene Data'!$E$8,0,10*ROW('Hygiene Data'!E2)),NA())</f>
        <v>#N/A</v>
      </c>
      <c r="BH8" s="130" t="e">
        <f ca="1">+IF(AND(ISNUMBER(OFFSET('Hygiene Data'!$E$10,0,10*ROW('Hygiene Data'!E2))),'Data Summary'!DW8="Yes"),OFFSET('Hygiene Data'!$E$10,0,10*ROW('Hygiene Data'!E2)),NA())</f>
        <v>#N/A</v>
      </c>
      <c r="BI8" s="130" t="e">
        <f ca="1">+IF(AND(ISNUMBER(OFFSET('Hygiene Data'!$F$6,0,10*ROW('Hygiene Data'!F2))),'Data Summary'!DX8="Yes"),OFFSET('Hygiene Data'!$F$6,0,10*ROW('Hygiene Data'!F2)),NA())</f>
        <v>#N/A</v>
      </c>
      <c r="BJ8" s="130" t="e">
        <f ca="1">+IF(AND(ISNUMBER(OFFSET('Hygiene Data'!$F$8,0,10*ROW('Hygiene Data'!F2))),'Data Summary'!DY8="Yes"),OFFSET('Hygiene Data'!$F$8,0,10*ROW('Hygiene Data'!F2)),NA())</f>
        <v>#N/A</v>
      </c>
      <c r="BK8" s="130" t="e">
        <f ca="1">+IF(AND(ISNUMBER(OFFSET('Hygiene Data'!$F$10,0,10*ROW('Hygiene Data'!F2))),'Data Summary'!DZ8="Yes"),OFFSET('Hygiene Data'!$F$10,0,10*ROW('Hygiene Data'!F2)),NA())</f>
        <v>#N/A</v>
      </c>
      <c r="BL8" s="130" t="e">
        <f ca="1">+IF(AND(ISNUMBER(OFFSET('Hygiene Data'!$G$6,0,10*ROW('Hygiene Data'!G2))),'Data Summary'!EA8="Yes"),OFFSET('Hygiene Data'!$G$6,0,10*ROW('Hygiene Data'!G2)),NA())</f>
        <v>#N/A</v>
      </c>
      <c r="BM8" s="130" t="e">
        <f ca="1">+IF(AND(ISNUMBER(OFFSET('Hygiene Data'!$G$8,0,10*ROW('Hygiene Data'!G2))),'Data Summary'!EB8="Yes"),OFFSET('Hygiene Data'!$G$8,0,10*ROW('Hygiene Data'!G2)),NA())</f>
        <v>#N/A</v>
      </c>
      <c r="BN8" s="130">
        <f ca="1">+IF(AND(ISNUMBER(OFFSET('Hygiene Data'!$G$10,0,10*ROW('Hygiene Data'!G2))),'Data Summary'!EC8="Yes"),OFFSET('Hygiene Data'!$G$10,0,10*ROW('Hygiene Data'!G2)),NA())</f>
        <v>92.115620000000007</v>
      </c>
      <c r="BO8" s="130" t="e">
        <f ca="1">+IF(AND(ISNUMBER(OFFSET('Hygiene Data'!$H$6,0,10*ROW('Hygiene Data'!H2))),'Data Summary'!ED8="Yes"),OFFSET('Hygiene Data'!$H$6,0,10*ROW('Hygiene Data'!H2)),NA())</f>
        <v>#N/A</v>
      </c>
      <c r="BP8" s="130" t="e">
        <f ca="1">+IF(AND(ISNUMBER(OFFSET('Hygiene Data'!$H$8,0,10*ROW('Hygiene Data'!H2))),'Data Summary'!EE8="Yes"),OFFSET('Hygiene Data'!$H$8,0,10*ROW('Hygiene Data'!H2)),NA())</f>
        <v>#N/A</v>
      </c>
      <c r="BQ8" s="130">
        <f ca="1">+IF(AND(ISNUMBER(OFFSET('Hygiene Data'!$H$10,0,10*ROW('Hygiene Data'!H2))),'Data Summary'!EF8="Yes"),OFFSET('Hygiene Data'!$H$10,0,10*ROW('Hygiene Data'!H2)),NA())</f>
        <v>94.186681912535093</v>
      </c>
    </row>
    <row r="9" spans="1:69" x14ac:dyDescent="0.2">
      <c r="A9" s="49" t="e">
        <f ca="1">+IF(OFFSET('Water Data'!$B$1,0,10*ROW('Water Data'!B3))="",NA(),OFFSET('Water Data'!$B$1,0,10*ROW('Water Data'!B3)))</f>
        <v>#N/A</v>
      </c>
      <c r="B9" s="49" t="e">
        <f ca="1">+IF(OFFSET('Water Data'!$A$3,0,10*ROW('Water Data'!A3))="",NA(),OFFSET('Water Data'!$A$3,0,10*ROW('Water Data'!A3)))</f>
        <v>#N/A</v>
      </c>
      <c r="C9" s="49" t="e">
        <f ca="1">+IF(OFFSET('Water Data'!$C$3,0,10*ROW('Water Data'!C3))="",NA(),OFFSET('Water Data'!$C$3,0,10*ROW('Water Data'!C3)))</f>
        <v>#N/A</v>
      </c>
      <c r="D9" s="128" t="e">
        <f ca="1">+IF(AND(ISNUMBER(OFFSET('Water Data'!$C$5,0,10*ROW('Water Data'!C3))),'Data Summary'!BS9="Yes"),100-OFFSET('Water Data'!$C$5,0,10*ROW('Water Data'!C3)),NA())</f>
        <v>#N/A</v>
      </c>
      <c r="E9" s="128" t="e">
        <f ca="1">+IF(AND(ISNUMBER(OFFSET('Water Data'!$C$7,0,10*ROW('Water Data'!C3))),'Data Summary'!BT9="Yes"),OFFSET('Water Data'!$C$7,0,10*ROW('Water Data'!C3)),NA())</f>
        <v>#N/A</v>
      </c>
      <c r="F9" s="128" t="e">
        <f ca="1">+IF(AND(ISNUMBER(OFFSET('Water Data'!$C$10,0,10*ROW('Water Data'!C3))),'Data Summary'!BU9="Yes"),OFFSET('Water Data'!$C$10,0,10*ROW('Water Data'!C3)),NA())</f>
        <v>#N/A</v>
      </c>
      <c r="G9" s="128" t="e">
        <f ca="1">+IF(AND(ISNUMBER(OFFSET('Water Data'!$D$5,0,10*ROW('Water Data'!D3))),'Data Summary'!BV9="Yes"),100-OFFSET('Water Data'!$D$5,0,10*ROW('Water Data'!D3)),NA())</f>
        <v>#N/A</v>
      </c>
      <c r="H9" s="128" t="e">
        <f ca="1">+IF(AND(ISNUMBER(OFFSET('Water Data'!$D$7,0,10*ROW('Water Data'!D3))),'Data Summary'!BW9="Yes"),OFFSET('Water Data'!$D$7,0,10*ROW('Water Data'!D3)),NA())</f>
        <v>#N/A</v>
      </c>
      <c r="I9" s="128" t="e">
        <f ca="1">+IF(AND(ISNUMBER(OFFSET('Water Data'!$D$10,0,10*ROW('Water Data'!D3))),'Data Summary'!BX9="Yes"),OFFSET('Water Data'!$D$10,0,10*ROW('Water Data'!D3)),NA())</f>
        <v>#N/A</v>
      </c>
      <c r="J9" s="128" t="e">
        <f ca="1">+IF(AND(ISNUMBER(OFFSET('Water Data'!$E$5,0,10*ROW('Water Data'!E3))),'Data Summary'!BY9="Yes"),100-OFFSET('Water Data'!$E$5,0,10*ROW('Water Data'!E3)),NA())</f>
        <v>#N/A</v>
      </c>
      <c r="K9" s="128" t="e">
        <f ca="1">+IF(AND(ISNUMBER(OFFSET('Water Data'!$E$7,0,10*ROW('Water Data'!E3))),'Data Summary'!BZ9="Yes"),OFFSET('Water Data'!$E$7,0,10*ROW('Water Data'!E3)),NA())</f>
        <v>#N/A</v>
      </c>
      <c r="L9" s="128" t="e">
        <f ca="1">+IF(AND(ISNUMBER(OFFSET('Water Data'!$E$10,0,10*ROW('Water Data'!E3))),'Data Summary'!CA9="Yes"),OFFSET('Water Data'!$E$10,0,10*ROW('Water Data'!E3)),NA())</f>
        <v>#N/A</v>
      </c>
      <c r="M9" s="128" t="e">
        <f ca="1">+IF(AND(ISNUMBER(OFFSET('Water Data'!$F$5,0,10*ROW('Water Data'!F3))),'Data Summary'!CB9="Yes"),100-OFFSET('Water Data'!$F$5,0,10*ROW('Water Data'!F3)),NA())</f>
        <v>#N/A</v>
      </c>
      <c r="N9" s="128" t="e">
        <f ca="1">+IF(AND(ISNUMBER(OFFSET('Water Data'!$F$7,0,10*ROW('Water Data'!F3))),'Data Summary'!CC9="Yes"),OFFSET('Water Data'!$F$7,0,10*ROW('Water Data'!F3)),NA())</f>
        <v>#N/A</v>
      </c>
      <c r="O9" s="128" t="e">
        <f ca="1">+IF(AND(ISNUMBER(OFFSET('Water Data'!$F$10,0,10*ROW('Water Data'!F3))),'Data Summary'!CD9="Yes"),OFFSET('Water Data'!$F$10,0,10*ROW('Water Data'!F3)),NA())</f>
        <v>#N/A</v>
      </c>
      <c r="P9" s="128" t="e">
        <f ca="1">+IF(AND(ISNUMBER(OFFSET('Water Data'!$G$5,0,10*ROW('Water Data'!G3))),'Data Summary'!CE9="Yes"),100-OFFSET('Water Data'!$G$5,0,10*ROW('Water Data'!G3)),NA())</f>
        <v>#N/A</v>
      </c>
      <c r="Q9" s="128" t="e">
        <f ca="1">+IF(AND(ISNUMBER(OFFSET('Water Data'!$G$7,0,10*ROW('Water Data'!G3))),'Data Summary'!CF9="Yes"),OFFSET('Water Data'!$G$7,0,10*ROW('Water Data'!G3)),NA())</f>
        <v>#N/A</v>
      </c>
      <c r="R9" s="128" t="e">
        <f ca="1">+IF(AND(ISNUMBER(OFFSET('Water Data'!$G$10,0,10*ROW('Water Data'!G3))),'Data Summary'!CG9="Yes"),OFFSET('Water Data'!$G$10,0,10*ROW('Water Data'!G3)),NA())</f>
        <v>#N/A</v>
      </c>
      <c r="S9" s="128" t="e">
        <f ca="1">+IF(AND(ISNUMBER(OFFSET('Water Data'!$H$5,0,10*ROW('Water Data'!H3))),'Data Summary'!CH9="Yes"),100-OFFSET('Water Data'!$H$5,0,10*ROW('Water Data'!H3)),NA())</f>
        <v>#N/A</v>
      </c>
      <c r="T9" s="128" t="e">
        <f ca="1">+IF(AND(ISNUMBER(OFFSET('Water Data'!$H$7,0,10*ROW('Water Data'!H3))),'Data Summary'!CI9="Yes"),OFFSET('Water Data'!$H$7,0,10*ROW('Water Data'!H3)),NA())</f>
        <v>#N/A</v>
      </c>
      <c r="U9" s="128" t="e">
        <f ca="1">+IF(AND(ISNUMBER(OFFSET('Water Data'!$H$10,0,10*ROW('Water Data'!H3))),'Data Summary'!CJ9="Yes"),OFFSET('Water Data'!$H$10,0,10*ROW('Water Data'!H3)),NA())</f>
        <v>#N/A</v>
      </c>
      <c r="V9" s="129" t="e">
        <f ca="1">+IF(AND(ISNUMBER(OFFSET('Sanitation Data'!$C$5,0,10*ROW('Sanitation Data'!C3))),'Data Summary'!CK9="Yes"),100-OFFSET('Sanitation Data'!$C$5,0,10*ROW('Sanitation Data'!C3)),NA())</f>
        <v>#N/A</v>
      </c>
      <c r="W9" s="129" t="e">
        <f ca="1">+IF(AND(ISNUMBER(OFFSET('Sanitation Data'!$C$7,0,10*ROW('Sanitation Data'!C3))),'Data Summary'!CL9="Yes"),OFFSET('Sanitation Data'!$C$7,0,10*ROW('Sanitation Data'!C3)),NA())</f>
        <v>#N/A</v>
      </c>
      <c r="X9" s="129" t="e">
        <f ca="1">+IF(AND(ISNUMBER(OFFSET('Sanitation Data'!$C$11,0,10*ROW('Sanitation Data'!C3))),'Data Summary'!CM9="Yes"),OFFSET('Sanitation Data'!$C$11,0,10*ROW('Sanitation Data'!C3)),NA())</f>
        <v>#N/A</v>
      </c>
      <c r="Y9" s="129" t="e">
        <f ca="1">+IF(AND(ISNUMBER(OFFSET('Sanitation Data'!$C$12,0,10*ROW('Sanitation Data'!C3))),'Data Summary'!CN9="Yes"),OFFSET('Sanitation Data'!$C$12,0,10*ROW('Sanitation Data'!C3)),NA())</f>
        <v>#N/A</v>
      </c>
      <c r="Z9" s="129" t="e">
        <f ca="1">+IF(AND(ISNUMBER(OFFSET('Sanitation Data'!$C$13,0,10*ROW('Sanitation Data'!C3))),'Data Summary'!CO9="Yes"),OFFSET('Sanitation Data'!$C$13,0,10*ROW('Sanitation Data'!C3)),NA())</f>
        <v>#N/A</v>
      </c>
      <c r="AA9" s="129" t="e">
        <f ca="1">+IF(AND(ISNUMBER(OFFSET('Sanitation Data'!$D$5,0,10*ROW('Sanitation Data'!D3))),'Data Summary'!CP9="Yes"),100-OFFSET('Sanitation Data'!$D$5,0,10*ROW('Sanitation Data'!D3)),NA())</f>
        <v>#N/A</v>
      </c>
      <c r="AB9" s="129" t="e">
        <f ca="1">+IF(AND(ISNUMBER(OFFSET('Sanitation Data'!$D$7,0,10*ROW('Sanitation Data'!D3))),'Data Summary'!CQ9="Yes"),OFFSET('Sanitation Data'!$D$7,0,10*ROW('Sanitation Data'!D3)),NA())</f>
        <v>#N/A</v>
      </c>
      <c r="AC9" s="129" t="e">
        <f ca="1">+IF(AND(ISNUMBER(OFFSET('Sanitation Data'!$D$11,0,10*ROW('Sanitation Data'!D3))),'Data Summary'!CR9="Yes"),OFFSET('Sanitation Data'!$D$11,0,10*ROW('Sanitation Data'!D3)),NA())</f>
        <v>#N/A</v>
      </c>
      <c r="AD9" s="129" t="e">
        <f ca="1">+IF(AND(ISNUMBER(OFFSET('Sanitation Data'!$D$12,0,10*ROW('Sanitation Data'!D3))),'Data Summary'!CS9="Yes"),OFFSET('Sanitation Data'!$D$12,0,10*ROW('Sanitation Data'!D3)),NA())</f>
        <v>#N/A</v>
      </c>
      <c r="AE9" s="129" t="e">
        <f ca="1">+IF(AND(ISNUMBER(OFFSET('Sanitation Data'!$D$13,0,10*ROW('Sanitation Data'!D3))),'Data Summary'!CT9="Yes"),OFFSET('Sanitation Data'!$D$13,0,10*ROW('Sanitation Data'!D3)),NA())</f>
        <v>#N/A</v>
      </c>
      <c r="AF9" s="129" t="e">
        <f ca="1">+IF(AND(ISNUMBER(OFFSET('Sanitation Data'!$E$5,0,10*ROW('Sanitation Data'!E3))),'Data Summary'!CU9="Yes"),100-OFFSET('Sanitation Data'!$E$5,0,10*ROW('Sanitation Data'!E3)),NA())</f>
        <v>#N/A</v>
      </c>
      <c r="AG9" s="129" t="e">
        <f ca="1">+IF(AND(ISNUMBER(OFFSET('Sanitation Data'!$E$7,0,10*ROW('Sanitation Data'!E3))),'Data Summary'!CV9="Yes"),OFFSET('Sanitation Data'!$E$7,0,10*ROW('Sanitation Data'!E3)),NA())</f>
        <v>#N/A</v>
      </c>
      <c r="AH9" s="129" t="e">
        <f ca="1">+IF(AND(ISNUMBER(OFFSET('Sanitation Data'!$E$11,0,10*ROW('Sanitation Data'!E3))),'Data Summary'!CW9="Yes"),OFFSET('Sanitation Data'!$E$11,0,10*ROW('Sanitation Data'!E3)),NA())</f>
        <v>#N/A</v>
      </c>
      <c r="AI9" s="129" t="e">
        <f ca="1">+IF(AND(ISNUMBER(OFFSET('Sanitation Data'!$E$12,0,10*ROW('Sanitation Data'!E3))),'Data Summary'!CX9="Yes"),OFFSET('Sanitation Data'!$E$12,0,10*ROW('Sanitation Data'!E3)),NA())</f>
        <v>#N/A</v>
      </c>
      <c r="AJ9" s="129" t="e">
        <f ca="1">+IF(AND(ISNUMBER(OFFSET('Sanitation Data'!$E$13,0,10*ROW('Sanitation Data'!E3))),'Data Summary'!CY9="Yes"),OFFSET('Sanitation Data'!$E$13,0,10*ROW('Sanitation Data'!E3)),NA())</f>
        <v>#N/A</v>
      </c>
      <c r="AK9" s="129" t="e">
        <f ca="1">+IF(AND(ISNUMBER(OFFSET('Sanitation Data'!$F$5,0,10*ROW('Sanitation Data'!F3))),'Data Summary'!CZ9="Yes"),100-OFFSET('Sanitation Data'!$F$5,0,10*ROW('Sanitation Data'!F3)),NA())</f>
        <v>#N/A</v>
      </c>
      <c r="AL9" s="129" t="e">
        <f ca="1">+IF(AND(ISNUMBER(OFFSET('Sanitation Data'!$F$7,0,10*ROW('Sanitation Data'!F3))),'Data Summary'!DA9="Yes"),OFFSET('Sanitation Data'!$F$7,0,10*ROW('Sanitation Data'!F3)),NA())</f>
        <v>#N/A</v>
      </c>
      <c r="AM9" s="129" t="e">
        <f ca="1">+IF(AND(ISNUMBER(OFFSET('Sanitation Data'!$F$11,0,10*ROW('Sanitation Data'!F3))),'Data Summary'!DB9="Yes"),OFFSET('Sanitation Data'!$F$11,0,10*ROW('Sanitation Data'!F3)),NA())</f>
        <v>#N/A</v>
      </c>
      <c r="AN9" s="129" t="e">
        <f ca="1">+IF(AND(ISNUMBER(OFFSET('Sanitation Data'!$F$12,0,10*ROW('Sanitation Data'!F3))),'Data Summary'!DC9="Yes"),OFFSET('Sanitation Data'!$F$12,0,10*ROW('Sanitation Data'!F3)),NA())</f>
        <v>#N/A</v>
      </c>
      <c r="AO9" s="129" t="e">
        <f ca="1">+IF(AND(ISNUMBER(OFFSET('Sanitation Data'!$F$13,0,10*ROW('Sanitation Data'!F3))),'Data Summary'!DD9="Yes"),OFFSET('Sanitation Data'!$F$13,0,10*ROW('Sanitation Data'!F3)),NA())</f>
        <v>#N/A</v>
      </c>
      <c r="AP9" s="129" t="e">
        <f ca="1">+IF(AND(ISNUMBER(OFFSET('Sanitation Data'!$G$5,0,10*ROW('Sanitation Data'!G3))),'Data Summary'!DE9="Yes"),100-OFFSET('Sanitation Data'!$G$5,0,10*ROW('Sanitation Data'!G3)),NA())</f>
        <v>#N/A</v>
      </c>
      <c r="AQ9" s="129" t="e">
        <f ca="1">+IF(AND(ISNUMBER(OFFSET('Sanitation Data'!$G$7,0,10*ROW('Sanitation Data'!G3))),'Data Summary'!DF9="Yes"),OFFSET('Sanitation Data'!$G$7,0,10*ROW('Sanitation Data'!G3)),NA())</f>
        <v>#N/A</v>
      </c>
      <c r="AR9" s="129" t="e">
        <f ca="1">+IF(AND(ISNUMBER(OFFSET('Sanitation Data'!$G$11,0,10*ROW('Sanitation Data'!G3))),'Data Summary'!DG9="Yes"),OFFSET('Sanitation Data'!$G$11,0,10*ROW('Sanitation Data'!G3)),NA())</f>
        <v>#N/A</v>
      </c>
      <c r="AS9" s="129" t="e">
        <f ca="1">+IF(AND(ISNUMBER(OFFSET('Sanitation Data'!$G$12,0,10*ROW('Sanitation Data'!G3))),'Data Summary'!DH9="Yes"),OFFSET('Sanitation Data'!$G$12,0,10*ROW('Sanitation Data'!G3)),NA())</f>
        <v>#N/A</v>
      </c>
      <c r="AT9" s="129" t="e">
        <f ca="1">+IF(AND(ISNUMBER(OFFSET('Sanitation Data'!$G$13,0,10*ROW('Sanitation Data'!G3))),'Data Summary'!DI9="Yes"),OFFSET('Sanitation Data'!$G$13,0,10*ROW('Sanitation Data'!G3)),NA())</f>
        <v>#N/A</v>
      </c>
      <c r="AU9" s="129" t="e">
        <f ca="1">+IF(AND(ISNUMBER(OFFSET('Sanitation Data'!$H$5,0,10*ROW('Sanitation Data'!H3))),'Data Summary'!DJ9="Yes"),100-OFFSET('Sanitation Data'!$H$5,0,10*ROW('Sanitation Data'!H3)),NA())</f>
        <v>#N/A</v>
      </c>
      <c r="AV9" s="129" t="e">
        <f ca="1">+IF(AND(ISNUMBER(OFFSET('Sanitation Data'!$H$7,0,10*ROW('Sanitation Data'!H3))),'Data Summary'!DK9="Yes"),OFFSET('Sanitation Data'!$H$7,0,10*ROW('Sanitation Data'!H3)),NA())</f>
        <v>#N/A</v>
      </c>
      <c r="AW9" s="129" t="e">
        <f ca="1">+IF(AND(ISNUMBER(OFFSET('Sanitation Data'!$H$11,0,10*ROW('Sanitation Data'!H3))),'Data Summary'!DL9="Yes"),OFFSET('Sanitation Data'!$H$11,0,10*ROW('Sanitation Data'!H3)),NA())</f>
        <v>#N/A</v>
      </c>
      <c r="AX9" s="129" t="e">
        <f ca="1">+IF(AND(ISNUMBER(OFFSET('Sanitation Data'!$H$12,0,10*ROW('Sanitation Data'!H3))),'Data Summary'!DM9="Yes"),OFFSET('Sanitation Data'!$H$12,0,10*ROW('Sanitation Data'!H3)),NA())</f>
        <v>#N/A</v>
      </c>
      <c r="AY9" s="129" t="e">
        <f ca="1">+IF(AND(ISNUMBER(OFFSET('Sanitation Data'!$H$13,0,10*ROW('Sanitation Data'!H3))),'Data Summary'!DN9="Yes"),OFFSET('Sanitation Data'!$H$13,0,10*ROW('Sanitation Data'!H3)),NA())</f>
        <v>#N/A</v>
      </c>
      <c r="AZ9" s="130" t="e">
        <f ca="1">+IF(AND(ISNUMBER(OFFSET('Hygiene Data'!$C$6,0,10*ROW('Hygiene Data'!C3))),'Data Summary'!DO9="Yes"),OFFSET('Hygiene Data'!$C$6,0,10*ROW('Hygiene Data'!C3)),NA())</f>
        <v>#N/A</v>
      </c>
      <c r="BA9" s="130" t="e">
        <f ca="1">+IF(AND(ISNUMBER(OFFSET('Hygiene Data'!$C$8,0,10*ROW('Hygiene Data'!C3))),'Data Summary'!DP9="Yes"),OFFSET('Hygiene Data'!$C$8,0,10*ROW('Hygiene Data'!C3)),NA())</f>
        <v>#N/A</v>
      </c>
      <c r="BB9" s="130" t="e">
        <f ca="1">+IF(AND(ISNUMBER(OFFSET('Hygiene Data'!$C$10,0,10*ROW('Hygiene Data'!C3))),'Data Summary'!DQ9="Yes"),OFFSET('Hygiene Data'!$C$10,0,10*ROW('Hygiene Data'!C3)),NA())</f>
        <v>#N/A</v>
      </c>
      <c r="BC9" s="130" t="e">
        <f ca="1">+IF(AND(ISNUMBER(OFFSET('Hygiene Data'!$D$6,0,10*ROW('Hygiene Data'!D3))),'Data Summary'!DR9="Yes"),OFFSET('Hygiene Data'!$D$6,0,10*ROW('Hygiene Data'!D3)),NA())</f>
        <v>#N/A</v>
      </c>
      <c r="BD9" s="130" t="e">
        <f ca="1">+IF(AND(ISNUMBER(OFFSET('Hygiene Data'!$D$8,0,10*ROW('Hygiene Data'!D3))),'Data Summary'!DS9="Yes"),OFFSET('Hygiene Data'!$D$8,0,10*ROW('Hygiene Data'!D3)),NA())</f>
        <v>#N/A</v>
      </c>
      <c r="BE9" s="130" t="e">
        <f ca="1">+IF(AND(ISNUMBER(OFFSET('Hygiene Data'!$D$10,0,10*ROW('Hygiene Data'!D3))),'Data Summary'!DT9="Yes"),OFFSET('Hygiene Data'!$D$10,0,10*ROW('Hygiene Data'!D3)),NA())</f>
        <v>#N/A</v>
      </c>
      <c r="BF9" s="130" t="e">
        <f ca="1">+IF(AND(ISNUMBER(OFFSET('Hygiene Data'!$E$6,0,10*ROW('Hygiene Data'!E3))),'Data Summary'!DU9="Yes"),OFFSET('Hygiene Data'!$E$6,0,10*ROW('Hygiene Data'!E3)),NA())</f>
        <v>#N/A</v>
      </c>
      <c r="BG9" s="130" t="e">
        <f ca="1">+IF(AND(ISNUMBER(OFFSET('Hygiene Data'!$E$8,0,10*ROW('Hygiene Data'!E3))),'Data Summary'!DV9="Yes"),OFFSET('Hygiene Data'!$E$8,0,10*ROW('Hygiene Data'!E3)),NA())</f>
        <v>#N/A</v>
      </c>
      <c r="BH9" s="130" t="e">
        <f ca="1">+IF(AND(ISNUMBER(OFFSET('Hygiene Data'!$E$10,0,10*ROW('Hygiene Data'!E3))),'Data Summary'!DW9="Yes"),OFFSET('Hygiene Data'!$E$10,0,10*ROW('Hygiene Data'!E3)),NA())</f>
        <v>#N/A</v>
      </c>
      <c r="BI9" s="130" t="e">
        <f ca="1">+IF(AND(ISNUMBER(OFFSET('Hygiene Data'!$F$6,0,10*ROW('Hygiene Data'!F3))),'Data Summary'!DX9="Yes"),OFFSET('Hygiene Data'!$F$6,0,10*ROW('Hygiene Data'!F3)),NA())</f>
        <v>#N/A</v>
      </c>
      <c r="BJ9" s="130" t="e">
        <f ca="1">+IF(AND(ISNUMBER(OFFSET('Hygiene Data'!$F$8,0,10*ROW('Hygiene Data'!F3))),'Data Summary'!DY9="Yes"),OFFSET('Hygiene Data'!$F$8,0,10*ROW('Hygiene Data'!F3)),NA())</f>
        <v>#N/A</v>
      </c>
      <c r="BK9" s="130" t="e">
        <f ca="1">+IF(AND(ISNUMBER(OFFSET('Hygiene Data'!$F$10,0,10*ROW('Hygiene Data'!F3))),'Data Summary'!DZ9="Yes"),OFFSET('Hygiene Data'!$F$10,0,10*ROW('Hygiene Data'!F3)),NA())</f>
        <v>#N/A</v>
      </c>
      <c r="BL9" s="130" t="e">
        <f ca="1">+IF(AND(ISNUMBER(OFFSET('Hygiene Data'!$G$6,0,10*ROW('Hygiene Data'!G3))),'Data Summary'!EA9="Yes"),OFFSET('Hygiene Data'!$G$6,0,10*ROW('Hygiene Data'!G3)),NA())</f>
        <v>#N/A</v>
      </c>
      <c r="BM9" s="130" t="e">
        <f ca="1">+IF(AND(ISNUMBER(OFFSET('Hygiene Data'!$G$8,0,10*ROW('Hygiene Data'!G3))),'Data Summary'!EB9="Yes"),OFFSET('Hygiene Data'!$G$8,0,10*ROW('Hygiene Data'!G3)),NA())</f>
        <v>#N/A</v>
      </c>
      <c r="BN9" s="130" t="e">
        <f ca="1">+IF(AND(ISNUMBER(OFFSET('Hygiene Data'!$G$10,0,10*ROW('Hygiene Data'!G3))),'Data Summary'!EC9="Yes"),OFFSET('Hygiene Data'!$G$10,0,10*ROW('Hygiene Data'!G3)),NA())</f>
        <v>#N/A</v>
      </c>
      <c r="BO9" s="130" t="e">
        <f ca="1">+IF(AND(ISNUMBER(OFFSET('Hygiene Data'!$H$6,0,10*ROW('Hygiene Data'!H3))),'Data Summary'!ED9="Yes"),OFFSET('Hygiene Data'!$H$6,0,10*ROW('Hygiene Data'!H3)),NA())</f>
        <v>#N/A</v>
      </c>
      <c r="BP9" s="130" t="e">
        <f ca="1">+IF(AND(ISNUMBER(OFFSET('Hygiene Data'!$H$8,0,10*ROW('Hygiene Data'!H3))),'Data Summary'!EE9="Yes"),OFFSET('Hygiene Data'!$H$8,0,10*ROW('Hygiene Data'!H3)),NA())</f>
        <v>#N/A</v>
      </c>
      <c r="BQ9" s="130" t="e">
        <f ca="1">+IF(AND(ISNUMBER(OFFSET('Hygiene Data'!$H$10,0,10*ROW('Hygiene Data'!H3))),'Data Summary'!EF9="Yes"),OFFSET('Hygiene Data'!$H$10,0,10*ROW('Hygiene Data'!H3)),NA())</f>
        <v>#N/A</v>
      </c>
    </row>
    <row r="10" spans="1:69" x14ac:dyDescent="0.2">
      <c r="A10" s="49" t="e">
        <f ca="1">+IF(OFFSET('Water Data'!$B$1,0,10*ROW('Water Data'!B4))="",NA(),OFFSET('Water Data'!$B$1,0,10*ROW('Water Data'!B4)))</f>
        <v>#N/A</v>
      </c>
      <c r="B10" s="49" t="e">
        <f ca="1">+IF(OFFSET('Water Data'!$A$3,0,10*ROW('Water Data'!A4))="",NA(),OFFSET('Water Data'!$A$3,0,10*ROW('Water Data'!A4)))</f>
        <v>#N/A</v>
      </c>
      <c r="C10" s="49" t="e">
        <f ca="1">+IF(OFFSET('Water Data'!$C$3,0,10*ROW('Water Data'!C4))="",NA(),OFFSET('Water Data'!$C$3,0,10*ROW('Water Data'!C4)))</f>
        <v>#N/A</v>
      </c>
      <c r="D10" s="128" t="e">
        <f ca="1">+IF(AND(ISNUMBER(OFFSET('Water Data'!$C$5,0,10*ROW('Water Data'!C4))),'Data Summary'!BS10="Yes"),100-OFFSET('Water Data'!$C$5,0,10*ROW('Water Data'!C4)),NA())</f>
        <v>#N/A</v>
      </c>
      <c r="E10" s="128" t="e">
        <f ca="1">+IF(AND(ISNUMBER(OFFSET('Water Data'!$C$7,0,10*ROW('Water Data'!C4))),'Data Summary'!BT10="Yes"),OFFSET('Water Data'!$C$7,0,10*ROW('Water Data'!C4)),NA())</f>
        <v>#N/A</v>
      </c>
      <c r="F10" s="128" t="e">
        <f ca="1">+IF(AND(ISNUMBER(OFFSET('Water Data'!$C$10,0,10*ROW('Water Data'!C4))),'Data Summary'!BU10="Yes"),OFFSET('Water Data'!$C$10,0,10*ROW('Water Data'!C4)),NA())</f>
        <v>#N/A</v>
      </c>
      <c r="G10" s="128" t="e">
        <f ca="1">+IF(AND(ISNUMBER(OFFSET('Water Data'!$D$5,0,10*ROW('Water Data'!D4))),'Data Summary'!BV10="Yes"),100-OFFSET('Water Data'!$D$5,0,10*ROW('Water Data'!D4)),NA())</f>
        <v>#N/A</v>
      </c>
      <c r="H10" s="128" t="e">
        <f ca="1">+IF(AND(ISNUMBER(OFFSET('Water Data'!$D$7,0,10*ROW('Water Data'!D4))),'Data Summary'!BW10="Yes"),OFFSET('Water Data'!$D$7,0,10*ROW('Water Data'!D4)),NA())</f>
        <v>#N/A</v>
      </c>
      <c r="I10" s="128" t="e">
        <f ca="1">+IF(AND(ISNUMBER(OFFSET('Water Data'!$D$10,0,10*ROW('Water Data'!D4))),'Data Summary'!BX10="Yes"),OFFSET('Water Data'!$D$10,0,10*ROW('Water Data'!D4)),NA())</f>
        <v>#N/A</v>
      </c>
      <c r="J10" s="128" t="e">
        <f ca="1">+IF(AND(ISNUMBER(OFFSET('Water Data'!$E$5,0,10*ROW('Water Data'!E4))),'Data Summary'!BY10="Yes"),100-OFFSET('Water Data'!$E$5,0,10*ROW('Water Data'!E4)),NA())</f>
        <v>#N/A</v>
      </c>
      <c r="K10" s="128" t="e">
        <f ca="1">+IF(AND(ISNUMBER(OFFSET('Water Data'!$E$7,0,10*ROW('Water Data'!E4))),'Data Summary'!BZ10="Yes"),OFFSET('Water Data'!$E$7,0,10*ROW('Water Data'!E4)),NA())</f>
        <v>#N/A</v>
      </c>
      <c r="L10" s="128" t="e">
        <f ca="1">+IF(AND(ISNUMBER(OFFSET('Water Data'!$E$10,0,10*ROW('Water Data'!E4))),'Data Summary'!CA10="Yes"),OFFSET('Water Data'!$E$10,0,10*ROW('Water Data'!E4)),NA())</f>
        <v>#N/A</v>
      </c>
      <c r="M10" s="128" t="e">
        <f ca="1">+IF(AND(ISNUMBER(OFFSET('Water Data'!$F$5,0,10*ROW('Water Data'!F4))),'Data Summary'!CB10="Yes"),100-OFFSET('Water Data'!$F$5,0,10*ROW('Water Data'!F4)),NA())</f>
        <v>#N/A</v>
      </c>
      <c r="N10" s="128" t="e">
        <f ca="1">+IF(AND(ISNUMBER(OFFSET('Water Data'!$F$7,0,10*ROW('Water Data'!F4))),'Data Summary'!CC10="Yes"),OFFSET('Water Data'!$F$7,0,10*ROW('Water Data'!F4)),NA())</f>
        <v>#N/A</v>
      </c>
      <c r="O10" s="128" t="e">
        <f ca="1">+IF(AND(ISNUMBER(OFFSET('Water Data'!$F$10,0,10*ROW('Water Data'!F4))),'Data Summary'!CD10="Yes"),OFFSET('Water Data'!$F$10,0,10*ROW('Water Data'!F4)),NA())</f>
        <v>#N/A</v>
      </c>
      <c r="P10" s="128" t="e">
        <f ca="1">+IF(AND(ISNUMBER(OFFSET('Water Data'!$G$5,0,10*ROW('Water Data'!G4))),'Data Summary'!CE10="Yes"),100-OFFSET('Water Data'!$G$5,0,10*ROW('Water Data'!G4)),NA())</f>
        <v>#N/A</v>
      </c>
      <c r="Q10" s="128" t="e">
        <f ca="1">+IF(AND(ISNUMBER(OFFSET('Water Data'!$G$7,0,10*ROW('Water Data'!G4))),'Data Summary'!CF10="Yes"),OFFSET('Water Data'!$G$7,0,10*ROW('Water Data'!G4)),NA())</f>
        <v>#N/A</v>
      </c>
      <c r="R10" s="128" t="e">
        <f ca="1">+IF(AND(ISNUMBER(OFFSET('Water Data'!$G$10,0,10*ROW('Water Data'!G4))),'Data Summary'!CG10="Yes"),OFFSET('Water Data'!$G$10,0,10*ROW('Water Data'!G4)),NA())</f>
        <v>#N/A</v>
      </c>
      <c r="S10" s="128" t="e">
        <f ca="1">+IF(AND(ISNUMBER(OFFSET('Water Data'!$H$5,0,10*ROW('Water Data'!H4))),'Data Summary'!CH10="Yes"),100-OFFSET('Water Data'!$H$5,0,10*ROW('Water Data'!H4)),NA())</f>
        <v>#N/A</v>
      </c>
      <c r="T10" s="128" t="e">
        <f ca="1">+IF(AND(ISNUMBER(OFFSET('Water Data'!$H$7,0,10*ROW('Water Data'!H4))),'Data Summary'!CI10="Yes"),OFFSET('Water Data'!$H$7,0,10*ROW('Water Data'!H4)),NA())</f>
        <v>#N/A</v>
      </c>
      <c r="U10" s="128" t="e">
        <f ca="1">+IF(AND(ISNUMBER(OFFSET('Water Data'!$H$10,0,10*ROW('Water Data'!H4))),'Data Summary'!CJ10="Yes"),OFFSET('Water Data'!$H$10,0,10*ROW('Water Data'!H4)),NA())</f>
        <v>#N/A</v>
      </c>
      <c r="V10" s="129" t="e">
        <f ca="1">+IF(AND(ISNUMBER(OFFSET('Sanitation Data'!$C$5,0,10*ROW('Sanitation Data'!C4))),'Data Summary'!CK10="Yes"),100-OFFSET('Sanitation Data'!$C$5,0,10*ROW('Sanitation Data'!C4)),NA())</f>
        <v>#N/A</v>
      </c>
      <c r="W10" s="129" t="e">
        <f ca="1">+IF(AND(ISNUMBER(OFFSET('Sanitation Data'!$C$7,0,10*ROW('Sanitation Data'!C4))),'Data Summary'!CL10="Yes"),OFFSET('Sanitation Data'!$C$7,0,10*ROW('Sanitation Data'!C4)),NA())</f>
        <v>#N/A</v>
      </c>
      <c r="X10" s="129" t="e">
        <f ca="1">+IF(AND(ISNUMBER(OFFSET('Sanitation Data'!$C$11,0,10*ROW('Sanitation Data'!C4))),'Data Summary'!CM10="Yes"),OFFSET('Sanitation Data'!$C$11,0,10*ROW('Sanitation Data'!C4)),NA())</f>
        <v>#N/A</v>
      </c>
      <c r="Y10" s="129" t="e">
        <f ca="1">+IF(AND(ISNUMBER(OFFSET('Sanitation Data'!$C$12,0,10*ROW('Sanitation Data'!C4))),'Data Summary'!CN10="Yes"),OFFSET('Sanitation Data'!$C$12,0,10*ROW('Sanitation Data'!C4)),NA())</f>
        <v>#N/A</v>
      </c>
      <c r="Z10" s="129" t="e">
        <f ca="1">+IF(AND(ISNUMBER(OFFSET('Sanitation Data'!$C$13,0,10*ROW('Sanitation Data'!C4))),'Data Summary'!CO10="Yes"),OFFSET('Sanitation Data'!$C$13,0,10*ROW('Sanitation Data'!C4)),NA())</f>
        <v>#N/A</v>
      </c>
      <c r="AA10" s="129" t="e">
        <f ca="1">+IF(AND(ISNUMBER(OFFSET('Sanitation Data'!$D$5,0,10*ROW('Sanitation Data'!D4))),'Data Summary'!CP10="Yes"),100-OFFSET('Sanitation Data'!$D$5,0,10*ROW('Sanitation Data'!D4)),NA())</f>
        <v>#N/A</v>
      </c>
      <c r="AB10" s="129" t="e">
        <f ca="1">+IF(AND(ISNUMBER(OFFSET('Sanitation Data'!$D$7,0,10*ROW('Sanitation Data'!D4))),'Data Summary'!CQ10="Yes"),OFFSET('Sanitation Data'!$D$7,0,10*ROW('Sanitation Data'!D4)),NA())</f>
        <v>#N/A</v>
      </c>
      <c r="AC10" s="129" t="e">
        <f ca="1">+IF(AND(ISNUMBER(OFFSET('Sanitation Data'!$D$11,0,10*ROW('Sanitation Data'!D4))),'Data Summary'!CR10="Yes"),OFFSET('Sanitation Data'!$D$11,0,10*ROW('Sanitation Data'!D4)),NA())</f>
        <v>#N/A</v>
      </c>
      <c r="AD10" s="129" t="e">
        <f ca="1">+IF(AND(ISNUMBER(OFFSET('Sanitation Data'!$D$12,0,10*ROW('Sanitation Data'!D4))),'Data Summary'!CS10="Yes"),OFFSET('Sanitation Data'!$D$12,0,10*ROW('Sanitation Data'!D4)),NA())</f>
        <v>#N/A</v>
      </c>
      <c r="AE10" s="129" t="e">
        <f ca="1">+IF(AND(ISNUMBER(OFFSET('Sanitation Data'!$D$13,0,10*ROW('Sanitation Data'!D4))),'Data Summary'!CT10="Yes"),OFFSET('Sanitation Data'!$D$13,0,10*ROW('Sanitation Data'!D4)),NA())</f>
        <v>#N/A</v>
      </c>
      <c r="AF10" s="129" t="e">
        <f ca="1">+IF(AND(ISNUMBER(OFFSET('Sanitation Data'!$E$5,0,10*ROW('Sanitation Data'!E4))),'Data Summary'!CU10="Yes"),100-OFFSET('Sanitation Data'!$E$5,0,10*ROW('Sanitation Data'!E4)),NA())</f>
        <v>#N/A</v>
      </c>
      <c r="AG10" s="129" t="e">
        <f ca="1">+IF(AND(ISNUMBER(OFFSET('Sanitation Data'!$E$7,0,10*ROW('Sanitation Data'!E4))),'Data Summary'!CV10="Yes"),OFFSET('Sanitation Data'!$E$7,0,10*ROW('Sanitation Data'!E4)),NA())</f>
        <v>#N/A</v>
      </c>
      <c r="AH10" s="129" t="e">
        <f ca="1">+IF(AND(ISNUMBER(OFFSET('Sanitation Data'!$E$11,0,10*ROW('Sanitation Data'!E4))),'Data Summary'!CW10="Yes"),OFFSET('Sanitation Data'!$E$11,0,10*ROW('Sanitation Data'!E4)),NA())</f>
        <v>#N/A</v>
      </c>
      <c r="AI10" s="129" t="e">
        <f ca="1">+IF(AND(ISNUMBER(OFFSET('Sanitation Data'!$E$12,0,10*ROW('Sanitation Data'!E4))),'Data Summary'!CX10="Yes"),OFFSET('Sanitation Data'!$E$12,0,10*ROW('Sanitation Data'!E4)),NA())</f>
        <v>#N/A</v>
      </c>
      <c r="AJ10" s="129" t="e">
        <f ca="1">+IF(AND(ISNUMBER(OFFSET('Sanitation Data'!$E$13,0,10*ROW('Sanitation Data'!E4))),'Data Summary'!CY10="Yes"),OFFSET('Sanitation Data'!$E$13,0,10*ROW('Sanitation Data'!E4)),NA())</f>
        <v>#N/A</v>
      </c>
      <c r="AK10" s="129" t="e">
        <f ca="1">+IF(AND(ISNUMBER(OFFSET('Sanitation Data'!$F$5,0,10*ROW('Sanitation Data'!F4))),'Data Summary'!CZ10="Yes"),100-OFFSET('Sanitation Data'!$F$5,0,10*ROW('Sanitation Data'!F4)),NA())</f>
        <v>#N/A</v>
      </c>
      <c r="AL10" s="129" t="e">
        <f ca="1">+IF(AND(ISNUMBER(OFFSET('Sanitation Data'!$F$7,0,10*ROW('Sanitation Data'!F4))),'Data Summary'!DA10="Yes"),OFFSET('Sanitation Data'!$F$7,0,10*ROW('Sanitation Data'!F4)),NA())</f>
        <v>#N/A</v>
      </c>
      <c r="AM10" s="129" t="e">
        <f ca="1">+IF(AND(ISNUMBER(OFFSET('Sanitation Data'!$F$11,0,10*ROW('Sanitation Data'!F4))),'Data Summary'!DB10="Yes"),OFFSET('Sanitation Data'!$F$11,0,10*ROW('Sanitation Data'!F4)),NA())</f>
        <v>#N/A</v>
      </c>
      <c r="AN10" s="129" t="e">
        <f ca="1">+IF(AND(ISNUMBER(OFFSET('Sanitation Data'!$F$12,0,10*ROW('Sanitation Data'!F4))),'Data Summary'!DC10="Yes"),OFFSET('Sanitation Data'!$F$12,0,10*ROW('Sanitation Data'!F4)),NA())</f>
        <v>#N/A</v>
      </c>
      <c r="AO10" s="129" t="e">
        <f ca="1">+IF(AND(ISNUMBER(OFFSET('Sanitation Data'!$F$13,0,10*ROW('Sanitation Data'!F4))),'Data Summary'!DD10="Yes"),OFFSET('Sanitation Data'!$F$13,0,10*ROW('Sanitation Data'!F4)),NA())</f>
        <v>#N/A</v>
      </c>
      <c r="AP10" s="129" t="e">
        <f ca="1">+IF(AND(ISNUMBER(OFFSET('Sanitation Data'!$G$5,0,10*ROW('Sanitation Data'!G4))),'Data Summary'!DE10="Yes"),100-OFFSET('Sanitation Data'!$G$5,0,10*ROW('Sanitation Data'!G4)),NA())</f>
        <v>#N/A</v>
      </c>
      <c r="AQ10" s="129" t="e">
        <f ca="1">+IF(AND(ISNUMBER(OFFSET('Sanitation Data'!$G$7,0,10*ROW('Sanitation Data'!G4))),'Data Summary'!DF10="Yes"),OFFSET('Sanitation Data'!$G$7,0,10*ROW('Sanitation Data'!G4)),NA())</f>
        <v>#N/A</v>
      </c>
      <c r="AR10" s="129" t="e">
        <f ca="1">+IF(AND(ISNUMBER(OFFSET('Sanitation Data'!$G$11,0,10*ROW('Sanitation Data'!G4))),'Data Summary'!DG10="Yes"),OFFSET('Sanitation Data'!$G$11,0,10*ROW('Sanitation Data'!G4)),NA())</f>
        <v>#N/A</v>
      </c>
      <c r="AS10" s="129" t="e">
        <f ca="1">+IF(AND(ISNUMBER(OFFSET('Sanitation Data'!$G$12,0,10*ROW('Sanitation Data'!G4))),'Data Summary'!DH10="Yes"),OFFSET('Sanitation Data'!$G$12,0,10*ROW('Sanitation Data'!G4)),NA())</f>
        <v>#N/A</v>
      </c>
      <c r="AT10" s="129" t="e">
        <f ca="1">+IF(AND(ISNUMBER(OFFSET('Sanitation Data'!$G$13,0,10*ROW('Sanitation Data'!G4))),'Data Summary'!DI10="Yes"),OFFSET('Sanitation Data'!$G$13,0,10*ROW('Sanitation Data'!G4)),NA())</f>
        <v>#N/A</v>
      </c>
      <c r="AU10" s="129" t="e">
        <f ca="1">+IF(AND(ISNUMBER(OFFSET('Sanitation Data'!$H$5,0,10*ROW('Sanitation Data'!H4))),'Data Summary'!DJ10="Yes"),100-OFFSET('Sanitation Data'!$H$5,0,10*ROW('Sanitation Data'!H4)),NA())</f>
        <v>#N/A</v>
      </c>
      <c r="AV10" s="129" t="e">
        <f ca="1">+IF(AND(ISNUMBER(OFFSET('Sanitation Data'!$H$7,0,10*ROW('Sanitation Data'!H4))),'Data Summary'!DK10="Yes"),OFFSET('Sanitation Data'!$H$7,0,10*ROW('Sanitation Data'!H4)),NA())</f>
        <v>#N/A</v>
      </c>
      <c r="AW10" s="129" t="e">
        <f ca="1">+IF(AND(ISNUMBER(OFFSET('Sanitation Data'!$H$11,0,10*ROW('Sanitation Data'!H4))),'Data Summary'!DL10="Yes"),OFFSET('Sanitation Data'!$H$11,0,10*ROW('Sanitation Data'!H4)),NA())</f>
        <v>#N/A</v>
      </c>
      <c r="AX10" s="129" t="e">
        <f ca="1">+IF(AND(ISNUMBER(OFFSET('Sanitation Data'!$H$12,0,10*ROW('Sanitation Data'!H4))),'Data Summary'!DM10="Yes"),OFFSET('Sanitation Data'!$H$12,0,10*ROW('Sanitation Data'!H4)),NA())</f>
        <v>#N/A</v>
      </c>
      <c r="AY10" s="129" t="e">
        <f ca="1">+IF(AND(ISNUMBER(OFFSET('Sanitation Data'!$H$13,0,10*ROW('Sanitation Data'!H4))),'Data Summary'!DN10="Yes"),OFFSET('Sanitation Data'!$H$13,0,10*ROW('Sanitation Data'!H4)),NA())</f>
        <v>#N/A</v>
      </c>
      <c r="AZ10" s="130" t="e">
        <f ca="1">+IF(AND(ISNUMBER(OFFSET('Hygiene Data'!$C$6,0,10*ROW('Hygiene Data'!C4))),'Data Summary'!DO10="Yes"),OFFSET('Hygiene Data'!$C$6,0,10*ROW('Hygiene Data'!C4)),NA())</f>
        <v>#N/A</v>
      </c>
      <c r="BA10" s="130" t="e">
        <f ca="1">+IF(AND(ISNUMBER(OFFSET('Hygiene Data'!$C$8,0,10*ROW('Hygiene Data'!C4))),'Data Summary'!DP10="Yes"),OFFSET('Hygiene Data'!$C$8,0,10*ROW('Hygiene Data'!C4)),NA())</f>
        <v>#N/A</v>
      </c>
      <c r="BB10" s="130" t="e">
        <f ca="1">+IF(AND(ISNUMBER(OFFSET('Hygiene Data'!$C$10,0,10*ROW('Hygiene Data'!C4))),'Data Summary'!DQ10="Yes"),OFFSET('Hygiene Data'!$C$10,0,10*ROW('Hygiene Data'!C4)),NA())</f>
        <v>#N/A</v>
      </c>
      <c r="BC10" s="130" t="e">
        <f ca="1">+IF(AND(ISNUMBER(OFFSET('Hygiene Data'!$D$6,0,10*ROW('Hygiene Data'!D4))),'Data Summary'!DR10="Yes"),OFFSET('Hygiene Data'!$D$6,0,10*ROW('Hygiene Data'!D4)),NA())</f>
        <v>#N/A</v>
      </c>
      <c r="BD10" s="130" t="e">
        <f ca="1">+IF(AND(ISNUMBER(OFFSET('Hygiene Data'!$D$8,0,10*ROW('Hygiene Data'!D4))),'Data Summary'!DS10="Yes"),OFFSET('Hygiene Data'!$D$8,0,10*ROW('Hygiene Data'!D4)),NA())</f>
        <v>#N/A</v>
      </c>
      <c r="BE10" s="130" t="e">
        <f ca="1">+IF(AND(ISNUMBER(OFFSET('Hygiene Data'!$D$10,0,10*ROW('Hygiene Data'!D4))),'Data Summary'!DT10="Yes"),OFFSET('Hygiene Data'!$D$10,0,10*ROW('Hygiene Data'!D4)),NA())</f>
        <v>#N/A</v>
      </c>
      <c r="BF10" s="130" t="e">
        <f ca="1">+IF(AND(ISNUMBER(OFFSET('Hygiene Data'!$E$6,0,10*ROW('Hygiene Data'!E4))),'Data Summary'!DU10="Yes"),OFFSET('Hygiene Data'!$E$6,0,10*ROW('Hygiene Data'!E4)),NA())</f>
        <v>#N/A</v>
      </c>
      <c r="BG10" s="130" t="e">
        <f ca="1">+IF(AND(ISNUMBER(OFFSET('Hygiene Data'!$E$8,0,10*ROW('Hygiene Data'!E4))),'Data Summary'!DV10="Yes"),OFFSET('Hygiene Data'!$E$8,0,10*ROW('Hygiene Data'!E4)),NA())</f>
        <v>#N/A</v>
      </c>
      <c r="BH10" s="130" t="e">
        <f ca="1">+IF(AND(ISNUMBER(OFFSET('Hygiene Data'!$E$10,0,10*ROW('Hygiene Data'!E4))),'Data Summary'!DW10="Yes"),OFFSET('Hygiene Data'!$E$10,0,10*ROW('Hygiene Data'!E4)),NA())</f>
        <v>#N/A</v>
      </c>
      <c r="BI10" s="130" t="e">
        <f ca="1">+IF(AND(ISNUMBER(OFFSET('Hygiene Data'!$F$6,0,10*ROW('Hygiene Data'!F4))),'Data Summary'!DX10="Yes"),OFFSET('Hygiene Data'!$F$6,0,10*ROW('Hygiene Data'!F4)),NA())</f>
        <v>#N/A</v>
      </c>
      <c r="BJ10" s="130" t="e">
        <f ca="1">+IF(AND(ISNUMBER(OFFSET('Hygiene Data'!$F$8,0,10*ROW('Hygiene Data'!F4))),'Data Summary'!DY10="Yes"),OFFSET('Hygiene Data'!$F$8,0,10*ROW('Hygiene Data'!F4)),NA())</f>
        <v>#N/A</v>
      </c>
      <c r="BK10" s="130" t="e">
        <f ca="1">+IF(AND(ISNUMBER(OFFSET('Hygiene Data'!$F$10,0,10*ROW('Hygiene Data'!F4))),'Data Summary'!DZ10="Yes"),OFFSET('Hygiene Data'!$F$10,0,10*ROW('Hygiene Data'!F4)),NA())</f>
        <v>#N/A</v>
      </c>
      <c r="BL10" s="130" t="e">
        <f ca="1">+IF(AND(ISNUMBER(OFFSET('Hygiene Data'!$G$6,0,10*ROW('Hygiene Data'!G4))),'Data Summary'!EA10="Yes"),OFFSET('Hygiene Data'!$G$6,0,10*ROW('Hygiene Data'!G4)),NA())</f>
        <v>#N/A</v>
      </c>
      <c r="BM10" s="130" t="e">
        <f ca="1">+IF(AND(ISNUMBER(OFFSET('Hygiene Data'!$G$8,0,10*ROW('Hygiene Data'!G4))),'Data Summary'!EB10="Yes"),OFFSET('Hygiene Data'!$G$8,0,10*ROW('Hygiene Data'!G4)),NA())</f>
        <v>#N/A</v>
      </c>
      <c r="BN10" s="130" t="e">
        <f ca="1">+IF(AND(ISNUMBER(OFFSET('Hygiene Data'!$G$10,0,10*ROW('Hygiene Data'!G4))),'Data Summary'!EC10="Yes"),OFFSET('Hygiene Data'!$G$10,0,10*ROW('Hygiene Data'!G4)),NA())</f>
        <v>#N/A</v>
      </c>
      <c r="BO10" s="130" t="e">
        <f ca="1">+IF(AND(ISNUMBER(OFFSET('Hygiene Data'!$H$6,0,10*ROW('Hygiene Data'!H4))),'Data Summary'!ED10="Yes"),OFFSET('Hygiene Data'!$H$6,0,10*ROW('Hygiene Data'!H4)),NA())</f>
        <v>#N/A</v>
      </c>
      <c r="BP10" s="130" t="e">
        <f ca="1">+IF(AND(ISNUMBER(OFFSET('Hygiene Data'!$H$8,0,10*ROW('Hygiene Data'!H4))),'Data Summary'!EE10="Yes"),OFFSET('Hygiene Data'!$H$8,0,10*ROW('Hygiene Data'!H4)),NA())</f>
        <v>#N/A</v>
      </c>
      <c r="BQ10" s="130" t="e">
        <f ca="1">+IF(AND(ISNUMBER(OFFSET('Hygiene Data'!$H$10,0,10*ROW('Hygiene Data'!H4))),'Data Summary'!EF10="Yes"),OFFSET('Hygiene Data'!$H$10,0,10*ROW('Hygiene Data'!H4)),NA())</f>
        <v>#N/A</v>
      </c>
    </row>
    <row r="11" spans="1:69" x14ac:dyDescent="0.2">
      <c r="A11" s="49" t="e">
        <f ca="1">+IF(OFFSET('Water Data'!$B$1,0,10*ROW('Water Data'!B5))="",NA(),OFFSET('Water Data'!$B$1,0,10*ROW('Water Data'!B5)))</f>
        <v>#N/A</v>
      </c>
      <c r="B11" s="49" t="e">
        <f ca="1">+IF(OFFSET('Water Data'!$A$3,0,10*ROW('Water Data'!A5))="",NA(),OFFSET('Water Data'!$A$3,0,10*ROW('Water Data'!A5)))</f>
        <v>#N/A</v>
      </c>
      <c r="C11" s="49" t="e">
        <f ca="1">+IF(OFFSET('Water Data'!$C$3,0,10*ROW('Water Data'!C5))="",NA(),OFFSET('Water Data'!$C$3,0,10*ROW('Water Data'!C5)))</f>
        <v>#N/A</v>
      </c>
      <c r="D11" s="128" t="e">
        <f ca="1">+IF(AND(ISNUMBER(OFFSET('Water Data'!$C$5,0,10*ROW('Water Data'!C5))),'Data Summary'!BS11="Yes"),100-OFFSET('Water Data'!$C$5,0,10*ROW('Water Data'!C5)),NA())</f>
        <v>#N/A</v>
      </c>
      <c r="E11" s="128" t="e">
        <f ca="1">+IF(AND(ISNUMBER(OFFSET('Water Data'!$C$7,0,10*ROW('Water Data'!C5))),'Data Summary'!BT11="Yes"),OFFSET('Water Data'!$C$7,0,10*ROW('Water Data'!C5)),NA())</f>
        <v>#N/A</v>
      </c>
      <c r="F11" s="128" t="e">
        <f ca="1">+IF(AND(ISNUMBER(OFFSET('Water Data'!$C$10,0,10*ROW('Water Data'!C5))),'Data Summary'!BU11="Yes"),OFFSET('Water Data'!$C$10,0,10*ROW('Water Data'!C5)),NA())</f>
        <v>#N/A</v>
      </c>
      <c r="G11" s="128" t="e">
        <f ca="1">+IF(AND(ISNUMBER(OFFSET('Water Data'!$D$5,0,10*ROW('Water Data'!D5))),'Data Summary'!BV11="Yes"),100-OFFSET('Water Data'!$D$5,0,10*ROW('Water Data'!D5)),NA())</f>
        <v>#N/A</v>
      </c>
      <c r="H11" s="128" t="e">
        <f ca="1">+IF(AND(ISNUMBER(OFFSET('Water Data'!$D$7,0,10*ROW('Water Data'!D5))),'Data Summary'!BW11="Yes"),OFFSET('Water Data'!$D$7,0,10*ROW('Water Data'!D5)),NA())</f>
        <v>#N/A</v>
      </c>
      <c r="I11" s="128" t="e">
        <f ca="1">+IF(AND(ISNUMBER(OFFSET('Water Data'!$D$10,0,10*ROW('Water Data'!D5))),'Data Summary'!BX11="Yes"),OFFSET('Water Data'!$D$10,0,10*ROW('Water Data'!D5)),NA())</f>
        <v>#N/A</v>
      </c>
      <c r="J11" s="128" t="e">
        <f ca="1">+IF(AND(ISNUMBER(OFFSET('Water Data'!$E$5,0,10*ROW('Water Data'!E5))),'Data Summary'!BY11="Yes"),100-OFFSET('Water Data'!$E$5,0,10*ROW('Water Data'!E5)),NA())</f>
        <v>#N/A</v>
      </c>
      <c r="K11" s="128" t="e">
        <f ca="1">+IF(AND(ISNUMBER(OFFSET('Water Data'!$E$7,0,10*ROW('Water Data'!E5))),'Data Summary'!BZ11="Yes"),OFFSET('Water Data'!$E$7,0,10*ROW('Water Data'!E5)),NA())</f>
        <v>#N/A</v>
      </c>
      <c r="L11" s="128" t="e">
        <f ca="1">+IF(AND(ISNUMBER(OFFSET('Water Data'!$E$10,0,10*ROW('Water Data'!E5))),'Data Summary'!CA11="Yes"),OFFSET('Water Data'!$E$10,0,10*ROW('Water Data'!E5)),NA())</f>
        <v>#N/A</v>
      </c>
      <c r="M11" s="128" t="e">
        <f ca="1">+IF(AND(ISNUMBER(OFFSET('Water Data'!$F$5,0,10*ROW('Water Data'!F5))),'Data Summary'!CB11="Yes"),100-OFFSET('Water Data'!$F$5,0,10*ROW('Water Data'!F5)),NA())</f>
        <v>#N/A</v>
      </c>
      <c r="N11" s="128" t="e">
        <f ca="1">+IF(AND(ISNUMBER(OFFSET('Water Data'!$F$7,0,10*ROW('Water Data'!F5))),'Data Summary'!CC11="Yes"),OFFSET('Water Data'!$F$7,0,10*ROW('Water Data'!F5)),NA())</f>
        <v>#N/A</v>
      </c>
      <c r="O11" s="128" t="e">
        <f ca="1">+IF(AND(ISNUMBER(OFFSET('Water Data'!$F$10,0,10*ROW('Water Data'!F5))),'Data Summary'!CD11="Yes"),OFFSET('Water Data'!$F$10,0,10*ROW('Water Data'!F5)),NA())</f>
        <v>#N/A</v>
      </c>
      <c r="P11" s="128" t="e">
        <f ca="1">+IF(AND(ISNUMBER(OFFSET('Water Data'!$G$5,0,10*ROW('Water Data'!G5))),'Data Summary'!CE11="Yes"),100-OFFSET('Water Data'!$G$5,0,10*ROW('Water Data'!G5)),NA())</f>
        <v>#N/A</v>
      </c>
      <c r="Q11" s="128" t="e">
        <f ca="1">+IF(AND(ISNUMBER(OFFSET('Water Data'!$G$7,0,10*ROW('Water Data'!G5))),'Data Summary'!CF11="Yes"),OFFSET('Water Data'!$G$7,0,10*ROW('Water Data'!G5)),NA())</f>
        <v>#N/A</v>
      </c>
      <c r="R11" s="128" t="e">
        <f ca="1">+IF(AND(ISNUMBER(OFFSET('Water Data'!$G$10,0,10*ROW('Water Data'!G5))),'Data Summary'!CG11="Yes"),OFFSET('Water Data'!$G$10,0,10*ROW('Water Data'!G5)),NA())</f>
        <v>#N/A</v>
      </c>
      <c r="S11" s="128" t="e">
        <f ca="1">+IF(AND(ISNUMBER(OFFSET('Water Data'!$H$5,0,10*ROW('Water Data'!H5))),'Data Summary'!CH11="Yes"),100-OFFSET('Water Data'!$H$5,0,10*ROW('Water Data'!H5)),NA())</f>
        <v>#N/A</v>
      </c>
      <c r="T11" s="128" t="e">
        <f ca="1">+IF(AND(ISNUMBER(OFFSET('Water Data'!$H$7,0,10*ROW('Water Data'!H5))),'Data Summary'!CI11="Yes"),OFFSET('Water Data'!$H$7,0,10*ROW('Water Data'!H5)),NA())</f>
        <v>#N/A</v>
      </c>
      <c r="U11" s="128" t="e">
        <f ca="1">+IF(AND(ISNUMBER(OFFSET('Water Data'!$H$10,0,10*ROW('Water Data'!H5))),'Data Summary'!CJ11="Yes"),OFFSET('Water Data'!$H$10,0,10*ROW('Water Data'!H5)),NA())</f>
        <v>#N/A</v>
      </c>
      <c r="V11" s="129" t="e">
        <f ca="1">+IF(AND(ISNUMBER(OFFSET('Sanitation Data'!$C$5,0,10*ROW('Sanitation Data'!C5))),'Data Summary'!CK11="Yes"),100-OFFSET('Sanitation Data'!$C$5,0,10*ROW('Sanitation Data'!C5)),NA())</f>
        <v>#N/A</v>
      </c>
      <c r="W11" s="129" t="e">
        <f ca="1">+IF(AND(ISNUMBER(OFFSET('Sanitation Data'!$C$7,0,10*ROW('Sanitation Data'!C5))),'Data Summary'!CL11="Yes"),OFFSET('Sanitation Data'!$C$7,0,10*ROW('Sanitation Data'!C5)),NA())</f>
        <v>#N/A</v>
      </c>
      <c r="X11" s="129" t="e">
        <f ca="1">+IF(AND(ISNUMBER(OFFSET('Sanitation Data'!$C$11,0,10*ROW('Sanitation Data'!C5))),'Data Summary'!CM11="Yes"),OFFSET('Sanitation Data'!$C$11,0,10*ROW('Sanitation Data'!C5)),NA())</f>
        <v>#N/A</v>
      </c>
      <c r="Y11" s="129" t="e">
        <f ca="1">+IF(AND(ISNUMBER(OFFSET('Sanitation Data'!$C$12,0,10*ROW('Sanitation Data'!C5))),'Data Summary'!CN11="Yes"),OFFSET('Sanitation Data'!$C$12,0,10*ROW('Sanitation Data'!C5)),NA())</f>
        <v>#N/A</v>
      </c>
      <c r="Z11" s="129" t="e">
        <f ca="1">+IF(AND(ISNUMBER(OFFSET('Sanitation Data'!$C$13,0,10*ROW('Sanitation Data'!C5))),'Data Summary'!CO11="Yes"),OFFSET('Sanitation Data'!$C$13,0,10*ROW('Sanitation Data'!C5)),NA())</f>
        <v>#N/A</v>
      </c>
      <c r="AA11" s="129" t="e">
        <f ca="1">+IF(AND(ISNUMBER(OFFSET('Sanitation Data'!$D$5,0,10*ROW('Sanitation Data'!D5))),'Data Summary'!CP11="Yes"),100-OFFSET('Sanitation Data'!$D$5,0,10*ROW('Sanitation Data'!D5)),NA())</f>
        <v>#N/A</v>
      </c>
      <c r="AB11" s="129" t="e">
        <f ca="1">+IF(AND(ISNUMBER(OFFSET('Sanitation Data'!$D$7,0,10*ROW('Sanitation Data'!D5))),'Data Summary'!CQ11="Yes"),OFFSET('Sanitation Data'!$D$7,0,10*ROW('Sanitation Data'!D5)),NA())</f>
        <v>#N/A</v>
      </c>
      <c r="AC11" s="129" t="e">
        <f ca="1">+IF(AND(ISNUMBER(OFFSET('Sanitation Data'!$D$11,0,10*ROW('Sanitation Data'!D5))),'Data Summary'!CR11="Yes"),OFFSET('Sanitation Data'!$D$11,0,10*ROW('Sanitation Data'!D5)),NA())</f>
        <v>#N/A</v>
      </c>
      <c r="AD11" s="129" t="e">
        <f ca="1">+IF(AND(ISNUMBER(OFFSET('Sanitation Data'!$D$12,0,10*ROW('Sanitation Data'!D5))),'Data Summary'!CS11="Yes"),OFFSET('Sanitation Data'!$D$12,0,10*ROW('Sanitation Data'!D5)),NA())</f>
        <v>#N/A</v>
      </c>
      <c r="AE11" s="129" t="e">
        <f ca="1">+IF(AND(ISNUMBER(OFFSET('Sanitation Data'!$D$13,0,10*ROW('Sanitation Data'!D5))),'Data Summary'!CT11="Yes"),OFFSET('Sanitation Data'!$D$13,0,10*ROW('Sanitation Data'!D5)),NA())</f>
        <v>#N/A</v>
      </c>
      <c r="AF11" s="129" t="e">
        <f ca="1">+IF(AND(ISNUMBER(OFFSET('Sanitation Data'!$E$5,0,10*ROW('Sanitation Data'!E5))),'Data Summary'!CU11="Yes"),100-OFFSET('Sanitation Data'!$E$5,0,10*ROW('Sanitation Data'!E5)),NA())</f>
        <v>#N/A</v>
      </c>
      <c r="AG11" s="129" t="e">
        <f ca="1">+IF(AND(ISNUMBER(OFFSET('Sanitation Data'!$E$7,0,10*ROW('Sanitation Data'!E5))),'Data Summary'!CV11="Yes"),OFFSET('Sanitation Data'!$E$7,0,10*ROW('Sanitation Data'!E5)),NA())</f>
        <v>#N/A</v>
      </c>
      <c r="AH11" s="129" t="e">
        <f ca="1">+IF(AND(ISNUMBER(OFFSET('Sanitation Data'!$E$11,0,10*ROW('Sanitation Data'!E5))),'Data Summary'!CW11="Yes"),OFFSET('Sanitation Data'!$E$11,0,10*ROW('Sanitation Data'!E5)),NA())</f>
        <v>#N/A</v>
      </c>
      <c r="AI11" s="129" t="e">
        <f ca="1">+IF(AND(ISNUMBER(OFFSET('Sanitation Data'!$E$12,0,10*ROW('Sanitation Data'!E5))),'Data Summary'!CX11="Yes"),OFFSET('Sanitation Data'!$E$12,0,10*ROW('Sanitation Data'!E5)),NA())</f>
        <v>#N/A</v>
      </c>
      <c r="AJ11" s="129" t="e">
        <f ca="1">+IF(AND(ISNUMBER(OFFSET('Sanitation Data'!$E$13,0,10*ROW('Sanitation Data'!E5))),'Data Summary'!CY11="Yes"),OFFSET('Sanitation Data'!$E$13,0,10*ROW('Sanitation Data'!E5)),NA())</f>
        <v>#N/A</v>
      </c>
      <c r="AK11" s="129" t="e">
        <f ca="1">+IF(AND(ISNUMBER(OFFSET('Sanitation Data'!$F$5,0,10*ROW('Sanitation Data'!F5))),'Data Summary'!CZ11="Yes"),100-OFFSET('Sanitation Data'!$F$5,0,10*ROW('Sanitation Data'!F5)),NA())</f>
        <v>#N/A</v>
      </c>
      <c r="AL11" s="129" t="e">
        <f ca="1">+IF(AND(ISNUMBER(OFFSET('Sanitation Data'!$F$7,0,10*ROW('Sanitation Data'!F5))),'Data Summary'!DA11="Yes"),OFFSET('Sanitation Data'!$F$7,0,10*ROW('Sanitation Data'!F5)),NA())</f>
        <v>#N/A</v>
      </c>
      <c r="AM11" s="129" t="e">
        <f ca="1">+IF(AND(ISNUMBER(OFFSET('Sanitation Data'!$F$11,0,10*ROW('Sanitation Data'!F5))),'Data Summary'!DB11="Yes"),OFFSET('Sanitation Data'!$F$11,0,10*ROW('Sanitation Data'!F5)),NA())</f>
        <v>#N/A</v>
      </c>
      <c r="AN11" s="129" t="e">
        <f ca="1">+IF(AND(ISNUMBER(OFFSET('Sanitation Data'!$F$12,0,10*ROW('Sanitation Data'!F5))),'Data Summary'!DC11="Yes"),OFFSET('Sanitation Data'!$F$12,0,10*ROW('Sanitation Data'!F5)),NA())</f>
        <v>#N/A</v>
      </c>
      <c r="AO11" s="129" t="e">
        <f ca="1">+IF(AND(ISNUMBER(OFFSET('Sanitation Data'!$F$13,0,10*ROW('Sanitation Data'!F5))),'Data Summary'!DD11="Yes"),OFFSET('Sanitation Data'!$F$13,0,10*ROW('Sanitation Data'!F5)),NA())</f>
        <v>#N/A</v>
      </c>
      <c r="AP11" s="129" t="e">
        <f ca="1">+IF(AND(ISNUMBER(OFFSET('Sanitation Data'!$G$5,0,10*ROW('Sanitation Data'!G5))),'Data Summary'!DE11="Yes"),100-OFFSET('Sanitation Data'!$G$5,0,10*ROW('Sanitation Data'!G5)),NA())</f>
        <v>#N/A</v>
      </c>
      <c r="AQ11" s="129" t="e">
        <f ca="1">+IF(AND(ISNUMBER(OFFSET('Sanitation Data'!$G$7,0,10*ROW('Sanitation Data'!G5))),'Data Summary'!DF11="Yes"),OFFSET('Sanitation Data'!$G$7,0,10*ROW('Sanitation Data'!G5)),NA())</f>
        <v>#N/A</v>
      </c>
      <c r="AR11" s="129" t="e">
        <f ca="1">+IF(AND(ISNUMBER(OFFSET('Sanitation Data'!$G$11,0,10*ROW('Sanitation Data'!G5))),'Data Summary'!DG11="Yes"),OFFSET('Sanitation Data'!$G$11,0,10*ROW('Sanitation Data'!G5)),NA())</f>
        <v>#N/A</v>
      </c>
      <c r="AS11" s="129" t="e">
        <f ca="1">+IF(AND(ISNUMBER(OFFSET('Sanitation Data'!$G$12,0,10*ROW('Sanitation Data'!G5))),'Data Summary'!DH11="Yes"),OFFSET('Sanitation Data'!$G$12,0,10*ROW('Sanitation Data'!G5)),NA())</f>
        <v>#N/A</v>
      </c>
      <c r="AT11" s="129" t="e">
        <f ca="1">+IF(AND(ISNUMBER(OFFSET('Sanitation Data'!$G$13,0,10*ROW('Sanitation Data'!G5))),'Data Summary'!DI11="Yes"),OFFSET('Sanitation Data'!$G$13,0,10*ROW('Sanitation Data'!G5)),NA())</f>
        <v>#N/A</v>
      </c>
      <c r="AU11" s="129" t="e">
        <f ca="1">+IF(AND(ISNUMBER(OFFSET('Sanitation Data'!$H$5,0,10*ROW('Sanitation Data'!H5))),'Data Summary'!DJ11="Yes"),100-OFFSET('Sanitation Data'!$H$5,0,10*ROW('Sanitation Data'!H5)),NA())</f>
        <v>#N/A</v>
      </c>
      <c r="AV11" s="129" t="e">
        <f ca="1">+IF(AND(ISNUMBER(OFFSET('Sanitation Data'!$H$7,0,10*ROW('Sanitation Data'!H5))),'Data Summary'!DK11="Yes"),OFFSET('Sanitation Data'!$H$7,0,10*ROW('Sanitation Data'!H5)),NA())</f>
        <v>#N/A</v>
      </c>
      <c r="AW11" s="129" t="e">
        <f ca="1">+IF(AND(ISNUMBER(OFFSET('Sanitation Data'!$H$11,0,10*ROW('Sanitation Data'!H5))),'Data Summary'!DL11="Yes"),OFFSET('Sanitation Data'!$H$11,0,10*ROW('Sanitation Data'!H5)),NA())</f>
        <v>#N/A</v>
      </c>
      <c r="AX11" s="129" t="e">
        <f ca="1">+IF(AND(ISNUMBER(OFFSET('Sanitation Data'!$H$12,0,10*ROW('Sanitation Data'!H5))),'Data Summary'!DM11="Yes"),OFFSET('Sanitation Data'!$H$12,0,10*ROW('Sanitation Data'!H5)),NA())</f>
        <v>#N/A</v>
      </c>
      <c r="AY11" s="129" t="e">
        <f ca="1">+IF(AND(ISNUMBER(OFFSET('Sanitation Data'!$H$13,0,10*ROW('Sanitation Data'!H5))),'Data Summary'!DN11="Yes"),OFFSET('Sanitation Data'!$H$13,0,10*ROW('Sanitation Data'!H5)),NA())</f>
        <v>#N/A</v>
      </c>
      <c r="AZ11" s="130" t="e">
        <f ca="1">+IF(AND(ISNUMBER(OFFSET('Hygiene Data'!$C$6,0,10*ROW('Hygiene Data'!C5))),'Data Summary'!DO11="Yes"),OFFSET('Hygiene Data'!$C$6,0,10*ROW('Hygiene Data'!C5)),NA())</f>
        <v>#N/A</v>
      </c>
      <c r="BA11" s="130" t="e">
        <f ca="1">+IF(AND(ISNUMBER(OFFSET('Hygiene Data'!$C$8,0,10*ROW('Hygiene Data'!C5))),'Data Summary'!DP11="Yes"),OFFSET('Hygiene Data'!$C$8,0,10*ROW('Hygiene Data'!C5)),NA())</f>
        <v>#N/A</v>
      </c>
      <c r="BB11" s="130" t="e">
        <f ca="1">+IF(AND(ISNUMBER(OFFSET('Hygiene Data'!$C$10,0,10*ROW('Hygiene Data'!C5))),'Data Summary'!DQ11="Yes"),OFFSET('Hygiene Data'!$C$10,0,10*ROW('Hygiene Data'!C5)),NA())</f>
        <v>#N/A</v>
      </c>
      <c r="BC11" s="130" t="e">
        <f ca="1">+IF(AND(ISNUMBER(OFFSET('Hygiene Data'!$D$6,0,10*ROW('Hygiene Data'!D5))),'Data Summary'!DR11="Yes"),OFFSET('Hygiene Data'!$D$6,0,10*ROW('Hygiene Data'!D5)),NA())</f>
        <v>#N/A</v>
      </c>
      <c r="BD11" s="130" t="e">
        <f ca="1">+IF(AND(ISNUMBER(OFFSET('Hygiene Data'!$D$8,0,10*ROW('Hygiene Data'!D5))),'Data Summary'!DS11="Yes"),OFFSET('Hygiene Data'!$D$8,0,10*ROW('Hygiene Data'!D5)),NA())</f>
        <v>#N/A</v>
      </c>
      <c r="BE11" s="130" t="e">
        <f ca="1">+IF(AND(ISNUMBER(OFFSET('Hygiene Data'!$D$10,0,10*ROW('Hygiene Data'!D5))),'Data Summary'!DT11="Yes"),OFFSET('Hygiene Data'!$D$10,0,10*ROW('Hygiene Data'!D5)),NA())</f>
        <v>#N/A</v>
      </c>
      <c r="BF11" s="130" t="e">
        <f ca="1">+IF(AND(ISNUMBER(OFFSET('Hygiene Data'!$E$6,0,10*ROW('Hygiene Data'!E5))),'Data Summary'!DU11="Yes"),OFFSET('Hygiene Data'!$E$6,0,10*ROW('Hygiene Data'!E5)),NA())</f>
        <v>#N/A</v>
      </c>
      <c r="BG11" s="130" t="e">
        <f ca="1">+IF(AND(ISNUMBER(OFFSET('Hygiene Data'!$E$8,0,10*ROW('Hygiene Data'!E5))),'Data Summary'!DV11="Yes"),OFFSET('Hygiene Data'!$E$8,0,10*ROW('Hygiene Data'!E5)),NA())</f>
        <v>#N/A</v>
      </c>
      <c r="BH11" s="130" t="e">
        <f ca="1">+IF(AND(ISNUMBER(OFFSET('Hygiene Data'!$E$10,0,10*ROW('Hygiene Data'!E5))),'Data Summary'!DW11="Yes"),OFFSET('Hygiene Data'!$E$10,0,10*ROW('Hygiene Data'!E5)),NA())</f>
        <v>#N/A</v>
      </c>
      <c r="BI11" s="130" t="e">
        <f ca="1">+IF(AND(ISNUMBER(OFFSET('Hygiene Data'!$F$6,0,10*ROW('Hygiene Data'!F5))),'Data Summary'!DX11="Yes"),OFFSET('Hygiene Data'!$F$6,0,10*ROW('Hygiene Data'!F5)),NA())</f>
        <v>#N/A</v>
      </c>
      <c r="BJ11" s="130" t="e">
        <f ca="1">+IF(AND(ISNUMBER(OFFSET('Hygiene Data'!$F$8,0,10*ROW('Hygiene Data'!F5))),'Data Summary'!DY11="Yes"),OFFSET('Hygiene Data'!$F$8,0,10*ROW('Hygiene Data'!F5)),NA())</f>
        <v>#N/A</v>
      </c>
      <c r="BK11" s="130" t="e">
        <f ca="1">+IF(AND(ISNUMBER(OFFSET('Hygiene Data'!$F$10,0,10*ROW('Hygiene Data'!F5))),'Data Summary'!DZ11="Yes"),OFFSET('Hygiene Data'!$F$10,0,10*ROW('Hygiene Data'!F5)),NA())</f>
        <v>#N/A</v>
      </c>
      <c r="BL11" s="130" t="e">
        <f ca="1">+IF(AND(ISNUMBER(OFFSET('Hygiene Data'!$G$6,0,10*ROW('Hygiene Data'!G5))),'Data Summary'!EA11="Yes"),OFFSET('Hygiene Data'!$G$6,0,10*ROW('Hygiene Data'!G5)),NA())</f>
        <v>#N/A</v>
      </c>
      <c r="BM11" s="130" t="e">
        <f ca="1">+IF(AND(ISNUMBER(OFFSET('Hygiene Data'!$G$8,0,10*ROW('Hygiene Data'!G5))),'Data Summary'!EB11="Yes"),OFFSET('Hygiene Data'!$G$8,0,10*ROW('Hygiene Data'!G5)),NA())</f>
        <v>#N/A</v>
      </c>
      <c r="BN11" s="130" t="e">
        <f ca="1">+IF(AND(ISNUMBER(OFFSET('Hygiene Data'!$G$10,0,10*ROW('Hygiene Data'!G5))),'Data Summary'!EC11="Yes"),OFFSET('Hygiene Data'!$G$10,0,10*ROW('Hygiene Data'!G5)),NA())</f>
        <v>#N/A</v>
      </c>
      <c r="BO11" s="130" t="e">
        <f ca="1">+IF(AND(ISNUMBER(OFFSET('Hygiene Data'!$H$6,0,10*ROW('Hygiene Data'!H5))),'Data Summary'!ED11="Yes"),OFFSET('Hygiene Data'!$H$6,0,10*ROW('Hygiene Data'!H5)),NA())</f>
        <v>#N/A</v>
      </c>
      <c r="BP11" s="130" t="e">
        <f ca="1">+IF(AND(ISNUMBER(OFFSET('Hygiene Data'!$H$8,0,10*ROW('Hygiene Data'!H5))),'Data Summary'!EE11="Yes"),OFFSET('Hygiene Data'!$H$8,0,10*ROW('Hygiene Data'!H5)),NA())</f>
        <v>#N/A</v>
      </c>
      <c r="BQ11" s="130" t="e">
        <f ca="1">+IF(AND(ISNUMBER(OFFSET('Hygiene Data'!$H$10,0,10*ROW('Hygiene Data'!H5))),'Data Summary'!EF11="Yes"),OFFSET('Hygiene Data'!$H$10,0,10*ROW('Hygiene Data'!H5)),NA())</f>
        <v>#N/A</v>
      </c>
    </row>
    <row r="12" spans="1:69" x14ac:dyDescent="0.2">
      <c r="A12" s="49" t="e">
        <f ca="1">+IF(OFFSET('Water Data'!$B$1,0,10*ROW('Water Data'!B6))="",NA(),OFFSET('Water Data'!$B$1,0,10*ROW('Water Data'!B6)))</f>
        <v>#N/A</v>
      </c>
      <c r="B12" s="49" t="e">
        <f ca="1">+IF(OFFSET('Water Data'!$A$3,0,10*ROW('Water Data'!A6))="",NA(),OFFSET('Water Data'!$A$3,0,10*ROW('Water Data'!A6)))</f>
        <v>#N/A</v>
      </c>
      <c r="C12" s="49" t="e">
        <f ca="1">+IF(OFFSET('Water Data'!$C$3,0,10*ROW('Water Data'!C6))="",NA(),OFFSET('Water Data'!$C$3,0,10*ROW('Water Data'!C6)))</f>
        <v>#N/A</v>
      </c>
      <c r="D12" s="128" t="e">
        <f ca="1">+IF(AND(ISNUMBER(OFFSET('Water Data'!$C$5,0,10*ROW('Water Data'!C6))),'Data Summary'!BS12="Yes"),100-OFFSET('Water Data'!$C$5,0,10*ROW('Water Data'!C6)),NA())</f>
        <v>#N/A</v>
      </c>
      <c r="E12" s="128" t="e">
        <f ca="1">+IF(AND(ISNUMBER(OFFSET('Water Data'!$C$7,0,10*ROW('Water Data'!C6))),'Data Summary'!BT12="Yes"),OFFSET('Water Data'!$C$7,0,10*ROW('Water Data'!C6)),NA())</f>
        <v>#N/A</v>
      </c>
      <c r="F12" s="128" t="e">
        <f ca="1">+IF(AND(ISNUMBER(OFFSET('Water Data'!$C$10,0,10*ROW('Water Data'!C6))),'Data Summary'!BU12="Yes"),OFFSET('Water Data'!$C$10,0,10*ROW('Water Data'!C6)),NA())</f>
        <v>#N/A</v>
      </c>
      <c r="G12" s="128" t="e">
        <f ca="1">+IF(AND(ISNUMBER(OFFSET('Water Data'!$D$5,0,10*ROW('Water Data'!D6))),'Data Summary'!BV12="Yes"),100-OFFSET('Water Data'!$D$5,0,10*ROW('Water Data'!D6)),NA())</f>
        <v>#N/A</v>
      </c>
      <c r="H12" s="128" t="e">
        <f ca="1">+IF(AND(ISNUMBER(OFFSET('Water Data'!$D$7,0,10*ROW('Water Data'!D6))),'Data Summary'!BW12="Yes"),OFFSET('Water Data'!$D$7,0,10*ROW('Water Data'!D6)),NA())</f>
        <v>#N/A</v>
      </c>
      <c r="I12" s="128" t="e">
        <f ca="1">+IF(AND(ISNUMBER(OFFSET('Water Data'!$D$10,0,10*ROW('Water Data'!D6))),'Data Summary'!BX12="Yes"),OFFSET('Water Data'!$D$10,0,10*ROW('Water Data'!D6)),NA())</f>
        <v>#N/A</v>
      </c>
      <c r="J12" s="128" t="e">
        <f ca="1">+IF(AND(ISNUMBER(OFFSET('Water Data'!$E$5,0,10*ROW('Water Data'!E6))),'Data Summary'!BY12="Yes"),100-OFFSET('Water Data'!$E$5,0,10*ROW('Water Data'!E6)),NA())</f>
        <v>#N/A</v>
      </c>
      <c r="K12" s="128" t="e">
        <f ca="1">+IF(AND(ISNUMBER(OFFSET('Water Data'!$E$7,0,10*ROW('Water Data'!E6))),'Data Summary'!BZ12="Yes"),OFFSET('Water Data'!$E$7,0,10*ROW('Water Data'!E6)),NA())</f>
        <v>#N/A</v>
      </c>
      <c r="L12" s="128" t="e">
        <f ca="1">+IF(AND(ISNUMBER(OFFSET('Water Data'!$E$10,0,10*ROW('Water Data'!E6))),'Data Summary'!CA12="Yes"),OFFSET('Water Data'!$E$10,0,10*ROW('Water Data'!E6)),NA())</f>
        <v>#N/A</v>
      </c>
      <c r="M12" s="128" t="e">
        <f ca="1">+IF(AND(ISNUMBER(OFFSET('Water Data'!$F$5,0,10*ROW('Water Data'!F6))),'Data Summary'!CB12="Yes"),100-OFFSET('Water Data'!$F$5,0,10*ROW('Water Data'!F6)),NA())</f>
        <v>#N/A</v>
      </c>
      <c r="N12" s="128" t="e">
        <f ca="1">+IF(AND(ISNUMBER(OFFSET('Water Data'!$F$7,0,10*ROW('Water Data'!F6))),'Data Summary'!CC12="Yes"),OFFSET('Water Data'!$F$7,0,10*ROW('Water Data'!F6)),NA())</f>
        <v>#N/A</v>
      </c>
      <c r="O12" s="128" t="e">
        <f ca="1">+IF(AND(ISNUMBER(OFFSET('Water Data'!$F$10,0,10*ROW('Water Data'!F6))),'Data Summary'!CD12="Yes"),OFFSET('Water Data'!$F$10,0,10*ROW('Water Data'!F6)),NA())</f>
        <v>#N/A</v>
      </c>
      <c r="P12" s="128" t="e">
        <f ca="1">+IF(AND(ISNUMBER(OFFSET('Water Data'!$G$5,0,10*ROW('Water Data'!G6))),'Data Summary'!CE12="Yes"),100-OFFSET('Water Data'!$G$5,0,10*ROW('Water Data'!G6)),NA())</f>
        <v>#N/A</v>
      </c>
      <c r="Q12" s="128" t="e">
        <f ca="1">+IF(AND(ISNUMBER(OFFSET('Water Data'!$G$7,0,10*ROW('Water Data'!G6))),'Data Summary'!CF12="Yes"),OFFSET('Water Data'!$G$7,0,10*ROW('Water Data'!G6)),NA())</f>
        <v>#N/A</v>
      </c>
      <c r="R12" s="128" t="e">
        <f ca="1">+IF(AND(ISNUMBER(OFFSET('Water Data'!$G$10,0,10*ROW('Water Data'!G6))),'Data Summary'!CG12="Yes"),OFFSET('Water Data'!$G$10,0,10*ROW('Water Data'!G6)),NA())</f>
        <v>#N/A</v>
      </c>
      <c r="S12" s="128" t="e">
        <f ca="1">+IF(AND(ISNUMBER(OFFSET('Water Data'!$H$5,0,10*ROW('Water Data'!H6))),'Data Summary'!CH12="Yes"),100-OFFSET('Water Data'!$H$5,0,10*ROW('Water Data'!H6)),NA())</f>
        <v>#N/A</v>
      </c>
      <c r="T12" s="128" t="e">
        <f ca="1">+IF(AND(ISNUMBER(OFFSET('Water Data'!$H$7,0,10*ROW('Water Data'!H6))),'Data Summary'!CI12="Yes"),OFFSET('Water Data'!$H$7,0,10*ROW('Water Data'!H6)),NA())</f>
        <v>#N/A</v>
      </c>
      <c r="U12" s="128" t="e">
        <f ca="1">+IF(AND(ISNUMBER(OFFSET('Water Data'!$H$10,0,10*ROW('Water Data'!H6))),'Data Summary'!CJ12="Yes"),OFFSET('Water Data'!$H$10,0,10*ROW('Water Data'!H6)),NA())</f>
        <v>#N/A</v>
      </c>
      <c r="V12" s="129" t="e">
        <f ca="1">+IF(AND(ISNUMBER(OFFSET('Sanitation Data'!$C$5,0,10*ROW('Sanitation Data'!C6))),'Data Summary'!CK12="Yes"),100-OFFSET('Sanitation Data'!$C$5,0,10*ROW('Sanitation Data'!C6)),NA())</f>
        <v>#N/A</v>
      </c>
      <c r="W12" s="129" t="e">
        <f ca="1">+IF(AND(ISNUMBER(OFFSET('Sanitation Data'!$C$7,0,10*ROW('Sanitation Data'!C6))),'Data Summary'!CL12="Yes"),OFFSET('Sanitation Data'!$C$7,0,10*ROW('Sanitation Data'!C6)),NA())</f>
        <v>#N/A</v>
      </c>
      <c r="X12" s="129" t="e">
        <f ca="1">+IF(AND(ISNUMBER(OFFSET('Sanitation Data'!$C$11,0,10*ROW('Sanitation Data'!C6))),'Data Summary'!CM12="Yes"),OFFSET('Sanitation Data'!$C$11,0,10*ROW('Sanitation Data'!C6)),NA())</f>
        <v>#N/A</v>
      </c>
      <c r="Y12" s="129" t="e">
        <f ca="1">+IF(AND(ISNUMBER(OFFSET('Sanitation Data'!$C$12,0,10*ROW('Sanitation Data'!C6))),'Data Summary'!CN12="Yes"),OFFSET('Sanitation Data'!$C$12,0,10*ROW('Sanitation Data'!C6)),NA())</f>
        <v>#N/A</v>
      </c>
      <c r="Z12" s="129" t="e">
        <f ca="1">+IF(AND(ISNUMBER(OFFSET('Sanitation Data'!$C$13,0,10*ROW('Sanitation Data'!C6))),'Data Summary'!CO12="Yes"),OFFSET('Sanitation Data'!$C$13,0,10*ROW('Sanitation Data'!C6)),NA())</f>
        <v>#N/A</v>
      </c>
      <c r="AA12" s="129" t="e">
        <f ca="1">+IF(AND(ISNUMBER(OFFSET('Sanitation Data'!$D$5,0,10*ROW('Sanitation Data'!D6))),'Data Summary'!CP12="Yes"),100-OFFSET('Sanitation Data'!$D$5,0,10*ROW('Sanitation Data'!D6)),NA())</f>
        <v>#N/A</v>
      </c>
      <c r="AB12" s="129" t="e">
        <f ca="1">+IF(AND(ISNUMBER(OFFSET('Sanitation Data'!$D$7,0,10*ROW('Sanitation Data'!D6))),'Data Summary'!CQ12="Yes"),OFFSET('Sanitation Data'!$D$7,0,10*ROW('Sanitation Data'!D6)),NA())</f>
        <v>#N/A</v>
      </c>
      <c r="AC12" s="129" t="e">
        <f ca="1">+IF(AND(ISNUMBER(OFFSET('Sanitation Data'!$D$11,0,10*ROW('Sanitation Data'!D6))),'Data Summary'!CR12="Yes"),OFFSET('Sanitation Data'!$D$11,0,10*ROW('Sanitation Data'!D6)),NA())</f>
        <v>#N/A</v>
      </c>
      <c r="AD12" s="129" t="e">
        <f ca="1">+IF(AND(ISNUMBER(OFFSET('Sanitation Data'!$D$12,0,10*ROW('Sanitation Data'!D6))),'Data Summary'!CS12="Yes"),OFFSET('Sanitation Data'!$D$12,0,10*ROW('Sanitation Data'!D6)),NA())</f>
        <v>#N/A</v>
      </c>
      <c r="AE12" s="129" t="e">
        <f ca="1">+IF(AND(ISNUMBER(OFFSET('Sanitation Data'!$D$13,0,10*ROW('Sanitation Data'!D6))),'Data Summary'!CT12="Yes"),OFFSET('Sanitation Data'!$D$13,0,10*ROW('Sanitation Data'!D6)),NA())</f>
        <v>#N/A</v>
      </c>
      <c r="AF12" s="129" t="e">
        <f ca="1">+IF(AND(ISNUMBER(OFFSET('Sanitation Data'!$E$5,0,10*ROW('Sanitation Data'!E6))),'Data Summary'!CU12="Yes"),100-OFFSET('Sanitation Data'!$E$5,0,10*ROW('Sanitation Data'!E6)),NA())</f>
        <v>#N/A</v>
      </c>
      <c r="AG12" s="129" t="e">
        <f ca="1">+IF(AND(ISNUMBER(OFFSET('Sanitation Data'!$E$7,0,10*ROW('Sanitation Data'!E6))),'Data Summary'!CV12="Yes"),OFFSET('Sanitation Data'!$E$7,0,10*ROW('Sanitation Data'!E6)),NA())</f>
        <v>#N/A</v>
      </c>
      <c r="AH12" s="129" t="e">
        <f ca="1">+IF(AND(ISNUMBER(OFFSET('Sanitation Data'!$E$11,0,10*ROW('Sanitation Data'!E6))),'Data Summary'!CW12="Yes"),OFFSET('Sanitation Data'!$E$11,0,10*ROW('Sanitation Data'!E6)),NA())</f>
        <v>#N/A</v>
      </c>
      <c r="AI12" s="129" t="e">
        <f ca="1">+IF(AND(ISNUMBER(OFFSET('Sanitation Data'!$E$12,0,10*ROW('Sanitation Data'!E6))),'Data Summary'!CX12="Yes"),OFFSET('Sanitation Data'!$E$12,0,10*ROW('Sanitation Data'!E6)),NA())</f>
        <v>#N/A</v>
      </c>
      <c r="AJ12" s="129" t="e">
        <f ca="1">+IF(AND(ISNUMBER(OFFSET('Sanitation Data'!$E$13,0,10*ROW('Sanitation Data'!E6))),'Data Summary'!CY12="Yes"),OFFSET('Sanitation Data'!$E$13,0,10*ROW('Sanitation Data'!E6)),NA())</f>
        <v>#N/A</v>
      </c>
      <c r="AK12" s="129" t="e">
        <f ca="1">+IF(AND(ISNUMBER(OFFSET('Sanitation Data'!$F$5,0,10*ROW('Sanitation Data'!F6))),'Data Summary'!CZ12="Yes"),100-OFFSET('Sanitation Data'!$F$5,0,10*ROW('Sanitation Data'!F6)),NA())</f>
        <v>#N/A</v>
      </c>
      <c r="AL12" s="129" t="e">
        <f ca="1">+IF(AND(ISNUMBER(OFFSET('Sanitation Data'!$F$7,0,10*ROW('Sanitation Data'!F6))),'Data Summary'!DA12="Yes"),OFFSET('Sanitation Data'!$F$7,0,10*ROW('Sanitation Data'!F6)),NA())</f>
        <v>#N/A</v>
      </c>
      <c r="AM12" s="129" t="e">
        <f ca="1">+IF(AND(ISNUMBER(OFFSET('Sanitation Data'!$F$11,0,10*ROW('Sanitation Data'!F6))),'Data Summary'!DB12="Yes"),OFFSET('Sanitation Data'!$F$11,0,10*ROW('Sanitation Data'!F6)),NA())</f>
        <v>#N/A</v>
      </c>
      <c r="AN12" s="129" t="e">
        <f ca="1">+IF(AND(ISNUMBER(OFFSET('Sanitation Data'!$F$12,0,10*ROW('Sanitation Data'!F6))),'Data Summary'!DC12="Yes"),OFFSET('Sanitation Data'!$F$12,0,10*ROW('Sanitation Data'!F6)),NA())</f>
        <v>#N/A</v>
      </c>
      <c r="AO12" s="129" t="e">
        <f ca="1">+IF(AND(ISNUMBER(OFFSET('Sanitation Data'!$F$13,0,10*ROW('Sanitation Data'!F6))),'Data Summary'!DD12="Yes"),OFFSET('Sanitation Data'!$F$13,0,10*ROW('Sanitation Data'!F6)),NA())</f>
        <v>#N/A</v>
      </c>
      <c r="AP12" s="129" t="e">
        <f ca="1">+IF(AND(ISNUMBER(OFFSET('Sanitation Data'!$G$5,0,10*ROW('Sanitation Data'!G6))),'Data Summary'!DE12="Yes"),100-OFFSET('Sanitation Data'!$G$5,0,10*ROW('Sanitation Data'!G6)),NA())</f>
        <v>#N/A</v>
      </c>
      <c r="AQ12" s="129" t="e">
        <f ca="1">+IF(AND(ISNUMBER(OFFSET('Sanitation Data'!$G$7,0,10*ROW('Sanitation Data'!G6))),'Data Summary'!DF12="Yes"),OFFSET('Sanitation Data'!$G$7,0,10*ROW('Sanitation Data'!G6)),NA())</f>
        <v>#N/A</v>
      </c>
      <c r="AR12" s="129" t="e">
        <f ca="1">+IF(AND(ISNUMBER(OFFSET('Sanitation Data'!$G$11,0,10*ROW('Sanitation Data'!G6))),'Data Summary'!DG12="Yes"),OFFSET('Sanitation Data'!$G$11,0,10*ROW('Sanitation Data'!G6)),NA())</f>
        <v>#N/A</v>
      </c>
      <c r="AS12" s="129" t="e">
        <f ca="1">+IF(AND(ISNUMBER(OFFSET('Sanitation Data'!$G$12,0,10*ROW('Sanitation Data'!G6))),'Data Summary'!DH12="Yes"),OFFSET('Sanitation Data'!$G$12,0,10*ROW('Sanitation Data'!G6)),NA())</f>
        <v>#N/A</v>
      </c>
      <c r="AT12" s="129" t="e">
        <f ca="1">+IF(AND(ISNUMBER(OFFSET('Sanitation Data'!$G$13,0,10*ROW('Sanitation Data'!G6))),'Data Summary'!DI12="Yes"),OFFSET('Sanitation Data'!$G$13,0,10*ROW('Sanitation Data'!G6)),NA())</f>
        <v>#N/A</v>
      </c>
      <c r="AU12" s="129" t="e">
        <f ca="1">+IF(AND(ISNUMBER(OFFSET('Sanitation Data'!$H$5,0,10*ROW('Sanitation Data'!H6))),'Data Summary'!DJ12="Yes"),100-OFFSET('Sanitation Data'!$H$5,0,10*ROW('Sanitation Data'!H6)),NA())</f>
        <v>#N/A</v>
      </c>
      <c r="AV12" s="129" t="e">
        <f ca="1">+IF(AND(ISNUMBER(OFFSET('Sanitation Data'!$H$7,0,10*ROW('Sanitation Data'!H6))),'Data Summary'!DK12="Yes"),OFFSET('Sanitation Data'!$H$7,0,10*ROW('Sanitation Data'!H6)),NA())</f>
        <v>#N/A</v>
      </c>
      <c r="AW12" s="129" t="e">
        <f ca="1">+IF(AND(ISNUMBER(OFFSET('Sanitation Data'!$H$11,0,10*ROW('Sanitation Data'!H6))),'Data Summary'!DL12="Yes"),OFFSET('Sanitation Data'!$H$11,0,10*ROW('Sanitation Data'!H6)),NA())</f>
        <v>#N/A</v>
      </c>
      <c r="AX12" s="129" t="e">
        <f ca="1">+IF(AND(ISNUMBER(OFFSET('Sanitation Data'!$H$12,0,10*ROW('Sanitation Data'!H6))),'Data Summary'!DM12="Yes"),OFFSET('Sanitation Data'!$H$12,0,10*ROW('Sanitation Data'!H6)),NA())</f>
        <v>#N/A</v>
      </c>
      <c r="AY12" s="129" t="e">
        <f ca="1">+IF(AND(ISNUMBER(OFFSET('Sanitation Data'!$H$13,0,10*ROW('Sanitation Data'!H6))),'Data Summary'!DN12="Yes"),OFFSET('Sanitation Data'!$H$13,0,10*ROW('Sanitation Data'!H6)),NA())</f>
        <v>#N/A</v>
      </c>
      <c r="AZ12" s="130" t="e">
        <f ca="1">+IF(AND(ISNUMBER(OFFSET('Hygiene Data'!$C$6,0,10*ROW('Hygiene Data'!C6))),'Data Summary'!DO12="Yes"),OFFSET('Hygiene Data'!$C$6,0,10*ROW('Hygiene Data'!C6)),NA())</f>
        <v>#N/A</v>
      </c>
      <c r="BA12" s="130" t="e">
        <f ca="1">+IF(AND(ISNUMBER(OFFSET('Hygiene Data'!$C$8,0,10*ROW('Hygiene Data'!C6))),'Data Summary'!DP12="Yes"),OFFSET('Hygiene Data'!$C$8,0,10*ROW('Hygiene Data'!C6)),NA())</f>
        <v>#N/A</v>
      </c>
      <c r="BB12" s="130" t="e">
        <f ca="1">+IF(AND(ISNUMBER(OFFSET('Hygiene Data'!$C$10,0,10*ROW('Hygiene Data'!C6))),'Data Summary'!DQ12="Yes"),OFFSET('Hygiene Data'!$C$10,0,10*ROW('Hygiene Data'!C6)),NA())</f>
        <v>#N/A</v>
      </c>
      <c r="BC12" s="130" t="e">
        <f ca="1">+IF(AND(ISNUMBER(OFFSET('Hygiene Data'!$D$6,0,10*ROW('Hygiene Data'!D6))),'Data Summary'!DR12="Yes"),OFFSET('Hygiene Data'!$D$6,0,10*ROW('Hygiene Data'!D6)),NA())</f>
        <v>#N/A</v>
      </c>
      <c r="BD12" s="130" t="e">
        <f ca="1">+IF(AND(ISNUMBER(OFFSET('Hygiene Data'!$D$8,0,10*ROW('Hygiene Data'!D6))),'Data Summary'!DS12="Yes"),OFFSET('Hygiene Data'!$D$8,0,10*ROW('Hygiene Data'!D6)),NA())</f>
        <v>#N/A</v>
      </c>
      <c r="BE12" s="130" t="e">
        <f ca="1">+IF(AND(ISNUMBER(OFFSET('Hygiene Data'!$D$10,0,10*ROW('Hygiene Data'!D6))),'Data Summary'!DT12="Yes"),OFFSET('Hygiene Data'!$D$10,0,10*ROW('Hygiene Data'!D6)),NA())</f>
        <v>#N/A</v>
      </c>
      <c r="BF12" s="130" t="e">
        <f ca="1">+IF(AND(ISNUMBER(OFFSET('Hygiene Data'!$E$6,0,10*ROW('Hygiene Data'!E6))),'Data Summary'!DU12="Yes"),OFFSET('Hygiene Data'!$E$6,0,10*ROW('Hygiene Data'!E6)),NA())</f>
        <v>#N/A</v>
      </c>
      <c r="BG12" s="130" t="e">
        <f ca="1">+IF(AND(ISNUMBER(OFFSET('Hygiene Data'!$E$8,0,10*ROW('Hygiene Data'!E6))),'Data Summary'!DV12="Yes"),OFFSET('Hygiene Data'!$E$8,0,10*ROW('Hygiene Data'!E6)),NA())</f>
        <v>#N/A</v>
      </c>
      <c r="BH12" s="130" t="e">
        <f ca="1">+IF(AND(ISNUMBER(OFFSET('Hygiene Data'!$E$10,0,10*ROW('Hygiene Data'!E6))),'Data Summary'!DW12="Yes"),OFFSET('Hygiene Data'!$E$10,0,10*ROW('Hygiene Data'!E6)),NA())</f>
        <v>#N/A</v>
      </c>
      <c r="BI12" s="130" t="e">
        <f ca="1">+IF(AND(ISNUMBER(OFFSET('Hygiene Data'!$F$6,0,10*ROW('Hygiene Data'!F6))),'Data Summary'!DX12="Yes"),OFFSET('Hygiene Data'!$F$6,0,10*ROW('Hygiene Data'!F6)),NA())</f>
        <v>#N/A</v>
      </c>
      <c r="BJ12" s="130" t="e">
        <f ca="1">+IF(AND(ISNUMBER(OFFSET('Hygiene Data'!$F$8,0,10*ROW('Hygiene Data'!F6))),'Data Summary'!DY12="Yes"),OFFSET('Hygiene Data'!$F$8,0,10*ROW('Hygiene Data'!F6)),NA())</f>
        <v>#N/A</v>
      </c>
      <c r="BK12" s="130" t="e">
        <f ca="1">+IF(AND(ISNUMBER(OFFSET('Hygiene Data'!$F$10,0,10*ROW('Hygiene Data'!F6))),'Data Summary'!DZ12="Yes"),OFFSET('Hygiene Data'!$F$10,0,10*ROW('Hygiene Data'!F6)),NA())</f>
        <v>#N/A</v>
      </c>
      <c r="BL12" s="130" t="e">
        <f ca="1">+IF(AND(ISNUMBER(OFFSET('Hygiene Data'!$G$6,0,10*ROW('Hygiene Data'!G6))),'Data Summary'!EA12="Yes"),OFFSET('Hygiene Data'!$G$6,0,10*ROW('Hygiene Data'!G6)),NA())</f>
        <v>#N/A</v>
      </c>
      <c r="BM12" s="130" t="e">
        <f ca="1">+IF(AND(ISNUMBER(OFFSET('Hygiene Data'!$G$8,0,10*ROW('Hygiene Data'!G6))),'Data Summary'!EB12="Yes"),OFFSET('Hygiene Data'!$G$8,0,10*ROW('Hygiene Data'!G6)),NA())</f>
        <v>#N/A</v>
      </c>
      <c r="BN12" s="130" t="e">
        <f ca="1">+IF(AND(ISNUMBER(OFFSET('Hygiene Data'!$G$10,0,10*ROW('Hygiene Data'!G6))),'Data Summary'!EC12="Yes"),OFFSET('Hygiene Data'!$G$10,0,10*ROW('Hygiene Data'!G6)),NA())</f>
        <v>#N/A</v>
      </c>
      <c r="BO12" s="130" t="e">
        <f ca="1">+IF(AND(ISNUMBER(OFFSET('Hygiene Data'!$H$6,0,10*ROW('Hygiene Data'!H6))),'Data Summary'!ED12="Yes"),OFFSET('Hygiene Data'!$H$6,0,10*ROW('Hygiene Data'!H6)),NA())</f>
        <v>#N/A</v>
      </c>
      <c r="BP12" s="130" t="e">
        <f ca="1">+IF(AND(ISNUMBER(OFFSET('Hygiene Data'!$H$8,0,10*ROW('Hygiene Data'!H6))),'Data Summary'!EE12="Yes"),OFFSET('Hygiene Data'!$H$8,0,10*ROW('Hygiene Data'!H6)),NA())</f>
        <v>#N/A</v>
      </c>
      <c r="BQ12" s="130" t="e">
        <f ca="1">+IF(AND(ISNUMBER(OFFSET('Hygiene Data'!$H$10,0,10*ROW('Hygiene Data'!H6))),'Data Summary'!EF12="Yes"),OFFSET('Hygiene Data'!$H$10,0,10*ROW('Hygiene Data'!H6)),NA())</f>
        <v>#N/A</v>
      </c>
    </row>
    <row r="13" spans="1:69" x14ac:dyDescent="0.2">
      <c r="A13" s="49" t="e">
        <f ca="1">+IF(OFFSET('Water Data'!$B$1,0,10*ROW('Water Data'!B7))="",NA(),OFFSET('Water Data'!$B$1,0,10*ROW('Water Data'!B7)))</f>
        <v>#N/A</v>
      </c>
      <c r="B13" s="49" t="e">
        <f ca="1">+IF(OFFSET('Water Data'!$A$3,0,10*ROW('Water Data'!A7))="",NA(),OFFSET('Water Data'!$A$3,0,10*ROW('Water Data'!A7)))</f>
        <v>#N/A</v>
      </c>
      <c r="C13" s="49" t="e">
        <f ca="1">+IF(OFFSET('Water Data'!$C$3,0,10*ROW('Water Data'!C7))="",NA(),OFFSET('Water Data'!$C$3,0,10*ROW('Water Data'!C7)))</f>
        <v>#N/A</v>
      </c>
      <c r="D13" s="128" t="e">
        <f ca="1">+IF(AND(ISNUMBER(OFFSET('Water Data'!$C$5,0,10*ROW('Water Data'!C7))),'Data Summary'!BS13="Yes"),100-OFFSET('Water Data'!$C$5,0,10*ROW('Water Data'!C7)),NA())</f>
        <v>#N/A</v>
      </c>
      <c r="E13" s="128" t="e">
        <f ca="1">+IF(AND(ISNUMBER(OFFSET('Water Data'!$C$7,0,10*ROW('Water Data'!C7))),'Data Summary'!BT13="Yes"),OFFSET('Water Data'!$C$7,0,10*ROW('Water Data'!C7)),NA())</f>
        <v>#N/A</v>
      </c>
      <c r="F13" s="128" t="e">
        <f ca="1">+IF(AND(ISNUMBER(OFFSET('Water Data'!$C$10,0,10*ROW('Water Data'!C7))),'Data Summary'!BU13="Yes"),OFFSET('Water Data'!$C$10,0,10*ROW('Water Data'!C7)),NA())</f>
        <v>#N/A</v>
      </c>
      <c r="G13" s="128" t="e">
        <f ca="1">+IF(AND(ISNUMBER(OFFSET('Water Data'!$D$5,0,10*ROW('Water Data'!D7))),'Data Summary'!BV13="Yes"),100-OFFSET('Water Data'!$D$5,0,10*ROW('Water Data'!D7)),NA())</f>
        <v>#N/A</v>
      </c>
      <c r="H13" s="128" t="e">
        <f ca="1">+IF(AND(ISNUMBER(OFFSET('Water Data'!$D$7,0,10*ROW('Water Data'!D7))),'Data Summary'!BW13="Yes"),OFFSET('Water Data'!$D$7,0,10*ROW('Water Data'!D7)),NA())</f>
        <v>#N/A</v>
      </c>
      <c r="I13" s="128" t="e">
        <f ca="1">+IF(AND(ISNUMBER(OFFSET('Water Data'!$D$10,0,10*ROW('Water Data'!D7))),'Data Summary'!BX13="Yes"),OFFSET('Water Data'!$D$10,0,10*ROW('Water Data'!D7)),NA())</f>
        <v>#N/A</v>
      </c>
      <c r="J13" s="128" t="e">
        <f ca="1">+IF(AND(ISNUMBER(OFFSET('Water Data'!$E$5,0,10*ROW('Water Data'!E7))),'Data Summary'!BY13="Yes"),100-OFFSET('Water Data'!$E$5,0,10*ROW('Water Data'!E7)),NA())</f>
        <v>#N/A</v>
      </c>
      <c r="K13" s="128" t="e">
        <f ca="1">+IF(AND(ISNUMBER(OFFSET('Water Data'!$E$7,0,10*ROW('Water Data'!E7))),'Data Summary'!BZ13="Yes"),OFFSET('Water Data'!$E$7,0,10*ROW('Water Data'!E7)),NA())</f>
        <v>#N/A</v>
      </c>
      <c r="L13" s="128" t="e">
        <f ca="1">+IF(AND(ISNUMBER(OFFSET('Water Data'!$E$10,0,10*ROW('Water Data'!E7))),'Data Summary'!CA13="Yes"),OFFSET('Water Data'!$E$10,0,10*ROW('Water Data'!E7)),NA())</f>
        <v>#N/A</v>
      </c>
      <c r="M13" s="128" t="e">
        <f ca="1">+IF(AND(ISNUMBER(OFFSET('Water Data'!$F$5,0,10*ROW('Water Data'!F7))),'Data Summary'!CB13="Yes"),100-OFFSET('Water Data'!$F$5,0,10*ROW('Water Data'!F7)),NA())</f>
        <v>#N/A</v>
      </c>
      <c r="N13" s="128" t="e">
        <f ca="1">+IF(AND(ISNUMBER(OFFSET('Water Data'!$F$7,0,10*ROW('Water Data'!F7))),'Data Summary'!CC13="Yes"),OFFSET('Water Data'!$F$7,0,10*ROW('Water Data'!F7)),NA())</f>
        <v>#N/A</v>
      </c>
      <c r="O13" s="128" t="e">
        <f ca="1">+IF(AND(ISNUMBER(OFFSET('Water Data'!$F$10,0,10*ROW('Water Data'!F7))),'Data Summary'!CD13="Yes"),OFFSET('Water Data'!$F$10,0,10*ROW('Water Data'!F7)),NA())</f>
        <v>#N/A</v>
      </c>
      <c r="P13" s="128" t="e">
        <f ca="1">+IF(AND(ISNUMBER(OFFSET('Water Data'!$G$5,0,10*ROW('Water Data'!G7))),'Data Summary'!CE13="Yes"),100-OFFSET('Water Data'!$G$5,0,10*ROW('Water Data'!G7)),NA())</f>
        <v>#N/A</v>
      </c>
      <c r="Q13" s="128" t="e">
        <f ca="1">+IF(AND(ISNUMBER(OFFSET('Water Data'!$G$7,0,10*ROW('Water Data'!G7))),'Data Summary'!CF13="Yes"),OFFSET('Water Data'!$G$7,0,10*ROW('Water Data'!G7)),NA())</f>
        <v>#N/A</v>
      </c>
      <c r="R13" s="128" t="e">
        <f ca="1">+IF(AND(ISNUMBER(OFFSET('Water Data'!$G$10,0,10*ROW('Water Data'!G7))),'Data Summary'!CG13="Yes"),OFFSET('Water Data'!$G$10,0,10*ROW('Water Data'!G7)),NA())</f>
        <v>#N/A</v>
      </c>
      <c r="S13" s="128" t="e">
        <f ca="1">+IF(AND(ISNUMBER(OFFSET('Water Data'!$H$5,0,10*ROW('Water Data'!H7))),'Data Summary'!CH13="Yes"),100-OFFSET('Water Data'!$H$5,0,10*ROW('Water Data'!H7)),NA())</f>
        <v>#N/A</v>
      </c>
      <c r="T13" s="128" t="e">
        <f ca="1">+IF(AND(ISNUMBER(OFFSET('Water Data'!$H$7,0,10*ROW('Water Data'!H7))),'Data Summary'!CI13="Yes"),OFFSET('Water Data'!$H$7,0,10*ROW('Water Data'!H7)),NA())</f>
        <v>#N/A</v>
      </c>
      <c r="U13" s="128" t="e">
        <f ca="1">+IF(AND(ISNUMBER(OFFSET('Water Data'!$H$10,0,10*ROW('Water Data'!H7))),'Data Summary'!CJ13="Yes"),OFFSET('Water Data'!$H$10,0,10*ROW('Water Data'!H7)),NA())</f>
        <v>#N/A</v>
      </c>
      <c r="V13" s="129" t="e">
        <f ca="1">+IF(AND(ISNUMBER(OFFSET('Sanitation Data'!$C$5,0,10*ROW('Sanitation Data'!C7))),'Data Summary'!CK13="Yes"),100-OFFSET('Sanitation Data'!$C$5,0,10*ROW('Sanitation Data'!C7)),NA())</f>
        <v>#N/A</v>
      </c>
      <c r="W13" s="129" t="e">
        <f ca="1">+IF(AND(ISNUMBER(OFFSET('Sanitation Data'!$C$7,0,10*ROW('Sanitation Data'!C7))),'Data Summary'!CL13="Yes"),OFFSET('Sanitation Data'!$C$7,0,10*ROW('Sanitation Data'!C7)),NA())</f>
        <v>#N/A</v>
      </c>
      <c r="X13" s="129" t="e">
        <f ca="1">+IF(AND(ISNUMBER(OFFSET('Sanitation Data'!$C$11,0,10*ROW('Sanitation Data'!C7))),'Data Summary'!CM13="Yes"),OFFSET('Sanitation Data'!$C$11,0,10*ROW('Sanitation Data'!C7)),NA())</f>
        <v>#N/A</v>
      </c>
      <c r="Y13" s="129" t="e">
        <f ca="1">+IF(AND(ISNUMBER(OFFSET('Sanitation Data'!$C$12,0,10*ROW('Sanitation Data'!C7))),'Data Summary'!CN13="Yes"),OFFSET('Sanitation Data'!$C$12,0,10*ROW('Sanitation Data'!C7)),NA())</f>
        <v>#N/A</v>
      </c>
      <c r="Z13" s="129" t="e">
        <f ca="1">+IF(AND(ISNUMBER(OFFSET('Sanitation Data'!$C$13,0,10*ROW('Sanitation Data'!C7))),'Data Summary'!CO13="Yes"),OFFSET('Sanitation Data'!$C$13,0,10*ROW('Sanitation Data'!C7)),NA())</f>
        <v>#N/A</v>
      </c>
      <c r="AA13" s="129" t="e">
        <f ca="1">+IF(AND(ISNUMBER(OFFSET('Sanitation Data'!$D$5,0,10*ROW('Sanitation Data'!D7))),'Data Summary'!CP13="Yes"),100-OFFSET('Sanitation Data'!$D$5,0,10*ROW('Sanitation Data'!D7)),NA())</f>
        <v>#N/A</v>
      </c>
      <c r="AB13" s="129" t="e">
        <f ca="1">+IF(AND(ISNUMBER(OFFSET('Sanitation Data'!$D$7,0,10*ROW('Sanitation Data'!D7))),'Data Summary'!CQ13="Yes"),OFFSET('Sanitation Data'!$D$7,0,10*ROW('Sanitation Data'!D7)),NA())</f>
        <v>#N/A</v>
      </c>
      <c r="AC13" s="129" t="e">
        <f ca="1">+IF(AND(ISNUMBER(OFFSET('Sanitation Data'!$D$11,0,10*ROW('Sanitation Data'!D7))),'Data Summary'!CR13="Yes"),OFFSET('Sanitation Data'!$D$11,0,10*ROW('Sanitation Data'!D7)),NA())</f>
        <v>#N/A</v>
      </c>
      <c r="AD13" s="129" t="e">
        <f ca="1">+IF(AND(ISNUMBER(OFFSET('Sanitation Data'!$D$12,0,10*ROW('Sanitation Data'!D7))),'Data Summary'!CS13="Yes"),OFFSET('Sanitation Data'!$D$12,0,10*ROW('Sanitation Data'!D7)),NA())</f>
        <v>#N/A</v>
      </c>
      <c r="AE13" s="129" t="e">
        <f ca="1">+IF(AND(ISNUMBER(OFFSET('Sanitation Data'!$D$13,0,10*ROW('Sanitation Data'!D7))),'Data Summary'!CT13="Yes"),OFFSET('Sanitation Data'!$D$13,0,10*ROW('Sanitation Data'!D7)),NA())</f>
        <v>#N/A</v>
      </c>
      <c r="AF13" s="129" t="e">
        <f ca="1">+IF(AND(ISNUMBER(OFFSET('Sanitation Data'!$E$5,0,10*ROW('Sanitation Data'!E7))),'Data Summary'!CU13="Yes"),100-OFFSET('Sanitation Data'!$E$5,0,10*ROW('Sanitation Data'!E7)),NA())</f>
        <v>#N/A</v>
      </c>
      <c r="AG13" s="129" t="e">
        <f ca="1">+IF(AND(ISNUMBER(OFFSET('Sanitation Data'!$E$7,0,10*ROW('Sanitation Data'!E7))),'Data Summary'!CV13="Yes"),OFFSET('Sanitation Data'!$E$7,0,10*ROW('Sanitation Data'!E7)),NA())</f>
        <v>#N/A</v>
      </c>
      <c r="AH13" s="129" t="e">
        <f ca="1">+IF(AND(ISNUMBER(OFFSET('Sanitation Data'!$E$11,0,10*ROW('Sanitation Data'!E7))),'Data Summary'!CW13="Yes"),OFFSET('Sanitation Data'!$E$11,0,10*ROW('Sanitation Data'!E7)),NA())</f>
        <v>#N/A</v>
      </c>
      <c r="AI13" s="129" t="e">
        <f ca="1">+IF(AND(ISNUMBER(OFFSET('Sanitation Data'!$E$12,0,10*ROW('Sanitation Data'!E7))),'Data Summary'!CX13="Yes"),OFFSET('Sanitation Data'!$E$12,0,10*ROW('Sanitation Data'!E7)),NA())</f>
        <v>#N/A</v>
      </c>
      <c r="AJ13" s="129" t="e">
        <f ca="1">+IF(AND(ISNUMBER(OFFSET('Sanitation Data'!$E$13,0,10*ROW('Sanitation Data'!E7))),'Data Summary'!CY13="Yes"),OFFSET('Sanitation Data'!$E$13,0,10*ROW('Sanitation Data'!E7)),NA())</f>
        <v>#N/A</v>
      </c>
      <c r="AK13" s="129" t="e">
        <f ca="1">+IF(AND(ISNUMBER(OFFSET('Sanitation Data'!$F$5,0,10*ROW('Sanitation Data'!F7))),'Data Summary'!CZ13="Yes"),100-OFFSET('Sanitation Data'!$F$5,0,10*ROW('Sanitation Data'!F7)),NA())</f>
        <v>#N/A</v>
      </c>
      <c r="AL13" s="129" t="e">
        <f ca="1">+IF(AND(ISNUMBER(OFFSET('Sanitation Data'!$F$7,0,10*ROW('Sanitation Data'!F7))),'Data Summary'!DA13="Yes"),OFFSET('Sanitation Data'!$F$7,0,10*ROW('Sanitation Data'!F7)),NA())</f>
        <v>#N/A</v>
      </c>
      <c r="AM13" s="129" t="e">
        <f ca="1">+IF(AND(ISNUMBER(OFFSET('Sanitation Data'!$F$11,0,10*ROW('Sanitation Data'!F7))),'Data Summary'!DB13="Yes"),OFFSET('Sanitation Data'!$F$11,0,10*ROW('Sanitation Data'!F7)),NA())</f>
        <v>#N/A</v>
      </c>
      <c r="AN13" s="129" t="e">
        <f ca="1">+IF(AND(ISNUMBER(OFFSET('Sanitation Data'!$F$12,0,10*ROW('Sanitation Data'!F7))),'Data Summary'!DC13="Yes"),OFFSET('Sanitation Data'!$F$12,0,10*ROW('Sanitation Data'!F7)),NA())</f>
        <v>#N/A</v>
      </c>
      <c r="AO13" s="129" t="e">
        <f ca="1">+IF(AND(ISNUMBER(OFFSET('Sanitation Data'!$F$13,0,10*ROW('Sanitation Data'!F7))),'Data Summary'!DD13="Yes"),OFFSET('Sanitation Data'!$F$13,0,10*ROW('Sanitation Data'!F7)),NA())</f>
        <v>#N/A</v>
      </c>
      <c r="AP13" s="129" t="e">
        <f ca="1">+IF(AND(ISNUMBER(OFFSET('Sanitation Data'!$G$5,0,10*ROW('Sanitation Data'!G7))),'Data Summary'!DE13="Yes"),100-OFFSET('Sanitation Data'!$G$5,0,10*ROW('Sanitation Data'!G7)),NA())</f>
        <v>#N/A</v>
      </c>
      <c r="AQ13" s="129" t="e">
        <f ca="1">+IF(AND(ISNUMBER(OFFSET('Sanitation Data'!$G$7,0,10*ROW('Sanitation Data'!G7))),'Data Summary'!DF13="Yes"),OFFSET('Sanitation Data'!$G$7,0,10*ROW('Sanitation Data'!G7)),NA())</f>
        <v>#N/A</v>
      </c>
      <c r="AR13" s="129" t="e">
        <f ca="1">+IF(AND(ISNUMBER(OFFSET('Sanitation Data'!$G$11,0,10*ROW('Sanitation Data'!G7))),'Data Summary'!DG13="Yes"),OFFSET('Sanitation Data'!$G$11,0,10*ROW('Sanitation Data'!G7)),NA())</f>
        <v>#N/A</v>
      </c>
      <c r="AS13" s="129" t="e">
        <f ca="1">+IF(AND(ISNUMBER(OFFSET('Sanitation Data'!$G$12,0,10*ROW('Sanitation Data'!G7))),'Data Summary'!DH13="Yes"),OFFSET('Sanitation Data'!$G$12,0,10*ROW('Sanitation Data'!G7)),NA())</f>
        <v>#N/A</v>
      </c>
      <c r="AT13" s="129" t="e">
        <f ca="1">+IF(AND(ISNUMBER(OFFSET('Sanitation Data'!$G$13,0,10*ROW('Sanitation Data'!G7))),'Data Summary'!DI13="Yes"),OFFSET('Sanitation Data'!$G$13,0,10*ROW('Sanitation Data'!G7)),NA())</f>
        <v>#N/A</v>
      </c>
      <c r="AU13" s="129" t="e">
        <f ca="1">+IF(AND(ISNUMBER(OFFSET('Sanitation Data'!$H$5,0,10*ROW('Sanitation Data'!H7))),'Data Summary'!DJ13="Yes"),100-OFFSET('Sanitation Data'!$H$5,0,10*ROW('Sanitation Data'!H7)),NA())</f>
        <v>#N/A</v>
      </c>
      <c r="AV13" s="129" t="e">
        <f ca="1">+IF(AND(ISNUMBER(OFFSET('Sanitation Data'!$H$7,0,10*ROW('Sanitation Data'!H7))),'Data Summary'!DK13="Yes"),OFFSET('Sanitation Data'!$H$7,0,10*ROW('Sanitation Data'!H7)),NA())</f>
        <v>#N/A</v>
      </c>
      <c r="AW13" s="129" t="e">
        <f ca="1">+IF(AND(ISNUMBER(OFFSET('Sanitation Data'!$H$11,0,10*ROW('Sanitation Data'!H7))),'Data Summary'!DL13="Yes"),OFFSET('Sanitation Data'!$H$11,0,10*ROW('Sanitation Data'!H7)),NA())</f>
        <v>#N/A</v>
      </c>
      <c r="AX13" s="129" t="e">
        <f ca="1">+IF(AND(ISNUMBER(OFFSET('Sanitation Data'!$H$12,0,10*ROW('Sanitation Data'!H7))),'Data Summary'!DM13="Yes"),OFFSET('Sanitation Data'!$H$12,0,10*ROW('Sanitation Data'!H7)),NA())</f>
        <v>#N/A</v>
      </c>
      <c r="AY13" s="129" t="e">
        <f ca="1">+IF(AND(ISNUMBER(OFFSET('Sanitation Data'!$H$13,0,10*ROW('Sanitation Data'!H7))),'Data Summary'!DN13="Yes"),OFFSET('Sanitation Data'!$H$13,0,10*ROW('Sanitation Data'!H7)),NA())</f>
        <v>#N/A</v>
      </c>
      <c r="AZ13" s="130" t="e">
        <f ca="1">+IF(AND(ISNUMBER(OFFSET('Hygiene Data'!$C$6,0,10*ROW('Hygiene Data'!C7))),'Data Summary'!DO13="Yes"),OFFSET('Hygiene Data'!$C$6,0,10*ROW('Hygiene Data'!C7)),NA())</f>
        <v>#N/A</v>
      </c>
      <c r="BA13" s="130" t="e">
        <f ca="1">+IF(AND(ISNUMBER(OFFSET('Hygiene Data'!$C$8,0,10*ROW('Hygiene Data'!C7))),'Data Summary'!DP13="Yes"),OFFSET('Hygiene Data'!$C$8,0,10*ROW('Hygiene Data'!C7)),NA())</f>
        <v>#N/A</v>
      </c>
      <c r="BB13" s="130" t="e">
        <f ca="1">+IF(AND(ISNUMBER(OFFSET('Hygiene Data'!$C$10,0,10*ROW('Hygiene Data'!C7))),'Data Summary'!DQ13="Yes"),OFFSET('Hygiene Data'!$C$10,0,10*ROW('Hygiene Data'!C7)),NA())</f>
        <v>#N/A</v>
      </c>
      <c r="BC13" s="130" t="e">
        <f ca="1">+IF(AND(ISNUMBER(OFFSET('Hygiene Data'!$D$6,0,10*ROW('Hygiene Data'!D7))),'Data Summary'!DR13="Yes"),OFFSET('Hygiene Data'!$D$6,0,10*ROW('Hygiene Data'!D7)),NA())</f>
        <v>#N/A</v>
      </c>
      <c r="BD13" s="130" t="e">
        <f ca="1">+IF(AND(ISNUMBER(OFFSET('Hygiene Data'!$D$8,0,10*ROW('Hygiene Data'!D7))),'Data Summary'!DS13="Yes"),OFFSET('Hygiene Data'!$D$8,0,10*ROW('Hygiene Data'!D7)),NA())</f>
        <v>#N/A</v>
      </c>
      <c r="BE13" s="130" t="e">
        <f ca="1">+IF(AND(ISNUMBER(OFFSET('Hygiene Data'!$D$10,0,10*ROW('Hygiene Data'!D7))),'Data Summary'!DT13="Yes"),OFFSET('Hygiene Data'!$D$10,0,10*ROW('Hygiene Data'!D7)),NA())</f>
        <v>#N/A</v>
      </c>
      <c r="BF13" s="130" t="e">
        <f ca="1">+IF(AND(ISNUMBER(OFFSET('Hygiene Data'!$E$6,0,10*ROW('Hygiene Data'!E7))),'Data Summary'!DU13="Yes"),OFFSET('Hygiene Data'!$E$6,0,10*ROW('Hygiene Data'!E7)),NA())</f>
        <v>#N/A</v>
      </c>
      <c r="BG13" s="130" t="e">
        <f ca="1">+IF(AND(ISNUMBER(OFFSET('Hygiene Data'!$E$8,0,10*ROW('Hygiene Data'!E7))),'Data Summary'!DV13="Yes"),OFFSET('Hygiene Data'!$E$8,0,10*ROW('Hygiene Data'!E7)),NA())</f>
        <v>#N/A</v>
      </c>
      <c r="BH13" s="130" t="e">
        <f ca="1">+IF(AND(ISNUMBER(OFFSET('Hygiene Data'!$E$10,0,10*ROW('Hygiene Data'!E7))),'Data Summary'!DW13="Yes"),OFFSET('Hygiene Data'!$E$10,0,10*ROW('Hygiene Data'!E7)),NA())</f>
        <v>#N/A</v>
      </c>
      <c r="BI13" s="130" t="e">
        <f ca="1">+IF(AND(ISNUMBER(OFFSET('Hygiene Data'!$F$6,0,10*ROW('Hygiene Data'!F7))),'Data Summary'!DX13="Yes"),OFFSET('Hygiene Data'!$F$6,0,10*ROW('Hygiene Data'!F7)),NA())</f>
        <v>#N/A</v>
      </c>
      <c r="BJ13" s="130" t="e">
        <f ca="1">+IF(AND(ISNUMBER(OFFSET('Hygiene Data'!$F$8,0,10*ROW('Hygiene Data'!F7))),'Data Summary'!DY13="Yes"),OFFSET('Hygiene Data'!$F$8,0,10*ROW('Hygiene Data'!F7)),NA())</f>
        <v>#N/A</v>
      </c>
      <c r="BK13" s="130" t="e">
        <f ca="1">+IF(AND(ISNUMBER(OFFSET('Hygiene Data'!$F$10,0,10*ROW('Hygiene Data'!F7))),'Data Summary'!DZ13="Yes"),OFFSET('Hygiene Data'!$F$10,0,10*ROW('Hygiene Data'!F7)),NA())</f>
        <v>#N/A</v>
      </c>
      <c r="BL13" s="130" t="e">
        <f ca="1">+IF(AND(ISNUMBER(OFFSET('Hygiene Data'!$G$6,0,10*ROW('Hygiene Data'!G7))),'Data Summary'!EA13="Yes"),OFFSET('Hygiene Data'!$G$6,0,10*ROW('Hygiene Data'!G7)),NA())</f>
        <v>#N/A</v>
      </c>
      <c r="BM13" s="130" t="e">
        <f ca="1">+IF(AND(ISNUMBER(OFFSET('Hygiene Data'!$G$8,0,10*ROW('Hygiene Data'!G7))),'Data Summary'!EB13="Yes"),OFFSET('Hygiene Data'!$G$8,0,10*ROW('Hygiene Data'!G7)),NA())</f>
        <v>#N/A</v>
      </c>
      <c r="BN13" s="130" t="e">
        <f ca="1">+IF(AND(ISNUMBER(OFFSET('Hygiene Data'!$G$10,0,10*ROW('Hygiene Data'!G7))),'Data Summary'!EC13="Yes"),OFFSET('Hygiene Data'!$G$10,0,10*ROW('Hygiene Data'!G7)),NA())</f>
        <v>#N/A</v>
      </c>
      <c r="BO13" s="130" t="e">
        <f ca="1">+IF(AND(ISNUMBER(OFFSET('Hygiene Data'!$H$6,0,10*ROW('Hygiene Data'!H7))),'Data Summary'!ED13="Yes"),OFFSET('Hygiene Data'!$H$6,0,10*ROW('Hygiene Data'!H7)),NA())</f>
        <v>#N/A</v>
      </c>
      <c r="BP13" s="130" t="e">
        <f ca="1">+IF(AND(ISNUMBER(OFFSET('Hygiene Data'!$H$8,0,10*ROW('Hygiene Data'!H7))),'Data Summary'!EE13="Yes"),OFFSET('Hygiene Data'!$H$8,0,10*ROW('Hygiene Data'!H7)),NA())</f>
        <v>#N/A</v>
      </c>
      <c r="BQ13" s="130" t="e">
        <f ca="1">+IF(AND(ISNUMBER(OFFSET('Hygiene Data'!$H$10,0,10*ROW('Hygiene Data'!H7))),'Data Summary'!EF13="Yes"),OFFSET('Hygiene Data'!$H$10,0,10*ROW('Hygiene Data'!H7)),NA())</f>
        <v>#N/A</v>
      </c>
    </row>
    <row r="14" spans="1:69" x14ac:dyDescent="0.2">
      <c r="A14" s="49" t="e">
        <f ca="1">+IF(OFFSET('Water Data'!$B$1,0,10*ROW('Water Data'!B8))="",NA(),OFFSET('Water Data'!$B$1,0,10*ROW('Water Data'!B8)))</f>
        <v>#N/A</v>
      </c>
      <c r="B14" s="49" t="e">
        <f ca="1">+IF(OFFSET('Water Data'!$A$3,0,10*ROW('Water Data'!A8))="",NA(),OFFSET('Water Data'!$A$3,0,10*ROW('Water Data'!A8)))</f>
        <v>#N/A</v>
      </c>
      <c r="C14" s="49" t="e">
        <f ca="1">+IF(OFFSET('Water Data'!$C$3,0,10*ROW('Water Data'!C8))="",NA(),OFFSET('Water Data'!$C$3,0,10*ROW('Water Data'!C8)))</f>
        <v>#N/A</v>
      </c>
      <c r="D14" s="128" t="e">
        <f ca="1">+IF(AND(ISNUMBER(OFFSET('Water Data'!$C$5,0,10*ROW('Water Data'!C8))),'Data Summary'!BS14="Yes"),100-OFFSET('Water Data'!$C$5,0,10*ROW('Water Data'!C8)),NA())</f>
        <v>#N/A</v>
      </c>
      <c r="E14" s="128" t="e">
        <f ca="1">+IF(AND(ISNUMBER(OFFSET('Water Data'!$C$7,0,10*ROW('Water Data'!C8))),'Data Summary'!BT14="Yes"),OFFSET('Water Data'!$C$7,0,10*ROW('Water Data'!C8)),NA())</f>
        <v>#N/A</v>
      </c>
      <c r="F14" s="128" t="e">
        <f ca="1">+IF(AND(ISNUMBER(OFFSET('Water Data'!$C$10,0,10*ROW('Water Data'!C8))),'Data Summary'!BU14="Yes"),OFFSET('Water Data'!$C$10,0,10*ROW('Water Data'!C8)),NA())</f>
        <v>#N/A</v>
      </c>
      <c r="G14" s="128" t="e">
        <f ca="1">+IF(AND(ISNUMBER(OFFSET('Water Data'!$D$5,0,10*ROW('Water Data'!D8))),'Data Summary'!BV14="Yes"),100-OFFSET('Water Data'!$D$5,0,10*ROW('Water Data'!D8)),NA())</f>
        <v>#N/A</v>
      </c>
      <c r="H14" s="128" t="e">
        <f ca="1">+IF(AND(ISNUMBER(OFFSET('Water Data'!$D$7,0,10*ROW('Water Data'!D8))),'Data Summary'!BW14="Yes"),OFFSET('Water Data'!$D$7,0,10*ROW('Water Data'!D8)),NA())</f>
        <v>#N/A</v>
      </c>
      <c r="I14" s="128" t="e">
        <f ca="1">+IF(AND(ISNUMBER(OFFSET('Water Data'!$D$10,0,10*ROW('Water Data'!D8))),'Data Summary'!BX14="Yes"),OFFSET('Water Data'!$D$10,0,10*ROW('Water Data'!D8)),NA())</f>
        <v>#N/A</v>
      </c>
      <c r="J14" s="128" t="e">
        <f ca="1">+IF(AND(ISNUMBER(OFFSET('Water Data'!$E$5,0,10*ROW('Water Data'!E8))),'Data Summary'!BY14="Yes"),100-OFFSET('Water Data'!$E$5,0,10*ROW('Water Data'!E8)),NA())</f>
        <v>#N/A</v>
      </c>
      <c r="K14" s="128" t="e">
        <f ca="1">+IF(AND(ISNUMBER(OFFSET('Water Data'!$E$7,0,10*ROW('Water Data'!E8))),'Data Summary'!BZ14="Yes"),OFFSET('Water Data'!$E$7,0,10*ROW('Water Data'!E8)),NA())</f>
        <v>#N/A</v>
      </c>
      <c r="L14" s="128" t="e">
        <f ca="1">+IF(AND(ISNUMBER(OFFSET('Water Data'!$E$10,0,10*ROW('Water Data'!E8))),'Data Summary'!CA14="Yes"),OFFSET('Water Data'!$E$10,0,10*ROW('Water Data'!E8)),NA())</f>
        <v>#N/A</v>
      </c>
      <c r="M14" s="128" t="e">
        <f ca="1">+IF(AND(ISNUMBER(OFFSET('Water Data'!$F$5,0,10*ROW('Water Data'!F8))),'Data Summary'!CB14="Yes"),100-OFFSET('Water Data'!$F$5,0,10*ROW('Water Data'!F8)),NA())</f>
        <v>#N/A</v>
      </c>
      <c r="N14" s="128" t="e">
        <f ca="1">+IF(AND(ISNUMBER(OFFSET('Water Data'!$F$7,0,10*ROW('Water Data'!F8))),'Data Summary'!CC14="Yes"),OFFSET('Water Data'!$F$7,0,10*ROW('Water Data'!F8)),NA())</f>
        <v>#N/A</v>
      </c>
      <c r="O14" s="128" t="e">
        <f ca="1">+IF(AND(ISNUMBER(OFFSET('Water Data'!$F$10,0,10*ROW('Water Data'!F8))),'Data Summary'!CD14="Yes"),OFFSET('Water Data'!$F$10,0,10*ROW('Water Data'!F8)),NA())</f>
        <v>#N/A</v>
      </c>
      <c r="P14" s="128" t="e">
        <f ca="1">+IF(AND(ISNUMBER(OFFSET('Water Data'!$G$5,0,10*ROW('Water Data'!G8))),'Data Summary'!CE14="Yes"),100-OFFSET('Water Data'!$G$5,0,10*ROW('Water Data'!G8)),NA())</f>
        <v>#N/A</v>
      </c>
      <c r="Q14" s="128" t="e">
        <f ca="1">+IF(AND(ISNUMBER(OFFSET('Water Data'!$G$7,0,10*ROW('Water Data'!G8))),'Data Summary'!CF14="Yes"),OFFSET('Water Data'!$G$7,0,10*ROW('Water Data'!G8)),NA())</f>
        <v>#N/A</v>
      </c>
      <c r="R14" s="128" t="e">
        <f ca="1">+IF(AND(ISNUMBER(OFFSET('Water Data'!$G$10,0,10*ROW('Water Data'!G8))),'Data Summary'!CG14="Yes"),OFFSET('Water Data'!$G$10,0,10*ROW('Water Data'!G8)),NA())</f>
        <v>#N/A</v>
      </c>
      <c r="S14" s="128" t="e">
        <f ca="1">+IF(AND(ISNUMBER(OFFSET('Water Data'!$H$5,0,10*ROW('Water Data'!H8))),'Data Summary'!CH14="Yes"),100-OFFSET('Water Data'!$H$5,0,10*ROW('Water Data'!H8)),NA())</f>
        <v>#N/A</v>
      </c>
      <c r="T14" s="128" t="e">
        <f ca="1">+IF(AND(ISNUMBER(OFFSET('Water Data'!$H$7,0,10*ROW('Water Data'!H8))),'Data Summary'!CI14="Yes"),OFFSET('Water Data'!$H$7,0,10*ROW('Water Data'!H8)),NA())</f>
        <v>#N/A</v>
      </c>
      <c r="U14" s="128" t="e">
        <f ca="1">+IF(AND(ISNUMBER(OFFSET('Water Data'!$H$10,0,10*ROW('Water Data'!H8))),'Data Summary'!CJ14="Yes"),OFFSET('Water Data'!$H$10,0,10*ROW('Water Data'!H8)),NA())</f>
        <v>#N/A</v>
      </c>
      <c r="V14" s="129" t="e">
        <f ca="1">+IF(AND(ISNUMBER(OFFSET('Sanitation Data'!$C$5,0,10*ROW('Sanitation Data'!C8))),'Data Summary'!CK14="Yes"),100-OFFSET('Sanitation Data'!$C$5,0,10*ROW('Sanitation Data'!C8)),NA())</f>
        <v>#N/A</v>
      </c>
      <c r="W14" s="129" t="e">
        <f ca="1">+IF(AND(ISNUMBER(OFFSET('Sanitation Data'!$C$7,0,10*ROW('Sanitation Data'!C8))),'Data Summary'!CL14="Yes"),OFFSET('Sanitation Data'!$C$7,0,10*ROW('Sanitation Data'!C8)),NA())</f>
        <v>#N/A</v>
      </c>
      <c r="X14" s="129" t="e">
        <f ca="1">+IF(AND(ISNUMBER(OFFSET('Sanitation Data'!$C$11,0,10*ROW('Sanitation Data'!C8))),'Data Summary'!CM14="Yes"),OFFSET('Sanitation Data'!$C$11,0,10*ROW('Sanitation Data'!C8)),NA())</f>
        <v>#N/A</v>
      </c>
      <c r="Y14" s="129" t="e">
        <f ca="1">+IF(AND(ISNUMBER(OFFSET('Sanitation Data'!$C$12,0,10*ROW('Sanitation Data'!C8))),'Data Summary'!CN14="Yes"),OFFSET('Sanitation Data'!$C$12,0,10*ROW('Sanitation Data'!C8)),NA())</f>
        <v>#N/A</v>
      </c>
      <c r="Z14" s="129" t="e">
        <f ca="1">+IF(AND(ISNUMBER(OFFSET('Sanitation Data'!$C$13,0,10*ROW('Sanitation Data'!C8))),'Data Summary'!CO14="Yes"),OFFSET('Sanitation Data'!$C$13,0,10*ROW('Sanitation Data'!C8)),NA())</f>
        <v>#N/A</v>
      </c>
      <c r="AA14" s="129" t="e">
        <f ca="1">+IF(AND(ISNUMBER(OFFSET('Sanitation Data'!$D$5,0,10*ROW('Sanitation Data'!D8))),'Data Summary'!CP14="Yes"),100-OFFSET('Sanitation Data'!$D$5,0,10*ROW('Sanitation Data'!D8)),NA())</f>
        <v>#N/A</v>
      </c>
      <c r="AB14" s="129" t="e">
        <f ca="1">+IF(AND(ISNUMBER(OFFSET('Sanitation Data'!$D$7,0,10*ROW('Sanitation Data'!D8))),'Data Summary'!CQ14="Yes"),OFFSET('Sanitation Data'!$D$7,0,10*ROW('Sanitation Data'!D8)),NA())</f>
        <v>#N/A</v>
      </c>
      <c r="AC14" s="129" t="e">
        <f ca="1">+IF(AND(ISNUMBER(OFFSET('Sanitation Data'!$D$11,0,10*ROW('Sanitation Data'!D8))),'Data Summary'!CR14="Yes"),OFFSET('Sanitation Data'!$D$11,0,10*ROW('Sanitation Data'!D8)),NA())</f>
        <v>#N/A</v>
      </c>
      <c r="AD14" s="129" t="e">
        <f ca="1">+IF(AND(ISNUMBER(OFFSET('Sanitation Data'!$D$12,0,10*ROW('Sanitation Data'!D8))),'Data Summary'!CS14="Yes"),OFFSET('Sanitation Data'!$D$12,0,10*ROW('Sanitation Data'!D8)),NA())</f>
        <v>#N/A</v>
      </c>
      <c r="AE14" s="129" t="e">
        <f ca="1">+IF(AND(ISNUMBER(OFFSET('Sanitation Data'!$D$13,0,10*ROW('Sanitation Data'!D8))),'Data Summary'!CT14="Yes"),OFFSET('Sanitation Data'!$D$13,0,10*ROW('Sanitation Data'!D8)),NA())</f>
        <v>#N/A</v>
      </c>
      <c r="AF14" s="129" t="e">
        <f ca="1">+IF(AND(ISNUMBER(OFFSET('Sanitation Data'!$E$5,0,10*ROW('Sanitation Data'!E8))),'Data Summary'!CU14="Yes"),100-OFFSET('Sanitation Data'!$E$5,0,10*ROW('Sanitation Data'!E8)),NA())</f>
        <v>#N/A</v>
      </c>
      <c r="AG14" s="129" t="e">
        <f ca="1">+IF(AND(ISNUMBER(OFFSET('Sanitation Data'!$E$7,0,10*ROW('Sanitation Data'!E8))),'Data Summary'!CV14="Yes"),OFFSET('Sanitation Data'!$E$7,0,10*ROW('Sanitation Data'!E8)),NA())</f>
        <v>#N/A</v>
      </c>
      <c r="AH14" s="129" t="e">
        <f ca="1">+IF(AND(ISNUMBER(OFFSET('Sanitation Data'!$E$11,0,10*ROW('Sanitation Data'!E8))),'Data Summary'!CW14="Yes"),OFFSET('Sanitation Data'!$E$11,0,10*ROW('Sanitation Data'!E8)),NA())</f>
        <v>#N/A</v>
      </c>
      <c r="AI14" s="129" t="e">
        <f ca="1">+IF(AND(ISNUMBER(OFFSET('Sanitation Data'!$E$12,0,10*ROW('Sanitation Data'!E8))),'Data Summary'!CX14="Yes"),OFFSET('Sanitation Data'!$E$12,0,10*ROW('Sanitation Data'!E8)),NA())</f>
        <v>#N/A</v>
      </c>
      <c r="AJ14" s="129" t="e">
        <f ca="1">+IF(AND(ISNUMBER(OFFSET('Sanitation Data'!$E$13,0,10*ROW('Sanitation Data'!E8))),'Data Summary'!CY14="Yes"),OFFSET('Sanitation Data'!$E$13,0,10*ROW('Sanitation Data'!E8)),NA())</f>
        <v>#N/A</v>
      </c>
      <c r="AK14" s="129" t="e">
        <f ca="1">+IF(AND(ISNUMBER(OFFSET('Sanitation Data'!$F$5,0,10*ROW('Sanitation Data'!F8))),'Data Summary'!CZ14="Yes"),100-OFFSET('Sanitation Data'!$F$5,0,10*ROW('Sanitation Data'!F8)),NA())</f>
        <v>#N/A</v>
      </c>
      <c r="AL14" s="129" t="e">
        <f ca="1">+IF(AND(ISNUMBER(OFFSET('Sanitation Data'!$F$7,0,10*ROW('Sanitation Data'!F8))),'Data Summary'!DA14="Yes"),OFFSET('Sanitation Data'!$F$7,0,10*ROW('Sanitation Data'!F8)),NA())</f>
        <v>#N/A</v>
      </c>
      <c r="AM14" s="129" t="e">
        <f ca="1">+IF(AND(ISNUMBER(OFFSET('Sanitation Data'!$F$11,0,10*ROW('Sanitation Data'!F8))),'Data Summary'!DB14="Yes"),OFFSET('Sanitation Data'!$F$11,0,10*ROW('Sanitation Data'!F8)),NA())</f>
        <v>#N/A</v>
      </c>
      <c r="AN14" s="129" t="e">
        <f ca="1">+IF(AND(ISNUMBER(OFFSET('Sanitation Data'!$F$12,0,10*ROW('Sanitation Data'!F8))),'Data Summary'!DC14="Yes"),OFFSET('Sanitation Data'!$F$12,0,10*ROW('Sanitation Data'!F8)),NA())</f>
        <v>#N/A</v>
      </c>
      <c r="AO14" s="129" t="e">
        <f ca="1">+IF(AND(ISNUMBER(OFFSET('Sanitation Data'!$F$13,0,10*ROW('Sanitation Data'!F8))),'Data Summary'!DD14="Yes"),OFFSET('Sanitation Data'!$F$13,0,10*ROW('Sanitation Data'!F8)),NA())</f>
        <v>#N/A</v>
      </c>
      <c r="AP14" s="129" t="e">
        <f ca="1">+IF(AND(ISNUMBER(OFFSET('Sanitation Data'!$G$5,0,10*ROW('Sanitation Data'!G8))),'Data Summary'!DE14="Yes"),100-OFFSET('Sanitation Data'!$G$5,0,10*ROW('Sanitation Data'!G8)),NA())</f>
        <v>#N/A</v>
      </c>
      <c r="AQ14" s="129" t="e">
        <f ca="1">+IF(AND(ISNUMBER(OFFSET('Sanitation Data'!$G$7,0,10*ROW('Sanitation Data'!G8))),'Data Summary'!DF14="Yes"),OFFSET('Sanitation Data'!$G$7,0,10*ROW('Sanitation Data'!G8)),NA())</f>
        <v>#N/A</v>
      </c>
      <c r="AR14" s="129" t="e">
        <f ca="1">+IF(AND(ISNUMBER(OFFSET('Sanitation Data'!$G$11,0,10*ROW('Sanitation Data'!G8))),'Data Summary'!DG14="Yes"),OFFSET('Sanitation Data'!$G$11,0,10*ROW('Sanitation Data'!G8)),NA())</f>
        <v>#N/A</v>
      </c>
      <c r="AS14" s="129" t="e">
        <f ca="1">+IF(AND(ISNUMBER(OFFSET('Sanitation Data'!$G$12,0,10*ROW('Sanitation Data'!G8))),'Data Summary'!DH14="Yes"),OFFSET('Sanitation Data'!$G$12,0,10*ROW('Sanitation Data'!G8)),NA())</f>
        <v>#N/A</v>
      </c>
      <c r="AT14" s="129" t="e">
        <f ca="1">+IF(AND(ISNUMBER(OFFSET('Sanitation Data'!$G$13,0,10*ROW('Sanitation Data'!G8))),'Data Summary'!DI14="Yes"),OFFSET('Sanitation Data'!$G$13,0,10*ROW('Sanitation Data'!G8)),NA())</f>
        <v>#N/A</v>
      </c>
      <c r="AU14" s="129" t="e">
        <f ca="1">+IF(AND(ISNUMBER(OFFSET('Sanitation Data'!$H$5,0,10*ROW('Sanitation Data'!H8))),'Data Summary'!DJ14="Yes"),100-OFFSET('Sanitation Data'!$H$5,0,10*ROW('Sanitation Data'!H8)),NA())</f>
        <v>#N/A</v>
      </c>
      <c r="AV14" s="129" t="e">
        <f ca="1">+IF(AND(ISNUMBER(OFFSET('Sanitation Data'!$H$7,0,10*ROW('Sanitation Data'!H8))),'Data Summary'!DK14="Yes"),OFFSET('Sanitation Data'!$H$7,0,10*ROW('Sanitation Data'!H8)),NA())</f>
        <v>#N/A</v>
      </c>
      <c r="AW14" s="129" t="e">
        <f ca="1">+IF(AND(ISNUMBER(OFFSET('Sanitation Data'!$H$11,0,10*ROW('Sanitation Data'!H8))),'Data Summary'!DL14="Yes"),OFFSET('Sanitation Data'!$H$11,0,10*ROW('Sanitation Data'!H8)),NA())</f>
        <v>#N/A</v>
      </c>
      <c r="AX14" s="129" t="e">
        <f ca="1">+IF(AND(ISNUMBER(OFFSET('Sanitation Data'!$H$12,0,10*ROW('Sanitation Data'!H8))),'Data Summary'!DM14="Yes"),OFFSET('Sanitation Data'!$H$12,0,10*ROW('Sanitation Data'!H8)),NA())</f>
        <v>#N/A</v>
      </c>
      <c r="AY14" s="129" t="e">
        <f ca="1">+IF(AND(ISNUMBER(OFFSET('Sanitation Data'!$H$13,0,10*ROW('Sanitation Data'!H8))),'Data Summary'!DN14="Yes"),OFFSET('Sanitation Data'!$H$13,0,10*ROW('Sanitation Data'!H8)),NA())</f>
        <v>#N/A</v>
      </c>
      <c r="AZ14" s="130" t="e">
        <f ca="1">+IF(AND(ISNUMBER(OFFSET('Hygiene Data'!$C$6,0,10*ROW('Hygiene Data'!C8))),'Data Summary'!DO14="Yes"),OFFSET('Hygiene Data'!$C$6,0,10*ROW('Hygiene Data'!C8)),NA())</f>
        <v>#N/A</v>
      </c>
      <c r="BA14" s="130" t="e">
        <f ca="1">+IF(AND(ISNUMBER(OFFSET('Hygiene Data'!$C$8,0,10*ROW('Hygiene Data'!C8))),'Data Summary'!DP14="Yes"),OFFSET('Hygiene Data'!$C$8,0,10*ROW('Hygiene Data'!C8)),NA())</f>
        <v>#N/A</v>
      </c>
      <c r="BB14" s="130" t="e">
        <f ca="1">+IF(AND(ISNUMBER(OFFSET('Hygiene Data'!$C$10,0,10*ROW('Hygiene Data'!C8))),'Data Summary'!DQ14="Yes"),OFFSET('Hygiene Data'!$C$10,0,10*ROW('Hygiene Data'!C8)),NA())</f>
        <v>#N/A</v>
      </c>
      <c r="BC14" s="130" t="e">
        <f ca="1">+IF(AND(ISNUMBER(OFFSET('Hygiene Data'!$D$6,0,10*ROW('Hygiene Data'!D8))),'Data Summary'!DR14="Yes"),OFFSET('Hygiene Data'!$D$6,0,10*ROW('Hygiene Data'!D8)),NA())</f>
        <v>#N/A</v>
      </c>
      <c r="BD14" s="130" t="e">
        <f ca="1">+IF(AND(ISNUMBER(OFFSET('Hygiene Data'!$D$8,0,10*ROW('Hygiene Data'!D8))),'Data Summary'!DS14="Yes"),OFFSET('Hygiene Data'!$D$8,0,10*ROW('Hygiene Data'!D8)),NA())</f>
        <v>#N/A</v>
      </c>
      <c r="BE14" s="130" t="e">
        <f ca="1">+IF(AND(ISNUMBER(OFFSET('Hygiene Data'!$D$10,0,10*ROW('Hygiene Data'!D8))),'Data Summary'!DT14="Yes"),OFFSET('Hygiene Data'!$D$10,0,10*ROW('Hygiene Data'!D8)),NA())</f>
        <v>#N/A</v>
      </c>
      <c r="BF14" s="130" t="e">
        <f ca="1">+IF(AND(ISNUMBER(OFFSET('Hygiene Data'!$E$6,0,10*ROW('Hygiene Data'!E8))),'Data Summary'!DU14="Yes"),OFFSET('Hygiene Data'!$E$6,0,10*ROW('Hygiene Data'!E8)),NA())</f>
        <v>#N/A</v>
      </c>
      <c r="BG14" s="130" t="e">
        <f ca="1">+IF(AND(ISNUMBER(OFFSET('Hygiene Data'!$E$8,0,10*ROW('Hygiene Data'!E8))),'Data Summary'!DV14="Yes"),OFFSET('Hygiene Data'!$E$8,0,10*ROW('Hygiene Data'!E8)),NA())</f>
        <v>#N/A</v>
      </c>
      <c r="BH14" s="130" t="e">
        <f ca="1">+IF(AND(ISNUMBER(OFFSET('Hygiene Data'!$E$10,0,10*ROW('Hygiene Data'!E8))),'Data Summary'!DW14="Yes"),OFFSET('Hygiene Data'!$E$10,0,10*ROW('Hygiene Data'!E8)),NA())</f>
        <v>#N/A</v>
      </c>
      <c r="BI14" s="130" t="e">
        <f ca="1">+IF(AND(ISNUMBER(OFFSET('Hygiene Data'!$F$6,0,10*ROW('Hygiene Data'!F8))),'Data Summary'!DX14="Yes"),OFFSET('Hygiene Data'!$F$6,0,10*ROW('Hygiene Data'!F8)),NA())</f>
        <v>#N/A</v>
      </c>
      <c r="BJ14" s="130" t="e">
        <f ca="1">+IF(AND(ISNUMBER(OFFSET('Hygiene Data'!$F$8,0,10*ROW('Hygiene Data'!F8))),'Data Summary'!DY14="Yes"),OFFSET('Hygiene Data'!$F$8,0,10*ROW('Hygiene Data'!F8)),NA())</f>
        <v>#N/A</v>
      </c>
      <c r="BK14" s="130" t="e">
        <f ca="1">+IF(AND(ISNUMBER(OFFSET('Hygiene Data'!$F$10,0,10*ROW('Hygiene Data'!F8))),'Data Summary'!DZ14="Yes"),OFFSET('Hygiene Data'!$F$10,0,10*ROW('Hygiene Data'!F8)),NA())</f>
        <v>#N/A</v>
      </c>
      <c r="BL14" s="130" t="e">
        <f ca="1">+IF(AND(ISNUMBER(OFFSET('Hygiene Data'!$G$6,0,10*ROW('Hygiene Data'!G8))),'Data Summary'!EA14="Yes"),OFFSET('Hygiene Data'!$G$6,0,10*ROW('Hygiene Data'!G8)),NA())</f>
        <v>#N/A</v>
      </c>
      <c r="BM14" s="130" t="e">
        <f ca="1">+IF(AND(ISNUMBER(OFFSET('Hygiene Data'!$G$8,0,10*ROW('Hygiene Data'!G8))),'Data Summary'!EB14="Yes"),OFFSET('Hygiene Data'!$G$8,0,10*ROW('Hygiene Data'!G8)),NA())</f>
        <v>#N/A</v>
      </c>
      <c r="BN14" s="130" t="e">
        <f ca="1">+IF(AND(ISNUMBER(OFFSET('Hygiene Data'!$G$10,0,10*ROW('Hygiene Data'!G8))),'Data Summary'!EC14="Yes"),OFFSET('Hygiene Data'!$G$10,0,10*ROW('Hygiene Data'!G8)),NA())</f>
        <v>#N/A</v>
      </c>
      <c r="BO14" s="130" t="e">
        <f ca="1">+IF(AND(ISNUMBER(OFFSET('Hygiene Data'!$H$6,0,10*ROW('Hygiene Data'!H8))),'Data Summary'!ED14="Yes"),OFFSET('Hygiene Data'!$H$6,0,10*ROW('Hygiene Data'!H8)),NA())</f>
        <v>#N/A</v>
      </c>
      <c r="BP14" s="130" t="e">
        <f ca="1">+IF(AND(ISNUMBER(OFFSET('Hygiene Data'!$H$8,0,10*ROW('Hygiene Data'!H8))),'Data Summary'!EE14="Yes"),OFFSET('Hygiene Data'!$H$8,0,10*ROW('Hygiene Data'!H8)),NA())</f>
        <v>#N/A</v>
      </c>
      <c r="BQ14" s="130" t="e">
        <f ca="1">+IF(AND(ISNUMBER(OFFSET('Hygiene Data'!$H$10,0,10*ROW('Hygiene Data'!H8))),'Data Summary'!EF14="Yes"),OFFSET('Hygiene Data'!$H$10,0,10*ROW('Hygiene Data'!H8)),NA())</f>
        <v>#N/A</v>
      </c>
    </row>
    <row r="15" spans="1:69" x14ac:dyDescent="0.2">
      <c r="A15" s="49" t="e">
        <f ca="1">+IF(OFFSET('Water Data'!$B$1,0,10*ROW('Water Data'!B9))="",NA(),OFFSET('Water Data'!$B$1,0,10*ROW('Water Data'!B9)))</f>
        <v>#N/A</v>
      </c>
      <c r="B15" s="49" t="e">
        <f ca="1">+IF(OFFSET('Water Data'!$A$3,0,10*ROW('Water Data'!A9))="",NA(),OFFSET('Water Data'!$A$3,0,10*ROW('Water Data'!A9)))</f>
        <v>#N/A</v>
      </c>
      <c r="C15" s="49" t="e">
        <f ca="1">+IF(OFFSET('Water Data'!$C$3,0,10*ROW('Water Data'!C9))="",NA(),OFFSET('Water Data'!$C$3,0,10*ROW('Water Data'!C9)))</f>
        <v>#N/A</v>
      </c>
      <c r="D15" s="128" t="e">
        <f ca="1">+IF(AND(ISNUMBER(OFFSET('Water Data'!$C$5,0,10*ROW('Water Data'!C9))),'Data Summary'!BS15="Yes"),100-OFFSET('Water Data'!$C$5,0,10*ROW('Water Data'!C9)),NA())</f>
        <v>#N/A</v>
      </c>
      <c r="E15" s="128" t="e">
        <f ca="1">+IF(AND(ISNUMBER(OFFSET('Water Data'!$C$7,0,10*ROW('Water Data'!C9))),'Data Summary'!BT15="Yes"),OFFSET('Water Data'!$C$7,0,10*ROW('Water Data'!C9)),NA())</f>
        <v>#N/A</v>
      </c>
      <c r="F15" s="128" t="e">
        <f ca="1">+IF(AND(ISNUMBER(OFFSET('Water Data'!$C$10,0,10*ROW('Water Data'!C9))),'Data Summary'!BU15="Yes"),OFFSET('Water Data'!$C$10,0,10*ROW('Water Data'!C9)),NA())</f>
        <v>#N/A</v>
      </c>
      <c r="G15" s="128" t="e">
        <f ca="1">+IF(AND(ISNUMBER(OFFSET('Water Data'!$D$5,0,10*ROW('Water Data'!D9))),'Data Summary'!BV15="Yes"),100-OFFSET('Water Data'!$D$5,0,10*ROW('Water Data'!D9)),NA())</f>
        <v>#N/A</v>
      </c>
      <c r="H15" s="128" t="e">
        <f ca="1">+IF(AND(ISNUMBER(OFFSET('Water Data'!$D$7,0,10*ROW('Water Data'!D9))),'Data Summary'!BW15="Yes"),OFFSET('Water Data'!$D$7,0,10*ROW('Water Data'!D9)),NA())</f>
        <v>#N/A</v>
      </c>
      <c r="I15" s="128" t="e">
        <f ca="1">+IF(AND(ISNUMBER(OFFSET('Water Data'!$D$10,0,10*ROW('Water Data'!D9))),'Data Summary'!BX15="Yes"),OFFSET('Water Data'!$D$10,0,10*ROW('Water Data'!D9)),NA())</f>
        <v>#N/A</v>
      </c>
      <c r="J15" s="128" t="e">
        <f ca="1">+IF(AND(ISNUMBER(OFFSET('Water Data'!$E$5,0,10*ROW('Water Data'!E9))),'Data Summary'!BY15="Yes"),100-OFFSET('Water Data'!$E$5,0,10*ROW('Water Data'!E9)),NA())</f>
        <v>#N/A</v>
      </c>
      <c r="K15" s="128" t="e">
        <f ca="1">+IF(AND(ISNUMBER(OFFSET('Water Data'!$E$7,0,10*ROW('Water Data'!E9))),'Data Summary'!BZ15="Yes"),OFFSET('Water Data'!$E$7,0,10*ROW('Water Data'!E9)),NA())</f>
        <v>#N/A</v>
      </c>
      <c r="L15" s="128" t="e">
        <f ca="1">+IF(AND(ISNUMBER(OFFSET('Water Data'!$E$10,0,10*ROW('Water Data'!E9))),'Data Summary'!CA15="Yes"),OFFSET('Water Data'!$E$10,0,10*ROW('Water Data'!E9)),NA())</f>
        <v>#N/A</v>
      </c>
      <c r="M15" s="128" t="e">
        <f ca="1">+IF(AND(ISNUMBER(OFFSET('Water Data'!$F$5,0,10*ROW('Water Data'!F9))),'Data Summary'!CB15="Yes"),100-OFFSET('Water Data'!$F$5,0,10*ROW('Water Data'!F9)),NA())</f>
        <v>#N/A</v>
      </c>
      <c r="N15" s="128" t="e">
        <f ca="1">+IF(AND(ISNUMBER(OFFSET('Water Data'!$F$7,0,10*ROW('Water Data'!F9))),'Data Summary'!CC15="Yes"),OFFSET('Water Data'!$F$7,0,10*ROW('Water Data'!F9)),NA())</f>
        <v>#N/A</v>
      </c>
      <c r="O15" s="128" t="e">
        <f ca="1">+IF(AND(ISNUMBER(OFFSET('Water Data'!$F$10,0,10*ROW('Water Data'!F9))),'Data Summary'!CD15="Yes"),OFFSET('Water Data'!$F$10,0,10*ROW('Water Data'!F9)),NA())</f>
        <v>#N/A</v>
      </c>
      <c r="P15" s="128" t="e">
        <f ca="1">+IF(AND(ISNUMBER(OFFSET('Water Data'!$G$5,0,10*ROW('Water Data'!G9))),'Data Summary'!CE15="Yes"),100-OFFSET('Water Data'!$G$5,0,10*ROW('Water Data'!G9)),NA())</f>
        <v>#N/A</v>
      </c>
      <c r="Q15" s="128" t="e">
        <f ca="1">+IF(AND(ISNUMBER(OFFSET('Water Data'!$G$7,0,10*ROW('Water Data'!G9))),'Data Summary'!CF15="Yes"),OFFSET('Water Data'!$G$7,0,10*ROW('Water Data'!G9)),NA())</f>
        <v>#N/A</v>
      </c>
      <c r="R15" s="128" t="e">
        <f ca="1">+IF(AND(ISNUMBER(OFFSET('Water Data'!$G$10,0,10*ROW('Water Data'!G9))),'Data Summary'!CG15="Yes"),OFFSET('Water Data'!$G$10,0,10*ROW('Water Data'!G9)),NA())</f>
        <v>#N/A</v>
      </c>
      <c r="S15" s="128" t="e">
        <f ca="1">+IF(AND(ISNUMBER(OFFSET('Water Data'!$H$5,0,10*ROW('Water Data'!H9))),'Data Summary'!CH15="Yes"),100-OFFSET('Water Data'!$H$5,0,10*ROW('Water Data'!H9)),NA())</f>
        <v>#N/A</v>
      </c>
      <c r="T15" s="128" t="e">
        <f ca="1">+IF(AND(ISNUMBER(OFFSET('Water Data'!$H$7,0,10*ROW('Water Data'!H9))),'Data Summary'!CI15="Yes"),OFFSET('Water Data'!$H$7,0,10*ROW('Water Data'!H9)),NA())</f>
        <v>#N/A</v>
      </c>
      <c r="U15" s="128" t="e">
        <f ca="1">+IF(AND(ISNUMBER(OFFSET('Water Data'!$H$10,0,10*ROW('Water Data'!H9))),'Data Summary'!CJ15="Yes"),OFFSET('Water Data'!$H$10,0,10*ROW('Water Data'!H9)),NA())</f>
        <v>#N/A</v>
      </c>
      <c r="V15" s="129" t="e">
        <f ca="1">+IF(AND(ISNUMBER(OFFSET('Sanitation Data'!$C$5,0,10*ROW('Sanitation Data'!C9))),'Data Summary'!CK15="Yes"),100-OFFSET('Sanitation Data'!$C$5,0,10*ROW('Sanitation Data'!C9)),NA())</f>
        <v>#N/A</v>
      </c>
      <c r="W15" s="129" t="e">
        <f ca="1">+IF(AND(ISNUMBER(OFFSET('Sanitation Data'!$C$7,0,10*ROW('Sanitation Data'!C9))),'Data Summary'!CL15="Yes"),OFFSET('Sanitation Data'!$C$7,0,10*ROW('Sanitation Data'!C9)),NA())</f>
        <v>#N/A</v>
      </c>
      <c r="X15" s="129" t="e">
        <f ca="1">+IF(AND(ISNUMBER(OFFSET('Sanitation Data'!$C$11,0,10*ROW('Sanitation Data'!C9))),'Data Summary'!CM15="Yes"),OFFSET('Sanitation Data'!$C$11,0,10*ROW('Sanitation Data'!C9)),NA())</f>
        <v>#N/A</v>
      </c>
      <c r="Y15" s="129" t="e">
        <f ca="1">+IF(AND(ISNUMBER(OFFSET('Sanitation Data'!$C$12,0,10*ROW('Sanitation Data'!C9))),'Data Summary'!CN15="Yes"),OFFSET('Sanitation Data'!$C$12,0,10*ROW('Sanitation Data'!C9)),NA())</f>
        <v>#N/A</v>
      </c>
      <c r="Z15" s="129" t="e">
        <f ca="1">+IF(AND(ISNUMBER(OFFSET('Sanitation Data'!$C$13,0,10*ROW('Sanitation Data'!C9))),'Data Summary'!CO15="Yes"),OFFSET('Sanitation Data'!$C$13,0,10*ROW('Sanitation Data'!C9)),NA())</f>
        <v>#N/A</v>
      </c>
      <c r="AA15" s="129" t="e">
        <f ca="1">+IF(AND(ISNUMBER(OFFSET('Sanitation Data'!$D$5,0,10*ROW('Sanitation Data'!D9))),'Data Summary'!CP15="Yes"),100-OFFSET('Sanitation Data'!$D$5,0,10*ROW('Sanitation Data'!D9)),NA())</f>
        <v>#N/A</v>
      </c>
      <c r="AB15" s="129" t="e">
        <f ca="1">+IF(AND(ISNUMBER(OFFSET('Sanitation Data'!$D$7,0,10*ROW('Sanitation Data'!D9))),'Data Summary'!CQ15="Yes"),OFFSET('Sanitation Data'!$D$7,0,10*ROW('Sanitation Data'!D9)),NA())</f>
        <v>#N/A</v>
      </c>
      <c r="AC15" s="129" t="e">
        <f ca="1">+IF(AND(ISNUMBER(OFFSET('Sanitation Data'!$D$11,0,10*ROW('Sanitation Data'!D9))),'Data Summary'!CR15="Yes"),OFFSET('Sanitation Data'!$D$11,0,10*ROW('Sanitation Data'!D9)),NA())</f>
        <v>#N/A</v>
      </c>
      <c r="AD15" s="129" t="e">
        <f ca="1">+IF(AND(ISNUMBER(OFFSET('Sanitation Data'!$D$12,0,10*ROW('Sanitation Data'!D9))),'Data Summary'!CS15="Yes"),OFFSET('Sanitation Data'!$D$12,0,10*ROW('Sanitation Data'!D9)),NA())</f>
        <v>#N/A</v>
      </c>
      <c r="AE15" s="129" t="e">
        <f ca="1">+IF(AND(ISNUMBER(OFFSET('Sanitation Data'!$D$13,0,10*ROW('Sanitation Data'!D9))),'Data Summary'!CT15="Yes"),OFFSET('Sanitation Data'!$D$13,0,10*ROW('Sanitation Data'!D9)),NA())</f>
        <v>#N/A</v>
      </c>
      <c r="AF15" s="129" t="e">
        <f ca="1">+IF(AND(ISNUMBER(OFFSET('Sanitation Data'!$E$5,0,10*ROW('Sanitation Data'!E9))),'Data Summary'!CU15="Yes"),100-OFFSET('Sanitation Data'!$E$5,0,10*ROW('Sanitation Data'!E9)),NA())</f>
        <v>#N/A</v>
      </c>
      <c r="AG15" s="129" t="e">
        <f ca="1">+IF(AND(ISNUMBER(OFFSET('Sanitation Data'!$E$7,0,10*ROW('Sanitation Data'!E9))),'Data Summary'!CV15="Yes"),OFFSET('Sanitation Data'!$E$7,0,10*ROW('Sanitation Data'!E9)),NA())</f>
        <v>#N/A</v>
      </c>
      <c r="AH15" s="129" t="e">
        <f ca="1">+IF(AND(ISNUMBER(OFFSET('Sanitation Data'!$E$11,0,10*ROW('Sanitation Data'!E9))),'Data Summary'!CW15="Yes"),OFFSET('Sanitation Data'!$E$11,0,10*ROW('Sanitation Data'!E9)),NA())</f>
        <v>#N/A</v>
      </c>
      <c r="AI15" s="129" t="e">
        <f ca="1">+IF(AND(ISNUMBER(OFFSET('Sanitation Data'!$E$12,0,10*ROW('Sanitation Data'!E9))),'Data Summary'!CX15="Yes"),OFFSET('Sanitation Data'!$E$12,0,10*ROW('Sanitation Data'!E9)),NA())</f>
        <v>#N/A</v>
      </c>
      <c r="AJ15" s="129" t="e">
        <f ca="1">+IF(AND(ISNUMBER(OFFSET('Sanitation Data'!$E$13,0,10*ROW('Sanitation Data'!E9))),'Data Summary'!CY15="Yes"),OFFSET('Sanitation Data'!$E$13,0,10*ROW('Sanitation Data'!E9)),NA())</f>
        <v>#N/A</v>
      </c>
      <c r="AK15" s="129" t="e">
        <f ca="1">+IF(AND(ISNUMBER(OFFSET('Sanitation Data'!$F$5,0,10*ROW('Sanitation Data'!F9))),'Data Summary'!CZ15="Yes"),100-OFFSET('Sanitation Data'!$F$5,0,10*ROW('Sanitation Data'!F9)),NA())</f>
        <v>#N/A</v>
      </c>
      <c r="AL15" s="129" t="e">
        <f ca="1">+IF(AND(ISNUMBER(OFFSET('Sanitation Data'!$F$7,0,10*ROW('Sanitation Data'!F9))),'Data Summary'!DA15="Yes"),OFFSET('Sanitation Data'!$F$7,0,10*ROW('Sanitation Data'!F9)),NA())</f>
        <v>#N/A</v>
      </c>
      <c r="AM15" s="129" t="e">
        <f ca="1">+IF(AND(ISNUMBER(OFFSET('Sanitation Data'!$F$11,0,10*ROW('Sanitation Data'!F9))),'Data Summary'!DB15="Yes"),OFFSET('Sanitation Data'!$F$11,0,10*ROW('Sanitation Data'!F9)),NA())</f>
        <v>#N/A</v>
      </c>
      <c r="AN15" s="129" t="e">
        <f ca="1">+IF(AND(ISNUMBER(OFFSET('Sanitation Data'!$F$12,0,10*ROW('Sanitation Data'!F9))),'Data Summary'!DC15="Yes"),OFFSET('Sanitation Data'!$F$12,0,10*ROW('Sanitation Data'!F9)),NA())</f>
        <v>#N/A</v>
      </c>
      <c r="AO15" s="129" t="e">
        <f ca="1">+IF(AND(ISNUMBER(OFFSET('Sanitation Data'!$F$13,0,10*ROW('Sanitation Data'!F9))),'Data Summary'!DD15="Yes"),OFFSET('Sanitation Data'!$F$13,0,10*ROW('Sanitation Data'!F9)),NA())</f>
        <v>#N/A</v>
      </c>
      <c r="AP15" s="129" t="e">
        <f ca="1">+IF(AND(ISNUMBER(OFFSET('Sanitation Data'!$G$5,0,10*ROW('Sanitation Data'!G9))),'Data Summary'!DE15="Yes"),100-OFFSET('Sanitation Data'!$G$5,0,10*ROW('Sanitation Data'!G9)),NA())</f>
        <v>#N/A</v>
      </c>
      <c r="AQ15" s="129" t="e">
        <f ca="1">+IF(AND(ISNUMBER(OFFSET('Sanitation Data'!$G$7,0,10*ROW('Sanitation Data'!G9))),'Data Summary'!DF15="Yes"),OFFSET('Sanitation Data'!$G$7,0,10*ROW('Sanitation Data'!G9)),NA())</f>
        <v>#N/A</v>
      </c>
      <c r="AR15" s="129" t="e">
        <f ca="1">+IF(AND(ISNUMBER(OFFSET('Sanitation Data'!$G$11,0,10*ROW('Sanitation Data'!G9))),'Data Summary'!DG15="Yes"),OFFSET('Sanitation Data'!$G$11,0,10*ROW('Sanitation Data'!G9)),NA())</f>
        <v>#N/A</v>
      </c>
      <c r="AS15" s="129" t="e">
        <f ca="1">+IF(AND(ISNUMBER(OFFSET('Sanitation Data'!$G$12,0,10*ROW('Sanitation Data'!G9))),'Data Summary'!DH15="Yes"),OFFSET('Sanitation Data'!$G$12,0,10*ROW('Sanitation Data'!G9)),NA())</f>
        <v>#N/A</v>
      </c>
      <c r="AT15" s="129" t="e">
        <f ca="1">+IF(AND(ISNUMBER(OFFSET('Sanitation Data'!$G$13,0,10*ROW('Sanitation Data'!G9))),'Data Summary'!DI15="Yes"),OFFSET('Sanitation Data'!$G$13,0,10*ROW('Sanitation Data'!G9)),NA())</f>
        <v>#N/A</v>
      </c>
      <c r="AU15" s="129" t="e">
        <f ca="1">+IF(AND(ISNUMBER(OFFSET('Sanitation Data'!$H$5,0,10*ROW('Sanitation Data'!H9))),'Data Summary'!DJ15="Yes"),100-OFFSET('Sanitation Data'!$H$5,0,10*ROW('Sanitation Data'!H9)),NA())</f>
        <v>#N/A</v>
      </c>
      <c r="AV15" s="129" t="e">
        <f ca="1">+IF(AND(ISNUMBER(OFFSET('Sanitation Data'!$H$7,0,10*ROW('Sanitation Data'!H9))),'Data Summary'!DK15="Yes"),OFFSET('Sanitation Data'!$H$7,0,10*ROW('Sanitation Data'!H9)),NA())</f>
        <v>#N/A</v>
      </c>
      <c r="AW15" s="129" t="e">
        <f ca="1">+IF(AND(ISNUMBER(OFFSET('Sanitation Data'!$H$11,0,10*ROW('Sanitation Data'!H9))),'Data Summary'!DL15="Yes"),OFFSET('Sanitation Data'!$H$11,0,10*ROW('Sanitation Data'!H9)),NA())</f>
        <v>#N/A</v>
      </c>
      <c r="AX15" s="129" t="e">
        <f ca="1">+IF(AND(ISNUMBER(OFFSET('Sanitation Data'!$H$12,0,10*ROW('Sanitation Data'!H9))),'Data Summary'!DM15="Yes"),OFFSET('Sanitation Data'!$H$12,0,10*ROW('Sanitation Data'!H9)),NA())</f>
        <v>#N/A</v>
      </c>
      <c r="AY15" s="129" t="e">
        <f ca="1">+IF(AND(ISNUMBER(OFFSET('Sanitation Data'!$H$13,0,10*ROW('Sanitation Data'!H9))),'Data Summary'!DN15="Yes"),OFFSET('Sanitation Data'!$H$13,0,10*ROW('Sanitation Data'!H9)),NA())</f>
        <v>#N/A</v>
      </c>
      <c r="AZ15" s="130" t="e">
        <f ca="1">+IF(AND(ISNUMBER(OFFSET('Hygiene Data'!$C$6,0,10*ROW('Hygiene Data'!C9))),'Data Summary'!DO15="Yes"),OFFSET('Hygiene Data'!$C$6,0,10*ROW('Hygiene Data'!C9)),NA())</f>
        <v>#N/A</v>
      </c>
      <c r="BA15" s="130" t="e">
        <f ca="1">+IF(AND(ISNUMBER(OFFSET('Hygiene Data'!$C$8,0,10*ROW('Hygiene Data'!C9))),'Data Summary'!DP15="Yes"),OFFSET('Hygiene Data'!$C$8,0,10*ROW('Hygiene Data'!C9)),NA())</f>
        <v>#N/A</v>
      </c>
      <c r="BB15" s="130" t="e">
        <f ca="1">+IF(AND(ISNUMBER(OFFSET('Hygiene Data'!$C$10,0,10*ROW('Hygiene Data'!C9))),'Data Summary'!DQ15="Yes"),OFFSET('Hygiene Data'!$C$10,0,10*ROW('Hygiene Data'!C9)),NA())</f>
        <v>#N/A</v>
      </c>
      <c r="BC15" s="130" t="e">
        <f ca="1">+IF(AND(ISNUMBER(OFFSET('Hygiene Data'!$D$6,0,10*ROW('Hygiene Data'!D9))),'Data Summary'!DR15="Yes"),OFFSET('Hygiene Data'!$D$6,0,10*ROW('Hygiene Data'!D9)),NA())</f>
        <v>#N/A</v>
      </c>
      <c r="BD15" s="130" t="e">
        <f ca="1">+IF(AND(ISNUMBER(OFFSET('Hygiene Data'!$D$8,0,10*ROW('Hygiene Data'!D9))),'Data Summary'!DS15="Yes"),OFFSET('Hygiene Data'!$D$8,0,10*ROW('Hygiene Data'!D9)),NA())</f>
        <v>#N/A</v>
      </c>
      <c r="BE15" s="130" t="e">
        <f ca="1">+IF(AND(ISNUMBER(OFFSET('Hygiene Data'!$D$10,0,10*ROW('Hygiene Data'!D9))),'Data Summary'!DT15="Yes"),OFFSET('Hygiene Data'!$D$10,0,10*ROW('Hygiene Data'!D9)),NA())</f>
        <v>#N/A</v>
      </c>
      <c r="BF15" s="130" t="e">
        <f ca="1">+IF(AND(ISNUMBER(OFFSET('Hygiene Data'!$E$6,0,10*ROW('Hygiene Data'!E9))),'Data Summary'!DU15="Yes"),OFFSET('Hygiene Data'!$E$6,0,10*ROW('Hygiene Data'!E9)),NA())</f>
        <v>#N/A</v>
      </c>
      <c r="BG15" s="130" t="e">
        <f ca="1">+IF(AND(ISNUMBER(OFFSET('Hygiene Data'!$E$8,0,10*ROW('Hygiene Data'!E9))),'Data Summary'!DV15="Yes"),OFFSET('Hygiene Data'!$E$8,0,10*ROW('Hygiene Data'!E9)),NA())</f>
        <v>#N/A</v>
      </c>
      <c r="BH15" s="130" t="e">
        <f ca="1">+IF(AND(ISNUMBER(OFFSET('Hygiene Data'!$E$10,0,10*ROW('Hygiene Data'!E9))),'Data Summary'!DW15="Yes"),OFFSET('Hygiene Data'!$E$10,0,10*ROW('Hygiene Data'!E9)),NA())</f>
        <v>#N/A</v>
      </c>
      <c r="BI15" s="130" t="e">
        <f ca="1">+IF(AND(ISNUMBER(OFFSET('Hygiene Data'!$F$6,0,10*ROW('Hygiene Data'!F9))),'Data Summary'!DX15="Yes"),OFFSET('Hygiene Data'!$F$6,0,10*ROW('Hygiene Data'!F9)),NA())</f>
        <v>#N/A</v>
      </c>
      <c r="BJ15" s="130" t="e">
        <f ca="1">+IF(AND(ISNUMBER(OFFSET('Hygiene Data'!$F$8,0,10*ROW('Hygiene Data'!F9))),'Data Summary'!DY15="Yes"),OFFSET('Hygiene Data'!$F$8,0,10*ROW('Hygiene Data'!F9)),NA())</f>
        <v>#N/A</v>
      </c>
      <c r="BK15" s="130" t="e">
        <f ca="1">+IF(AND(ISNUMBER(OFFSET('Hygiene Data'!$F$10,0,10*ROW('Hygiene Data'!F9))),'Data Summary'!DZ15="Yes"),OFFSET('Hygiene Data'!$F$10,0,10*ROW('Hygiene Data'!F9)),NA())</f>
        <v>#N/A</v>
      </c>
      <c r="BL15" s="130" t="e">
        <f ca="1">+IF(AND(ISNUMBER(OFFSET('Hygiene Data'!$G$6,0,10*ROW('Hygiene Data'!G9))),'Data Summary'!EA15="Yes"),OFFSET('Hygiene Data'!$G$6,0,10*ROW('Hygiene Data'!G9)),NA())</f>
        <v>#N/A</v>
      </c>
      <c r="BM15" s="130" t="e">
        <f ca="1">+IF(AND(ISNUMBER(OFFSET('Hygiene Data'!$G$8,0,10*ROW('Hygiene Data'!G9))),'Data Summary'!EB15="Yes"),OFFSET('Hygiene Data'!$G$8,0,10*ROW('Hygiene Data'!G9)),NA())</f>
        <v>#N/A</v>
      </c>
      <c r="BN15" s="130" t="e">
        <f ca="1">+IF(AND(ISNUMBER(OFFSET('Hygiene Data'!$G$10,0,10*ROW('Hygiene Data'!G9))),'Data Summary'!EC15="Yes"),OFFSET('Hygiene Data'!$G$10,0,10*ROW('Hygiene Data'!G9)),NA())</f>
        <v>#N/A</v>
      </c>
      <c r="BO15" s="130" t="e">
        <f ca="1">+IF(AND(ISNUMBER(OFFSET('Hygiene Data'!$H$6,0,10*ROW('Hygiene Data'!H9))),'Data Summary'!ED15="Yes"),OFFSET('Hygiene Data'!$H$6,0,10*ROW('Hygiene Data'!H9)),NA())</f>
        <v>#N/A</v>
      </c>
      <c r="BP15" s="130" t="e">
        <f ca="1">+IF(AND(ISNUMBER(OFFSET('Hygiene Data'!$H$8,0,10*ROW('Hygiene Data'!H9))),'Data Summary'!EE15="Yes"),OFFSET('Hygiene Data'!$H$8,0,10*ROW('Hygiene Data'!H9)),NA())</f>
        <v>#N/A</v>
      </c>
      <c r="BQ15" s="130" t="e">
        <f ca="1">+IF(AND(ISNUMBER(OFFSET('Hygiene Data'!$H$10,0,10*ROW('Hygiene Data'!H9))),'Data Summary'!EF15="Yes"),OFFSET('Hygiene Data'!$H$10,0,10*ROW('Hygiene Data'!H9)),NA())</f>
        <v>#N/A</v>
      </c>
    </row>
    <row r="16" spans="1:69" x14ac:dyDescent="0.2">
      <c r="A16" s="49" t="e">
        <f ca="1">+IF(OFFSET('Water Data'!$B$1,0,10*ROW('Water Data'!B10))="",NA(),OFFSET('Water Data'!$B$1,0,10*ROW('Water Data'!B10)))</f>
        <v>#N/A</v>
      </c>
      <c r="B16" s="49" t="e">
        <f ca="1">+IF(OFFSET('Water Data'!$A$3,0,10*ROW('Water Data'!A10))="",NA(),OFFSET('Water Data'!$A$3,0,10*ROW('Water Data'!A10)))</f>
        <v>#N/A</v>
      </c>
      <c r="C16" s="49" t="e">
        <f ca="1">+IF(OFFSET('Water Data'!$C$3,0,10*ROW('Water Data'!C10))="",NA(),OFFSET('Water Data'!$C$3,0,10*ROW('Water Data'!C10)))</f>
        <v>#N/A</v>
      </c>
      <c r="D16" s="128" t="e">
        <f ca="1">+IF(AND(ISNUMBER(OFFSET('Water Data'!$C$5,0,10*ROW('Water Data'!C10))),'Data Summary'!BS16="Yes"),100-OFFSET('Water Data'!$C$5,0,10*ROW('Water Data'!C10)),NA())</f>
        <v>#N/A</v>
      </c>
      <c r="E16" s="128" t="e">
        <f ca="1">+IF(AND(ISNUMBER(OFFSET('Water Data'!$C$7,0,10*ROW('Water Data'!C10))),'Data Summary'!BT16="Yes"),OFFSET('Water Data'!$C$7,0,10*ROW('Water Data'!C10)),NA())</f>
        <v>#N/A</v>
      </c>
      <c r="F16" s="128" t="e">
        <f ca="1">+IF(AND(ISNUMBER(OFFSET('Water Data'!$C$10,0,10*ROW('Water Data'!C10))),'Data Summary'!BU16="Yes"),OFFSET('Water Data'!$C$10,0,10*ROW('Water Data'!C10)),NA())</f>
        <v>#N/A</v>
      </c>
      <c r="G16" s="128" t="e">
        <f ca="1">+IF(AND(ISNUMBER(OFFSET('Water Data'!$D$5,0,10*ROW('Water Data'!D10))),'Data Summary'!BV16="Yes"),100-OFFSET('Water Data'!$D$5,0,10*ROW('Water Data'!D10)),NA())</f>
        <v>#N/A</v>
      </c>
      <c r="H16" s="128" t="e">
        <f ca="1">+IF(AND(ISNUMBER(OFFSET('Water Data'!$D$7,0,10*ROW('Water Data'!D10))),'Data Summary'!BW16="Yes"),OFFSET('Water Data'!$D$7,0,10*ROW('Water Data'!D10)),NA())</f>
        <v>#N/A</v>
      </c>
      <c r="I16" s="128" t="e">
        <f ca="1">+IF(AND(ISNUMBER(OFFSET('Water Data'!$D$10,0,10*ROW('Water Data'!D10))),'Data Summary'!BX16="Yes"),OFFSET('Water Data'!$D$10,0,10*ROW('Water Data'!D10)),NA())</f>
        <v>#N/A</v>
      </c>
      <c r="J16" s="128" t="e">
        <f ca="1">+IF(AND(ISNUMBER(OFFSET('Water Data'!$E$5,0,10*ROW('Water Data'!E10))),'Data Summary'!BY16="Yes"),100-OFFSET('Water Data'!$E$5,0,10*ROW('Water Data'!E10)),NA())</f>
        <v>#N/A</v>
      </c>
      <c r="K16" s="128" t="e">
        <f ca="1">+IF(AND(ISNUMBER(OFFSET('Water Data'!$E$7,0,10*ROW('Water Data'!E10))),'Data Summary'!BZ16="Yes"),OFFSET('Water Data'!$E$7,0,10*ROW('Water Data'!E10)),NA())</f>
        <v>#N/A</v>
      </c>
      <c r="L16" s="128" t="e">
        <f ca="1">+IF(AND(ISNUMBER(OFFSET('Water Data'!$E$10,0,10*ROW('Water Data'!E10))),'Data Summary'!CA16="Yes"),OFFSET('Water Data'!$E$10,0,10*ROW('Water Data'!E10)),NA())</f>
        <v>#N/A</v>
      </c>
      <c r="M16" s="128" t="e">
        <f ca="1">+IF(AND(ISNUMBER(OFFSET('Water Data'!$F$5,0,10*ROW('Water Data'!F10))),'Data Summary'!CB16="Yes"),100-OFFSET('Water Data'!$F$5,0,10*ROW('Water Data'!F10)),NA())</f>
        <v>#N/A</v>
      </c>
      <c r="N16" s="128" t="e">
        <f ca="1">+IF(AND(ISNUMBER(OFFSET('Water Data'!$F$7,0,10*ROW('Water Data'!F10))),'Data Summary'!CC16="Yes"),OFFSET('Water Data'!$F$7,0,10*ROW('Water Data'!F10)),NA())</f>
        <v>#N/A</v>
      </c>
      <c r="O16" s="128" t="e">
        <f ca="1">+IF(AND(ISNUMBER(OFFSET('Water Data'!$F$10,0,10*ROW('Water Data'!F10))),'Data Summary'!CD16="Yes"),OFFSET('Water Data'!$F$10,0,10*ROW('Water Data'!F10)),NA())</f>
        <v>#N/A</v>
      </c>
      <c r="P16" s="128" t="e">
        <f ca="1">+IF(AND(ISNUMBER(OFFSET('Water Data'!$G$5,0,10*ROW('Water Data'!G10))),'Data Summary'!CE16="Yes"),100-OFFSET('Water Data'!$G$5,0,10*ROW('Water Data'!G10)),NA())</f>
        <v>#N/A</v>
      </c>
      <c r="Q16" s="128" t="e">
        <f ca="1">+IF(AND(ISNUMBER(OFFSET('Water Data'!$G$7,0,10*ROW('Water Data'!G10))),'Data Summary'!CF16="Yes"),OFFSET('Water Data'!$G$7,0,10*ROW('Water Data'!G10)),NA())</f>
        <v>#N/A</v>
      </c>
      <c r="R16" s="128" t="e">
        <f ca="1">+IF(AND(ISNUMBER(OFFSET('Water Data'!$G$10,0,10*ROW('Water Data'!G10))),'Data Summary'!CG16="Yes"),OFFSET('Water Data'!$G$10,0,10*ROW('Water Data'!G10)),NA())</f>
        <v>#N/A</v>
      </c>
      <c r="S16" s="128" t="e">
        <f ca="1">+IF(AND(ISNUMBER(OFFSET('Water Data'!$H$5,0,10*ROW('Water Data'!H10))),'Data Summary'!CH16="Yes"),100-OFFSET('Water Data'!$H$5,0,10*ROW('Water Data'!H10)),NA())</f>
        <v>#N/A</v>
      </c>
      <c r="T16" s="128" t="e">
        <f ca="1">+IF(AND(ISNUMBER(OFFSET('Water Data'!$H$7,0,10*ROW('Water Data'!H10))),'Data Summary'!CI16="Yes"),OFFSET('Water Data'!$H$7,0,10*ROW('Water Data'!H10)),NA())</f>
        <v>#N/A</v>
      </c>
      <c r="U16" s="128" t="e">
        <f ca="1">+IF(AND(ISNUMBER(OFFSET('Water Data'!$H$10,0,10*ROW('Water Data'!H10))),'Data Summary'!CJ16="Yes"),OFFSET('Water Data'!$H$10,0,10*ROW('Water Data'!H10)),NA())</f>
        <v>#N/A</v>
      </c>
      <c r="V16" s="129" t="e">
        <f ca="1">+IF(AND(ISNUMBER(OFFSET('Sanitation Data'!$C$5,0,10*ROW('Sanitation Data'!C10))),'Data Summary'!CK16="Yes"),100-OFFSET('Sanitation Data'!$C$5,0,10*ROW('Sanitation Data'!C10)),NA())</f>
        <v>#N/A</v>
      </c>
      <c r="W16" s="129" t="e">
        <f ca="1">+IF(AND(ISNUMBER(OFFSET('Sanitation Data'!$C$7,0,10*ROW('Sanitation Data'!C10))),'Data Summary'!CL16="Yes"),OFFSET('Sanitation Data'!$C$7,0,10*ROW('Sanitation Data'!C10)),NA())</f>
        <v>#N/A</v>
      </c>
      <c r="X16" s="129" t="e">
        <f ca="1">+IF(AND(ISNUMBER(OFFSET('Sanitation Data'!$C$11,0,10*ROW('Sanitation Data'!C10))),'Data Summary'!CM16="Yes"),OFFSET('Sanitation Data'!$C$11,0,10*ROW('Sanitation Data'!C10)),NA())</f>
        <v>#N/A</v>
      </c>
      <c r="Y16" s="129" t="e">
        <f ca="1">+IF(AND(ISNUMBER(OFFSET('Sanitation Data'!$C$12,0,10*ROW('Sanitation Data'!C10))),'Data Summary'!CN16="Yes"),OFFSET('Sanitation Data'!$C$12,0,10*ROW('Sanitation Data'!C10)),NA())</f>
        <v>#N/A</v>
      </c>
      <c r="Z16" s="129" t="e">
        <f ca="1">+IF(AND(ISNUMBER(OFFSET('Sanitation Data'!$C$13,0,10*ROW('Sanitation Data'!C10))),'Data Summary'!CO16="Yes"),OFFSET('Sanitation Data'!$C$13,0,10*ROW('Sanitation Data'!C10)),NA())</f>
        <v>#N/A</v>
      </c>
      <c r="AA16" s="129" t="e">
        <f ca="1">+IF(AND(ISNUMBER(OFFSET('Sanitation Data'!$D$5,0,10*ROW('Sanitation Data'!D10))),'Data Summary'!CP16="Yes"),100-OFFSET('Sanitation Data'!$D$5,0,10*ROW('Sanitation Data'!D10)),NA())</f>
        <v>#N/A</v>
      </c>
      <c r="AB16" s="129" t="e">
        <f ca="1">+IF(AND(ISNUMBER(OFFSET('Sanitation Data'!$D$7,0,10*ROW('Sanitation Data'!D10))),'Data Summary'!CQ16="Yes"),OFFSET('Sanitation Data'!$D$7,0,10*ROW('Sanitation Data'!D10)),NA())</f>
        <v>#N/A</v>
      </c>
      <c r="AC16" s="129" t="e">
        <f ca="1">+IF(AND(ISNUMBER(OFFSET('Sanitation Data'!$D$11,0,10*ROW('Sanitation Data'!D10))),'Data Summary'!CR16="Yes"),OFFSET('Sanitation Data'!$D$11,0,10*ROW('Sanitation Data'!D10)),NA())</f>
        <v>#N/A</v>
      </c>
      <c r="AD16" s="129" t="e">
        <f ca="1">+IF(AND(ISNUMBER(OFFSET('Sanitation Data'!$D$12,0,10*ROW('Sanitation Data'!D10))),'Data Summary'!CS16="Yes"),OFFSET('Sanitation Data'!$D$12,0,10*ROW('Sanitation Data'!D10)),NA())</f>
        <v>#N/A</v>
      </c>
      <c r="AE16" s="129" t="e">
        <f ca="1">+IF(AND(ISNUMBER(OFFSET('Sanitation Data'!$D$13,0,10*ROW('Sanitation Data'!D10))),'Data Summary'!CT16="Yes"),OFFSET('Sanitation Data'!$D$13,0,10*ROW('Sanitation Data'!D10)),NA())</f>
        <v>#N/A</v>
      </c>
      <c r="AF16" s="129" t="e">
        <f ca="1">+IF(AND(ISNUMBER(OFFSET('Sanitation Data'!$E$5,0,10*ROW('Sanitation Data'!E10))),'Data Summary'!CU16="Yes"),100-OFFSET('Sanitation Data'!$E$5,0,10*ROW('Sanitation Data'!E10)),NA())</f>
        <v>#N/A</v>
      </c>
      <c r="AG16" s="129" t="e">
        <f ca="1">+IF(AND(ISNUMBER(OFFSET('Sanitation Data'!$E$7,0,10*ROW('Sanitation Data'!E10))),'Data Summary'!CV16="Yes"),OFFSET('Sanitation Data'!$E$7,0,10*ROW('Sanitation Data'!E10)),NA())</f>
        <v>#N/A</v>
      </c>
      <c r="AH16" s="129" t="e">
        <f ca="1">+IF(AND(ISNUMBER(OFFSET('Sanitation Data'!$E$11,0,10*ROW('Sanitation Data'!E10))),'Data Summary'!CW16="Yes"),OFFSET('Sanitation Data'!$E$11,0,10*ROW('Sanitation Data'!E10)),NA())</f>
        <v>#N/A</v>
      </c>
      <c r="AI16" s="129" t="e">
        <f ca="1">+IF(AND(ISNUMBER(OFFSET('Sanitation Data'!$E$12,0,10*ROW('Sanitation Data'!E10))),'Data Summary'!CX16="Yes"),OFFSET('Sanitation Data'!$E$12,0,10*ROW('Sanitation Data'!E10)),NA())</f>
        <v>#N/A</v>
      </c>
      <c r="AJ16" s="129" t="e">
        <f ca="1">+IF(AND(ISNUMBER(OFFSET('Sanitation Data'!$E$13,0,10*ROW('Sanitation Data'!E10))),'Data Summary'!CY16="Yes"),OFFSET('Sanitation Data'!$E$13,0,10*ROW('Sanitation Data'!E10)),NA())</f>
        <v>#N/A</v>
      </c>
      <c r="AK16" s="129" t="e">
        <f ca="1">+IF(AND(ISNUMBER(OFFSET('Sanitation Data'!$F$5,0,10*ROW('Sanitation Data'!F10))),'Data Summary'!CZ16="Yes"),100-OFFSET('Sanitation Data'!$F$5,0,10*ROW('Sanitation Data'!F10)),NA())</f>
        <v>#N/A</v>
      </c>
      <c r="AL16" s="129" t="e">
        <f ca="1">+IF(AND(ISNUMBER(OFFSET('Sanitation Data'!$F$7,0,10*ROW('Sanitation Data'!F10))),'Data Summary'!DA16="Yes"),OFFSET('Sanitation Data'!$F$7,0,10*ROW('Sanitation Data'!F10)),NA())</f>
        <v>#N/A</v>
      </c>
      <c r="AM16" s="129" t="e">
        <f ca="1">+IF(AND(ISNUMBER(OFFSET('Sanitation Data'!$F$11,0,10*ROW('Sanitation Data'!F10))),'Data Summary'!DB16="Yes"),OFFSET('Sanitation Data'!$F$11,0,10*ROW('Sanitation Data'!F10)),NA())</f>
        <v>#N/A</v>
      </c>
      <c r="AN16" s="129" t="e">
        <f ca="1">+IF(AND(ISNUMBER(OFFSET('Sanitation Data'!$F$12,0,10*ROW('Sanitation Data'!F10))),'Data Summary'!DC16="Yes"),OFFSET('Sanitation Data'!$F$12,0,10*ROW('Sanitation Data'!F10)),NA())</f>
        <v>#N/A</v>
      </c>
      <c r="AO16" s="129" t="e">
        <f ca="1">+IF(AND(ISNUMBER(OFFSET('Sanitation Data'!$F$13,0,10*ROW('Sanitation Data'!F10))),'Data Summary'!DD16="Yes"),OFFSET('Sanitation Data'!$F$13,0,10*ROW('Sanitation Data'!F10)),NA())</f>
        <v>#N/A</v>
      </c>
      <c r="AP16" s="129" t="e">
        <f ca="1">+IF(AND(ISNUMBER(OFFSET('Sanitation Data'!$G$5,0,10*ROW('Sanitation Data'!G10))),'Data Summary'!DE16="Yes"),100-OFFSET('Sanitation Data'!$G$5,0,10*ROW('Sanitation Data'!G10)),NA())</f>
        <v>#N/A</v>
      </c>
      <c r="AQ16" s="129" t="e">
        <f ca="1">+IF(AND(ISNUMBER(OFFSET('Sanitation Data'!$G$7,0,10*ROW('Sanitation Data'!G10))),'Data Summary'!DF16="Yes"),OFFSET('Sanitation Data'!$G$7,0,10*ROW('Sanitation Data'!G10)),NA())</f>
        <v>#N/A</v>
      </c>
      <c r="AR16" s="129" t="e">
        <f ca="1">+IF(AND(ISNUMBER(OFFSET('Sanitation Data'!$G$11,0,10*ROW('Sanitation Data'!G10))),'Data Summary'!DG16="Yes"),OFFSET('Sanitation Data'!$G$11,0,10*ROW('Sanitation Data'!G10)),NA())</f>
        <v>#N/A</v>
      </c>
      <c r="AS16" s="129" t="e">
        <f ca="1">+IF(AND(ISNUMBER(OFFSET('Sanitation Data'!$G$12,0,10*ROW('Sanitation Data'!G10))),'Data Summary'!DH16="Yes"),OFFSET('Sanitation Data'!$G$12,0,10*ROW('Sanitation Data'!G10)),NA())</f>
        <v>#N/A</v>
      </c>
      <c r="AT16" s="129" t="e">
        <f ca="1">+IF(AND(ISNUMBER(OFFSET('Sanitation Data'!$G$13,0,10*ROW('Sanitation Data'!G10))),'Data Summary'!DI16="Yes"),OFFSET('Sanitation Data'!$G$13,0,10*ROW('Sanitation Data'!G10)),NA())</f>
        <v>#N/A</v>
      </c>
      <c r="AU16" s="129" t="e">
        <f ca="1">+IF(AND(ISNUMBER(OFFSET('Sanitation Data'!$H$5,0,10*ROW('Sanitation Data'!H10))),'Data Summary'!DJ16="Yes"),100-OFFSET('Sanitation Data'!$H$5,0,10*ROW('Sanitation Data'!H10)),NA())</f>
        <v>#N/A</v>
      </c>
      <c r="AV16" s="129" t="e">
        <f ca="1">+IF(AND(ISNUMBER(OFFSET('Sanitation Data'!$H$7,0,10*ROW('Sanitation Data'!H10))),'Data Summary'!DK16="Yes"),OFFSET('Sanitation Data'!$H$7,0,10*ROW('Sanitation Data'!H10)),NA())</f>
        <v>#N/A</v>
      </c>
      <c r="AW16" s="129" t="e">
        <f ca="1">+IF(AND(ISNUMBER(OFFSET('Sanitation Data'!$H$11,0,10*ROW('Sanitation Data'!H10))),'Data Summary'!DL16="Yes"),OFFSET('Sanitation Data'!$H$11,0,10*ROW('Sanitation Data'!H10)),NA())</f>
        <v>#N/A</v>
      </c>
      <c r="AX16" s="129" t="e">
        <f ca="1">+IF(AND(ISNUMBER(OFFSET('Sanitation Data'!$H$12,0,10*ROW('Sanitation Data'!H10))),'Data Summary'!DM16="Yes"),OFFSET('Sanitation Data'!$H$12,0,10*ROW('Sanitation Data'!H10)),NA())</f>
        <v>#N/A</v>
      </c>
      <c r="AY16" s="129" t="e">
        <f ca="1">+IF(AND(ISNUMBER(OFFSET('Sanitation Data'!$H$13,0,10*ROW('Sanitation Data'!H10))),'Data Summary'!DN16="Yes"),OFFSET('Sanitation Data'!$H$13,0,10*ROW('Sanitation Data'!H10)),NA())</f>
        <v>#N/A</v>
      </c>
      <c r="AZ16" s="130" t="e">
        <f ca="1">+IF(AND(ISNUMBER(OFFSET('Hygiene Data'!$C$6,0,10*ROW('Hygiene Data'!C10))),'Data Summary'!DO16="Yes"),OFFSET('Hygiene Data'!$C$6,0,10*ROW('Hygiene Data'!C10)),NA())</f>
        <v>#N/A</v>
      </c>
      <c r="BA16" s="130" t="e">
        <f ca="1">+IF(AND(ISNUMBER(OFFSET('Hygiene Data'!$C$8,0,10*ROW('Hygiene Data'!C10))),'Data Summary'!DP16="Yes"),OFFSET('Hygiene Data'!$C$8,0,10*ROW('Hygiene Data'!C10)),NA())</f>
        <v>#N/A</v>
      </c>
      <c r="BB16" s="130" t="e">
        <f ca="1">+IF(AND(ISNUMBER(OFFSET('Hygiene Data'!$C$10,0,10*ROW('Hygiene Data'!C10))),'Data Summary'!DQ16="Yes"),OFFSET('Hygiene Data'!$C$10,0,10*ROW('Hygiene Data'!C10)),NA())</f>
        <v>#N/A</v>
      </c>
      <c r="BC16" s="130" t="e">
        <f ca="1">+IF(AND(ISNUMBER(OFFSET('Hygiene Data'!$D$6,0,10*ROW('Hygiene Data'!D10))),'Data Summary'!DR16="Yes"),OFFSET('Hygiene Data'!$D$6,0,10*ROW('Hygiene Data'!D10)),NA())</f>
        <v>#N/A</v>
      </c>
      <c r="BD16" s="130" t="e">
        <f ca="1">+IF(AND(ISNUMBER(OFFSET('Hygiene Data'!$D$8,0,10*ROW('Hygiene Data'!D10))),'Data Summary'!DS16="Yes"),OFFSET('Hygiene Data'!$D$8,0,10*ROW('Hygiene Data'!D10)),NA())</f>
        <v>#N/A</v>
      </c>
      <c r="BE16" s="130" t="e">
        <f ca="1">+IF(AND(ISNUMBER(OFFSET('Hygiene Data'!$D$10,0,10*ROW('Hygiene Data'!D10))),'Data Summary'!DT16="Yes"),OFFSET('Hygiene Data'!$D$10,0,10*ROW('Hygiene Data'!D10)),NA())</f>
        <v>#N/A</v>
      </c>
      <c r="BF16" s="130" t="e">
        <f ca="1">+IF(AND(ISNUMBER(OFFSET('Hygiene Data'!$E$6,0,10*ROW('Hygiene Data'!E10))),'Data Summary'!DU16="Yes"),OFFSET('Hygiene Data'!$E$6,0,10*ROW('Hygiene Data'!E10)),NA())</f>
        <v>#N/A</v>
      </c>
      <c r="BG16" s="130" t="e">
        <f ca="1">+IF(AND(ISNUMBER(OFFSET('Hygiene Data'!$E$8,0,10*ROW('Hygiene Data'!E10))),'Data Summary'!DV16="Yes"),OFFSET('Hygiene Data'!$E$8,0,10*ROW('Hygiene Data'!E10)),NA())</f>
        <v>#N/A</v>
      </c>
      <c r="BH16" s="130" t="e">
        <f ca="1">+IF(AND(ISNUMBER(OFFSET('Hygiene Data'!$E$10,0,10*ROW('Hygiene Data'!E10))),'Data Summary'!DW16="Yes"),OFFSET('Hygiene Data'!$E$10,0,10*ROW('Hygiene Data'!E10)),NA())</f>
        <v>#N/A</v>
      </c>
      <c r="BI16" s="130" t="e">
        <f ca="1">+IF(AND(ISNUMBER(OFFSET('Hygiene Data'!$F$6,0,10*ROW('Hygiene Data'!F10))),'Data Summary'!DX16="Yes"),OFFSET('Hygiene Data'!$F$6,0,10*ROW('Hygiene Data'!F10)),NA())</f>
        <v>#N/A</v>
      </c>
      <c r="BJ16" s="130" t="e">
        <f ca="1">+IF(AND(ISNUMBER(OFFSET('Hygiene Data'!$F$8,0,10*ROW('Hygiene Data'!F10))),'Data Summary'!DY16="Yes"),OFFSET('Hygiene Data'!$F$8,0,10*ROW('Hygiene Data'!F10)),NA())</f>
        <v>#N/A</v>
      </c>
      <c r="BK16" s="130" t="e">
        <f ca="1">+IF(AND(ISNUMBER(OFFSET('Hygiene Data'!$F$10,0,10*ROW('Hygiene Data'!F10))),'Data Summary'!DZ16="Yes"),OFFSET('Hygiene Data'!$F$10,0,10*ROW('Hygiene Data'!F10)),NA())</f>
        <v>#N/A</v>
      </c>
      <c r="BL16" s="130" t="e">
        <f ca="1">+IF(AND(ISNUMBER(OFFSET('Hygiene Data'!$G$6,0,10*ROW('Hygiene Data'!G10))),'Data Summary'!EA16="Yes"),OFFSET('Hygiene Data'!$G$6,0,10*ROW('Hygiene Data'!G10)),NA())</f>
        <v>#N/A</v>
      </c>
      <c r="BM16" s="130" t="e">
        <f ca="1">+IF(AND(ISNUMBER(OFFSET('Hygiene Data'!$G$8,0,10*ROW('Hygiene Data'!G10))),'Data Summary'!EB16="Yes"),OFFSET('Hygiene Data'!$G$8,0,10*ROW('Hygiene Data'!G10)),NA())</f>
        <v>#N/A</v>
      </c>
      <c r="BN16" s="130" t="e">
        <f ca="1">+IF(AND(ISNUMBER(OFFSET('Hygiene Data'!$G$10,0,10*ROW('Hygiene Data'!G10))),'Data Summary'!EC16="Yes"),OFFSET('Hygiene Data'!$G$10,0,10*ROW('Hygiene Data'!G10)),NA())</f>
        <v>#N/A</v>
      </c>
      <c r="BO16" s="130" t="e">
        <f ca="1">+IF(AND(ISNUMBER(OFFSET('Hygiene Data'!$H$6,0,10*ROW('Hygiene Data'!H10))),'Data Summary'!ED16="Yes"),OFFSET('Hygiene Data'!$H$6,0,10*ROW('Hygiene Data'!H10)),NA())</f>
        <v>#N/A</v>
      </c>
      <c r="BP16" s="130" t="e">
        <f ca="1">+IF(AND(ISNUMBER(OFFSET('Hygiene Data'!$H$8,0,10*ROW('Hygiene Data'!H10))),'Data Summary'!EE16="Yes"),OFFSET('Hygiene Data'!$H$8,0,10*ROW('Hygiene Data'!H10)),NA())</f>
        <v>#N/A</v>
      </c>
      <c r="BQ16" s="130" t="e">
        <f ca="1">+IF(AND(ISNUMBER(OFFSET('Hygiene Data'!$H$10,0,10*ROW('Hygiene Data'!H10))),'Data Summary'!EF16="Yes"),OFFSET('Hygiene Data'!$H$10,0,10*ROW('Hygiene Data'!H10)),NA())</f>
        <v>#N/A</v>
      </c>
    </row>
    <row r="17" spans="1:69" x14ac:dyDescent="0.2">
      <c r="A17" s="49" t="e">
        <f ca="1">+IF(OFFSET('Water Data'!$B$1,0,10*ROW('Water Data'!B11))="",NA(),OFFSET('Water Data'!$B$1,0,10*ROW('Water Data'!B11)))</f>
        <v>#N/A</v>
      </c>
      <c r="B17" s="49" t="e">
        <f ca="1">+IF(OFFSET('Water Data'!$A$3,0,10*ROW('Water Data'!A11))="",NA(),OFFSET('Water Data'!$A$3,0,10*ROW('Water Data'!A11)))</f>
        <v>#N/A</v>
      </c>
      <c r="C17" s="49" t="e">
        <f ca="1">+IF(OFFSET('Water Data'!$C$3,0,10*ROW('Water Data'!C11))="",NA(),OFFSET('Water Data'!$C$3,0,10*ROW('Water Data'!C11)))</f>
        <v>#N/A</v>
      </c>
      <c r="D17" s="128" t="e">
        <f ca="1">+IF(AND(ISNUMBER(OFFSET('Water Data'!$C$5,0,10*ROW('Water Data'!C11))),'Data Summary'!BS17="Yes"),100-OFFSET('Water Data'!$C$5,0,10*ROW('Water Data'!C11)),NA())</f>
        <v>#N/A</v>
      </c>
      <c r="E17" s="128" t="e">
        <f ca="1">+IF(AND(ISNUMBER(OFFSET('Water Data'!$C$7,0,10*ROW('Water Data'!C11))),'Data Summary'!BT17="Yes"),OFFSET('Water Data'!$C$7,0,10*ROW('Water Data'!C11)),NA())</f>
        <v>#N/A</v>
      </c>
      <c r="F17" s="128" t="e">
        <f ca="1">+IF(AND(ISNUMBER(OFFSET('Water Data'!$C$10,0,10*ROW('Water Data'!C11))),'Data Summary'!BU17="Yes"),OFFSET('Water Data'!$C$10,0,10*ROW('Water Data'!C11)),NA())</f>
        <v>#N/A</v>
      </c>
      <c r="G17" s="128" t="e">
        <f ca="1">+IF(AND(ISNUMBER(OFFSET('Water Data'!$D$5,0,10*ROW('Water Data'!D11))),'Data Summary'!BV17="Yes"),100-OFFSET('Water Data'!$D$5,0,10*ROW('Water Data'!D11)),NA())</f>
        <v>#N/A</v>
      </c>
      <c r="H17" s="128" t="e">
        <f ca="1">+IF(AND(ISNUMBER(OFFSET('Water Data'!$D$7,0,10*ROW('Water Data'!D11))),'Data Summary'!BW17="Yes"),OFFSET('Water Data'!$D$7,0,10*ROW('Water Data'!D11)),NA())</f>
        <v>#N/A</v>
      </c>
      <c r="I17" s="128" t="e">
        <f ca="1">+IF(AND(ISNUMBER(OFFSET('Water Data'!$D$10,0,10*ROW('Water Data'!D11))),'Data Summary'!BX17="Yes"),OFFSET('Water Data'!$D$10,0,10*ROW('Water Data'!D11)),NA())</f>
        <v>#N/A</v>
      </c>
      <c r="J17" s="128" t="e">
        <f ca="1">+IF(AND(ISNUMBER(OFFSET('Water Data'!$E$5,0,10*ROW('Water Data'!E11))),'Data Summary'!BY17="Yes"),100-OFFSET('Water Data'!$E$5,0,10*ROW('Water Data'!E11)),NA())</f>
        <v>#N/A</v>
      </c>
      <c r="K17" s="128" t="e">
        <f ca="1">+IF(AND(ISNUMBER(OFFSET('Water Data'!$E$7,0,10*ROW('Water Data'!E11))),'Data Summary'!BZ17="Yes"),OFFSET('Water Data'!$E$7,0,10*ROW('Water Data'!E11)),NA())</f>
        <v>#N/A</v>
      </c>
      <c r="L17" s="128" t="e">
        <f ca="1">+IF(AND(ISNUMBER(OFFSET('Water Data'!$E$10,0,10*ROW('Water Data'!E11))),'Data Summary'!CA17="Yes"),OFFSET('Water Data'!$E$10,0,10*ROW('Water Data'!E11)),NA())</f>
        <v>#N/A</v>
      </c>
      <c r="M17" s="128" t="e">
        <f ca="1">+IF(AND(ISNUMBER(OFFSET('Water Data'!$F$5,0,10*ROW('Water Data'!F11))),'Data Summary'!CB17="Yes"),100-OFFSET('Water Data'!$F$5,0,10*ROW('Water Data'!F11)),NA())</f>
        <v>#N/A</v>
      </c>
      <c r="N17" s="128" t="e">
        <f ca="1">+IF(AND(ISNUMBER(OFFSET('Water Data'!$F$7,0,10*ROW('Water Data'!F11))),'Data Summary'!CC17="Yes"),OFFSET('Water Data'!$F$7,0,10*ROW('Water Data'!F11)),NA())</f>
        <v>#N/A</v>
      </c>
      <c r="O17" s="128" t="e">
        <f ca="1">+IF(AND(ISNUMBER(OFFSET('Water Data'!$F$10,0,10*ROW('Water Data'!F11))),'Data Summary'!CD17="Yes"),OFFSET('Water Data'!$F$10,0,10*ROW('Water Data'!F11)),NA())</f>
        <v>#N/A</v>
      </c>
      <c r="P17" s="128" t="e">
        <f ca="1">+IF(AND(ISNUMBER(OFFSET('Water Data'!$G$5,0,10*ROW('Water Data'!G11))),'Data Summary'!CE17="Yes"),100-OFFSET('Water Data'!$G$5,0,10*ROW('Water Data'!G11)),NA())</f>
        <v>#N/A</v>
      </c>
      <c r="Q17" s="128" t="e">
        <f ca="1">+IF(AND(ISNUMBER(OFFSET('Water Data'!$G$7,0,10*ROW('Water Data'!G11))),'Data Summary'!CF17="Yes"),OFFSET('Water Data'!$G$7,0,10*ROW('Water Data'!G11)),NA())</f>
        <v>#N/A</v>
      </c>
      <c r="R17" s="128" t="e">
        <f ca="1">+IF(AND(ISNUMBER(OFFSET('Water Data'!$G$10,0,10*ROW('Water Data'!G11))),'Data Summary'!CG17="Yes"),OFFSET('Water Data'!$G$10,0,10*ROW('Water Data'!G11)),NA())</f>
        <v>#N/A</v>
      </c>
      <c r="S17" s="128" t="e">
        <f ca="1">+IF(AND(ISNUMBER(OFFSET('Water Data'!$H$5,0,10*ROW('Water Data'!H11))),'Data Summary'!CH17="Yes"),100-OFFSET('Water Data'!$H$5,0,10*ROW('Water Data'!H11)),NA())</f>
        <v>#N/A</v>
      </c>
      <c r="T17" s="128" t="e">
        <f ca="1">+IF(AND(ISNUMBER(OFFSET('Water Data'!$H$7,0,10*ROW('Water Data'!H11))),'Data Summary'!CI17="Yes"),OFFSET('Water Data'!$H$7,0,10*ROW('Water Data'!H11)),NA())</f>
        <v>#N/A</v>
      </c>
      <c r="U17" s="128" t="e">
        <f ca="1">+IF(AND(ISNUMBER(OFFSET('Water Data'!$H$10,0,10*ROW('Water Data'!H11))),'Data Summary'!CJ17="Yes"),OFFSET('Water Data'!$H$10,0,10*ROW('Water Data'!H11)),NA())</f>
        <v>#N/A</v>
      </c>
      <c r="V17" s="129" t="e">
        <f ca="1">+IF(AND(ISNUMBER(OFFSET('Sanitation Data'!$C$5,0,10*ROW('Sanitation Data'!C11))),'Data Summary'!CK17="Yes"),100-OFFSET('Sanitation Data'!$C$5,0,10*ROW('Sanitation Data'!C11)),NA())</f>
        <v>#N/A</v>
      </c>
      <c r="W17" s="129" t="e">
        <f ca="1">+IF(AND(ISNUMBER(OFFSET('Sanitation Data'!$C$7,0,10*ROW('Sanitation Data'!C11))),'Data Summary'!CL17="Yes"),OFFSET('Sanitation Data'!$C$7,0,10*ROW('Sanitation Data'!C11)),NA())</f>
        <v>#N/A</v>
      </c>
      <c r="X17" s="129" t="e">
        <f ca="1">+IF(AND(ISNUMBER(OFFSET('Sanitation Data'!$C$11,0,10*ROW('Sanitation Data'!C11))),'Data Summary'!CM17="Yes"),OFFSET('Sanitation Data'!$C$11,0,10*ROW('Sanitation Data'!C11)),NA())</f>
        <v>#N/A</v>
      </c>
      <c r="Y17" s="129" t="e">
        <f ca="1">+IF(AND(ISNUMBER(OFFSET('Sanitation Data'!$C$12,0,10*ROW('Sanitation Data'!C11))),'Data Summary'!CN17="Yes"),OFFSET('Sanitation Data'!$C$12,0,10*ROW('Sanitation Data'!C11)),NA())</f>
        <v>#N/A</v>
      </c>
      <c r="Z17" s="129" t="e">
        <f ca="1">+IF(AND(ISNUMBER(OFFSET('Sanitation Data'!$C$13,0,10*ROW('Sanitation Data'!C11))),'Data Summary'!CO17="Yes"),OFFSET('Sanitation Data'!$C$13,0,10*ROW('Sanitation Data'!C11)),NA())</f>
        <v>#N/A</v>
      </c>
      <c r="AA17" s="129" t="e">
        <f ca="1">+IF(AND(ISNUMBER(OFFSET('Sanitation Data'!$D$5,0,10*ROW('Sanitation Data'!D11))),'Data Summary'!CP17="Yes"),100-OFFSET('Sanitation Data'!$D$5,0,10*ROW('Sanitation Data'!D11)),NA())</f>
        <v>#N/A</v>
      </c>
      <c r="AB17" s="129" t="e">
        <f ca="1">+IF(AND(ISNUMBER(OFFSET('Sanitation Data'!$D$7,0,10*ROW('Sanitation Data'!D11))),'Data Summary'!CQ17="Yes"),OFFSET('Sanitation Data'!$D$7,0,10*ROW('Sanitation Data'!D11)),NA())</f>
        <v>#N/A</v>
      </c>
      <c r="AC17" s="129" t="e">
        <f ca="1">+IF(AND(ISNUMBER(OFFSET('Sanitation Data'!$D$11,0,10*ROW('Sanitation Data'!D11))),'Data Summary'!CR17="Yes"),OFFSET('Sanitation Data'!$D$11,0,10*ROW('Sanitation Data'!D11)),NA())</f>
        <v>#N/A</v>
      </c>
      <c r="AD17" s="129" t="e">
        <f ca="1">+IF(AND(ISNUMBER(OFFSET('Sanitation Data'!$D$12,0,10*ROW('Sanitation Data'!D11))),'Data Summary'!CS17="Yes"),OFFSET('Sanitation Data'!$D$12,0,10*ROW('Sanitation Data'!D11)),NA())</f>
        <v>#N/A</v>
      </c>
      <c r="AE17" s="129" t="e">
        <f ca="1">+IF(AND(ISNUMBER(OFFSET('Sanitation Data'!$D$13,0,10*ROW('Sanitation Data'!D11))),'Data Summary'!CT17="Yes"),OFFSET('Sanitation Data'!$D$13,0,10*ROW('Sanitation Data'!D11)),NA())</f>
        <v>#N/A</v>
      </c>
      <c r="AF17" s="129" t="e">
        <f ca="1">+IF(AND(ISNUMBER(OFFSET('Sanitation Data'!$E$5,0,10*ROW('Sanitation Data'!E11))),'Data Summary'!CU17="Yes"),100-OFFSET('Sanitation Data'!$E$5,0,10*ROW('Sanitation Data'!E11)),NA())</f>
        <v>#N/A</v>
      </c>
      <c r="AG17" s="129" t="e">
        <f ca="1">+IF(AND(ISNUMBER(OFFSET('Sanitation Data'!$E$7,0,10*ROW('Sanitation Data'!E11))),'Data Summary'!CV17="Yes"),OFFSET('Sanitation Data'!$E$7,0,10*ROW('Sanitation Data'!E11)),NA())</f>
        <v>#N/A</v>
      </c>
      <c r="AH17" s="129" t="e">
        <f ca="1">+IF(AND(ISNUMBER(OFFSET('Sanitation Data'!$E$11,0,10*ROW('Sanitation Data'!E11))),'Data Summary'!CW17="Yes"),OFFSET('Sanitation Data'!$E$11,0,10*ROW('Sanitation Data'!E11)),NA())</f>
        <v>#N/A</v>
      </c>
      <c r="AI17" s="129" t="e">
        <f ca="1">+IF(AND(ISNUMBER(OFFSET('Sanitation Data'!$E$12,0,10*ROW('Sanitation Data'!E11))),'Data Summary'!CX17="Yes"),OFFSET('Sanitation Data'!$E$12,0,10*ROW('Sanitation Data'!E11)),NA())</f>
        <v>#N/A</v>
      </c>
      <c r="AJ17" s="129" t="e">
        <f ca="1">+IF(AND(ISNUMBER(OFFSET('Sanitation Data'!$E$13,0,10*ROW('Sanitation Data'!E11))),'Data Summary'!CY17="Yes"),OFFSET('Sanitation Data'!$E$13,0,10*ROW('Sanitation Data'!E11)),NA())</f>
        <v>#N/A</v>
      </c>
      <c r="AK17" s="129" t="e">
        <f ca="1">+IF(AND(ISNUMBER(OFFSET('Sanitation Data'!$F$5,0,10*ROW('Sanitation Data'!F11))),'Data Summary'!CZ17="Yes"),100-OFFSET('Sanitation Data'!$F$5,0,10*ROW('Sanitation Data'!F11)),NA())</f>
        <v>#N/A</v>
      </c>
      <c r="AL17" s="129" t="e">
        <f ca="1">+IF(AND(ISNUMBER(OFFSET('Sanitation Data'!$F$7,0,10*ROW('Sanitation Data'!F11))),'Data Summary'!DA17="Yes"),OFFSET('Sanitation Data'!$F$7,0,10*ROW('Sanitation Data'!F11)),NA())</f>
        <v>#N/A</v>
      </c>
      <c r="AM17" s="129" t="e">
        <f ca="1">+IF(AND(ISNUMBER(OFFSET('Sanitation Data'!$F$11,0,10*ROW('Sanitation Data'!F11))),'Data Summary'!DB17="Yes"),OFFSET('Sanitation Data'!$F$11,0,10*ROW('Sanitation Data'!F11)),NA())</f>
        <v>#N/A</v>
      </c>
      <c r="AN17" s="129" t="e">
        <f ca="1">+IF(AND(ISNUMBER(OFFSET('Sanitation Data'!$F$12,0,10*ROW('Sanitation Data'!F11))),'Data Summary'!DC17="Yes"),OFFSET('Sanitation Data'!$F$12,0,10*ROW('Sanitation Data'!F11)),NA())</f>
        <v>#N/A</v>
      </c>
      <c r="AO17" s="129" t="e">
        <f ca="1">+IF(AND(ISNUMBER(OFFSET('Sanitation Data'!$F$13,0,10*ROW('Sanitation Data'!F11))),'Data Summary'!DD17="Yes"),OFFSET('Sanitation Data'!$F$13,0,10*ROW('Sanitation Data'!F11)),NA())</f>
        <v>#N/A</v>
      </c>
      <c r="AP17" s="129" t="e">
        <f ca="1">+IF(AND(ISNUMBER(OFFSET('Sanitation Data'!$G$5,0,10*ROW('Sanitation Data'!G11))),'Data Summary'!DE17="Yes"),100-OFFSET('Sanitation Data'!$G$5,0,10*ROW('Sanitation Data'!G11)),NA())</f>
        <v>#N/A</v>
      </c>
      <c r="AQ17" s="129" t="e">
        <f ca="1">+IF(AND(ISNUMBER(OFFSET('Sanitation Data'!$G$7,0,10*ROW('Sanitation Data'!G11))),'Data Summary'!DF17="Yes"),OFFSET('Sanitation Data'!$G$7,0,10*ROW('Sanitation Data'!G11)),NA())</f>
        <v>#N/A</v>
      </c>
      <c r="AR17" s="129" t="e">
        <f ca="1">+IF(AND(ISNUMBER(OFFSET('Sanitation Data'!$G$11,0,10*ROW('Sanitation Data'!G11))),'Data Summary'!DG17="Yes"),OFFSET('Sanitation Data'!$G$11,0,10*ROW('Sanitation Data'!G11)),NA())</f>
        <v>#N/A</v>
      </c>
      <c r="AS17" s="129" t="e">
        <f ca="1">+IF(AND(ISNUMBER(OFFSET('Sanitation Data'!$G$12,0,10*ROW('Sanitation Data'!G11))),'Data Summary'!DH17="Yes"),OFFSET('Sanitation Data'!$G$12,0,10*ROW('Sanitation Data'!G11)),NA())</f>
        <v>#N/A</v>
      </c>
      <c r="AT17" s="129" t="e">
        <f ca="1">+IF(AND(ISNUMBER(OFFSET('Sanitation Data'!$G$13,0,10*ROW('Sanitation Data'!G11))),'Data Summary'!DI17="Yes"),OFFSET('Sanitation Data'!$G$13,0,10*ROW('Sanitation Data'!G11)),NA())</f>
        <v>#N/A</v>
      </c>
      <c r="AU17" s="129" t="e">
        <f ca="1">+IF(AND(ISNUMBER(OFFSET('Sanitation Data'!$H$5,0,10*ROW('Sanitation Data'!H11))),'Data Summary'!DJ17="Yes"),100-OFFSET('Sanitation Data'!$H$5,0,10*ROW('Sanitation Data'!H11)),NA())</f>
        <v>#N/A</v>
      </c>
      <c r="AV17" s="129" t="e">
        <f ca="1">+IF(AND(ISNUMBER(OFFSET('Sanitation Data'!$H$7,0,10*ROW('Sanitation Data'!H11))),'Data Summary'!DK17="Yes"),OFFSET('Sanitation Data'!$H$7,0,10*ROW('Sanitation Data'!H11)),NA())</f>
        <v>#N/A</v>
      </c>
      <c r="AW17" s="129" t="e">
        <f ca="1">+IF(AND(ISNUMBER(OFFSET('Sanitation Data'!$H$11,0,10*ROW('Sanitation Data'!H11))),'Data Summary'!DL17="Yes"),OFFSET('Sanitation Data'!$H$11,0,10*ROW('Sanitation Data'!H11)),NA())</f>
        <v>#N/A</v>
      </c>
      <c r="AX17" s="129" t="e">
        <f ca="1">+IF(AND(ISNUMBER(OFFSET('Sanitation Data'!$H$12,0,10*ROW('Sanitation Data'!H11))),'Data Summary'!DM17="Yes"),OFFSET('Sanitation Data'!$H$12,0,10*ROW('Sanitation Data'!H11)),NA())</f>
        <v>#N/A</v>
      </c>
      <c r="AY17" s="129" t="e">
        <f ca="1">+IF(AND(ISNUMBER(OFFSET('Sanitation Data'!$H$13,0,10*ROW('Sanitation Data'!H11))),'Data Summary'!DN17="Yes"),OFFSET('Sanitation Data'!$H$13,0,10*ROW('Sanitation Data'!H11)),NA())</f>
        <v>#N/A</v>
      </c>
      <c r="AZ17" s="130" t="e">
        <f ca="1">+IF(AND(ISNUMBER(OFFSET('Hygiene Data'!$C$6,0,10*ROW('Hygiene Data'!C11))),'Data Summary'!DO17="Yes"),OFFSET('Hygiene Data'!$C$6,0,10*ROW('Hygiene Data'!C11)),NA())</f>
        <v>#N/A</v>
      </c>
      <c r="BA17" s="130" t="e">
        <f ca="1">+IF(AND(ISNUMBER(OFFSET('Hygiene Data'!$C$8,0,10*ROW('Hygiene Data'!C11))),'Data Summary'!DP17="Yes"),OFFSET('Hygiene Data'!$C$8,0,10*ROW('Hygiene Data'!C11)),NA())</f>
        <v>#N/A</v>
      </c>
      <c r="BB17" s="130" t="e">
        <f ca="1">+IF(AND(ISNUMBER(OFFSET('Hygiene Data'!$C$10,0,10*ROW('Hygiene Data'!C11))),'Data Summary'!DQ17="Yes"),OFFSET('Hygiene Data'!$C$10,0,10*ROW('Hygiene Data'!C11)),NA())</f>
        <v>#N/A</v>
      </c>
      <c r="BC17" s="130" t="e">
        <f ca="1">+IF(AND(ISNUMBER(OFFSET('Hygiene Data'!$D$6,0,10*ROW('Hygiene Data'!D11))),'Data Summary'!DR17="Yes"),OFFSET('Hygiene Data'!$D$6,0,10*ROW('Hygiene Data'!D11)),NA())</f>
        <v>#N/A</v>
      </c>
      <c r="BD17" s="130" t="e">
        <f ca="1">+IF(AND(ISNUMBER(OFFSET('Hygiene Data'!$D$8,0,10*ROW('Hygiene Data'!D11))),'Data Summary'!DS17="Yes"),OFFSET('Hygiene Data'!$D$8,0,10*ROW('Hygiene Data'!D11)),NA())</f>
        <v>#N/A</v>
      </c>
      <c r="BE17" s="130" t="e">
        <f ca="1">+IF(AND(ISNUMBER(OFFSET('Hygiene Data'!$D$10,0,10*ROW('Hygiene Data'!D11))),'Data Summary'!DT17="Yes"),OFFSET('Hygiene Data'!$D$10,0,10*ROW('Hygiene Data'!D11)),NA())</f>
        <v>#N/A</v>
      </c>
      <c r="BF17" s="130" t="e">
        <f ca="1">+IF(AND(ISNUMBER(OFFSET('Hygiene Data'!$E$6,0,10*ROW('Hygiene Data'!E11))),'Data Summary'!DU17="Yes"),OFFSET('Hygiene Data'!$E$6,0,10*ROW('Hygiene Data'!E11)),NA())</f>
        <v>#N/A</v>
      </c>
      <c r="BG17" s="130" t="e">
        <f ca="1">+IF(AND(ISNUMBER(OFFSET('Hygiene Data'!$E$8,0,10*ROW('Hygiene Data'!E11))),'Data Summary'!DV17="Yes"),OFFSET('Hygiene Data'!$E$8,0,10*ROW('Hygiene Data'!E11)),NA())</f>
        <v>#N/A</v>
      </c>
      <c r="BH17" s="130" t="e">
        <f ca="1">+IF(AND(ISNUMBER(OFFSET('Hygiene Data'!$E$10,0,10*ROW('Hygiene Data'!E11))),'Data Summary'!DW17="Yes"),OFFSET('Hygiene Data'!$E$10,0,10*ROW('Hygiene Data'!E11)),NA())</f>
        <v>#N/A</v>
      </c>
      <c r="BI17" s="130" t="e">
        <f ca="1">+IF(AND(ISNUMBER(OFFSET('Hygiene Data'!$F$6,0,10*ROW('Hygiene Data'!F11))),'Data Summary'!DX17="Yes"),OFFSET('Hygiene Data'!$F$6,0,10*ROW('Hygiene Data'!F11)),NA())</f>
        <v>#N/A</v>
      </c>
      <c r="BJ17" s="130" t="e">
        <f ca="1">+IF(AND(ISNUMBER(OFFSET('Hygiene Data'!$F$8,0,10*ROW('Hygiene Data'!F11))),'Data Summary'!DY17="Yes"),OFFSET('Hygiene Data'!$F$8,0,10*ROW('Hygiene Data'!F11)),NA())</f>
        <v>#N/A</v>
      </c>
      <c r="BK17" s="130" t="e">
        <f ca="1">+IF(AND(ISNUMBER(OFFSET('Hygiene Data'!$F$10,0,10*ROW('Hygiene Data'!F11))),'Data Summary'!DZ17="Yes"),OFFSET('Hygiene Data'!$F$10,0,10*ROW('Hygiene Data'!F11)),NA())</f>
        <v>#N/A</v>
      </c>
      <c r="BL17" s="130" t="e">
        <f ca="1">+IF(AND(ISNUMBER(OFFSET('Hygiene Data'!$G$6,0,10*ROW('Hygiene Data'!G11))),'Data Summary'!EA17="Yes"),OFFSET('Hygiene Data'!$G$6,0,10*ROW('Hygiene Data'!G11)),NA())</f>
        <v>#N/A</v>
      </c>
      <c r="BM17" s="130" t="e">
        <f ca="1">+IF(AND(ISNUMBER(OFFSET('Hygiene Data'!$G$8,0,10*ROW('Hygiene Data'!G11))),'Data Summary'!EB17="Yes"),OFFSET('Hygiene Data'!$G$8,0,10*ROW('Hygiene Data'!G11)),NA())</f>
        <v>#N/A</v>
      </c>
      <c r="BN17" s="130" t="e">
        <f ca="1">+IF(AND(ISNUMBER(OFFSET('Hygiene Data'!$G$10,0,10*ROW('Hygiene Data'!G11))),'Data Summary'!EC17="Yes"),OFFSET('Hygiene Data'!$G$10,0,10*ROW('Hygiene Data'!G11)),NA())</f>
        <v>#N/A</v>
      </c>
      <c r="BO17" s="130" t="e">
        <f ca="1">+IF(AND(ISNUMBER(OFFSET('Hygiene Data'!$H$6,0,10*ROW('Hygiene Data'!H11))),'Data Summary'!ED17="Yes"),OFFSET('Hygiene Data'!$H$6,0,10*ROW('Hygiene Data'!H11)),NA())</f>
        <v>#N/A</v>
      </c>
      <c r="BP17" s="130" t="e">
        <f ca="1">+IF(AND(ISNUMBER(OFFSET('Hygiene Data'!$H$8,0,10*ROW('Hygiene Data'!H11))),'Data Summary'!EE17="Yes"),OFFSET('Hygiene Data'!$H$8,0,10*ROW('Hygiene Data'!H11)),NA())</f>
        <v>#N/A</v>
      </c>
      <c r="BQ17" s="130" t="e">
        <f ca="1">+IF(AND(ISNUMBER(OFFSET('Hygiene Data'!$H$10,0,10*ROW('Hygiene Data'!H11))),'Data Summary'!EF17="Yes"),OFFSET('Hygiene Data'!$H$10,0,10*ROW('Hygiene Data'!H11)),NA())</f>
        <v>#N/A</v>
      </c>
    </row>
    <row r="18" spans="1:69" x14ac:dyDescent="0.2">
      <c r="A18" s="49" t="e">
        <f ca="1">+IF(OFFSET('Water Data'!$B$1,0,10*ROW('Water Data'!B12))="",NA(),OFFSET('Water Data'!$B$1,0,10*ROW('Water Data'!B12)))</f>
        <v>#N/A</v>
      </c>
      <c r="B18" s="49" t="e">
        <f ca="1">+IF(OFFSET('Water Data'!$A$3,0,10*ROW('Water Data'!A12))="",NA(),OFFSET('Water Data'!$A$3,0,10*ROW('Water Data'!A12)))</f>
        <v>#N/A</v>
      </c>
      <c r="C18" s="49" t="e">
        <f ca="1">+IF(OFFSET('Water Data'!$C$3,0,10*ROW('Water Data'!C12))="",NA(),OFFSET('Water Data'!$C$3,0,10*ROW('Water Data'!C12)))</f>
        <v>#N/A</v>
      </c>
      <c r="D18" s="128" t="e">
        <f ca="1">+IF(AND(ISNUMBER(OFFSET('Water Data'!$C$5,0,10*ROW('Water Data'!C12))),'Data Summary'!BS18="Yes"),100-OFFSET('Water Data'!$C$5,0,10*ROW('Water Data'!C12)),NA())</f>
        <v>#N/A</v>
      </c>
      <c r="E18" s="128" t="e">
        <f ca="1">+IF(AND(ISNUMBER(OFFSET('Water Data'!$C$7,0,10*ROW('Water Data'!C12))),'Data Summary'!BT18="Yes"),OFFSET('Water Data'!$C$7,0,10*ROW('Water Data'!C12)),NA())</f>
        <v>#N/A</v>
      </c>
      <c r="F18" s="128" t="e">
        <f ca="1">+IF(AND(ISNUMBER(OFFSET('Water Data'!$C$10,0,10*ROW('Water Data'!C12))),'Data Summary'!BU18="Yes"),OFFSET('Water Data'!$C$10,0,10*ROW('Water Data'!C12)),NA())</f>
        <v>#N/A</v>
      </c>
      <c r="G18" s="128" t="e">
        <f ca="1">+IF(AND(ISNUMBER(OFFSET('Water Data'!$D$5,0,10*ROW('Water Data'!D12))),'Data Summary'!BV18="Yes"),100-OFFSET('Water Data'!$D$5,0,10*ROW('Water Data'!D12)),NA())</f>
        <v>#N/A</v>
      </c>
      <c r="H18" s="128" t="e">
        <f ca="1">+IF(AND(ISNUMBER(OFFSET('Water Data'!$D$7,0,10*ROW('Water Data'!D12))),'Data Summary'!BW18="Yes"),OFFSET('Water Data'!$D$7,0,10*ROW('Water Data'!D12)),NA())</f>
        <v>#N/A</v>
      </c>
      <c r="I18" s="128" t="e">
        <f ca="1">+IF(AND(ISNUMBER(OFFSET('Water Data'!$D$10,0,10*ROW('Water Data'!D12))),'Data Summary'!BX18="Yes"),OFFSET('Water Data'!$D$10,0,10*ROW('Water Data'!D12)),NA())</f>
        <v>#N/A</v>
      </c>
      <c r="J18" s="128" t="e">
        <f ca="1">+IF(AND(ISNUMBER(OFFSET('Water Data'!$E$5,0,10*ROW('Water Data'!E12))),'Data Summary'!BY18="Yes"),100-OFFSET('Water Data'!$E$5,0,10*ROW('Water Data'!E12)),NA())</f>
        <v>#N/A</v>
      </c>
      <c r="K18" s="128" t="e">
        <f ca="1">+IF(AND(ISNUMBER(OFFSET('Water Data'!$E$7,0,10*ROW('Water Data'!E12))),'Data Summary'!BZ18="Yes"),OFFSET('Water Data'!$E$7,0,10*ROW('Water Data'!E12)),NA())</f>
        <v>#N/A</v>
      </c>
      <c r="L18" s="128" t="e">
        <f ca="1">+IF(AND(ISNUMBER(OFFSET('Water Data'!$E$10,0,10*ROW('Water Data'!E12))),'Data Summary'!CA18="Yes"),OFFSET('Water Data'!$E$10,0,10*ROW('Water Data'!E12)),NA())</f>
        <v>#N/A</v>
      </c>
      <c r="M18" s="128" t="e">
        <f ca="1">+IF(AND(ISNUMBER(OFFSET('Water Data'!$F$5,0,10*ROW('Water Data'!F12))),'Data Summary'!CB18="Yes"),100-OFFSET('Water Data'!$F$5,0,10*ROW('Water Data'!F12)),NA())</f>
        <v>#N/A</v>
      </c>
      <c r="N18" s="128" t="e">
        <f ca="1">+IF(AND(ISNUMBER(OFFSET('Water Data'!$F$7,0,10*ROW('Water Data'!F12))),'Data Summary'!CC18="Yes"),OFFSET('Water Data'!$F$7,0,10*ROW('Water Data'!F12)),NA())</f>
        <v>#N/A</v>
      </c>
      <c r="O18" s="128" t="e">
        <f ca="1">+IF(AND(ISNUMBER(OFFSET('Water Data'!$F$10,0,10*ROW('Water Data'!F12))),'Data Summary'!CD18="Yes"),OFFSET('Water Data'!$F$10,0,10*ROW('Water Data'!F12)),NA())</f>
        <v>#N/A</v>
      </c>
      <c r="P18" s="128" t="e">
        <f ca="1">+IF(AND(ISNUMBER(OFFSET('Water Data'!$G$5,0,10*ROW('Water Data'!G12))),'Data Summary'!CE18="Yes"),100-OFFSET('Water Data'!$G$5,0,10*ROW('Water Data'!G12)),NA())</f>
        <v>#N/A</v>
      </c>
      <c r="Q18" s="128" t="e">
        <f ca="1">+IF(AND(ISNUMBER(OFFSET('Water Data'!$G$7,0,10*ROW('Water Data'!G12))),'Data Summary'!CF18="Yes"),OFFSET('Water Data'!$G$7,0,10*ROW('Water Data'!G12)),NA())</f>
        <v>#N/A</v>
      </c>
      <c r="R18" s="128" t="e">
        <f ca="1">+IF(AND(ISNUMBER(OFFSET('Water Data'!$G$10,0,10*ROW('Water Data'!G12))),'Data Summary'!CG18="Yes"),OFFSET('Water Data'!$G$10,0,10*ROW('Water Data'!G12)),NA())</f>
        <v>#N/A</v>
      </c>
      <c r="S18" s="128" t="e">
        <f ca="1">+IF(AND(ISNUMBER(OFFSET('Water Data'!$H$5,0,10*ROW('Water Data'!H12))),'Data Summary'!CH18="Yes"),100-OFFSET('Water Data'!$H$5,0,10*ROW('Water Data'!H12)),NA())</f>
        <v>#N/A</v>
      </c>
      <c r="T18" s="128" t="e">
        <f ca="1">+IF(AND(ISNUMBER(OFFSET('Water Data'!$H$7,0,10*ROW('Water Data'!H12))),'Data Summary'!CI18="Yes"),OFFSET('Water Data'!$H$7,0,10*ROW('Water Data'!H12)),NA())</f>
        <v>#N/A</v>
      </c>
      <c r="U18" s="128" t="e">
        <f ca="1">+IF(AND(ISNUMBER(OFFSET('Water Data'!$H$10,0,10*ROW('Water Data'!H12))),'Data Summary'!CJ18="Yes"),OFFSET('Water Data'!$H$10,0,10*ROW('Water Data'!H12)),NA())</f>
        <v>#N/A</v>
      </c>
      <c r="V18" s="129" t="e">
        <f ca="1">+IF(AND(ISNUMBER(OFFSET('Sanitation Data'!$C$5,0,10*ROW('Sanitation Data'!C12))),'Data Summary'!CK18="Yes"),100-OFFSET('Sanitation Data'!$C$5,0,10*ROW('Sanitation Data'!C12)),NA())</f>
        <v>#N/A</v>
      </c>
      <c r="W18" s="129" t="e">
        <f ca="1">+IF(AND(ISNUMBER(OFFSET('Sanitation Data'!$C$7,0,10*ROW('Sanitation Data'!C12))),'Data Summary'!CL18="Yes"),OFFSET('Sanitation Data'!$C$7,0,10*ROW('Sanitation Data'!C12)),NA())</f>
        <v>#N/A</v>
      </c>
      <c r="X18" s="129" t="e">
        <f ca="1">+IF(AND(ISNUMBER(OFFSET('Sanitation Data'!$C$11,0,10*ROW('Sanitation Data'!C12))),'Data Summary'!CM18="Yes"),OFFSET('Sanitation Data'!$C$11,0,10*ROW('Sanitation Data'!C12)),NA())</f>
        <v>#N/A</v>
      </c>
      <c r="Y18" s="129" t="e">
        <f ca="1">+IF(AND(ISNUMBER(OFFSET('Sanitation Data'!$C$12,0,10*ROW('Sanitation Data'!C12))),'Data Summary'!CN18="Yes"),OFFSET('Sanitation Data'!$C$12,0,10*ROW('Sanitation Data'!C12)),NA())</f>
        <v>#N/A</v>
      </c>
      <c r="Z18" s="129" t="e">
        <f ca="1">+IF(AND(ISNUMBER(OFFSET('Sanitation Data'!$C$13,0,10*ROW('Sanitation Data'!C12))),'Data Summary'!CO18="Yes"),OFFSET('Sanitation Data'!$C$13,0,10*ROW('Sanitation Data'!C12)),NA())</f>
        <v>#N/A</v>
      </c>
      <c r="AA18" s="129" t="e">
        <f ca="1">+IF(AND(ISNUMBER(OFFSET('Sanitation Data'!$D$5,0,10*ROW('Sanitation Data'!D12))),'Data Summary'!CP18="Yes"),100-OFFSET('Sanitation Data'!$D$5,0,10*ROW('Sanitation Data'!D12)),NA())</f>
        <v>#N/A</v>
      </c>
      <c r="AB18" s="129" t="e">
        <f ca="1">+IF(AND(ISNUMBER(OFFSET('Sanitation Data'!$D$7,0,10*ROW('Sanitation Data'!D12))),'Data Summary'!CQ18="Yes"),OFFSET('Sanitation Data'!$D$7,0,10*ROW('Sanitation Data'!D12)),NA())</f>
        <v>#N/A</v>
      </c>
      <c r="AC18" s="129" t="e">
        <f ca="1">+IF(AND(ISNUMBER(OFFSET('Sanitation Data'!$D$11,0,10*ROW('Sanitation Data'!D12))),'Data Summary'!CR18="Yes"),OFFSET('Sanitation Data'!$D$11,0,10*ROW('Sanitation Data'!D12)),NA())</f>
        <v>#N/A</v>
      </c>
      <c r="AD18" s="129" t="e">
        <f ca="1">+IF(AND(ISNUMBER(OFFSET('Sanitation Data'!$D$12,0,10*ROW('Sanitation Data'!D12))),'Data Summary'!CS18="Yes"),OFFSET('Sanitation Data'!$D$12,0,10*ROW('Sanitation Data'!D12)),NA())</f>
        <v>#N/A</v>
      </c>
      <c r="AE18" s="129" t="e">
        <f ca="1">+IF(AND(ISNUMBER(OFFSET('Sanitation Data'!$D$13,0,10*ROW('Sanitation Data'!D12))),'Data Summary'!CT18="Yes"),OFFSET('Sanitation Data'!$D$13,0,10*ROW('Sanitation Data'!D12)),NA())</f>
        <v>#N/A</v>
      </c>
      <c r="AF18" s="129" t="e">
        <f ca="1">+IF(AND(ISNUMBER(OFFSET('Sanitation Data'!$E$5,0,10*ROW('Sanitation Data'!E12))),'Data Summary'!CU18="Yes"),100-OFFSET('Sanitation Data'!$E$5,0,10*ROW('Sanitation Data'!E12)),NA())</f>
        <v>#N/A</v>
      </c>
      <c r="AG18" s="129" t="e">
        <f ca="1">+IF(AND(ISNUMBER(OFFSET('Sanitation Data'!$E$7,0,10*ROW('Sanitation Data'!E12))),'Data Summary'!CV18="Yes"),OFFSET('Sanitation Data'!$E$7,0,10*ROW('Sanitation Data'!E12)),NA())</f>
        <v>#N/A</v>
      </c>
      <c r="AH18" s="129" t="e">
        <f ca="1">+IF(AND(ISNUMBER(OFFSET('Sanitation Data'!$E$11,0,10*ROW('Sanitation Data'!E12))),'Data Summary'!CW18="Yes"),OFFSET('Sanitation Data'!$E$11,0,10*ROW('Sanitation Data'!E12)),NA())</f>
        <v>#N/A</v>
      </c>
      <c r="AI18" s="129" t="e">
        <f ca="1">+IF(AND(ISNUMBER(OFFSET('Sanitation Data'!$E$12,0,10*ROW('Sanitation Data'!E12))),'Data Summary'!CX18="Yes"),OFFSET('Sanitation Data'!$E$12,0,10*ROW('Sanitation Data'!E12)),NA())</f>
        <v>#N/A</v>
      </c>
      <c r="AJ18" s="129" t="e">
        <f ca="1">+IF(AND(ISNUMBER(OFFSET('Sanitation Data'!$E$13,0,10*ROW('Sanitation Data'!E12))),'Data Summary'!CY18="Yes"),OFFSET('Sanitation Data'!$E$13,0,10*ROW('Sanitation Data'!E12)),NA())</f>
        <v>#N/A</v>
      </c>
      <c r="AK18" s="129" t="e">
        <f ca="1">+IF(AND(ISNUMBER(OFFSET('Sanitation Data'!$F$5,0,10*ROW('Sanitation Data'!F12))),'Data Summary'!CZ18="Yes"),100-OFFSET('Sanitation Data'!$F$5,0,10*ROW('Sanitation Data'!F12)),NA())</f>
        <v>#N/A</v>
      </c>
      <c r="AL18" s="129" t="e">
        <f ca="1">+IF(AND(ISNUMBER(OFFSET('Sanitation Data'!$F$7,0,10*ROW('Sanitation Data'!F12))),'Data Summary'!DA18="Yes"),OFFSET('Sanitation Data'!$F$7,0,10*ROW('Sanitation Data'!F12)),NA())</f>
        <v>#N/A</v>
      </c>
      <c r="AM18" s="129" t="e">
        <f ca="1">+IF(AND(ISNUMBER(OFFSET('Sanitation Data'!$F$11,0,10*ROW('Sanitation Data'!F12))),'Data Summary'!DB18="Yes"),OFFSET('Sanitation Data'!$F$11,0,10*ROW('Sanitation Data'!F12)),NA())</f>
        <v>#N/A</v>
      </c>
      <c r="AN18" s="129" t="e">
        <f ca="1">+IF(AND(ISNUMBER(OFFSET('Sanitation Data'!$F$12,0,10*ROW('Sanitation Data'!F12))),'Data Summary'!DC18="Yes"),OFFSET('Sanitation Data'!$F$12,0,10*ROW('Sanitation Data'!F12)),NA())</f>
        <v>#N/A</v>
      </c>
      <c r="AO18" s="129" t="e">
        <f ca="1">+IF(AND(ISNUMBER(OFFSET('Sanitation Data'!$F$13,0,10*ROW('Sanitation Data'!F12))),'Data Summary'!DD18="Yes"),OFFSET('Sanitation Data'!$F$13,0,10*ROW('Sanitation Data'!F12)),NA())</f>
        <v>#N/A</v>
      </c>
      <c r="AP18" s="129" t="e">
        <f ca="1">+IF(AND(ISNUMBER(OFFSET('Sanitation Data'!$G$5,0,10*ROW('Sanitation Data'!G12))),'Data Summary'!DE18="Yes"),100-OFFSET('Sanitation Data'!$G$5,0,10*ROW('Sanitation Data'!G12)),NA())</f>
        <v>#N/A</v>
      </c>
      <c r="AQ18" s="129" t="e">
        <f ca="1">+IF(AND(ISNUMBER(OFFSET('Sanitation Data'!$G$7,0,10*ROW('Sanitation Data'!G12))),'Data Summary'!DF18="Yes"),OFFSET('Sanitation Data'!$G$7,0,10*ROW('Sanitation Data'!G12)),NA())</f>
        <v>#N/A</v>
      </c>
      <c r="AR18" s="129" t="e">
        <f ca="1">+IF(AND(ISNUMBER(OFFSET('Sanitation Data'!$G$11,0,10*ROW('Sanitation Data'!G12))),'Data Summary'!DG18="Yes"),OFFSET('Sanitation Data'!$G$11,0,10*ROW('Sanitation Data'!G12)),NA())</f>
        <v>#N/A</v>
      </c>
      <c r="AS18" s="129" t="e">
        <f ca="1">+IF(AND(ISNUMBER(OFFSET('Sanitation Data'!$G$12,0,10*ROW('Sanitation Data'!G12))),'Data Summary'!DH18="Yes"),OFFSET('Sanitation Data'!$G$12,0,10*ROW('Sanitation Data'!G12)),NA())</f>
        <v>#N/A</v>
      </c>
      <c r="AT18" s="129" t="e">
        <f ca="1">+IF(AND(ISNUMBER(OFFSET('Sanitation Data'!$G$13,0,10*ROW('Sanitation Data'!G12))),'Data Summary'!DI18="Yes"),OFFSET('Sanitation Data'!$G$13,0,10*ROW('Sanitation Data'!G12)),NA())</f>
        <v>#N/A</v>
      </c>
      <c r="AU18" s="129" t="e">
        <f ca="1">+IF(AND(ISNUMBER(OFFSET('Sanitation Data'!$H$5,0,10*ROW('Sanitation Data'!H12))),'Data Summary'!DJ18="Yes"),100-OFFSET('Sanitation Data'!$H$5,0,10*ROW('Sanitation Data'!H12)),NA())</f>
        <v>#N/A</v>
      </c>
      <c r="AV18" s="129" t="e">
        <f ca="1">+IF(AND(ISNUMBER(OFFSET('Sanitation Data'!$H$7,0,10*ROW('Sanitation Data'!H12))),'Data Summary'!DK18="Yes"),OFFSET('Sanitation Data'!$H$7,0,10*ROW('Sanitation Data'!H12)),NA())</f>
        <v>#N/A</v>
      </c>
      <c r="AW18" s="129" t="e">
        <f ca="1">+IF(AND(ISNUMBER(OFFSET('Sanitation Data'!$H$11,0,10*ROW('Sanitation Data'!H12))),'Data Summary'!DL18="Yes"),OFFSET('Sanitation Data'!$H$11,0,10*ROW('Sanitation Data'!H12)),NA())</f>
        <v>#N/A</v>
      </c>
      <c r="AX18" s="129" t="e">
        <f ca="1">+IF(AND(ISNUMBER(OFFSET('Sanitation Data'!$H$12,0,10*ROW('Sanitation Data'!H12))),'Data Summary'!DM18="Yes"),OFFSET('Sanitation Data'!$H$12,0,10*ROW('Sanitation Data'!H12)),NA())</f>
        <v>#N/A</v>
      </c>
      <c r="AY18" s="129" t="e">
        <f ca="1">+IF(AND(ISNUMBER(OFFSET('Sanitation Data'!$H$13,0,10*ROW('Sanitation Data'!H12))),'Data Summary'!DN18="Yes"),OFFSET('Sanitation Data'!$H$13,0,10*ROW('Sanitation Data'!H12)),NA())</f>
        <v>#N/A</v>
      </c>
      <c r="AZ18" s="130" t="e">
        <f ca="1">+IF(AND(ISNUMBER(OFFSET('Hygiene Data'!$C$6,0,10*ROW('Hygiene Data'!C12))),'Data Summary'!DO18="Yes"),OFFSET('Hygiene Data'!$C$6,0,10*ROW('Hygiene Data'!C12)),NA())</f>
        <v>#N/A</v>
      </c>
      <c r="BA18" s="130" t="e">
        <f ca="1">+IF(AND(ISNUMBER(OFFSET('Hygiene Data'!$C$8,0,10*ROW('Hygiene Data'!C12))),'Data Summary'!DP18="Yes"),OFFSET('Hygiene Data'!$C$8,0,10*ROW('Hygiene Data'!C12)),NA())</f>
        <v>#N/A</v>
      </c>
      <c r="BB18" s="130" t="e">
        <f ca="1">+IF(AND(ISNUMBER(OFFSET('Hygiene Data'!$C$10,0,10*ROW('Hygiene Data'!C12))),'Data Summary'!DQ18="Yes"),OFFSET('Hygiene Data'!$C$10,0,10*ROW('Hygiene Data'!C12)),NA())</f>
        <v>#N/A</v>
      </c>
      <c r="BC18" s="130" t="e">
        <f ca="1">+IF(AND(ISNUMBER(OFFSET('Hygiene Data'!$D$6,0,10*ROW('Hygiene Data'!D12))),'Data Summary'!DR18="Yes"),OFFSET('Hygiene Data'!$D$6,0,10*ROW('Hygiene Data'!D12)),NA())</f>
        <v>#N/A</v>
      </c>
      <c r="BD18" s="130" t="e">
        <f ca="1">+IF(AND(ISNUMBER(OFFSET('Hygiene Data'!$D$8,0,10*ROW('Hygiene Data'!D12))),'Data Summary'!DS18="Yes"),OFFSET('Hygiene Data'!$D$8,0,10*ROW('Hygiene Data'!D12)),NA())</f>
        <v>#N/A</v>
      </c>
      <c r="BE18" s="130" t="e">
        <f ca="1">+IF(AND(ISNUMBER(OFFSET('Hygiene Data'!$D$10,0,10*ROW('Hygiene Data'!D12))),'Data Summary'!DT18="Yes"),OFFSET('Hygiene Data'!$D$10,0,10*ROW('Hygiene Data'!D12)),NA())</f>
        <v>#N/A</v>
      </c>
      <c r="BF18" s="130" t="e">
        <f ca="1">+IF(AND(ISNUMBER(OFFSET('Hygiene Data'!$E$6,0,10*ROW('Hygiene Data'!E12))),'Data Summary'!DU18="Yes"),OFFSET('Hygiene Data'!$E$6,0,10*ROW('Hygiene Data'!E12)),NA())</f>
        <v>#N/A</v>
      </c>
      <c r="BG18" s="130" t="e">
        <f ca="1">+IF(AND(ISNUMBER(OFFSET('Hygiene Data'!$E$8,0,10*ROW('Hygiene Data'!E12))),'Data Summary'!DV18="Yes"),OFFSET('Hygiene Data'!$E$8,0,10*ROW('Hygiene Data'!E12)),NA())</f>
        <v>#N/A</v>
      </c>
      <c r="BH18" s="130" t="e">
        <f ca="1">+IF(AND(ISNUMBER(OFFSET('Hygiene Data'!$E$10,0,10*ROW('Hygiene Data'!E12))),'Data Summary'!DW18="Yes"),OFFSET('Hygiene Data'!$E$10,0,10*ROW('Hygiene Data'!E12)),NA())</f>
        <v>#N/A</v>
      </c>
      <c r="BI18" s="130" t="e">
        <f ca="1">+IF(AND(ISNUMBER(OFFSET('Hygiene Data'!$F$6,0,10*ROW('Hygiene Data'!F12))),'Data Summary'!DX18="Yes"),OFFSET('Hygiene Data'!$F$6,0,10*ROW('Hygiene Data'!F12)),NA())</f>
        <v>#N/A</v>
      </c>
      <c r="BJ18" s="130" t="e">
        <f ca="1">+IF(AND(ISNUMBER(OFFSET('Hygiene Data'!$F$8,0,10*ROW('Hygiene Data'!F12))),'Data Summary'!DY18="Yes"),OFFSET('Hygiene Data'!$F$8,0,10*ROW('Hygiene Data'!F12)),NA())</f>
        <v>#N/A</v>
      </c>
      <c r="BK18" s="130" t="e">
        <f ca="1">+IF(AND(ISNUMBER(OFFSET('Hygiene Data'!$F$10,0,10*ROW('Hygiene Data'!F12))),'Data Summary'!DZ18="Yes"),OFFSET('Hygiene Data'!$F$10,0,10*ROW('Hygiene Data'!F12)),NA())</f>
        <v>#N/A</v>
      </c>
      <c r="BL18" s="130" t="e">
        <f ca="1">+IF(AND(ISNUMBER(OFFSET('Hygiene Data'!$G$6,0,10*ROW('Hygiene Data'!G12))),'Data Summary'!EA18="Yes"),OFFSET('Hygiene Data'!$G$6,0,10*ROW('Hygiene Data'!G12)),NA())</f>
        <v>#N/A</v>
      </c>
      <c r="BM18" s="130" t="e">
        <f ca="1">+IF(AND(ISNUMBER(OFFSET('Hygiene Data'!$G$8,0,10*ROW('Hygiene Data'!G12))),'Data Summary'!EB18="Yes"),OFFSET('Hygiene Data'!$G$8,0,10*ROW('Hygiene Data'!G12)),NA())</f>
        <v>#N/A</v>
      </c>
      <c r="BN18" s="130" t="e">
        <f ca="1">+IF(AND(ISNUMBER(OFFSET('Hygiene Data'!$G$10,0,10*ROW('Hygiene Data'!G12))),'Data Summary'!EC18="Yes"),OFFSET('Hygiene Data'!$G$10,0,10*ROW('Hygiene Data'!G12)),NA())</f>
        <v>#N/A</v>
      </c>
      <c r="BO18" s="130" t="e">
        <f ca="1">+IF(AND(ISNUMBER(OFFSET('Hygiene Data'!$H$6,0,10*ROW('Hygiene Data'!H12))),'Data Summary'!ED18="Yes"),OFFSET('Hygiene Data'!$H$6,0,10*ROW('Hygiene Data'!H12)),NA())</f>
        <v>#N/A</v>
      </c>
      <c r="BP18" s="130" t="e">
        <f ca="1">+IF(AND(ISNUMBER(OFFSET('Hygiene Data'!$H$8,0,10*ROW('Hygiene Data'!H12))),'Data Summary'!EE18="Yes"),OFFSET('Hygiene Data'!$H$8,0,10*ROW('Hygiene Data'!H12)),NA())</f>
        <v>#N/A</v>
      </c>
      <c r="BQ18" s="130" t="e">
        <f ca="1">+IF(AND(ISNUMBER(OFFSET('Hygiene Data'!$H$10,0,10*ROW('Hygiene Data'!H12))),'Data Summary'!EF18="Yes"),OFFSET('Hygiene Data'!$H$10,0,10*ROW('Hygiene Data'!H12)),NA())</f>
        <v>#N/A</v>
      </c>
    </row>
    <row r="19" spans="1:69" x14ac:dyDescent="0.2">
      <c r="A19" s="49" t="e">
        <f ca="1">+IF(OFFSET('Water Data'!$B$1,0,10*ROW('Water Data'!B13))="",NA(),OFFSET('Water Data'!$B$1,0,10*ROW('Water Data'!B13)))</f>
        <v>#N/A</v>
      </c>
      <c r="B19" s="49" t="e">
        <f ca="1">+IF(OFFSET('Water Data'!$A$3,0,10*ROW('Water Data'!A13))="",NA(),OFFSET('Water Data'!$A$3,0,10*ROW('Water Data'!A13)))</f>
        <v>#N/A</v>
      </c>
      <c r="C19" s="49" t="e">
        <f ca="1">+IF(OFFSET('Water Data'!$C$3,0,10*ROW('Water Data'!C13))="",NA(),OFFSET('Water Data'!$C$3,0,10*ROW('Water Data'!C13)))</f>
        <v>#N/A</v>
      </c>
      <c r="D19" s="128" t="e">
        <f ca="1">+IF(AND(ISNUMBER(OFFSET('Water Data'!$C$5,0,10*ROW('Water Data'!C13))),'Data Summary'!BS19="Yes"),100-OFFSET('Water Data'!$C$5,0,10*ROW('Water Data'!C13)),NA())</f>
        <v>#N/A</v>
      </c>
      <c r="E19" s="128" t="e">
        <f ca="1">+IF(AND(ISNUMBER(OFFSET('Water Data'!$C$7,0,10*ROW('Water Data'!C13))),'Data Summary'!BT19="Yes"),OFFSET('Water Data'!$C$7,0,10*ROW('Water Data'!C13)),NA())</f>
        <v>#N/A</v>
      </c>
      <c r="F19" s="128" t="e">
        <f ca="1">+IF(AND(ISNUMBER(OFFSET('Water Data'!$C$10,0,10*ROW('Water Data'!C13))),'Data Summary'!BU19="Yes"),OFFSET('Water Data'!$C$10,0,10*ROW('Water Data'!C13)),NA())</f>
        <v>#N/A</v>
      </c>
      <c r="G19" s="128" t="e">
        <f ca="1">+IF(AND(ISNUMBER(OFFSET('Water Data'!$D$5,0,10*ROW('Water Data'!D13))),'Data Summary'!BV19="Yes"),100-OFFSET('Water Data'!$D$5,0,10*ROW('Water Data'!D13)),NA())</f>
        <v>#N/A</v>
      </c>
      <c r="H19" s="128" t="e">
        <f ca="1">+IF(AND(ISNUMBER(OFFSET('Water Data'!$D$7,0,10*ROW('Water Data'!D13))),'Data Summary'!BW19="Yes"),OFFSET('Water Data'!$D$7,0,10*ROW('Water Data'!D13)),NA())</f>
        <v>#N/A</v>
      </c>
      <c r="I19" s="128" t="e">
        <f ca="1">+IF(AND(ISNUMBER(OFFSET('Water Data'!$D$10,0,10*ROW('Water Data'!D13))),'Data Summary'!BX19="Yes"),OFFSET('Water Data'!$D$10,0,10*ROW('Water Data'!D13)),NA())</f>
        <v>#N/A</v>
      </c>
      <c r="J19" s="128" t="e">
        <f ca="1">+IF(AND(ISNUMBER(OFFSET('Water Data'!$E$5,0,10*ROW('Water Data'!E13))),'Data Summary'!BY19="Yes"),100-OFFSET('Water Data'!$E$5,0,10*ROW('Water Data'!E13)),NA())</f>
        <v>#N/A</v>
      </c>
      <c r="K19" s="128" t="e">
        <f ca="1">+IF(AND(ISNUMBER(OFFSET('Water Data'!$E$7,0,10*ROW('Water Data'!E13))),'Data Summary'!BZ19="Yes"),OFFSET('Water Data'!$E$7,0,10*ROW('Water Data'!E13)),NA())</f>
        <v>#N/A</v>
      </c>
      <c r="L19" s="128" t="e">
        <f ca="1">+IF(AND(ISNUMBER(OFFSET('Water Data'!$E$10,0,10*ROW('Water Data'!E13))),'Data Summary'!CA19="Yes"),OFFSET('Water Data'!$E$10,0,10*ROW('Water Data'!E13)),NA())</f>
        <v>#N/A</v>
      </c>
      <c r="M19" s="128" t="e">
        <f ca="1">+IF(AND(ISNUMBER(OFFSET('Water Data'!$F$5,0,10*ROW('Water Data'!F13))),'Data Summary'!CB19="Yes"),100-OFFSET('Water Data'!$F$5,0,10*ROW('Water Data'!F13)),NA())</f>
        <v>#N/A</v>
      </c>
      <c r="N19" s="128" t="e">
        <f ca="1">+IF(AND(ISNUMBER(OFFSET('Water Data'!$F$7,0,10*ROW('Water Data'!F13))),'Data Summary'!CC19="Yes"),OFFSET('Water Data'!$F$7,0,10*ROW('Water Data'!F13)),NA())</f>
        <v>#N/A</v>
      </c>
      <c r="O19" s="128" t="e">
        <f ca="1">+IF(AND(ISNUMBER(OFFSET('Water Data'!$F$10,0,10*ROW('Water Data'!F13))),'Data Summary'!CD19="Yes"),OFFSET('Water Data'!$F$10,0,10*ROW('Water Data'!F13)),NA())</f>
        <v>#N/A</v>
      </c>
      <c r="P19" s="128" t="e">
        <f ca="1">+IF(AND(ISNUMBER(OFFSET('Water Data'!$G$5,0,10*ROW('Water Data'!G13))),'Data Summary'!CE19="Yes"),100-OFFSET('Water Data'!$G$5,0,10*ROW('Water Data'!G13)),NA())</f>
        <v>#N/A</v>
      </c>
      <c r="Q19" s="128" t="e">
        <f ca="1">+IF(AND(ISNUMBER(OFFSET('Water Data'!$G$7,0,10*ROW('Water Data'!G13))),'Data Summary'!CF19="Yes"),OFFSET('Water Data'!$G$7,0,10*ROW('Water Data'!G13)),NA())</f>
        <v>#N/A</v>
      </c>
      <c r="R19" s="128" t="e">
        <f ca="1">+IF(AND(ISNUMBER(OFFSET('Water Data'!$G$10,0,10*ROW('Water Data'!G13))),'Data Summary'!CG19="Yes"),OFFSET('Water Data'!$G$10,0,10*ROW('Water Data'!G13)),NA())</f>
        <v>#N/A</v>
      </c>
      <c r="S19" s="128" t="e">
        <f ca="1">+IF(AND(ISNUMBER(OFFSET('Water Data'!$H$5,0,10*ROW('Water Data'!H13))),'Data Summary'!CH19="Yes"),100-OFFSET('Water Data'!$H$5,0,10*ROW('Water Data'!H13)),NA())</f>
        <v>#N/A</v>
      </c>
      <c r="T19" s="128" t="e">
        <f ca="1">+IF(AND(ISNUMBER(OFFSET('Water Data'!$H$7,0,10*ROW('Water Data'!H13))),'Data Summary'!CI19="Yes"),OFFSET('Water Data'!$H$7,0,10*ROW('Water Data'!H13)),NA())</f>
        <v>#N/A</v>
      </c>
      <c r="U19" s="128" t="e">
        <f ca="1">+IF(AND(ISNUMBER(OFFSET('Water Data'!$H$10,0,10*ROW('Water Data'!H13))),'Data Summary'!CJ19="Yes"),OFFSET('Water Data'!$H$10,0,10*ROW('Water Data'!H13)),NA())</f>
        <v>#N/A</v>
      </c>
      <c r="V19" s="129" t="e">
        <f ca="1">+IF(AND(ISNUMBER(OFFSET('Sanitation Data'!$C$5,0,10*ROW('Sanitation Data'!C13))),'Data Summary'!CK19="Yes"),100-OFFSET('Sanitation Data'!$C$5,0,10*ROW('Sanitation Data'!C13)),NA())</f>
        <v>#N/A</v>
      </c>
      <c r="W19" s="129" t="e">
        <f ca="1">+IF(AND(ISNUMBER(OFFSET('Sanitation Data'!$C$7,0,10*ROW('Sanitation Data'!C13))),'Data Summary'!CL19="Yes"),OFFSET('Sanitation Data'!$C$7,0,10*ROW('Sanitation Data'!C13)),NA())</f>
        <v>#N/A</v>
      </c>
      <c r="X19" s="129" t="e">
        <f ca="1">+IF(AND(ISNUMBER(OFFSET('Sanitation Data'!$C$11,0,10*ROW('Sanitation Data'!C13))),'Data Summary'!CM19="Yes"),OFFSET('Sanitation Data'!$C$11,0,10*ROW('Sanitation Data'!C13)),NA())</f>
        <v>#N/A</v>
      </c>
      <c r="Y19" s="129" t="e">
        <f ca="1">+IF(AND(ISNUMBER(OFFSET('Sanitation Data'!$C$12,0,10*ROW('Sanitation Data'!C13))),'Data Summary'!CN19="Yes"),OFFSET('Sanitation Data'!$C$12,0,10*ROW('Sanitation Data'!C13)),NA())</f>
        <v>#N/A</v>
      </c>
      <c r="Z19" s="129" t="e">
        <f ca="1">+IF(AND(ISNUMBER(OFFSET('Sanitation Data'!$C$13,0,10*ROW('Sanitation Data'!C13))),'Data Summary'!CO19="Yes"),OFFSET('Sanitation Data'!$C$13,0,10*ROW('Sanitation Data'!C13)),NA())</f>
        <v>#N/A</v>
      </c>
      <c r="AA19" s="129" t="e">
        <f ca="1">+IF(AND(ISNUMBER(OFFSET('Sanitation Data'!$D$5,0,10*ROW('Sanitation Data'!D13))),'Data Summary'!CP19="Yes"),100-OFFSET('Sanitation Data'!$D$5,0,10*ROW('Sanitation Data'!D13)),NA())</f>
        <v>#N/A</v>
      </c>
      <c r="AB19" s="129" t="e">
        <f ca="1">+IF(AND(ISNUMBER(OFFSET('Sanitation Data'!$D$7,0,10*ROW('Sanitation Data'!D13))),'Data Summary'!CQ19="Yes"),OFFSET('Sanitation Data'!$D$7,0,10*ROW('Sanitation Data'!D13)),NA())</f>
        <v>#N/A</v>
      </c>
      <c r="AC19" s="129" t="e">
        <f ca="1">+IF(AND(ISNUMBER(OFFSET('Sanitation Data'!$D$11,0,10*ROW('Sanitation Data'!D13))),'Data Summary'!CR19="Yes"),OFFSET('Sanitation Data'!$D$11,0,10*ROW('Sanitation Data'!D13)),NA())</f>
        <v>#N/A</v>
      </c>
      <c r="AD19" s="129" t="e">
        <f ca="1">+IF(AND(ISNUMBER(OFFSET('Sanitation Data'!$D$12,0,10*ROW('Sanitation Data'!D13))),'Data Summary'!CS19="Yes"),OFFSET('Sanitation Data'!$D$12,0,10*ROW('Sanitation Data'!D13)),NA())</f>
        <v>#N/A</v>
      </c>
      <c r="AE19" s="129" t="e">
        <f ca="1">+IF(AND(ISNUMBER(OFFSET('Sanitation Data'!$D$13,0,10*ROW('Sanitation Data'!D13))),'Data Summary'!CT19="Yes"),OFFSET('Sanitation Data'!$D$13,0,10*ROW('Sanitation Data'!D13)),NA())</f>
        <v>#N/A</v>
      </c>
      <c r="AF19" s="129" t="e">
        <f ca="1">+IF(AND(ISNUMBER(OFFSET('Sanitation Data'!$E$5,0,10*ROW('Sanitation Data'!E13))),'Data Summary'!CU19="Yes"),100-OFFSET('Sanitation Data'!$E$5,0,10*ROW('Sanitation Data'!E13)),NA())</f>
        <v>#N/A</v>
      </c>
      <c r="AG19" s="129" t="e">
        <f ca="1">+IF(AND(ISNUMBER(OFFSET('Sanitation Data'!$E$7,0,10*ROW('Sanitation Data'!E13))),'Data Summary'!CV19="Yes"),OFFSET('Sanitation Data'!$E$7,0,10*ROW('Sanitation Data'!E13)),NA())</f>
        <v>#N/A</v>
      </c>
      <c r="AH19" s="129" t="e">
        <f ca="1">+IF(AND(ISNUMBER(OFFSET('Sanitation Data'!$E$11,0,10*ROW('Sanitation Data'!E13))),'Data Summary'!CW19="Yes"),OFFSET('Sanitation Data'!$E$11,0,10*ROW('Sanitation Data'!E13)),NA())</f>
        <v>#N/A</v>
      </c>
      <c r="AI19" s="129" t="e">
        <f ca="1">+IF(AND(ISNUMBER(OFFSET('Sanitation Data'!$E$12,0,10*ROW('Sanitation Data'!E13))),'Data Summary'!CX19="Yes"),OFFSET('Sanitation Data'!$E$12,0,10*ROW('Sanitation Data'!E13)),NA())</f>
        <v>#N/A</v>
      </c>
      <c r="AJ19" s="129" t="e">
        <f ca="1">+IF(AND(ISNUMBER(OFFSET('Sanitation Data'!$E$13,0,10*ROW('Sanitation Data'!E13))),'Data Summary'!CY19="Yes"),OFFSET('Sanitation Data'!$E$13,0,10*ROW('Sanitation Data'!E13)),NA())</f>
        <v>#N/A</v>
      </c>
      <c r="AK19" s="129" t="e">
        <f ca="1">+IF(AND(ISNUMBER(OFFSET('Sanitation Data'!$F$5,0,10*ROW('Sanitation Data'!F13))),'Data Summary'!CZ19="Yes"),100-OFFSET('Sanitation Data'!$F$5,0,10*ROW('Sanitation Data'!F13)),NA())</f>
        <v>#N/A</v>
      </c>
      <c r="AL19" s="129" t="e">
        <f ca="1">+IF(AND(ISNUMBER(OFFSET('Sanitation Data'!$F$7,0,10*ROW('Sanitation Data'!F13))),'Data Summary'!DA19="Yes"),OFFSET('Sanitation Data'!$F$7,0,10*ROW('Sanitation Data'!F13)),NA())</f>
        <v>#N/A</v>
      </c>
      <c r="AM19" s="129" t="e">
        <f ca="1">+IF(AND(ISNUMBER(OFFSET('Sanitation Data'!$F$11,0,10*ROW('Sanitation Data'!F13))),'Data Summary'!DB19="Yes"),OFFSET('Sanitation Data'!$F$11,0,10*ROW('Sanitation Data'!F13)),NA())</f>
        <v>#N/A</v>
      </c>
      <c r="AN19" s="129" t="e">
        <f ca="1">+IF(AND(ISNUMBER(OFFSET('Sanitation Data'!$F$12,0,10*ROW('Sanitation Data'!F13))),'Data Summary'!DC19="Yes"),OFFSET('Sanitation Data'!$F$12,0,10*ROW('Sanitation Data'!F13)),NA())</f>
        <v>#N/A</v>
      </c>
      <c r="AO19" s="129" t="e">
        <f ca="1">+IF(AND(ISNUMBER(OFFSET('Sanitation Data'!$F$13,0,10*ROW('Sanitation Data'!F13))),'Data Summary'!DD19="Yes"),OFFSET('Sanitation Data'!$F$13,0,10*ROW('Sanitation Data'!F13)),NA())</f>
        <v>#N/A</v>
      </c>
      <c r="AP19" s="129" t="e">
        <f ca="1">+IF(AND(ISNUMBER(OFFSET('Sanitation Data'!$G$5,0,10*ROW('Sanitation Data'!G13))),'Data Summary'!DE19="Yes"),100-OFFSET('Sanitation Data'!$G$5,0,10*ROW('Sanitation Data'!G13)),NA())</f>
        <v>#N/A</v>
      </c>
      <c r="AQ19" s="129" t="e">
        <f ca="1">+IF(AND(ISNUMBER(OFFSET('Sanitation Data'!$G$7,0,10*ROW('Sanitation Data'!G13))),'Data Summary'!DF19="Yes"),OFFSET('Sanitation Data'!$G$7,0,10*ROW('Sanitation Data'!G13)),NA())</f>
        <v>#N/A</v>
      </c>
      <c r="AR19" s="129" t="e">
        <f ca="1">+IF(AND(ISNUMBER(OFFSET('Sanitation Data'!$G$11,0,10*ROW('Sanitation Data'!G13))),'Data Summary'!DG19="Yes"),OFFSET('Sanitation Data'!$G$11,0,10*ROW('Sanitation Data'!G13)),NA())</f>
        <v>#N/A</v>
      </c>
      <c r="AS19" s="129" t="e">
        <f ca="1">+IF(AND(ISNUMBER(OFFSET('Sanitation Data'!$G$12,0,10*ROW('Sanitation Data'!G13))),'Data Summary'!DH19="Yes"),OFFSET('Sanitation Data'!$G$12,0,10*ROW('Sanitation Data'!G13)),NA())</f>
        <v>#N/A</v>
      </c>
      <c r="AT19" s="129" t="e">
        <f ca="1">+IF(AND(ISNUMBER(OFFSET('Sanitation Data'!$G$13,0,10*ROW('Sanitation Data'!G13))),'Data Summary'!DI19="Yes"),OFFSET('Sanitation Data'!$G$13,0,10*ROW('Sanitation Data'!G13)),NA())</f>
        <v>#N/A</v>
      </c>
      <c r="AU19" s="129" t="e">
        <f ca="1">+IF(AND(ISNUMBER(OFFSET('Sanitation Data'!$H$5,0,10*ROW('Sanitation Data'!H13))),'Data Summary'!DJ19="Yes"),100-OFFSET('Sanitation Data'!$H$5,0,10*ROW('Sanitation Data'!H13)),NA())</f>
        <v>#N/A</v>
      </c>
      <c r="AV19" s="129" t="e">
        <f ca="1">+IF(AND(ISNUMBER(OFFSET('Sanitation Data'!$H$7,0,10*ROW('Sanitation Data'!H13))),'Data Summary'!DK19="Yes"),OFFSET('Sanitation Data'!$H$7,0,10*ROW('Sanitation Data'!H13)),NA())</f>
        <v>#N/A</v>
      </c>
      <c r="AW19" s="129" t="e">
        <f ca="1">+IF(AND(ISNUMBER(OFFSET('Sanitation Data'!$H$11,0,10*ROW('Sanitation Data'!H13))),'Data Summary'!DL19="Yes"),OFFSET('Sanitation Data'!$H$11,0,10*ROW('Sanitation Data'!H13)),NA())</f>
        <v>#N/A</v>
      </c>
      <c r="AX19" s="129" t="e">
        <f ca="1">+IF(AND(ISNUMBER(OFFSET('Sanitation Data'!$H$12,0,10*ROW('Sanitation Data'!H13))),'Data Summary'!DM19="Yes"),OFFSET('Sanitation Data'!$H$12,0,10*ROW('Sanitation Data'!H13)),NA())</f>
        <v>#N/A</v>
      </c>
      <c r="AY19" s="129" t="e">
        <f ca="1">+IF(AND(ISNUMBER(OFFSET('Sanitation Data'!$H$13,0,10*ROW('Sanitation Data'!H13))),'Data Summary'!DN19="Yes"),OFFSET('Sanitation Data'!$H$13,0,10*ROW('Sanitation Data'!H13)),NA())</f>
        <v>#N/A</v>
      </c>
      <c r="AZ19" s="130" t="e">
        <f ca="1">+IF(AND(ISNUMBER(OFFSET('Hygiene Data'!$C$6,0,10*ROW('Hygiene Data'!C13))),'Data Summary'!DO19="Yes"),OFFSET('Hygiene Data'!$C$6,0,10*ROW('Hygiene Data'!C13)),NA())</f>
        <v>#N/A</v>
      </c>
      <c r="BA19" s="130" t="e">
        <f ca="1">+IF(AND(ISNUMBER(OFFSET('Hygiene Data'!$C$8,0,10*ROW('Hygiene Data'!C13))),'Data Summary'!DP19="Yes"),OFFSET('Hygiene Data'!$C$8,0,10*ROW('Hygiene Data'!C13)),NA())</f>
        <v>#N/A</v>
      </c>
      <c r="BB19" s="130" t="e">
        <f ca="1">+IF(AND(ISNUMBER(OFFSET('Hygiene Data'!$C$10,0,10*ROW('Hygiene Data'!C13))),'Data Summary'!DQ19="Yes"),OFFSET('Hygiene Data'!$C$10,0,10*ROW('Hygiene Data'!C13)),NA())</f>
        <v>#N/A</v>
      </c>
      <c r="BC19" s="130" t="e">
        <f ca="1">+IF(AND(ISNUMBER(OFFSET('Hygiene Data'!$D$6,0,10*ROW('Hygiene Data'!D13))),'Data Summary'!DR19="Yes"),OFFSET('Hygiene Data'!$D$6,0,10*ROW('Hygiene Data'!D13)),NA())</f>
        <v>#N/A</v>
      </c>
      <c r="BD19" s="130" t="e">
        <f ca="1">+IF(AND(ISNUMBER(OFFSET('Hygiene Data'!$D$8,0,10*ROW('Hygiene Data'!D13))),'Data Summary'!DS19="Yes"),OFFSET('Hygiene Data'!$D$8,0,10*ROW('Hygiene Data'!D13)),NA())</f>
        <v>#N/A</v>
      </c>
      <c r="BE19" s="130" t="e">
        <f ca="1">+IF(AND(ISNUMBER(OFFSET('Hygiene Data'!$D$10,0,10*ROW('Hygiene Data'!D13))),'Data Summary'!DT19="Yes"),OFFSET('Hygiene Data'!$D$10,0,10*ROW('Hygiene Data'!D13)),NA())</f>
        <v>#N/A</v>
      </c>
      <c r="BF19" s="130" t="e">
        <f ca="1">+IF(AND(ISNUMBER(OFFSET('Hygiene Data'!$E$6,0,10*ROW('Hygiene Data'!E13))),'Data Summary'!DU19="Yes"),OFFSET('Hygiene Data'!$E$6,0,10*ROW('Hygiene Data'!E13)),NA())</f>
        <v>#N/A</v>
      </c>
      <c r="BG19" s="130" t="e">
        <f ca="1">+IF(AND(ISNUMBER(OFFSET('Hygiene Data'!$E$8,0,10*ROW('Hygiene Data'!E13))),'Data Summary'!DV19="Yes"),OFFSET('Hygiene Data'!$E$8,0,10*ROW('Hygiene Data'!E13)),NA())</f>
        <v>#N/A</v>
      </c>
      <c r="BH19" s="130" t="e">
        <f ca="1">+IF(AND(ISNUMBER(OFFSET('Hygiene Data'!$E$10,0,10*ROW('Hygiene Data'!E13))),'Data Summary'!DW19="Yes"),OFFSET('Hygiene Data'!$E$10,0,10*ROW('Hygiene Data'!E13)),NA())</f>
        <v>#N/A</v>
      </c>
      <c r="BI19" s="130" t="e">
        <f ca="1">+IF(AND(ISNUMBER(OFFSET('Hygiene Data'!$F$6,0,10*ROW('Hygiene Data'!F13))),'Data Summary'!DX19="Yes"),OFFSET('Hygiene Data'!$F$6,0,10*ROW('Hygiene Data'!F13)),NA())</f>
        <v>#N/A</v>
      </c>
      <c r="BJ19" s="130" t="e">
        <f ca="1">+IF(AND(ISNUMBER(OFFSET('Hygiene Data'!$F$8,0,10*ROW('Hygiene Data'!F13))),'Data Summary'!DY19="Yes"),OFFSET('Hygiene Data'!$F$8,0,10*ROW('Hygiene Data'!F13)),NA())</f>
        <v>#N/A</v>
      </c>
      <c r="BK19" s="130" t="e">
        <f ca="1">+IF(AND(ISNUMBER(OFFSET('Hygiene Data'!$F$10,0,10*ROW('Hygiene Data'!F13))),'Data Summary'!DZ19="Yes"),OFFSET('Hygiene Data'!$F$10,0,10*ROW('Hygiene Data'!F13)),NA())</f>
        <v>#N/A</v>
      </c>
      <c r="BL19" s="130" t="e">
        <f ca="1">+IF(AND(ISNUMBER(OFFSET('Hygiene Data'!$G$6,0,10*ROW('Hygiene Data'!G13))),'Data Summary'!EA19="Yes"),OFFSET('Hygiene Data'!$G$6,0,10*ROW('Hygiene Data'!G13)),NA())</f>
        <v>#N/A</v>
      </c>
      <c r="BM19" s="130" t="e">
        <f ca="1">+IF(AND(ISNUMBER(OFFSET('Hygiene Data'!$G$8,0,10*ROW('Hygiene Data'!G13))),'Data Summary'!EB19="Yes"),OFFSET('Hygiene Data'!$G$8,0,10*ROW('Hygiene Data'!G13)),NA())</f>
        <v>#N/A</v>
      </c>
      <c r="BN19" s="130" t="e">
        <f ca="1">+IF(AND(ISNUMBER(OFFSET('Hygiene Data'!$G$10,0,10*ROW('Hygiene Data'!G13))),'Data Summary'!EC19="Yes"),OFFSET('Hygiene Data'!$G$10,0,10*ROW('Hygiene Data'!G13)),NA())</f>
        <v>#N/A</v>
      </c>
      <c r="BO19" s="130" t="e">
        <f ca="1">+IF(AND(ISNUMBER(OFFSET('Hygiene Data'!$H$6,0,10*ROW('Hygiene Data'!H13))),'Data Summary'!ED19="Yes"),OFFSET('Hygiene Data'!$H$6,0,10*ROW('Hygiene Data'!H13)),NA())</f>
        <v>#N/A</v>
      </c>
      <c r="BP19" s="130" t="e">
        <f ca="1">+IF(AND(ISNUMBER(OFFSET('Hygiene Data'!$H$8,0,10*ROW('Hygiene Data'!H13))),'Data Summary'!EE19="Yes"),OFFSET('Hygiene Data'!$H$8,0,10*ROW('Hygiene Data'!H13)),NA())</f>
        <v>#N/A</v>
      </c>
      <c r="BQ19" s="130" t="e">
        <f ca="1">+IF(AND(ISNUMBER(OFFSET('Hygiene Data'!$H$10,0,10*ROW('Hygiene Data'!H13))),'Data Summary'!EF19="Yes"),OFFSET('Hygiene Data'!$H$10,0,10*ROW('Hygiene Data'!H13)),NA())</f>
        <v>#N/A</v>
      </c>
    </row>
    <row r="20" spans="1:69" x14ac:dyDescent="0.2">
      <c r="A20" s="49" t="e">
        <f ca="1">+IF(OFFSET('Water Data'!$B$1,0,10*ROW('Water Data'!B14))="",NA(),OFFSET('Water Data'!$B$1,0,10*ROW('Water Data'!B14)))</f>
        <v>#N/A</v>
      </c>
      <c r="B20" s="49" t="e">
        <f ca="1">+IF(OFFSET('Water Data'!$A$3,0,10*ROW('Water Data'!A14))="",NA(),OFFSET('Water Data'!$A$3,0,10*ROW('Water Data'!A14)))</f>
        <v>#N/A</v>
      </c>
      <c r="C20" s="49" t="e">
        <f ca="1">+IF(OFFSET('Water Data'!$C$3,0,10*ROW('Water Data'!C14))="",NA(),OFFSET('Water Data'!$C$3,0,10*ROW('Water Data'!C14)))</f>
        <v>#N/A</v>
      </c>
      <c r="D20" s="128" t="e">
        <f ca="1">+IF(AND(ISNUMBER(OFFSET('Water Data'!$C$5,0,10*ROW('Water Data'!C14))),'Data Summary'!BS20="Yes"),100-OFFSET('Water Data'!$C$5,0,10*ROW('Water Data'!C14)),NA())</f>
        <v>#N/A</v>
      </c>
      <c r="E20" s="128" t="e">
        <f ca="1">+IF(AND(ISNUMBER(OFFSET('Water Data'!$C$7,0,10*ROW('Water Data'!C14))),'Data Summary'!BT20="Yes"),OFFSET('Water Data'!$C$7,0,10*ROW('Water Data'!C14)),NA())</f>
        <v>#N/A</v>
      </c>
      <c r="F20" s="128" t="e">
        <f ca="1">+IF(AND(ISNUMBER(OFFSET('Water Data'!$C$10,0,10*ROW('Water Data'!C14))),'Data Summary'!BU20="Yes"),OFFSET('Water Data'!$C$10,0,10*ROW('Water Data'!C14)),NA())</f>
        <v>#N/A</v>
      </c>
      <c r="G20" s="128" t="e">
        <f ca="1">+IF(AND(ISNUMBER(OFFSET('Water Data'!$D$5,0,10*ROW('Water Data'!D14))),'Data Summary'!BV20="Yes"),100-OFFSET('Water Data'!$D$5,0,10*ROW('Water Data'!D14)),NA())</f>
        <v>#N/A</v>
      </c>
      <c r="H20" s="128" t="e">
        <f ca="1">+IF(AND(ISNUMBER(OFFSET('Water Data'!$D$7,0,10*ROW('Water Data'!D14))),'Data Summary'!BW20="Yes"),OFFSET('Water Data'!$D$7,0,10*ROW('Water Data'!D14)),NA())</f>
        <v>#N/A</v>
      </c>
      <c r="I20" s="128" t="e">
        <f ca="1">+IF(AND(ISNUMBER(OFFSET('Water Data'!$D$10,0,10*ROW('Water Data'!D14))),'Data Summary'!BX20="Yes"),OFFSET('Water Data'!$D$10,0,10*ROW('Water Data'!D14)),NA())</f>
        <v>#N/A</v>
      </c>
      <c r="J20" s="128" t="e">
        <f ca="1">+IF(AND(ISNUMBER(OFFSET('Water Data'!$E$5,0,10*ROW('Water Data'!E14))),'Data Summary'!BY20="Yes"),100-OFFSET('Water Data'!$E$5,0,10*ROW('Water Data'!E14)),NA())</f>
        <v>#N/A</v>
      </c>
      <c r="K20" s="128" t="e">
        <f ca="1">+IF(AND(ISNUMBER(OFFSET('Water Data'!$E$7,0,10*ROW('Water Data'!E14))),'Data Summary'!BZ20="Yes"),OFFSET('Water Data'!$E$7,0,10*ROW('Water Data'!E14)),NA())</f>
        <v>#N/A</v>
      </c>
      <c r="L20" s="128" t="e">
        <f ca="1">+IF(AND(ISNUMBER(OFFSET('Water Data'!$E$10,0,10*ROW('Water Data'!E14))),'Data Summary'!CA20="Yes"),OFFSET('Water Data'!$E$10,0,10*ROW('Water Data'!E14)),NA())</f>
        <v>#N/A</v>
      </c>
      <c r="M20" s="128" t="e">
        <f ca="1">+IF(AND(ISNUMBER(OFFSET('Water Data'!$F$5,0,10*ROW('Water Data'!F14))),'Data Summary'!CB20="Yes"),100-OFFSET('Water Data'!$F$5,0,10*ROW('Water Data'!F14)),NA())</f>
        <v>#N/A</v>
      </c>
      <c r="N20" s="128" t="e">
        <f ca="1">+IF(AND(ISNUMBER(OFFSET('Water Data'!$F$7,0,10*ROW('Water Data'!F14))),'Data Summary'!CC20="Yes"),OFFSET('Water Data'!$F$7,0,10*ROW('Water Data'!F14)),NA())</f>
        <v>#N/A</v>
      </c>
      <c r="O20" s="128" t="e">
        <f ca="1">+IF(AND(ISNUMBER(OFFSET('Water Data'!$F$10,0,10*ROW('Water Data'!F14))),'Data Summary'!CD20="Yes"),OFFSET('Water Data'!$F$10,0,10*ROW('Water Data'!F14)),NA())</f>
        <v>#N/A</v>
      </c>
      <c r="P20" s="128" t="e">
        <f ca="1">+IF(AND(ISNUMBER(OFFSET('Water Data'!$G$5,0,10*ROW('Water Data'!G14))),'Data Summary'!CE20="Yes"),100-OFFSET('Water Data'!$G$5,0,10*ROW('Water Data'!G14)),NA())</f>
        <v>#N/A</v>
      </c>
      <c r="Q20" s="128" t="e">
        <f ca="1">+IF(AND(ISNUMBER(OFFSET('Water Data'!$G$7,0,10*ROW('Water Data'!G14))),'Data Summary'!CF20="Yes"),OFFSET('Water Data'!$G$7,0,10*ROW('Water Data'!G14)),NA())</f>
        <v>#N/A</v>
      </c>
      <c r="R20" s="128" t="e">
        <f ca="1">+IF(AND(ISNUMBER(OFFSET('Water Data'!$G$10,0,10*ROW('Water Data'!G14))),'Data Summary'!CG20="Yes"),OFFSET('Water Data'!$G$10,0,10*ROW('Water Data'!G14)),NA())</f>
        <v>#N/A</v>
      </c>
      <c r="S20" s="128" t="e">
        <f ca="1">+IF(AND(ISNUMBER(OFFSET('Water Data'!$H$5,0,10*ROW('Water Data'!H14))),'Data Summary'!CH20="Yes"),100-OFFSET('Water Data'!$H$5,0,10*ROW('Water Data'!H14)),NA())</f>
        <v>#N/A</v>
      </c>
      <c r="T20" s="128" t="e">
        <f ca="1">+IF(AND(ISNUMBER(OFFSET('Water Data'!$H$7,0,10*ROW('Water Data'!H14))),'Data Summary'!CI20="Yes"),OFFSET('Water Data'!$H$7,0,10*ROW('Water Data'!H14)),NA())</f>
        <v>#N/A</v>
      </c>
      <c r="U20" s="128" t="e">
        <f ca="1">+IF(AND(ISNUMBER(OFFSET('Water Data'!$H$10,0,10*ROW('Water Data'!H14))),'Data Summary'!CJ20="Yes"),OFFSET('Water Data'!$H$10,0,10*ROW('Water Data'!H14)),NA())</f>
        <v>#N/A</v>
      </c>
      <c r="V20" s="129" t="e">
        <f ca="1">+IF(AND(ISNUMBER(OFFSET('Sanitation Data'!$C$5,0,10*ROW('Sanitation Data'!C14))),'Data Summary'!CK20="Yes"),100-OFFSET('Sanitation Data'!$C$5,0,10*ROW('Sanitation Data'!C14)),NA())</f>
        <v>#N/A</v>
      </c>
      <c r="W20" s="129" t="e">
        <f ca="1">+IF(AND(ISNUMBER(OFFSET('Sanitation Data'!$C$7,0,10*ROW('Sanitation Data'!C14))),'Data Summary'!CL20="Yes"),OFFSET('Sanitation Data'!$C$7,0,10*ROW('Sanitation Data'!C14)),NA())</f>
        <v>#N/A</v>
      </c>
      <c r="X20" s="129" t="e">
        <f ca="1">+IF(AND(ISNUMBER(OFFSET('Sanitation Data'!$C$11,0,10*ROW('Sanitation Data'!C14))),'Data Summary'!CM20="Yes"),OFFSET('Sanitation Data'!$C$11,0,10*ROW('Sanitation Data'!C14)),NA())</f>
        <v>#N/A</v>
      </c>
      <c r="Y20" s="129" t="e">
        <f ca="1">+IF(AND(ISNUMBER(OFFSET('Sanitation Data'!$C$12,0,10*ROW('Sanitation Data'!C14))),'Data Summary'!CN20="Yes"),OFFSET('Sanitation Data'!$C$12,0,10*ROW('Sanitation Data'!C14)),NA())</f>
        <v>#N/A</v>
      </c>
      <c r="Z20" s="129" t="e">
        <f ca="1">+IF(AND(ISNUMBER(OFFSET('Sanitation Data'!$C$13,0,10*ROW('Sanitation Data'!C14))),'Data Summary'!CO20="Yes"),OFFSET('Sanitation Data'!$C$13,0,10*ROW('Sanitation Data'!C14)),NA())</f>
        <v>#N/A</v>
      </c>
      <c r="AA20" s="129" t="e">
        <f ca="1">+IF(AND(ISNUMBER(OFFSET('Sanitation Data'!$D$5,0,10*ROW('Sanitation Data'!D14))),'Data Summary'!CP20="Yes"),100-OFFSET('Sanitation Data'!$D$5,0,10*ROW('Sanitation Data'!D14)),NA())</f>
        <v>#N/A</v>
      </c>
      <c r="AB20" s="129" t="e">
        <f ca="1">+IF(AND(ISNUMBER(OFFSET('Sanitation Data'!$D$7,0,10*ROW('Sanitation Data'!D14))),'Data Summary'!CQ20="Yes"),OFFSET('Sanitation Data'!$D$7,0,10*ROW('Sanitation Data'!D14)),NA())</f>
        <v>#N/A</v>
      </c>
      <c r="AC20" s="129" t="e">
        <f ca="1">+IF(AND(ISNUMBER(OFFSET('Sanitation Data'!$D$11,0,10*ROW('Sanitation Data'!D14))),'Data Summary'!CR20="Yes"),OFFSET('Sanitation Data'!$D$11,0,10*ROW('Sanitation Data'!D14)),NA())</f>
        <v>#N/A</v>
      </c>
      <c r="AD20" s="129" t="e">
        <f ca="1">+IF(AND(ISNUMBER(OFFSET('Sanitation Data'!$D$12,0,10*ROW('Sanitation Data'!D14))),'Data Summary'!CS20="Yes"),OFFSET('Sanitation Data'!$D$12,0,10*ROW('Sanitation Data'!D14)),NA())</f>
        <v>#N/A</v>
      </c>
      <c r="AE20" s="129" t="e">
        <f ca="1">+IF(AND(ISNUMBER(OFFSET('Sanitation Data'!$D$13,0,10*ROW('Sanitation Data'!D14))),'Data Summary'!CT20="Yes"),OFFSET('Sanitation Data'!$D$13,0,10*ROW('Sanitation Data'!D14)),NA())</f>
        <v>#N/A</v>
      </c>
      <c r="AF20" s="129" t="e">
        <f ca="1">+IF(AND(ISNUMBER(OFFSET('Sanitation Data'!$E$5,0,10*ROW('Sanitation Data'!E14))),'Data Summary'!CU20="Yes"),100-OFFSET('Sanitation Data'!$E$5,0,10*ROW('Sanitation Data'!E14)),NA())</f>
        <v>#N/A</v>
      </c>
      <c r="AG20" s="129" t="e">
        <f ca="1">+IF(AND(ISNUMBER(OFFSET('Sanitation Data'!$E$7,0,10*ROW('Sanitation Data'!E14))),'Data Summary'!CV20="Yes"),OFFSET('Sanitation Data'!$E$7,0,10*ROW('Sanitation Data'!E14)),NA())</f>
        <v>#N/A</v>
      </c>
      <c r="AH20" s="129" t="e">
        <f ca="1">+IF(AND(ISNUMBER(OFFSET('Sanitation Data'!$E$11,0,10*ROW('Sanitation Data'!E14))),'Data Summary'!CW20="Yes"),OFFSET('Sanitation Data'!$E$11,0,10*ROW('Sanitation Data'!E14)),NA())</f>
        <v>#N/A</v>
      </c>
      <c r="AI20" s="129" t="e">
        <f ca="1">+IF(AND(ISNUMBER(OFFSET('Sanitation Data'!$E$12,0,10*ROW('Sanitation Data'!E14))),'Data Summary'!CX20="Yes"),OFFSET('Sanitation Data'!$E$12,0,10*ROW('Sanitation Data'!E14)),NA())</f>
        <v>#N/A</v>
      </c>
      <c r="AJ20" s="129" t="e">
        <f ca="1">+IF(AND(ISNUMBER(OFFSET('Sanitation Data'!$E$13,0,10*ROW('Sanitation Data'!E14))),'Data Summary'!CY20="Yes"),OFFSET('Sanitation Data'!$E$13,0,10*ROW('Sanitation Data'!E14)),NA())</f>
        <v>#N/A</v>
      </c>
      <c r="AK20" s="129" t="e">
        <f ca="1">+IF(AND(ISNUMBER(OFFSET('Sanitation Data'!$F$5,0,10*ROW('Sanitation Data'!F14))),'Data Summary'!CZ20="Yes"),100-OFFSET('Sanitation Data'!$F$5,0,10*ROW('Sanitation Data'!F14)),NA())</f>
        <v>#N/A</v>
      </c>
      <c r="AL20" s="129" t="e">
        <f ca="1">+IF(AND(ISNUMBER(OFFSET('Sanitation Data'!$F$7,0,10*ROW('Sanitation Data'!F14))),'Data Summary'!DA20="Yes"),OFFSET('Sanitation Data'!$F$7,0,10*ROW('Sanitation Data'!F14)),NA())</f>
        <v>#N/A</v>
      </c>
      <c r="AM20" s="129" t="e">
        <f ca="1">+IF(AND(ISNUMBER(OFFSET('Sanitation Data'!$F$11,0,10*ROW('Sanitation Data'!F14))),'Data Summary'!DB20="Yes"),OFFSET('Sanitation Data'!$F$11,0,10*ROW('Sanitation Data'!F14)),NA())</f>
        <v>#N/A</v>
      </c>
      <c r="AN20" s="129" t="e">
        <f ca="1">+IF(AND(ISNUMBER(OFFSET('Sanitation Data'!$F$12,0,10*ROW('Sanitation Data'!F14))),'Data Summary'!DC20="Yes"),OFFSET('Sanitation Data'!$F$12,0,10*ROW('Sanitation Data'!F14)),NA())</f>
        <v>#N/A</v>
      </c>
      <c r="AO20" s="129" t="e">
        <f ca="1">+IF(AND(ISNUMBER(OFFSET('Sanitation Data'!$F$13,0,10*ROW('Sanitation Data'!F14))),'Data Summary'!DD20="Yes"),OFFSET('Sanitation Data'!$F$13,0,10*ROW('Sanitation Data'!F14)),NA())</f>
        <v>#N/A</v>
      </c>
      <c r="AP20" s="129" t="e">
        <f ca="1">+IF(AND(ISNUMBER(OFFSET('Sanitation Data'!$G$5,0,10*ROW('Sanitation Data'!G14))),'Data Summary'!DE20="Yes"),100-OFFSET('Sanitation Data'!$G$5,0,10*ROW('Sanitation Data'!G14)),NA())</f>
        <v>#N/A</v>
      </c>
      <c r="AQ20" s="129" t="e">
        <f ca="1">+IF(AND(ISNUMBER(OFFSET('Sanitation Data'!$G$7,0,10*ROW('Sanitation Data'!G14))),'Data Summary'!DF20="Yes"),OFFSET('Sanitation Data'!$G$7,0,10*ROW('Sanitation Data'!G14)),NA())</f>
        <v>#N/A</v>
      </c>
      <c r="AR20" s="129" t="e">
        <f ca="1">+IF(AND(ISNUMBER(OFFSET('Sanitation Data'!$G$11,0,10*ROW('Sanitation Data'!G14))),'Data Summary'!DG20="Yes"),OFFSET('Sanitation Data'!$G$11,0,10*ROW('Sanitation Data'!G14)),NA())</f>
        <v>#N/A</v>
      </c>
      <c r="AS20" s="129" t="e">
        <f ca="1">+IF(AND(ISNUMBER(OFFSET('Sanitation Data'!$G$12,0,10*ROW('Sanitation Data'!G14))),'Data Summary'!DH20="Yes"),OFFSET('Sanitation Data'!$G$12,0,10*ROW('Sanitation Data'!G14)),NA())</f>
        <v>#N/A</v>
      </c>
      <c r="AT20" s="129" t="e">
        <f ca="1">+IF(AND(ISNUMBER(OFFSET('Sanitation Data'!$G$13,0,10*ROW('Sanitation Data'!G14))),'Data Summary'!DI20="Yes"),OFFSET('Sanitation Data'!$G$13,0,10*ROW('Sanitation Data'!G14)),NA())</f>
        <v>#N/A</v>
      </c>
      <c r="AU20" s="129" t="e">
        <f ca="1">+IF(AND(ISNUMBER(OFFSET('Sanitation Data'!$H$5,0,10*ROW('Sanitation Data'!H14))),'Data Summary'!DJ20="Yes"),100-OFFSET('Sanitation Data'!$H$5,0,10*ROW('Sanitation Data'!H14)),NA())</f>
        <v>#N/A</v>
      </c>
      <c r="AV20" s="129" t="e">
        <f ca="1">+IF(AND(ISNUMBER(OFFSET('Sanitation Data'!$H$7,0,10*ROW('Sanitation Data'!H14))),'Data Summary'!DK20="Yes"),OFFSET('Sanitation Data'!$H$7,0,10*ROW('Sanitation Data'!H14)),NA())</f>
        <v>#N/A</v>
      </c>
      <c r="AW20" s="129" t="e">
        <f ca="1">+IF(AND(ISNUMBER(OFFSET('Sanitation Data'!$H$11,0,10*ROW('Sanitation Data'!H14))),'Data Summary'!DL20="Yes"),OFFSET('Sanitation Data'!$H$11,0,10*ROW('Sanitation Data'!H14)),NA())</f>
        <v>#N/A</v>
      </c>
      <c r="AX20" s="129" t="e">
        <f ca="1">+IF(AND(ISNUMBER(OFFSET('Sanitation Data'!$H$12,0,10*ROW('Sanitation Data'!H14))),'Data Summary'!DM20="Yes"),OFFSET('Sanitation Data'!$H$12,0,10*ROW('Sanitation Data'!H14)),NA())</f>
        <v>#N/A</v>
      </c>
      <c r="AY20" s="129" t="e">
        <f ca="1">+IF(AND(ISNUMBER(OFFSET('Sanitation Data'!$H$13,0,10*ROW('Sanitation Data'!H14))),'Data Summary'!DN20="Yes"),OFFSET('Sanitation Data'!$H$13,0,10*ROW('Sanitation Data'!H14)),NA())</f>
        <v>#N/A</v>
      </c>
      <c r="AZ20" s="130" t="e">
        <f ca="1">+IF(AND(ISNUMBER(OFFSET('Hygiene Data'!$C$6,0,10*ROW('Hygiene Data'!C14))),'Data Summary'!DO20="Yes"),OFFSET('Hygiene Data'!$C$6,0,10*ROW('Hygiene Data'!C14)),NA())</f>
        <v>#N/A</v>
      </c>
      <c r="BA20" s="130" t="e">
        <f ca="1">+IF(AND(ISNUMBER(OFFSET('Hygiene Data'!$C$8,0,10*ROW('Hygiene Data'!C14))),'Data Summary'!DP20="Yes"),OFFSET('Hygiene Data'!$C$8,0,10*ROW('Hygiene Data'!C14)),NA())</f>
        <v>#N/A</v>
      </c>
      <c r="BB20" s="130" t="e">
        <f ca="1">+IF(AND(ISNUMBER(OFFSET('Hygiene Data'!$C$10,0,10*ROW('Hygiene Data'!C14))),'Data Summary'!DQ20="Yes"),OFFSET('Hygiene Data'!$C$10,0,10*ROW('Hygiene Data'!C14)),NA())</f>
        <v>#N/A</v>
      </c>
      <c r="BC20" s="130" t="e">
        <f ca="1">+IF(AND(ISNUMBER(OFFSET('Hygiene Data'!$D$6,0,10*ROW('Hygiene Data'!D14))),'Data Summary'!DR20="Yes"),OFFSET('Hygiene Data'!$D$6,0,10*ROW('Hygiene Data'!D14)),NA())</f>
        <v>#N/A</v>
      </c>
      <c r="BD20" s="130" t="e">
        <f ca="1">+IF(AND(ISNUMBER(OFFSET('Hygiene Data'!$D$8,0,10*ROW('Hygiene Data'!D14))),'Data Summary'!DS20="Yes"),OFFSET('Hygiene Data'!$D$8,0,10*ROW('Hygiene Data'!D14)),NA())</f>
        <v>#N/A</v>
      </c>
      <c r="BE20" s="130" t="e">
        <f ca="1">+IF(AND(ISNUMBER(OFFSET('Hygiene Data'!$D$10,0,10*ROW('Hygiene Data'!D14))),'Data Summary'!DT20="Yes"),OFFSET('Hygiene Data'!$D$10,0,10*ROW('Hygiene Data'!D14)),NA())</f>
        <v>#N/A</v>
      </c>
      <c r="BF20" s="130" t="e">
        <f ca="1">+IF(AND(ISNUMBER(OFFSET('Hygiene Data'!$E$6,0,10*ROW('Hygiene Data'!E14))),'Data Summary'!DU20="Yes"),OFFSET('Hygiene Data'!$E$6,0,10*ROW('Hygiene Data'!E14)),NA())</f>
        <v>#N/A</v>
      </c>
      <c r="BG20" s="130" t="e">
        <f ca="1">+IF(AND(ISNUMBER(OFFSET('Hygiene Data'!$E$8,0,10*ROW('Hygiene Data'!E14))),'Data Summary'!DV20="Yes"),OFFSET('Hygiene Data'!$E$8,0,10*ROW('Hygiene Data'!E14)),NA())</f>
        <v>#N/A</v>
      </c>
      <c r="BH20" s="130" t="e">
        <f ca="1">+IF(AND(ISNUMBER(OFFSET('Hygiene Data'!$E$10,0,10*ROW('Hygiene Data'!E14))),'Data Summary'!DW20="Yes"),OFFSET('Hygiene Data'!$E$10,0,10*ROW('Hygiene Data'!E14)),NA())</f>
        <v>#N/A</v>
      </c>
      <c r="BI20" s="130" t="e">
        <f ca="1">+IF(AND(ISNUMBER(OFFSET('Hygiene Data'!$F$6,0,10*ROW('Hygiene Data'!F14))),'Data Summary'!DX20="Yes"),OFFSET('Hygiene Data'!$F$6,0,10*ROW('Hygiene Data'!F14)),NA())</f>
        <v>#N/A</v>
      </c>
      <c r="BJ20" s="130" t="e">
        <f ca="1">+IF(AND(ISNUMBER(OFFSET('Hygiene Data'!$F$8,0,10*ROW('Hygiene Data'!F14))),'Data Summary'!DY20="Yes"),OFFSET('Hygiene Data'!$F$8,0,10*ROW('Hygiene Data'!F14)),NA())</f>
        <v>#N/A</v>
      </c>
      <c r="BK20" s="130" t="e">
        <f ca="1">+IF(AND(ISNUMBER(OFFSET('Hygiene Data'!$F$10,0,10*ROW('Hygiene Data'!F14))),'Data Summary'!DZ20="Yes"),OFFSET('Hygiene Data'!$F$10,0,10*ROW('Hygiene Data'!F14)),NA())</f>
        <v>#N/A</v>
      </c>
      <c r="BL20" s="130" t="e">
        <f ca="1">+IF(AND(ISNUMBER(OFFSET('Hygiene Data'!$G$6,0,10*ROW('Hygiene Data'!G14))),'Data Summary'!EA20="Yes"),OFFSET('Hygiene Data'!$G$6,0,10*ROW('Hygiene Data'!G14)),NA())</f>
        <v>#N/A</v>
      </c>
      <c r="BM20" s="130" t="e">
        <f ca="1">+IF(AND(ISNUMBER(OFFSET('Hygiene Data'!$G$8,0,10*ROW('Hygiene Data'!G14))),'Data Summary'!EB20="Yes"),OFFSET('Hygiene Data'!$G$8,0,10*ROW('Hygiene Data'!G14)),NA())</f>
        <v>#N/A</v>
      </c>
      <c r="BN20" s="130" t="e">
        <f ca="1">+IF(AND(ISNUMBER(OFFSET('Hygiene Data'!$G$10,0,10*ROW('Hygiene Data'!G14))),'Data Summary'!EC20="Yes"),OFFSET('Hygiene Data'!$G$10,0,10*ROW('Hygiene Data'!G14)),NA())</f>
        <v>#N/A</v>
      </c>
      <c r="BO20" s="130" t="e">
        <f ca="1">+IF(AND(ISNUMBER(OFFSET('Hygiene Data'!$H$6,0,10*ROW('Hygiene Data'!H14))),'Data Summary'!ED20="Yes"),OFFSET('Hygiene Data'!$H$6,0,10*ROW('Hygiene Data'!H14)),NA())</f>
        <v>#N/A</v>
      </c>
      <c r="BP20" s="130" t="e">
        <f ca="1">+IF(AND(ISNUMBER(OFFSET('Hygiene Data'!$H$8,0,10*ROW('Hygiene Data'!H14))),'Data Summary'!EE20="Yes"),OFFSET('Hygiene Data'!$H$8,0,10*ROW('Hygiene Data'!H14)),NA())</f>
        <v>#N/A</v>
      </c>
      <c r="BQ20" s="130" t="e">
        <f ca="1">+IF(AND(ISNUMBER(OFFSET('Hygiene Data'!$H$10,0,10*ROW('Hygiene Data'!H14))),'Data Summary'!EF20="Yes"),OFFSET('Hygiene Data'!$H$10,0,10*ROW('Hygiene Data'!H14)),NA())</f>
        <v>#N/A</v>
      </c>
    </row>
    <row r="21" spans="1:69" x14ac:dyDescent="0.2">
      <c r="A21" s="49" t="e">
        <f ca="1">+IF(OFFSET('Water Data'!$B$1,0,10*ROW('Water Data'!B15))="",NA(),OFFSET('Water Data'!$B$1,0,10*ROW('Water Data'!B15)))</f>
        <v>#N/A</v>
      </c>
      <c r="B21" s="49" t="e">
        <f ca="1">+IF(OFFSET('Water Data'!$A$3,0,10*ROW('Water Data'!A15))="",NA(),OFFSET('Water Data'!$A$3,0,10*ROW('Water Data'!A15)))</f>
        <v>#N/A</v>
      </c>
      <c r="C21" s="49" t="e">
        <f ca="1">+IF(OFFSET('Water Data'!$C$3,0,10*ROW('Water Data'!C15))="",NA(),OFFSET('Water Data'!$C$3,0,10*ROW('Water Data'!C15)))</f>
        <v>#N/A</v>
      </c>
      <c r="D21" s="128" t="e">
        <f ca="1">+IF(AND(ISNUMBER(OFFSET('Water Data'!$C$5,0,10*ROW('Water Data'!C15))),'Data Summary'!BS21="Yes"),100-OFFSET('Water Data'!$C$5,0,10*ROW('Water Data'!C15)),NA())</f>
        <v>#N/A</v>
      </c>
      <c r="E21" s="128" t="e">
        <f ca="1">+IF(AND(ISNUMBER(OFFSET('Water Data'!$C$7,0,10*ROW('Water Data'!C15))),'Data Summary'!BT21="Yes"),OFFSET('Water Data'!$C$7,0,10*ROW('Water Data'!C15)),NA())</f>
        <v>#N/A</v>
      </c>
      <c r="F21" s="128" t="e">
        <f ca="1">+IF(AND(ISNUMBER(OFFSET('Water Data'!$C$10,0,10*ROW('Water Data'!C15))),'Data Summary'!BU21="Yes"),OFFSET('Water Data'!$C$10,0,10*ROW('Water Data'!C15)),NA())</f>
        <v>#N/A</v>
      </c>
      <c r="G21" s="128" t="e">
        <f ca="1">+IF(AND(ISNUMBER(OFFSET('Water Data'!$D$5,0,10*ROW('Water Data'!D15))),'Data Summary'!BV21="Yes"),100-OFFSET('Water Data'!$D$5,0,10*ROW('Water Data'!D15)),NA())</f>
        <v>#N/A</v>
      </c>
      <c r="H21" s="128" t="e">
        <f ca="1">+IF(AND(ISNUMBER(OFFSET('Water Data'!$D$7,0,10*ROW('Water Data'!D15))),'Data Summary'!BW21="Yes"),OFFSET('Water Data'!$D$7,0,10*ROW('Water Data'!D15)),NA())</f>
        <v>#N/A</v>
      </c>
      <c r="I21" s="128" t="e">
        <f ca="1">+IF(AND(ISNUMBER(OFFSET('Water Data'!$D$10,0,10*ROW('Water Data'!D15))),'Data Summary'!BX21="Yes"),OFFSET('Water Data'!$D$10,0,10*ROW('Water Data'!D15)),NA())</f>
        <v>#N/A</v>
      </c>
      <c r="J21" s="128" t="e">
        <f ca="1">+IF(AND(ISNUMBER(OFFSET('Water Data'!$E$5,0,10*ROW('Water Data'!E15))),'Data Summary'!BY21="Yes"),100-OFFSET('Water Data'!$E$5,0,10*ROW('Water Data'!E15)),NA())</f>
        <v>#N/A</v>
      </c>
      <c r="K21" s="128" t="e">
        <f ca="1">+IF(AND(ISNUMBER(OFFSET('Water Data'!$E$7,0,10*ROW('Water Data'!E15))),'Data Summary'!BZ21="Yes"),OFFSET('Water Data'!$E$7,0,10*ROW('Water Data'!E15)),NA())</f>
        <v>#N/A</v>
      </c>
      <c r="L21" s="128" t="e">
        <f ca="1">+IF(AND(ISNUMBER(OFFSET('Water Data'!$E$10,0,10*ROW('Water Data'!E15))),'Data Summary'!CA21="Yes"),OFFSET('Water Data'!$E$10,0,10*ROW('Water Data'!E15)),NA())</f>
        <v>#N/A</v>
      </c>
      <c r="M21" s="128" t="e">
        <f ca="1">+IF(AND(ISNUMBER(OFFSET('Water Data'!$F$5,0,10*ROW('Water Data'!F15))),'Data Summary'!CB21="Yes"),100-OFFSET('Water Data'!$F$5,0,10*ROW('Water Data'!F15)),NA())</f>
        <v>#N/A</v>
      </c>
      <c r="N21" s="128" t="e">
        <f ca="1">+IF(AND(ISNUMBER(OFFSET('Water Data'!$F$7,0,10*ROW('Water Data'!F15))),'Data Summary'!CC21="Yes"),OFFSET('Water Data'!$F$7,0,10*ROW('Water Data'!F15)),NA())</f>
        <v>#N/A</v>
      </c>
      <c r="O21" s="128" t="e">
        <f ca="1">+IF(AND(ISNUMBER(OFFSET('Water Data'!$F$10,0,10*ROW('Water Data'!F15))),'Data Summary'!CD21="Yes"),OFFSET('Water Data'!$F$10,0,10*ROW('Water Data'!F15)),NA())</f>
        <v>#N/A</v>
      </c>
      <c r="P21" s="128" t="e">
        <f ca="1">+IF(AND(ISNUMBER(OFFSET('Water Data'!$G$5,0,10*ROW('Water Data'!G15))),'Data Summary'!CE21="Yes"),100-OFFSET('Water Data'!$G$5,0,10*ROW('Water Data'!G15)),NA())</f>
        <v>#N/A</v>
      </c>
      <c r="Q21" s="128" t="e">
        <f ca="1">+IF(AND(ISNUMBER(OFFSET('Water Data'!$G$7,0,10*ROW('Water Data'!G15))),'Data Summary'!CF21="Yes"),OFFSET('Water Data'!$G$7,0,10*ROW('Water Data'!G15)),NA())</f>
        <v>#N/A</v>
      </c>
      <c r="R21" s="128" t="e">
        <f ca="1">+IF(AND(ISNUMBER(OFFSET('Water Data'!$G$10,0,10*ROW('Water Data'!G15))),'Data Summary'!CG21="Yes"),OFFSET('Water Data'!$G$10,0,10*ROW('Water Data'!G15)),NA())</f>
        <v>#N/A</v>
      </c>
      <c r="S21" s="128" t="e">
        <f ca="1">+IF(AND(ISNUMBER(OFFSET('Water Data'!$H$5,0,10*ROW('Water Data'!H15))),'Data Summary'!CH21="Yes"),100-OFFSET('Water Data'!$H$5,0,10*ROW('Water Data'!H15)),NA())</f>
        <v>#N/A</v>
      </c>
      <c r="T21" s="128" t="e">
        <f ca="1">+IF(AND(ISNUMBER(OFFSET('Water Data'!$H$7,0,10*ROW('Water Data'!H15))),'Data Summary'!CI21="Yes"),OFFSET('Water Data'!$H$7,0,10*ROW('Water Data'!H15)),NA())</f>
        <v>#N/A</v>
      </c>
      <c r="U21" s="128" t="e">
        <f ca="1">+IF(AND(ISNUMBER(OFFSET('Water Data'!$H$10,0,10*ROW('Water Data'!H15))),'Data Summary'!CJ21="Yes"),OFFSET('Water Data'!$H$10,0,10*ROW('Water Data'!H15)),NA())</f>
        <v>#N/A</v>
      </c>
      <c r="V21" s="129" t="e">
        <f ca="1">+IF(AND(ISNUMBER(OFFSET('Sanitation Data'!$C$5,0,10*ROW('Sanitation Data'!C15))),'Data Summary'!CK21="Yes"),100-OFFSET('Sanitation Data'!$C$5,0,10*ROW('Sanitation Data'!C15)),NA())</f>
        <v>#N/A</v>
      </c>
      <c r="W21" s="129" t="e">
        <f ca="1">+IF(AND(ISNUMBER(OFFSET('Sanitation Data'!$C$7,0,10*ROW('Sanitation Data'!C15))),'Data Summary'!CL21="Yes"),OFFSET('Sanitation Data'!$C$7,0,10*ROW('Sanitation Data'!C15)),NA())</f>
        <v>#N/A</v>
      </c>
      <c r="X21" s="129" t="e">
        <f ca="1">+IF(AND(ISNUMBER(OFFSET('Sanitation Data'!$C$11,0,10*ROW('Sanitation Data'!C15))),'Data Summary'!CM21="Yes"),OFFSET('Sanitation Data'!$C$11,0,10*ROW('Sanitation Data'!C15)),NA())</f>
        <v>#N/A</v>
      </c>
      <c r="Y21" s="129" t="e">
        <f ca="1">+IF(AND(ISNUMBER(OFFSET('Sanitation Data'!$C$12,0,10*ROW('Sanitation Data'!C15))),'Data Summary'!CN21="Yes"),OFFSET('Sanitation Data'!$C$12,0,10*ROW('Sanitation Data'!C15)),NA())</f>
        <v>#N/A</v>
      </c>
      <c r="Z21" s="129" t="e">
        <f ca="1">+IF(AND(ISNUMBER(OFFSET('Sanitation Data'!$C$13,0,10*ROW('Sanitation Data'!C15))),'Data Summary'!CO21="Yes"),OFFSET('Sanitation Data'!$C$13,0,10*ROW('Sanitation Data'!C15)),NA())</f>
        <v>#N/A</v>
      </c>
      <c r="AA21" s="129" t="e">
        <f ca="1">+IF(AND(ISNUMBER(OFFSET('Sanitation Data'!$D$5,0,10*ROW('Sanitation Data'!D15))),'Data Summary'!CP21="Yes"),100-OFFSET('Sanitation Data'!$D$5,0,10*ROW('Sanitation Data'!D15)),NA())</f>
        <v>#N/A</v>
      </c>
      <c r="AB21" s="129" t="e">
        <f ca="1">+IF(AND(ISNUMBER(OFFSET('Sanitation Data'!$D$7,0,10*ROW('Sanitation Data'!D15))),'Data Summary'!CQ21="Yes"),OFFSET('Sanitation Data'!$D$7,0,10*ROW('Sanitation Data'!D15)),NA())</f>
        <v>#N/A</v>
      </c>
      <c r="AC21" s="129" t="e">
        <f ca="1">+IF(AND(ISNUMBER(OFFSET('Sanitation Data'!$D$11,0,10*ROW('Sanitation Data'!D15))),'Data Summary'!CR21="Yes"),OFFSET('Sanitation Data'!$D$11,0,10*ROW('Sanitation Data'!D15)),NA())</f>
        <v>#N/A</v>
      </c>
      <c r="AD21" s="129" t="e">
        <f ca="1">+IF(AND(ISNUMBER(OFFSET('Sanitation Data'!$D$12,0,10*ROW('Sanitation Data'!D15))),'Data Summary'!CS21="Yes"),OFFSET('Sanitation Data'!$D$12,0,10*ROW('Sanitation Data'!D15)),NA())</f>
        <v>#N/A</v>
      </c>
      <c r="AE21" s="129" t="e">
        <f ca="1">+IF(AND(ISNUMBER(OFFSET('Sanitation Data'!$D$13,0,10*ROW('Sanitation Data'!D15))),'Data Summary'!CT21="Yes"),OFFSET('Sanitation Data'!$D$13,0,10*ROW('Sanitation Data'!D15)),NA())</f>
        <v>#N/A</v>
      </c>
      <c r="AF21" s="129" t="e">
        <f ca="1">+IF(AND(ISNUMBER(OFFSET('Sanitation Data'!$E$5,0,10*ROW('Sanitation Data'!E15))),'Data Summary'!CU21="Yes"),100-OFFSET('Sanitation Data'!$E$5,0,10*ROW('Sanitation Data'!E15)),NA())</f>
        <v>#N/A</v>
      </c>
      <c r="AG21" s="129" t="e">
        <f ca="1">+IF(AND(ISNUMBER(OFFSET('Sanitation Data'!$E$7,0,10*ROW('Sanitation Data'!E15))),'Data Summary'!CV21="Yes"),OFFSET('Sanitation Data'!$E$7,0,10*ROW('Sanitation Data'!E15)),NA())</f>
        <v>#N/A</v>
      </c>
      <c r="AH21" s="129" t="e">
        <f ca="1">+IF(AND(ISNUMBER(OFFSET('Sanitation Data'!$E$11,0,10*ROW('Sanitation Data'!E15))),'Data Summary'!CW21="Yes"),OFFSET('Sanitation Data'!$E$11,0,10*ROW('Sanitation Data'!E15)),NA())</f>
        <v>#N/A</v>
      </c>
      <c r="AI21" s="129" t="e">
        <f ca="1">+IF(AND(ISNUMBER(OFFSET('Sanitation Data'!$E$12,0,10*ROW('Sanitation Data'!E15))),'Data Summary'!CX21="Yes"),OFFSET('Sanitation Data'!$E$12,0,10*ROW('Sanitation Data'!E15)),NA())</f>
        <v>#N/A</v>
      </c>
      <c r="AJ21" s="129" t="e">
        <f ca="1">+IF(AND(ISNUMBER(OFFSET('Sanitation Data'!$E$13,0,10*ROW('Sanitation Data'!E15))),'Data Summary'!CY21="Yes"),OFFSET('Sanitation Data'!$E$13,0,10*ROW('Sanitation Data'!E15)),NA())</f>
        <v>#N/A</v>
      </c>
      <c r="AK21" s="129" t="e">
        <f ca="1">+IF(AND(ISNUMBER(OFFSET('Sanitation Data'!$F$5,0,10*ROW('Sanitation Data'!F15))),'Data Summary'!CZ21="Yes"),100-OFFSET('Sanitation Data'!$F$5,0,10*ROW('Sanitation Data'!F15)),NA())</f>
        <v>#N/A</v>
      </c>
      <c r="AL21" s="129" t="e">
        <f ca="1">+IF(AND(ISNUMBER(OFFSET('Sanitation Data'!$F$7,0,10*ROW('Sanitation Data'!F15))),'Data Summary'!DA21="Yes"),OFFSET('Sanitation Data'!$F$7,0,10*ROW('Sanitation Data'!F15)),NA())</f>
        <v>#N/A</v>
      </c>
      <c r="AM21" s="129" t="e">
        <f ca="1">+IF(AND(ISNUMBER(OFFSET('Sanitation Data'!$F$11,0,10*ROW('Sanitation Data'!F15))),'Data Summary'!DB21="Yes"),OFFSET('Sanitation Data'!$F$11,0,10*ROW('Sanitation Data'!F15)),NA())</f>
        <v>#N/A</v>
      </c>
      <c r="AN21" s="129" t="e">
        <f ca="1">+IF(AND(ISNUMBER(OFFSET('Sanitation Data'!$F$12,0,10*ROW('Sanitation Data'!F15))),'Data Summary'!DC21="Yes"),OFFSET('Sanitation Data'!$F$12,0,10*ROW('Sanitation Data'!F15)),NA())</f>
        <v>#N/A</v>
      </c>
      <c r="AO21" s="129" t="e">
        <f ca="1">+IF(AND(ISNUMBER(OFFSET('Sanitation Data'!$F$13,0,10*ROW('Sanitation Data'!F15))),'Data Summary'!DD21="Yes"),OFFSET('Sanitation Data'!$F$13,0,10*ROW('Sanitation Data'!F15)),NA())</f>
        <v>#N/A</v>
      </c>
      <c r="AP21" s="129" t="e">
        <f ca="1">+IF(AND(ISNUMBER(OFFSET('Sanitation Data'!$G$5,0,10*ROW('Sanitation Data'!G15))),'Data Summary'!DE21="Yes"),100-OFFSET('Sanitation Data'!$G$5,0,10*ROW('Sanitation Data'!G15)),NA())</f>
        <v>#N/A</v>
      </c>
      <c r="AQ21" s="129" t="e">
        <f ca="1">+IF(AND(ISNUMBER(OFFSET('Sanitation Data'!$G$7,0,10*ROW('Sanitation Data'!G15))),'Data Summary'!DF21="Yes"),OFFSET('Sanitation Data'!$G$7,0,10*ROW('Sanitation Data'!G15)),NA())</f>
        <v>#N/A</v>
      </c>
      <c r="AR21" s="129" t="e">
        <f ca="1">+IF(AND(ISNUMBER(OFFSET('Sanitation Data'!$G$11,0,10*ROW('Sanitation Data'!G15))),'Data Summary'!DG21="Yes"),OFFSET('Sanitation Data'!$G$11,0,10*ROW('Sanitation Data'!G15)),NA())</f>
        <v>#N/A</v>
      </c>
      <c r="AS21" s="129" t="e">
        <f ca="1">+IF(AND(ISNUMBER(OFFSET('Sanitation Data'!$G$12,0,10*ROW('Sanitation Data'!G15))),'Data Summary'!DH21="Yes"),OFFSET('Sanitation Data'!$G$12,0,10*ROW('Sanitation Data'!G15)),NA())</f>
        <v>#N/A</v>
      </c>
      <c r="AT21" s="129" t="e">
        <f ca="1">+IF(AND(ISNUMBER(OFFSET('Sanitation Data'!$G$13,0,10*ROW('Sanitation Data'!G15))),'Data Summary'!DI21="Yes"),OFFSET('Sanitation Data'!$G$13,0,10*ROW('Sanitation Data'!G15)),NA())</f>
        <v>#N/A</v>
      </c>
      <c r="AU21" s="129" t="e">
        <f ca="1">+IF(AND(ISNUMBER(OFFSET('Sanitation Data'!$H$5,0,10*ROW('Sanitation Data'!H15))),'Data Summary'!DJ21="Yes"),100-OFFSET('Sanitation Data'!$H$5,0,10*ROW('Sanitation Data'!H15)),NA())</f>
        <v>#N/A</v>
      </c>
      <c r="AV21" s="129" t="e">
        <f ca="1">+IF(AND(ISNUMBER(OFFSET('Sanitation Data'!$H$7,0,10*ROW('Sanitation Data'!H15))),'Data Summary'!DK21="Yes"),OFFSET('Sanitation Data'!$H$7,0,10*ROW('Sanitation Data'!H15)),NA())</f>
        <v>#N/A</v>
      </c>
      <c r="AW21" s="129" t="e">
        <f ca="1">+IF(AND(ISNUMBER(OFFSET('Sanitation Data'!$H$11,0,10*ROW('Sanitation Data'!H15))),'Data Summary'!DL21="Yes"),OFFSET('Sanitation Data'!$H$11,0,10*ROW('Sanitation Data'!H15)),NA())</f>
        <v>#N/A</v>
      </c>
      <c r="AX21" s="129" t="e">
        <f ca="1">+IF(AND(ISNUMBER(OFFSET('Sanitation Data'!$H$12,0,10*ROW('Sanitation Data'!H15))),'Data Summary'!DM21="Yes"),OFFSET('Sanitation Data'!$H$12,0,10*ROW('Sanitation Data'!H15)),NA())</f>
        <v>#N/A</v>
      </c>
      <c r="AY21" s="129" t="e">
        <f ca="1">+IF(AND(ISNUMBER(OFFSET('Sanitation Data'!$H$13,0,10*ROW('Sanitation Data'!H15))),'Data Summary'!DN21="Yes"),OFFSET('Sanitation Data'!$H$13,0,10*ROW('Sanitation Data'!H15)),NA())</f>
        <v>#N/A</v>
      </c>
      <c r="AZ21" s="130" t="e">
        <f ca="1">+IF(AND(ISNUMBER(OFFSET('Hygiene Data'!$C$6,0,10*ROW('Hygiene Data'!C15))),'Data Summary'!DO21="Yes"),OFFSET('Hygiene Data'!$C$6,0,10*ROW('Hygiene Data'!C15)),NA())</f>
        <v>#N/A</v>
      </c>
      <c r="BA21" s="130" t="e">
        <f ca="1">+IF(AND(ISNUMBER(OFFSET('Hygiene Data'!$C$8,0,10*ROW('Hygiene Data'!C15))),'Data Summary'!DP21="Yes"),OFFSET('Hygiene Data'!$C$8,0,10*ROW('Hygiene Data'!C15)),NA())</f>
        <v>#N/A</v>
      </c>
      <c r="BB21" s="130" t="e">
        <f ca="1">+IF(AND(ISNUMBER(OFFSET('Hygiene Data'!$C$10,0,10*ROW('Hygiene Data'!C15))),'Data Summary'!DQ21="Yes"),OFFSET('Hygiene Data'!$C$10,0,10*ROW('Hygiene Data'!C15)),NA())</f>
        <v>#N/A</v>
      </c>
      <c r="BC21" s="130" t="e">
        <f ca="1">+IF(AND(ISNUMBER(OFFSET('Hygiene Data'!$D$6,0,10*ROW('Hygiene Data'!D15))),'Data Summary'!DR21="Yes"),OFFSET('Hygiene Data'!$D$6,0,10*ROW('Hygiene Data'!D15)),NA())</f>
        <v>#N/A</v>
      </c>
      <c r="BD21" s="130" t="e">
        <f ca="1">+IF(AND(ISNUMBER(OFFSET('Hygiene Data'!$D$8,0,10*ROW('Hygiene Data'!D15))),'Data Summary'!DS21="Yes"),OFFSET('Hygiene Data'!$D$8,0,10*ROW('Hygiene Data'!D15)),NA())</f>
        <v>#N/A</v>
      </c>
      <c r="BE21" s="130" t="e">
        <f ca="1">+IF(AND(ISNUMBER(OFFSET('Hygiene Data'!$D$10,0,10*ROW('Hygiene Data'!D15))),'Data Summary'!DT21="Yes"),OFFSET('Hygiene Data'!$D$10,0,10*ROW('Hygiene Data'!D15)),NA())</f>
        <v>#N/A</v>
      </c>
      <c r="BF21" s="130" t="e">
        <f ca="1">+IF(AND(ISNUMBER(OFFSET('Hygiene Data'!$E$6,0,10*ROW('Hygiene Data'!E15))),'Data Summary'!DU21="Yes"),OFFSET('Hygiene Data'!$E$6,0,10*ROW('Hygiene Data'!E15)),NA())</f>
        <v>#N/A</v>
      </c>
      <c r="BG21" s="130" t="e">
        <f ca="1">+IF(AND(ISNUMBER(OFFSET('Hygiene Data'!$E$8,0,10*ROW('Hygiene Data'!E15))),'Data Summary'!DV21="Yes"),OFFSET('Hygiene Data'!$E$8,0,10*ROW('Hygiene Data'!E15)),NA())</f>
        <v>#N/A</v>
      </c>
      <c r="BH21" s="130" t="e">
        <f ca="1">+IF(AND(ISNUMBER(OFFSET('Hygiene Data'!$E$10,0,10*ROW('Hygiene Data'!E15))),'Data Summary'!DW21="Yes"),OFFSET('Hygiene Data'!$E$10,0,10*ROW('Hygiene Data'!E15)),NA())</f>
        <v>#N/A</v>
      </c>
      <c r="BI21" s="130" t="e">
        <f ca="1">+IF(AND(ISNUMBER(OFFSET('Hygiene Data'!$F$6,0,10*ROW('Hygiene Data'!F15))),'Data Summary'!DX21="Yes"),OFFSET('Hygiene Data'!$F$6,0,10*ROW('Hygiene Data'!F15)),NA())</f>
        <v>#N/A</v>
      </c>
      <c r="BJ21" s="130" t="e">
        <f ca="1">+IF(AND(ISNUMBER(OFFSET('Hygiene Data'!$F$8,0,10*ROW('Hygiene Data'!F15))),'Data Summary'!DY21="Yes"),OFFSET('Hygiene Data'!$F$8,0,10*ROW('Hygiene Data'!F15)),NA())</f>
        <v>#N/A</v>
      </c>
      <c r="BK21" s="130" t="e">
        <f ca="1">+IF(AND(ISNUMBER(OFFSET('Hygiene Data'!$F$10,0,10*ROW('Hygiene Data'!F15))),'Data Summary'!DZ21="Yes"),OFFSET('Hygiene Data'!$F$10,0,10*ROW('Hygiene Data'!F15)),NA())</f>
        <v>#N/A</v>
      </c>
      <c r="BL21" s="130" t="e">
        <f ca="1">+IF(AND(ISNUMBER(OFFSET('Hygiene Data'!$G$6,0,10*ROW('Hygiene Data'!G15))),'Data Summary'!EA21="Yes"),OFFSET('Hygiene Data'!$G$6,0,10*ROW('Hygiene Data'!G15)),NA())</f>
        <v>#N/A</v>
      </c>
      <c r="BM21" s="130" t="e">
        <f ca="1">+IF(AND(ISNUMBER(OFFSET('Hygiene Data'!$G$8,0,10*ROW('Hygiene Data'!G15))),'Data Summary'!EB21="Yes"),OFFSET('Hygiene Data'!$G$8,0,10*ROW('Hygiene Data'!G15)),NA())</f>
        <v>#N/A</v>
      </c>
      <c r="BN21" s="130" t="e">
        <f ca="1">+IF(AND(ISNUMBER(OFFSET('Hygiene Data'!$G$10,0,10*ROW('Hygiene Data'!G15))),'Data Summary'!EC21="Yes"),OFFSET('Hygiene Data'!$G$10,0,10*ROW('Hygiene Data'!G15)),NA())</f>
        <v>#N/A</v>
      </c>
      <c r="BO21" s="130" t="e">
        <f ca="1">+IF(AND(ISNUMBER(OFFSET('Hygiene Data'!$H$6,0,10*ROW('Hygiene Data'!H15))),'Data Summary'!ED21="Yes"),OFFSET('Hygiene Data'!$H$6,0,10*ROW('Hygiene Data'!H15)),NA())</f>
        <v>#N/A</v>
      </c>
      <c r="BP21" s="130" t="e">
        <f ca="1">+IF(AND(ISNUMBER(OFFSET('Hygiene Data'!$H$8,0,10*ROW('Hygiene Data'!H15))),'Data Summary'!EE21="Yes"),OFFSET('Hygiene Data'!$H$8,0,10*ROW('Hygiene Data'!H15)),NA())</f>
        <v>#N/A</v>
      </c>
      <c r="BQ21" s="130" t="e">
        <f ca="1">+IF(AND(ISNUMBER(OFFSET('Hygiene Data'!$H$10,0,10*ROW('Hygiene Data'!H15))),'Data Summary'!EF21="Yes"),OFFSET('Hygiene Data'!$H$10,0,10*ROW('Hygiene Data'!H15)),NA())</f>
        <v>#N/A</v>
      </c>
    </row>
    <row r="22" spans="1:69" x14ac:dyDescent="0.2">
      <c r="A22" s="49" t="e">
        <f ca="1">+IF(OFFSET('Water Data'!$B$1,0,10*ROW('Water Data'!B16))="",NA(),OFFSET('Water Data'!$B$1,0,10*ROW('Water Data'!B16)))</f>
        <v>#N/A</v>
      </c>
      <c r="B22" s="49" t="e">
        <f ca="1">+IF(OFFSET('Water Data'!$A$3,0,10*ROW('Water Data'!A16))="",NA(),OFFSET('Water Data'!$A$3,0,10*ROW('Water Data'!A16)))</f>
        <v>#N/A</v>
      </c>
      <c r="C22" s="49" t="e">
        <f ca="1">+IF(OFFSET('Water Data'!$C$3,0,10*ROW('Water Data'!C16))="",NA(),OFFSET('Water Data'!$C$3,0,10*ROW('Water Data'!C16)))</f>
        <v>#N/A</v>
      </c>
      <c r="D22" s="128" t="e">
        <f ca="1">+IF(AND(ISNUMBER(OFFSET('Water Data'!$C$5,0,10*ROW('Water Data'!C16))),'Data Summary'!BS22="Yes"),100-OFFSET('Water Data'!$C$5,0,10*ROW('Water Data'!C16)),NA())</f>
        <v>#N/A</v>
      </c>
      <c r="E22" s="128" t="e">
        <f ca="1">+IF(AND(ISNUMBER(OFFSET('Water Data'!$C$7,0,10*ROW('Water Data'!C16))),'Data Summary'!BT22="Yes"),OFFSET('Water Data'!$C$7,0,10*ROW('Water Data'!C16)),NA())</f>
        <v>#N/A</v>
      </c>
      <c r="F22" s="128" t="e">
        <f ca="1">+IF(AND(ISNUMBER(OFFSET('Water Data'!$C$10,0,10*ROW('Water Data'!C16))),'Data Summary'!BU22="Yes"),OFFSET('Water Data'!$C$10,0,10*ROW('Water Data'!C16)),NA())</f>
        <v>#N/A</v>
      </c>
      <c r="G22" s="128" t="e">
        <f ca="1">+IF(AND(ISNUMBER(OFFSET('Water Data'!$D$5,0,10*ROW('Water Data'!D16))),'Data Summary'!BV22="Yes"),100-OFFSET('Water Data'!$D$5,0,10*ROW('Water Data'!D16)),NA())</f>
        <v>#N/A</v>
      </c>
      <c r="H22" s="128" t="e">
        <f ca="1">+IF(AND(ISNUMBER(OFFSET('Water Data'!$D$7,0,10*ROW('Water Data'!D16))),'Data Summary'!BW22="Yes"),OFFSET('Water Data'!$D$7,0,10*ROW('Water Data'!D16)),NA())</f>
        <v>#N/A</v>
      </c>
      <c r="I22" s="128" t="e">
        <f ca="1">+IF(AND(ISNUMBER(OFFSET('Water Data'!$D$10,0,10*ROW('Water Data'!D16))),'Data Summary'!BX22="Yes"),OFFSET('Water Data'!$D$10,0,10*ROW('Water Data'!D16)),NA())</f>
        <v>#N/A</v>
      </c>
      <c r="J22" s="128" t="e">
        <f ca="1">+IF(AND(ISNUMBER(OFFSET('Water Data'!$E$5,0,10*ROW('Water Data'!E16))),'Data Summary'!BY22="Yes"),100-OFFSET('Water Data'!$E$5,0,10*ROW('Water Data'!E16)),NA())</f>
        <v>#N/A</v>
      </c>
      <c r="K22" s="128" t="e">
        <f ca="1">+IF(AND(ISNUMBER(OFFSET('Water Data'!$E$7,0,10*ROW('Water Data'!E16))),'Data Summary'!BZ22="Yes"),OFFSET('Water Data'!$E$7,0,10*ROW('Water Data'!E16)),NA())</f>
        <v>#N/A</v>
      </c>
      <c r="L22" s="128" t="e">
        <f ca="1">+IF(AND(ISNUMBER(OFFSET('Water Data'!$E$10,0,10*ROW('Water Data'!E16))),'Data Summary'!CA22="Yes"),OFFSET('Water Data'!$E$10,0,10*ROW('Water Data'!E16)),NA())</f>
        <v>#N/A</v>
      </c>
      <c r="M22" s="128" t="e">
        <f ca="1">+IF(AND(ISNUMBER(OFFSET('Water Data'!$F$5,0,10*ROW('Water Data'!F16))),'Data Summary'!CB22="Yes"),100-OFFSET('Water Data'!$F$5,0,10*ROW('Water Data'!F16)),NA())</f>
        <v>#N/A</v>
      </c>
      <c r="N22" s="128" t="e">
        <f ca="1">+IF(AND(ISNUMBER(OFFSET('Water Data'!$F$7,0,10*ROW('Water Data'!F16))),'Data Summary'!CC22="Yes"),OFFSET('Water Data'!$F$7,0,10*ROW('Water Data'!F16)),NA())</f>
        <v>#N/A</v>
      </c>
      <c r="O22" s="128" t="e">
        <f ca="1">+IF(AND(ISNUMBER(OFFSET('Water Data'!$F$10,0,10*ROW('Water Data'!F16))),'Data Summary'!CD22="Yes"),OFFSET('Water Data'!$F$10,0,10*ROW('Water Data'!F16)),NA())</f>
        <v>#N/A</v>
      </c>
      <c r="P22" s="128" t="e">
        <f ca="1">+IF(AND(ISNUMBER(OFFSET('Water Data'!$G$5,0,10*ROW('Water Data'!G16))),'Data Summary'!CE22="Yes"),100-OFFSET('Water Data'!$G$5,0,10*ROW('Water Data'!G16)),NA())</f>
        <v>#N/A</v>
      </c>
      <c r="Q22" s="128" t="e">
        <f ca="1">+IF(AND(ISNUMBER(OFFSET('Water Data'!$G$7,0,10*ROW('Water Data'!G16))),'Data Summary'!CF22="Yes"),OFFSET('Water Data'!$G$7,0,10*ROW('Water Data'!G16)),NA())</f>
        <v>#N/A</v>
      </c>
      <c r="R22" s="128" t="e">
        <f ca="1">+IF(AND(ISNUMBER(OFFSET('Water Data'!$G$10,0,10*ROW('Water Data'!G16))),'Data Summary'!CG22="Yes"),OFFSET('Water Data'!$G$10,0,10*ROW('Water Data'!G16)),NA())</f>
        <v>#N/A</v>
      </c>
      <c r="S22" s="128" t="e">
        <f ca="1">+IF(AND(ISNUMBER(OFFSET('Water Data'!$H$5,0,10*ROW('Water Data'!H16))),'Data Summary'!CH22="Yes"),100-OFFSET('Water Data'!$H$5,0,10*ROW('Water Data'!H16)),NA())</f>
        <v>#N/A</v>
      </c>
      <c r="T22" s="128" t="e">
        <f ca="1">+IF(AND(ISNUMBER(OFFSET('Water Data'!$H$7,0,10*ROW('Water Data'!H16))),'Data Summary'!CI22="Yes"),OFFSET('Water Data'!$H$7,0,10*ROW('Water Data'!H16)),NA())</f>
        <v>#N/A</v>
      </c>
      <c r="U22" s="128" t="e">
        <f ca="1">+IF(AND(ISNUMBER(OFFSET('Water Data'!$H$10,0,10*ROW('Water Data'!H16))),'Data Summary'!CJ22="Yes"),OFFSET('Water Data'!$H$10,0,10*ROW('Water Data'!H16)),NA())</f>
        <v>#N/A</v>
      </c>
      <c r="V22" s="129" t="e">
        <f ca="1">+IF(AND(ISNUMBER(OFFSET('Sanitation Data'!$C$5,0,10*ROW('Sanitation Data'!C16))),'Data Summary'!CK22="Yes"),100-OFFSET('Sanitation Data'!$C$5,0,10*ROW('Sanitation Data'!C16)),NA())</f>
        <v>#N/A</v>
      </c>
      <c r="W22" s="129" t="e">
        <f ca="1">+IF(AND(ISNUMBER(OFFSET('Sanitation Data'!$C$7,0,10*ROW('Sanitation Data'!C16))),'Data Summary'!CL22="Yes"),OFFSET('Sanitation Data'!$C$7,0,10*ROW('Sanitation Data'!C16)),NA())</f>
        <v>#N/A</v>
      </c>
      <c r="X22" s="129" t="e">
        <f ca="1">+IF(AND(ISNUMBER(OFFSET('Sanitation Data'!$C$11,0,10*ROW('Sanitation Data'!C16))),'Data Summary'!CM22="Yes"),OFFSET('Sanitation Data'!$C$11,0,10*ROW('Sanitation Data'!C16)),NA())</f>
        <v>#N/A</v>
      </c>
      <c r="Y22" s="129" t="e">
        <f ca="1">+IF(AND(ISNUMBER(OFFSET('Sanitation Data'!$C$12,0,10*ROW('Sanitation Data'!C16))),'Data Summary'!CN22="Yes"),OFFSET('Sanitation Data'!$C$12,0,10*ROW('Sanitation Data'!C16)),NA())</f>
        <v>#N/A</v>
      </c>
      <c r="Z22" s="129" t="e">
        <f ca="1">+IF(AND(ISNUMBER(OFFSET('Sanitation Data'!$C$13,0,10*ROW('Sanitation Data'!C16))),'Data Summary'!CO22="Yes"),OFFSET('Sanitation Data'!$C$13,0,10*ROW('Sanitation Data'!C16)),NA())</f>
        <v>#N/A</v>
      </c>
      <c r="AA22" s="129" t="e">
        <f ca="1">+IF(AND(ISNUMBER(OFFSET('Sanitation Data'!$D$5,0,10*ROW('Sanitation Data'!D16))),'Data Summary'!CP22="Yes"),100-OFFSET('Sanitation Data'!$D$5,0,10*ROW('Sanitation Data'!D16)),NA())</f>
        <v>#N/A</v>
      </c>
      <c r="AB22" s="129" t="e">
        <f ca="1">+IF(AND(ISNUMBER(OFFSET('Sanitation Data'!$D$7,0,10*ROW('Sanitation Data'!D16))),'Data Summary'!CQ22="Yes"),OFFSET('Sanitation Data'!$D$7,0,10*ROW('Sanitation Data'!D16)),NA())</f>
        <v>#N/A</v>
      </c>
      <c r="AC22" s="129" t="e">
        <f ca="1">+IF(AND(ISNUMBER(OFFSET('Sanitation Data'!$D$11,0,10*ROW('Sanitation Data'!D16))),'Data Summary'!CR22="Yes"),OFFSET('Sanitation Data'!$D$11,0,10*ROW('Sanitation Data'!D16)),NA())</f>
        <v>#N/A</v>
      </c>
      <c r="AD22" s="129" t="e">
        <f ca="1">+IF(AND(ISNUMBER(OFFSET('Sanitation Data'!$D$12,0,10*ROW('Sanitation Data'!D16))),'Data Summary'!CS22="Yes"),OFFSET('Sanitation Data'!$D$12,0,10*ROW('Sanitation Data'!D16)),NA())</f>
        <v>#N/A</v>
      </c>
      <c r="AE22" s="129" t="e">
        <f ca="1">+IF(AND(ISNUMBER(OFFSET('Sanitation Data'!$D$13,0,10*ROW('Sanitation Data'!D16))),'Data Summary'!CT22="Yes"),OFFSET('Sanitation Data'!$D$13,0,10*ROW('Sanitation Data'!D16)),NA())</f>
        <v>#N/A</v>
      </c>
      <c r="AF22" s="129" t="e">
        <f ca="1">+IF(AND(ISNUMBER(OFFSET('Sanitation Data'!$E$5,0,10*ROW('Sanitation Data'!E16))),'Data Summary'!CU22="Yes"),100-OFFSET('Sanitation Data'!$E$5,0,10*ROW('Sanitation Data'!E16)),NA())</f>
        <v>#N/A</v>
      </c>
      <c r="AG22" s="129" t="e">
        <f ca="1">+IF(AND(ISNUMBER(OFFSET('Sanitation Data'!$E$7,0,10*ROW('Sanitation Data'!E16))),'Data Summary'!CV22="Yes"),OFFSET('Sanitation Data'!$E$7,0,10*ROW('Sanitation Data'!E16)),NA())</f>
        <v>#N/A</v>
      </c>
      <c r="AH22" s="129" t="e">
        <f ca="1">+IF(AND(ISNUMBER(OFFSET('Sanitation Data'!$E$11,0,10*ROW('Sanitation Data'!E16))),'Data Summary'!CW22="Yes"),OFFSET('Sanitation Data'!$E$11,0,10*ROW('Sanitation Data'!E16)),NA())</f>
        <v>#N/A</v>
      </c>
      <c r="AI22" s="129" t="e">
        <f ca="1">+IF(AND(ISNUMBER(OFFSET('Sanitation Data'!$E$12,0,10*ROW('Sanitation Data'!E16))),'Data Summary'!CX22="Yes"),OFFSET('Sanitation Data'!$E$12,0,10*ROW('Sanitation Data'!E16)),NA())</f>
        <v>#N/A</v>
      </c>
      <c r="AJ22" s="129" t="e">
        <f ca="1">+IF(AND(ISNUMBER(OFFSET('Sanitation Data'!$E$13,0,10*ROW('Sanitation Data'!E16))),'Data Summary'!CY22="Yes"),OFFSET('Sanitation Data'!$E$13,0,10*ROW('Sanitation Data'!E16)),NA())</f>
        <v>#N/A</v>
      </c>
      <c r="AK22" s="129" t="e">
        <f ca="1">+IF(AND(ISNUMBER(OFFSET('Sanitation Data'!$F$5,0,10*ROW('Sanitation Data'!F16))),'Data Summary'!CZ22="Yes"),100-OFFSET('Sanitation Data'!$F$5,0,10*ROW('Sanitation Data'!F16)),NA())</f>
        <v>#N/A</v>
      </c>
      <c r="AL22" s="129" t="e">
        <f ca="1">+IF(AND(ISNUMBER(OFFSET('Sanitation Data'!$F$7,0,10*ROW('Sanitation Data'!F16))),'Data Summary'!DA22="Yes"),OFFSET('Sanitation Data'!$F$7,0,10*ROW('Sanitation Data'!F16)),NA())</f>
        <v>#N/A</v>
      </c>
      <c r="AM22" s="129" t="e">
        <f ca="1">+IF(AND(ISNUMBER(OFFSET('Sanitation Data'!$F$11,0,10*ROW('Sanitation Data'!F16))),'Data Summary'!DB22="Yes"),OFFSET('Sanitation Data'!$F$11,0,10*ROW('Sanitation Data'!F16)),NA())</f>
        <v>#N/A</v>
      </c>
      <c r="AN22" s="129" t="e">
        <f ca="1">+IF(AND(ISNUMBER(OFFSET('Sanitation Data'!$F$12,0,10*ROW('Sanitation Data'!F16))),'Data Summary'!DC22="Yes"),OFFSET('Sanitation Data'!$F$12,0,10*ROW('Sanitation Data'!F16)),NA())</f>
        <v>#N/A</v>
      </c>
      <c r="AO22" s="129" t="e">
        <f ca="1">+IF(AND(ISNUMBER(OFFSET('Sanitation Data'!$F$13,0,10*ROW('Sanitation Data'!F16))),'Data Summary'!DD22="Yes"),OFFSET('Sanitation Data'!$F$13,0,10*ROW('Sanitation Data'!F16)),NA())</f>
        <v>#N/A</v>
      </c>
      <c r="AP22" s="129" t="e">
        <f ca="1">+IF(AND(ISNUMBER(OFFSET('Sanitation Data'!$G$5,0,10*ROW('Sanitation Data'!G16))),'Data Summary'!DE22="Yes"),100-OFFSET('Sanitation Data'!$G$5,0,10*ROW('Sanitation Data'!G16)),NA())</f>
        <v>#N/A</v>
      </c>
      <c r="AQ22" s="129" t="e">
        <f ca="1">+IF(AND(ISNUMBER(OFFSET('Sanitation Data'!$G$7,0,10*ROW('Sanitation Data'!G16))),'Data Summary'!DF22="Yes"),OFFSET('Sanitation Data'!$G$7,0,10*ROW('Sanitation Data'!G16)),NA())</f>
        <v>#N/A</v>
      </c>
      <c r="AR22" s="129" t="e">
        <f ca="1">+IF(AND(ISNUMBER(OFFSET('Sanitation Data'!$G$11,0,10*ROW('Sanitation Data'!G16))),'Data Summary'!DG22="Yes"),OFFSET('Sanitation Data'!$G$11,0,10*ROW('Sanitation Data'!G16)),NA())</f>
        <v>#N/A</v>
      </c>
      <c r="AS22" s="129" t="e">
        <f ca="1">+IF(AND(ISNUMBER(OFFSET('Sanitation Data'!$G$12,0,10*ROW('Sanitation Data'!G16))),'Data Summary'!DH22="Yes"),OFFSET('Sanitation Data'!$G$12,0,10*ROW('Sanitation Data'!G16)),NA())</f>
        <v>#N/A</v>
      </c>
      <c r="AT22" s="129" t="e">
        <f ca="1">+IF(AND(ISNUMBER(OFFSET('Sanitation Data'!$G$13,0,10*ROW('Sanitation Data'!G16))),'Data Summary'!DI22="Yes"),OFFSET('Sanitation Data'!$G$13,0,10*ROW('Sanitation Data'!G16)),NA())</f>
        <v>#N/A</v>
      </c>
      <c r="AU22" s="129" t="e">
        <f ca="1">+IF(AND(ISNUMBER(OFFSET('Sanitation Data'!$H$5,0,10*ROW('Sanitation Data'!H16))),'Data Summary'!DJ22="Yes"),100-OFFSET('Sanitation Data'!$H$5,0,10*ROW('Sanitation Data'!H16)),NA())</f>
        <v>#N/A</v>
      </c>
      <c r="AV22" s="129" t="e">
        <f ca="1">+IF(AND(ISNUMBER(OFFSET('Sanitation Data'!$H$7,0,10*ROW('Sanitation Data'!H16))),'Data Summary'!DK22="Yes"),OFFSET('Sanitation Data'!$H$7,0,10*ROW('Sanitation Data'!H16)),NA())</f>
        <v>#N/A</v>
      </c>
      <c r="AW22" s="129" t="e">
        <f ca="1">+IF(AND(ISNUMBER(OFFSET('Sanitation Data'!$H$11,0,10*ROW('Sanitation Data'!H16))),'Data Summary'!DL22="Yes"),OFFSET('Sanitation Data'!$H$11,0,10*ROW('Sanitation Data'!H16)),NA())</f>
        <v>#N/A</v>
      </c>
      <c r="AX22" s="129" t="e">
        <f ca="1">+IF(AND(ISNUMBER(OFFSET('Sanitation Data'!$H$12,0,10*ROW('Sanitation Data'!H16))),'Data Summary'!DM22="Yes"),OFFSET('Sanitation Data'!$H$12,0,10*ROW('Sanitation Data'!H16)),NA())</f>
        <v>#N/A</v>
      </c>
      <c r="AY22" s="129" t="e">
        <f ca="1">+IF(AND(ISNUMBER(OFFSET('Sanitation Data'!$H$13,0,10*ROW('Sanitation Data'!H16))),'Data Summary'!DN22="Yes"),OFFSET('Sanitation Data'!$H$13,0,10*ROW('Sanitation Data'!H16)),NA())</f>
        <v>#N/A</v>
      </c>
      <c r="AZ22" s="130" t="e">
        <f ca="1">+IF(AND(ISNUMBER(OFFSET('Hygiene Data'!$C$6,0,10*ROW('Hygiene Data'!C16))),'Data Summary'!DO22="Yes"),OFFSET('Hygiene Data'!$C$6,0,10*ROW('Hygiene Data'!C16)),NA())</f>
        <v>#N/A</v>
      </c>
      <c r="BA22" s="130" t="e">
        <f ca="1">+IF(AND(ISNUMBER(OFFSET('Hygiene Data'!$C$8,0,10*ROW('Hygiene Data'!C16))),'Data Summary'!DP22="Yes"),OFFSET('Hygiene Data'!$C$8,0,10*ROW('Hygiene Data'!C16)),NA())</f>
        <v>#N/A</v>
      </c>
      <c r="BB22" s="130" t="e">
        <f ca="1">+IF(AND(ISNUMBER(OFFSET('Hygiene Data'!$C$10,0,10*ROW('Hygiene Data'!C16))),'Data Summary'!DQ22="Yes"),OFFSET('Hygiene Data'!$C$10,0,10*ROW('Hygiene Data'!C16)),NA())</f>
        <v>#N/A</v>
      </c>
      <c r="BC22" s="130" t="e">
        <f ca="1">+IF(AND(ISNUMBER(OFFSET('Hygiene Data'!$D$6,0,10*ROW('Hygiene Data'!D16))),'Data Summary'!DR22="Yes"),OFFSET('Hygiene Data'!$D$6,0,10*ROW('Hygiene Data'!D16)),NA())</f>
        <v>#N/A</v>
      </c>
      <c r="BD22" s="130" t="e">
        <f ca="1">+IF(AND(ISNUMBER(OFFSET('Hygiene Data'!$D$8,0,10*ROW('Hygiene Data'!D16))),'Data Summary'!DS22="Yes"),OFFSET('Hygiene Data'!$D$8,0,10*ROW('Hygiene Data'!D16)),NA())</f>
        <v>#N/A</v>
      </c>
      <c r="BE22" s="130" t="e">
        <f ca="1">+IF(AND(ISNUMBER(OFFSET('Hygiene Data'!$D$10,0,10*ROW('Hygiene Data'!D16))),'Data Summary'!DT22="Yes"),OFFSET('Hygiene Data'!$D$10,0,10*ROW('Hygiene Data'!D16)),NA())</f>
        <v>#N/A</v>
      </c>
      <c r="BF22" s="130" t="e">
        <f ca="1">+IF(AND(ISNUMBER(OFFSET('Hygiene Data'!$E$6,0,10*ROW('Hygiene Data'!E16))),'Data Summary'!DU22="Yes"),OFFSET('Hygiene Data'!$E$6,0,10*ROW('Hygiene Data'!E16)),NA())</f>
        <v>#N/A</v>
      </c>
      <c r="BG22" s="130" t="e">
        <f ca="1">+IF(AND(ISNUMBER(OFFSET('Hygiene Data'!$E$8,0,10*ROW('Hygiene Data'!E16))),'Data Summary'!DV22="Yes"),OFFSET('Hygiene Data'!$E$8,0,10*ROW('Hygiene Data'!E16)),NA())</f>
        <v>#N/A</v>
      </c>
      <c r="BH22" s="130" t="e">
        <f ca="1">+IF(AND(ISNUMBER(OFFSET('Hygiene Data'!$E$10,0,10*ROW('Hygiene Data'!E16))),'Data Summary'!DW22="Yes"),OFFSET('Hygiene Data'!$E$10,0,10*ROW('Hygiene Data'!E16)),NA())</f>
        <v>#N/A</v>
      </c>
      <c r="BI22" s="130" t="e">
        <f ca="1">+IF(AND(ISNUMBER(OFFSET('Hygiene Data'!$F$6,0,10*ROW('Hygiene Data'!F16))),'Data Summary'!DX22="Yes"),OFFSET('Hygiene Data'!$F$6,0,10*ROW('Hygiene Data'!F16)),NA())</f>
        <v>#N/A</v>
      </c>
      <c r="BJ22" s="130" t="e">
        <f ca="1">+IF(AND(ISNUMBER(OFFSET('Hygiene Data'!$F$8,0,10*ROW('Hygiene Data'!F16))),'Data Summary'!DY22="Yes"),OFFSET('Hygiene Data'!$F$8,0,10*ROW('Hygiene Data'!F16)),NA())</f>
        <v>#N/A</v>
      </c>
      <c r="BK22" s="130" t="e">
        <f ca="1">+IF(AND(ISNUMBER(OFFSET('Hygiene Data'!$F$10,0,10*ROW('Hygiene Data'!F16))),'Data Summary'!DZ22="Yes"),OFFSET('Hygiene Data'!$F$10,0,10*ROW('Hygiene Data'!F16)),NA())</f>
        <v>#N/A</v>
      </c>
      <c r="BL22" s="130" t="e">
        <f ca="1">+IF(AND(ISNUMBER(OFFSET('Hygiene Data'!$G$6,0,10*ROW('Hygiene Data'!G16))),'Data Summary'!EA22="Yes"),OFFSET('Hygiene Data'!$G$6,0,10*ROW('Hygiene Data'!G16)),NA())</f>
        <v>#N/A</v>
      </c>
      <c r="BM22" s="130" t="e">
        <f ca="1">+IF(AND(ISNUMBER(OFFSET('Hygiene Data'!$G$8,0,10*ROW('Hygiene Data'!G16))),'Data Summary'!EB22="Yes"),OFFSET('Hygiene Data'!$G$8,0,10*ROW('Hygiene Data'!G16)),NA())</f>
        <v>#N/A</v>
      </c>
      <c r="BN22" s="130" t="e">
        <f ca="1">+IF(AND(ISNUMBER(OFFSET('Hygiene Data'!$G$10,0,10*ROW('Hygiene Data'!G16))),'Data Summary'!EC22="Yes"),OFFSET('Hygiene Data'!$G$10,0,10*ROW('Hygiene Data'!G16)),NA())</f>
        <v>#N/A</v>
      </c>
      <c r="BO22" s="130" t="e">
        <f ca="1">+IF(AND(ISNUMBER(OFFSET('Hygiene Data'!$H$6,0,10*ROW('Hygiene Data'!H16))),'Data Summary'!ED22="Yes"),OFFSET('Hygiene Data'!$H$6,0,10*ROW('Hygiene Data'!H16)),NA())</f>
        <v>#N/A</v>
      </c>
      <c r="BP22" s="130" t="e">
        <f ca="1">+IF(AND(ISNUMBER(OFFSET('Hygiene Data'!$H$8,0,10*ROW('Hygiene Data'!H16))),'Data Summary'!EE22="Yes"),OFFSET('Hygiene Data'!$H$8,0,10*ROW('Hygiene Data'!H16)),NA())</f>
        <v>#N/A</v>
      </c>
      <c r="BQ22" s="130" t="e">
        <f ca="1">+IF(AND(ISNUMBER(OFFSET('Hygiene Data'!$H$10,0,10*ROW('Hygiene Data'!H16))),'Data Summary'!EF22="Yes"),OFFSET('Hygiene Data'!$H$10,0,10*ROW('Hygiene Data'!H16)),NA())</f>
        <v>#N/A</v>
      </c>
    </row>
    <row r="23" spans="1:69" x14ac:dyDescent="0.2">
      <c r="A23" s="49" t="e">
        <f ca="1">+IF(OFFSET('Water Data'!$B$1,0,10*ROW('Water Data'!B17))="",NA(),OFFSET('Water Data'!$B$1,0,10*ROW('Water Data'!B17)))</f>
        <v>#N/A</v>
      </c>
      <c r="B23" s="49" t="e">
        <f ca="1">+IF(OFFSET('Water Data'!$A$3,0,10*ROW('Water Data'!A17))="",NA(),OFFSET('Water Data'!$A$3,0,10*ROW('Water Data'!A17)))</f>
        <v>#N/A</v>
      </c>
      <c r="C23" s="49" t="e">
        <f ca="1">+IF(OFFSET('Water Data'!$C$3,0,10*ROW('Water Data'!C17))="",NA(),OFFSET('Water Data'!$C$3,0,10*ROW('Water Data'!C17)))</f>
        <v>#N/A</v>
      </c>
      <c r="D23" s="128" t="e">
        <f ca="1">+IF(AND(ISNUMBER(OFFSET('Water Data'!$C$5,0,10*ROW('Water Data'!C17))),'Data Summary'!BS23="Yes"),100-OFFSET('Water Data'!$C$5,0,10*ROW('Water Data'!C17)),NA())</f>
        <v>#N/A</v>
      </c>
      <c r="E23" s="128" t="e">
        <f ca="1">+IF(AND(ISNUMBER(OFFSET('Water Data'!$C$7,0,10*ROW('Water Data'!C17))),'Data Summary'!BT23="Yes"),OFFSET('Water Data'!$C$7,0,10*ROW('Water Data'!C17)),NA())</f>
        <v>#N/A</v>
      </c>
      <c r="F23" s="128" t="e">
        <f ca="1">+IF(AND(ISNUMBER(OFFSET('Water Data'!$C$10,0,10*ROW('Water Data'!C17))),'Data Summary'!BU23="Yes"),OFFSET('Water Data'!$C$10,0,10*ROW('Water Data'!C17)),NA())</f>
        <v>#N/A</v>
      </c>
      <c r="G23" s="128" t="e">
        <f ca="1">+IF(AND(ISNUMBER(OFFSET('Water Data'!$D$5,0,10*ROW('Water Data'!D17))),'Data Summary'!BV23="Yes"),100-OFFSET('Water Data'!$D$5,0,10*ROW('Water Data'!D17)),NA())</f>
        <v>#N/A</v>
      </c>
      <c r="H23" s="128" t="e">
        <f ca="1">+IF(AND(ISNUMBER(OFFSET('Water Data'!$D$7,0,10*ROW('Water Data'!D17))),'Data Summary'!BW23="Yes"),OFFSET('Water Data'!$D$7,0,10*ROW('Water Data'!D17)),NA())</f>
        <v>#N/A</v>
      </c>
      <c r="I23" s="128" t="e">
        <f ca="1">+IF(AND(ISNUMBER(OFFSET('Water Data'!$D$10,0,10*ROW('Water Data'!D17))),'Data Summary'!BX23="Yes"),OFFSET('Water Data'!$D$10,0,10*ROW('Water Data'!D17)),NA())</f>
        <v>#N/A</v>
      </c>
      <c r="J23" s="128" t="e">
        <f ca="1">+IF(AND(ISNUMBER(OFFSET('Water Data'!$E$5,0,10*ROW('Water Data'!E17))),'Data Summary'!BY23="Yes"),100-OFFSET('Water Data'!$E$5,0,10*ROW('Water Data'!E17)),NA())</f>
        <v>#N/A</v>
      </c>
      <c r="K23" s="128" t="e">
        <f ca="1">+IF(AND(ISNUMBER(OFFSET('Water Data'!$E$7,0,10*ROW('Water Data'!E17))),'Data Summary'!BZ23="Yes"),OFFSET('Water Data'!$E$7,0,10*ROW('Water Data'!E17)),NA())</f>
        <v>#N/A</v>
      </c>
      <c r="L23" s="128" t="e">
        <f ca="1">+IF(AND(ISNUMBER(OFFSET('Water Data'!$E$10,0,10*ROW('Water Data'!E17))),'Data Summary'!CA23="Yes"),OFFSET('Water Data'!$E$10,0,10*ROW('Water Data'!E17)),NA())</f>
        <v>#N/A</v>
      </c>
      <c r="M23" s="128" t="e">
        <f ca="1">+IF(AND(ISNUMBER(OFFSET('Water Data'!$F$5,0,10*ROW('Water Data'!F17))),'Data Summary'!CB23="Yes"),100-OFFSET('Water Data'!$F$5,0,10*ROW('Water Data'!F17)),NA())</f>
        <v>#N/A</v>
      </c>
      <c r="N23" s="128" t="e">
        <f ca="1">+IF(AND(ISNUMBER(OFFSET('Water Data'!$F$7,0,10*ROW('Water Data'!F17))),'Data Summary'!CC23="Yes"),OFFSET('Water Data'!$F$7,0,10*ROW('Water Data'!F17)),NA())</f>
        <v>#N/A</v>
      </c>
      <c r="O23" s="128" t="e">
        <f ca="1">+IF(AND(ISNUMBER(OFFSET('Water Data'!$F$10,0,10*ROW('Water Data'!F17))),'Data Summary'!CD23="Yes"),OFFSET('Water Data'!$F$10,0,10*ROW('Water Data'!F17)),NA())</f>
        <v>#N/A</v>
      </c>
      <c r="P23" s="128" t="e">
        <f ca="1">+IF(AND(ISNUMBER(OFFSET('Water Data'!$G$5,0,10*ROW('Water Data'!G17))),'Data Summary'!CE23="Yes"),100-OFFSET('Water Data'!$G$5,0,10*ROW('Water Data'!G17)),NA())</f>
        <v>#N/A</v>
      </c>
      <c r="Q23" s="128" t="e">
        <f ca="1">+IF(AND(ISNUMBER(OFFSET('Water Data'!$G$7,0,10*ROW('Water Data'!G17))),'Data Summary'!CF23="Yes"),OFFSET('Water Data'!$G$7,0,10*ROW('Water Data'!G17)),NA())</f>
        <v>#N/A</v>
      </c>
      <c r="R23" s="128" t="e">
        <f ca="1">+IF(AND(ISNUMBER(OFFSET('Water Data'!$G$10,0,10*ROW('Water Data'!G17))),'Data Summary'!CG23="Yes"),OFFSET('Water Data'!$G$10,0,10*ROW('Water Data'!G17)),NA())</f>
        <v>#N/A</v>
      </c>
      <c r="S23" s="128" t="e">
        <f ca="1">+IF(AND(ISNUMBER(OFFSET('Water Data'!$H$5,0,10*ROW('Water Data'!H17))),'Data Summary'!CH23="Yes"),100-OFFSET('Water Data'!$H$5,0,10*ROW('Water Data'!H17)),NA())</f>
        <v>#N/A</v>
      </c>
      <c r="T23" s="128" t="e">
        <f ca="1">+IF(AND(ISNUMBER(OFFSET('Water Data'!$H$7,0,10*ROW('Water Data'!H17))),'Data Summary'!CI23="Yes"),OFFSET('Water Data'!$H$7,0,10*ROW('Water Data'!H17)),NA())</f>
        <v>#N/A</v>
      </c>
      <c r="U23" s="128" t="e">
        <f ca="1">+IF(AND(ISNUMBER(OFFSET('Water Data'!$H$10,0,10*ROW('Water Data'!H17))),'Data Summary'!CJ23="Yes"),OFFSET('Water Data'!$H$10,0,10*ROW('Water Data'!H17)),NA())</f>
        <v>#N/A</v>
      </c>
      <c r="V23" s="129" t="e">
        <f ca="1">+IF(AND(ISNUMBER(OFFSET('Sanitation Data'!$C$5,0,10*ROW('Sanitation Data'!C17))),'Data Summary'!CK23="Yes"),100-OFFSET('Sanitation Data'!$C$5,0,10*ROW('Sanitation Data'!C17)),NA())</f>
        <v>#N/A</v>
      </c>
      <c r="W23" s="129" t="e">
        <f ca="1">+IF(AND(ISNUMBER(OFFSET('Sanitation Data'!$C$7,0,10*ROW('Sanitation Data'!C17))),'Data Summary'!CL23="Yes"),OFFSET('Sanitation Data'!$C$7,0,10*ROW('Sanitation Data'!C17)),NA())</f>
        <v>#N/A</v>
      </c>
      <c r="X23" s="129" t="e">
        <f ca="1">+IF(AND(ISNUMBER(OFFSET('Sanitation Data'!$C$11,0,10*ROW('Sanitation Data'!C17))),'Data Summary'!CM23="Yes"),OFFSET('Sanitation Data'!$C$11,0,10*ROW('Sanitation Data'!C17)),NA())</f>
        <v>#N/A</v>
      </c>
      <c r="Y23" s="129" t="e">
        <f ca="1">+IF(AND(ISNUMBER(OFFSET('Sanitation Data'!$C$12,0,10*ROW('Sanitation Data'!C17))),'Data Summary'!CN23="Yes"),OFFSET('Sanitation Data'!$C$12,0,10*ROW('Sanitation Data'!C17)),NA())</f>
        <v>#N/A</v>
      </c>
      <c r="Z23" s="129" t="e">
        <f ca="1">+IF(AND(ISNUMBER(OFFSET('Sanitation Data'!$C$13,0,10*ROW('Sanitation Data'!C17))),'Data Summary'!CO23="Yes"),OFFSET('Sanitation Data'!$C$13,0,10*ROW('Sanitation Data'!C17)),NA())</f>
        <v>#N/A</v>
      </c>
      <c r="AA23" s="129" t="e">
        <f ca="1">+IF(AND(ISNUMBER(OFFSET('Sanitation Data'!$D$5,0,10*ROW('Sanitation Data'!D17))),'Data Summary'!CP23="Yes"),100-OFFSET('Sanitation Data'!$D$5,0,10*ROW('Sanitation Data'!D17)),NA())</f>
        <v>#N/A</v>
      </c>
      <c r="AB23" s="129" t="e">
        <f ca="1">+IF(AND(ISNUMBER(OFFSET('Sanitation Data'!$D$7,0,10*ROW('Sanitation Data'!D17))),'Data Summary'!CQ23="Yes"),OFFSET('Sanitation Data'!$D$7,0,10*ROW('Sanitation Data'!D17)),NA())</f>
        <v>#N/A</v>
      </c>
      <c r="AC23" s="129" t="e">
        <f ca="1">+IF(AND(ISNUMBER(OFFSET('Sanitation Data'!$D$11,0,10*ROW('Sanitation Data'!D17))),'Data Summary'!CR23="Yes"),OFFSET('Sanitation Data'!$D$11,0,10*ROW('Sanitation Data'!D17)),NA())</f>
        <v>#N/A</v>
      </c>
      <c r="AD23" s="129" t="e">
        <f ca="1">+IF(AND(ISNUMBER(OFFSET('Sanitation Data'!$D$12,0,10*ROW('Sanitation Data'!D17))),'Data Summary'!CS23="Yes"),OFFSET('Sanitation Data'!$D$12,0,10*ROW('Sanitation Data'!D17)),NA())</f>
        <v>#N/A</v>
      </c>
      <c r="AE23" s="129" t="e">
        <f ca="1">+IF(AND(ISNUMBER(OFFSET('Sanitation Data'!$D$13,0,10*ROW('Sanitation Data'!D17))),'Data Summary'!CT23="Yes"),OFFSET('Sanitation Data'!$D$13,0,10*ROW('Sanitation Data'!D17)),NA())</f>
        <v>#N/A</v>
      </c>
      <c r="AF23" s="129" t="e">
        <f ca="1">+IF(AND(ISNUMBER(OFFSET('Sanitation Data'!$E$5,0,10*ROW('Sanitation Data'!E17))),'Data Summary'!CU23="Yes"),100-OFFSET('Sanitation Data'!$E$5,0,10*ROW('Sanitation Data'!E17)),NA())</f>
        <v>#N/A</v>
      </c>
      <c r="AG23" s="129" t="e">
        <f ca="1">+IF(AND(ISNUMBER(OFFSET('Sanitation Data'!$E$7,0,10*ROW('Sanitation Data'!E17))),'Data Summary'!CV23="Yes"),OFFSET('Sanitation Data'!$E$7,0,10*ROW('Sanitation Data'!E17)),NA())</f>
        <v>#N/A</v>
      </c>
      <c r="AH23" s="129" t="e">
        <f ca="1">+IF(AND(ISNUMBER(OFFSET('Sanitation Data'!$E$11,0,10*ROW('Sanitation Data'!E17))),'Data Summary'!CW23="Yes"),OFFSET('Sanitation Data'!$E$11,0,10*ROW('Sanitation Data'!E17)),NA())</f>
        <v>#N/A</v>
      </c>
      <c r="AI23" s="129" t="e">
        <f ca="1">+IF(AND(ISNUMBER(OFFSET('Sanitation Data'!$E$12,0,10*ROW('Sanitation Data'!E17))),'Data Summary'!CX23="Yes"),OFFSET('Sanitation Data'!$E$12,0,10*ROW('Sanitation Data'!E17)),NA())</f>
        <v>#N/A</v>
      </c>
      <c r="AJ23" s="129" t="e">
        <f ca="1">+IF(AND(ISNUMBER(OFFSET('Sanitation Data'!$E$13,0,10*ROW('Sanitation Data'!E17))),'Data Summary'!CY23="Yes"),OFFSET('Sanitation Data'!$E$13,0,10*ROW('Sanitation Data'!E17)),NA())</f>
        <v>#N/A</v>
      </c>
      <c r="AK23" s="129" t="e">
        <f ca="1">+IF(AND(ISNUMBER(OFFSET('Sanitation Data'!$F$5,0,10*ROW('Sanitation Data'!F17))),'Data Summary'!CZ23="Yes"),100-OFFSET('Sanitation Data'!$F$5,0,10*ROW('Sanitation Data'!F17)),NA())</f>
        <v>#N/A</v>
      </c>
      <c r="AL23" s="129" t="e">
        <f ca="1">+IF(AND(ISNUMBER(OFFSET('Sanitation Data'!$F$7,0,10*ROW('Sanitation Data'!F17))),'Data Summary'!DA23="Yes"),OFFSET('Sanitation Data'!$F$7,0,10*ROW('Sanitation Data'!F17)),NA())</f>
        <v>#N/A</v>
      </c>
      <c r="AM23" s="129" t="e">
        <f ca="1">+IF(AND(ISNUMBER(OFFSET('Sanitation Data'!$F$11,0,10*ROW('Sanitation Data'!F17))),'Data Summary'!DB23="Yes"),OFFSET('Sanitation Data'!$F$11,0,10*ROW('Sanitation Data'!F17)),NA())</f>
        <v>#N/A</v>
      </c>
      <c r="AN23" s="129" t="e">
        <f ca="1">+IF(AND(ISNUMBER(OFFSET('Sanitation Data'!$F$12,0,10*ROW('Sanitation Data'!F17))),'Data Summary'!DC23="Yes"),OFFSET('Sanitation Data'!$F$12,0,10*ROW('Sanitation Data'!F17)),NA())</f>
        <v>#N/A</v>
      </c>
      <c r="AO23" s="129" t="e">
        <f ca="1">+IF(AND(ISNUMBER(OFFSET('Sanitation Data'!$F$13,0,10*ROW('Sanitation Data'!F17))),'Data Summary'!DD23="Yes"),OFFSET('Sanitation Data'!$F$13,0,10*ROW('Sanitation Data'!F17)),NA())</f>
        <v>#N/A</v>
      </c>
      <c r="AP23" s="129" t="e">
        <f ca="1">+IF(AND(ISNUMBER(OFFSET('Sanitation Data'!$G$5,0,10*ROW('Sanitation Data'!G17))),'Data Summary'!DE23="Yes"),100-OFFSET('Sanitation Data'!$G$5,0,10*ROW('Sanitation Data'!G17)),NA())</f>
        <v>#N/A</v>
      </c>
      <c r="AQ23" s="129" t="e">
        <f ca="1">+IF(AND(ISNUMBER(OFFSET('Sanitation Data'!$G$7,0,10*ROW('Sanitation Data'!G17))),'Data Summary'!DF23="Yes"),OFFSET('Sanitation Data'!$G$7,0,10*ROW('Sanitation Data'!G17)),NA())</f>
        <v>#N/A</v>
      </c>
      <c r="AR23" s="129" t="e">
        <f ca="1">+IF(AND(ISNUMBER(OFFSET('Sanitation Data'!$G$11,0,10*ROW('Sanitation Data'!G17))),'Data Summary'!DG23="Yes"),OFFSET('Sanitation Data'!$G$11,0,10*ROW('Sanitation Data'!G17)),NA())</f>
        <v>#N/A</v>
      </c>
      <c r="AS23" s="129" t="e">
        <f ca="1">+IF(AND(ISNUMBER(OFFSET('Sanitation Data'!$G$12,0,10*ROW('Sanitation Data'!G17))),'Data Summary'!DH23="Yes"),OFFSET('Sanitation Data'!$G$12,0,10*ROW('Sanitation Data'!G17)),NA())</f>
        <v>#N/A</v>
      </c>
      <c r="AT23" s="129" t="e">
        <f ca="1">+IF(AND(ISNUMBER(OFFSET('Sanitation Data'!$G$13,0,10*ROW('Sanitation Data'!G17))),'Data Summary'!DI23="Yes"),OFFSET('Sanitation Data'!$G$13,0,10*ROW('Sanitation Data'!G17)),NA())</f>
        <v>#N/A</v>
      </c>
      <c r="AU23" s="129" t="e">
        <f ca="1">+IF(AND(ISNUMBER(OFFSET('Sanitation Data'!$H$5,0,10*ROW('Sanitation Data'!H17))),'Data Summary'!DJ23="Yes"),100-OFFSET('Sanitation Data'!$H$5,0,10*ROW('Sanitation Data'!H17)),NA())</f>
        <v>#N/A</v>
      </c>
      <c r="AV23" s="129" t="e">
        <f ca="1">+IF(AND(ISNUMBER(OFFSET('Sanitation Data'!$H$7,0,10*ROW('Sanitation Data'!H17))),'Data Summary'!DK23="Yes"),OFFSET('Sanitation Data'!$H$7,0,10*ROW('Sanitation Data'!H17)),NA())</f>
        <v>#N/A</v>
      </c>
      <c r="AW23" s="129" t="e">
        <f ca="1">+IF(AND(ISNUMBER(OFFSET('Sanitation Data'!$H$11,0,10*ROW('Sanitation Data'!H17))),'Data Summary'!DL23="Yes"),OFFSET('Sanitation Data'!$H$11,0,10*ROW('Sanitation Data'!H17)),NA())</f>
        <v>#N/A</v>
      </c>
      <c r="AX23" s="129" t="e">
        <f ca="1">+IF(AND(ISNUMBER(OFFSET('Sanitation Data'!$H$12,0,10*ROW('Sanitation Data'!H17))),'Data Summary'!DM23="Yes"),OFFSET('Sanitation Data'!$H$12,0,10*ROW('Sanitation Data'!H17)),NA())</f>
        <v>#N/A</v>
      </c>
      <c r="AY23" s="129" t="e">
        <f ca="1">+IF(AND(ISNUMBER(OFFSET('Sanitation Data'!$H$13,0,10*ROW('Sanitation Data'!H17))),'Data Summary'!DN23="Yes"),OFFSET('Sanitation Data'!$H$13,0,10*ROW('Sanitation Data'!H17)),NA())</f>
        <v>#N/A</v>
      </c>
      <c r="AZ23" s="130" t="e">
        <f ca="1">+IF(AND(ISNUMBER(OFFSET('Hygiene Data'!$C$6,0,10*ROW('Hygiene Data'!C17))),'Data Summary'!DO23="Yes"),OFFSET('Hygiene Data'!$C$6,0,10*ROW('Hygiene Data'!C17)),NA())</f>
        <v>#N/A</v>
      </c>
      <c r="BA23" s="130" t="e">
        <f ca="1">+IF(AND(ISNUMBER(OFFSET('Hygiene Data'!$C$8,0,10*ROW('Hygiene Data'!C17))),'Data Summary'!DP23="Yes"),OFFSET('Hygiene Data'!$C$8,0,10*ROW('Hygiene Data'!C17)),NA())</f>
        <v>#N/A</v>
      </c>
      <c r="BB23" s="130" t="e">
        <f ca="1">+IF(AND(ISNUMBER(OFFSET('Hygiene Data'!$C$10,0,10*ROW('Hygiene Data'!C17))),'Data Summary'!DQ23="Yes"),OFFSET('Hygiene Data'!$C$10,0,10*ROW('Hygiene Data'!C17)),NA())</f>
        <v>#N/A</v>
      </c>
      <c r="BC23" s="130" t="e">
        <f ca="1">+IF(AND(ISNUMBER(OFFSET('Hygiene Data'!$D$6,0,10*ROW('Hygiene Data'!D17))),'Data Summary'!DR23="Yes"),OFFSET('Hygiene Data'!$D$6,0,10*ROW('Hygiene Data'!D17)),NA())</f>
        <v>#N/A</v>
      </c>
      <c r="BD23" s="130" t="e">
        <f ca="1">+IF(AND(ISNUMBER(OFFSET('Hygiene Data'!$D$8,0,10*ROW('Hygiene Data'!D17))),'Data Summary'!DS23="Yes"),OFFSET('Hygiene Data'!$D$8,0,10*ROW('Hygiene Data'!D17)),NA())</f>
        <v>#N/A</v>
      </c>
      <c r="BE23" s="130" t="e">
        <f ca="1">+IF(AND(ISNUMBER(OFFSET('Hygiene Data'!$D$10,0,10*ROW('Hygiene Data'!D17))),'Data Summary'!DT23="Yes"),OFFSET('Hygiene Data'!$D$10,0,10*ROW('Hygiene Data'!D17)),NA())</f>
        <v>#N/A</v>
      </c>
      <c r="BF23" s="130" t="e">
        <f ca="1">+IF(AND(ISNUMBER(OFFSET('Hygiene Data'!$E$6,0,10*ROW('Hygiene Data'!E17))),'Data Summary'!DU23="Yes"),OFFSET('Hygiene Data'!$E$6,0,10*ROW('Hygiene Data'!E17)),NA())</f>
        <v>#N/A</v>
      </c>
      <c r="BG23" s="130" t="e">
        <f ca="1">+IF(AND(ISNUMBER(OFFSET('Hygiene Data'!$E$8,0,10*ROW('Hygiene Data'!E17))),'Data Summary'!DV23="Yes"),OFFSET('Hygiene Data'!$E$8,0,10*ROW('Hygiene Data'!E17)),NA())</f>
        <v>#N/A</v>
      </c>
      <c r="BH23" s="130" t="e">
        <f ca="1">+IF(AND(ISNUMBER(OFFSET('Hygiene Data'!$E$10,0,10*ROW('Hygiene Data'!E17))),'Data Summary'!DW23="Yes"),OFFSET('Hygiene Data'!$E$10,0,10*ROW('Hygiene Data'!E17)),NA())</f>
        <v>#N/A</v>
      </c>
      <c r="BI23" s="130" t="e">
        <f ca="1">+IF(AND(ISNUMBER(OFFSET('Hygiene Data'!$F$6,0,10*ROW('Hygiene Data'!F17))),'Data Summary'!DX23="Yes"),OFFSET('Hygiene Data'!$F$6,0,10*ROW('Hygiene Data'!F17)),NA())</f>
        <v>#N/A</v>
      </c>
      <c r="BJ23" s="130" t="e">
        <f ca="1">+IF(AND(ISNUMBER(OFFSET('Hygiene Data'!$F$8,0,10*ROW('Hygiene Data'!F17))),'Data Summary'!DY23="Yes"),OFFSET('Hygiene Data'!$F$8,0,10*ROW('Hygiene Data'!F17)),NA())</f>
        <v>#N/A</v>
      </c>
      <c r="BK23" s="130" t="e">
        <f ca="1">+IF(AND(ISNUMBER(OFFSET('Hygiene Data'!$F$10,0,10*ROW('Hygiene Data'!F17))),'Data Summary'!DZ23="Yes"),OFFSET('Hygiene Data'!$F$10,0,10*ROW('Hygiene Data'!F17)),NA())</f>
        <v>#N/A</v>
      </c>
      <c r="BL23" s="130" t="e">
        <f ca="1">+IF(AND(ISNUMBER(OFFSET('Hygiene Data'!$G$6,0,10*ROW('Hygiene Data'!G17))),'Data Summary'!EA23="Yes"),OFFSET('Hygiene Data'!$G$6,0,10*ROW('Hygiene Data'!G17)),NA())</f>
        <v>#N/A</v>
      </c>
      <c r="BM23" s="130" t="e">
        <f ca="1">+IF(AND(ISNUMBER(OFFSET('Hygiene Data'!$G$8,0,10*ROW('Hygiene Data'!G17))),'Data Summary'!EB23="Yes"),OFFSET('Hygiene Data'!$G$8,0,10*ROW('Hygiene Data'!G17)),NA())</f>
        <v>#N/A</v>
      </c>
      <c r="BN23" s="130" t="e">
        <f ca="1">+IF(AND(ISNUMBER(OFFSET('Hygiene Data'!$G$10,0,10*ROW('Hygiene Data'!G17))),'Data Summary'!EC23="Yes"),OFFSET('Hygiene Data'!$G$10,0,10*ROW('Hygiene Data'!G17)),NA())</f>
        <v>#N/A</v>
      </c>
      <c r="BO23" s="130" t="e">
        <f ca="1">+IF(AND(ISNUMBER(OFFSET('Hygiene Data'!$H$6,0,10*ROW('Hygiene Data'!H17))),'Data Summary'!ED23="Yes"),OFFSET('Hygiene Data'!$H$6,0,10*ROW('Hygiene Data'!H17)),NA())</f>
        <v>#N/A</v>
      </c>
      <c r="BP23" s="130" t="e">
        <f ca="1">+IF(AND(ISNUMBER(OFFSET('Hygiene Data'!$H$8,0,10*ROW('Hygiene Data'!H17))),'Data Summary'!EE23="Yes"),OFFSET('Hygiene Data'!$H$8,0,10*ROW('Hygiene Data'!H17)),NA())</f>
        <v>#N/A</v>
      </c>
      <c r="BQ23" s="130" t="e">
        <f ca="1">+IF(AND(ISNUMBER(OFFSET('Hygiene Data'!$H$10,0,10*ROW('Hygiene Data'!H17))),'Data Summary'!EF23="Yes"),OFFSET('Hygiene Data'!$H$10,0,10*ROW('Hygiene Data'!H17)),NA())</f>
        <v>#N/A</v>
      </c>
    </row>
    <row r="24" spans="1:69" x14ac:dyDescent="0.2">
      <c r="A24" s="49" t="e">
        <f ca="1">+IF(OFFSET('Water Data'!$B$1,0,10*ROW('Water Data'!B18))="",NA(),OFFSET('Water Data'!$B$1,0,10*ROW('Water Data'!B18)))</f>
        <v>#N/A</v>
      </c>
      <c r="B24" s="49" t="e">
        <f ca="1">+IF(OFFSET('Water Data'!$A$3,0,10*ROW('Water Data'!A18))="",NA(),OFFSET('Water Data'!$A$3,0,10*ROW('Water Data'!A18)))</f>
        <v>#N/A</v>
      </c>
      <c r="C24" s="49" t="e">
        <f ca="1">+IF(OFFSET('Water Data'!$C$3,0,10*ROW('Water Data'!C18))="",NA(),OFFSET('Water Data'!$C$3,0,10*ROW('Water Data'!C18)))</f>
        <v>#N/A</v>
      </c>
      <c r="D24" s="128" t="e">
        <f ca="1">+IF(AND(ISNUMBER(OFFSET('Water Data'!$C$5,0,10*ROW('Water Data'!C18))),'Data Summary'!BS24="Yes"),100-OFFSET('Water Data'!$C$5,0,10*ROW('Water Data'!C18)),NA())</f>
        <v>#N/A</v>
      </c>
      <c r="E24" s="128" t="e">
        <f ca="1">+IF(AND(ISNUMBER(OFFSET('Water Data'!$C$7,0,10*ROW('Water Data'!C18))),'Data Summary'!BT24="Yes"),OFFSET('Water Data'!$C$7,0,10*ROW('Water Data'!C18)),NA())</f>
        <v>#N/A</v>
      </c>
      <c r="F24" s="128" t="e">
        <f ca="1">+IF(AND(ISNUMBER(OFFSET('Water Data'!$C$10,0,10*ROW('Water Data'!C18))),'Data Summary'!BU24="Yes"),OFFSET('Water Data'!$C$10,0,10*ROW('Water Data'!C18)),NA())</f>
        <v>#N/A</v>
      </c>
      <c r="G24" s="128" t="e">
        <f ca="1">+IF(AND(ISNUMBER(OFFSET('Water Data'!$D$5,0,10*ROW('Water Data'!D18))),'Data Summary'!BV24="Yes"),100-OFFSET('Water Data'!$D$5,0,10*ROW('Water Data'!D18)),NA())</f>
        <v>#N/A</v>
      </c>
      <c r="H24" s="128" t="e">
        <f ca="1">+IF(AND(ISNUMBER(OFFSET('Water Data'!$D$7,0,10*ROW('Water Data'!D18))),'Data Summary'!BW24="Yes"),OFFSET('Water Data'!$D$7,0,10*ROW('Water Data'!D18)),NA())</f>
        <v>#N/A</v>
      </c>
      <c r="I24" s="128" t="e">
        <f ca="1">+IF(AND(ISNUMBER(OFFSET('Water Data'!$D$10,0,10*ROW('Water Data'!D18))),'Data Summary'!BX24="Yes"),OFFSET('Water Data'!$D$10,0,10*ROW('Water Data'!D18)),NA())</f>
        <v>#N/A</v>
      </c>
      <c r="J24" s="128" t="e">
        <f ca="1">+IF(AND(ISNUMBER(OFFSET('Water Data'!$E$5,0,10*ROW('Water Data'!E18))),'Data Summary'!BY24="Yes"),100-OFFSET('Water Data'!$E$5,0,10*ROW('Water Data'!E18)),NA())</f>
        <v>#N/A</v>
      </c>
      <c r="K24" s="128" t="e">
        <f ca="1">+IF(AND(ISNUMBER(OFFSET('Water Data'!$E$7,0,10*ROW('Water Data'!E18))),'Data Summary'!BZ24="Yes"),OFFSET('Water Data'!$E$7,0,10*ROW('Water Data'!E18)),NA())</f>
        <v>#N/A</v>
      </c>
      <c r="L24" s="128" t="e">
        <f ca="1">+IF(AND(ISNUMBER(OFFSET('Water Data'!$E$10,0,10*ROW('Water Data'!E18))),'Data Summary'!CA24="Yes"),OFFSET('Water Data'!$E$10,0,10*ROW('Water Data'!E18)),NA())</f>
        <v>#N/A</v>
      </c>
      <c r="M24" s="128" t="e">
        <f ca="1">+IF(AND(ISNUMBER(OFFSET('Water Data'!$F$5,0,10*ROW('Water Data'!F18))),'Data Summary'!CB24="Yes"),100-OFFSET('Water Data'!$F$5,0,10*ROW('Water Data'!F18)),NA())</f>
        <v>#N/A</v>
      </c>
      <c r="N24" s="128" t="e">
        <f ca="1">+IF(AND(ISNUMBER(OFFSET('Water Data'!$F$7,0,10*ROW('Water Data'!F18))),'Data Summary'!CC24="Yes"),OFFSET('Water Data'!$F$7,0,10*ROW('Water Data'!F18)),NA())</f>
        <v>#N/A</v>
      </c>
      <c r="O24" s="128" t="e">
        <f ca="1">+IF(AND(ISNUMBER(OFFSET('Water Data'!$F$10,0,10*ROW('Water Data'!F18))),'Data Summary'!CD24="Yes"),OFFSET('Water Data'!$F$10,0,10*ROW('Water Data'!F18)),NA())</f>
        <v>#N/A</v>
      </c>
      <c r="P24" s="128" t="e">
        <f ca="1">+IF(AND(ISNUMBER(OFFSET('Water Data'!$G$5,0,10*ROW('Water Data'!G18))),'Data Summary'!CE24="Yes"),100-OFFSET('Water Data'!$G$5,0,10*ROW('Water Data'!G18)),NA())</f>
        <v>#N/A</v>
      </c>
      <c r="Q24" s="128" t="e">
        <f ca="1">+IF(AND(ISNUMBER(OFFSET('Water Data'!$G$7,0,10*ROW('Water Data'!G18))),'Data Summary'!CF24="Yes"),OFFSET('Water Data'!$G$7,0,10*ROW('Water Data'!G18)),NA())</f>
        <v>#N/A</v>
      </c>
      <c r="R24" s="128" t="e">
        <f ca="1">+IF(AND(ISNUMBER(OFFSET('Water Data'!$G$10,0,10*ROW('Water Data'!G18))),'Data Summary'!CG24="Yes"),OFFSET('Water Data'!$G$10,0,10*ROW('Water Data'!G18)),NA())</f>
        <v>#N/A</v>
      </c>
      <c r="S24" s="128" t="e">
        <f ca="1">+IF(AND(ISNUMBER(OFFSET('Water Data'!$H$5,0,10*ROW('Water Data'!H18))),'Data Summary'!CH24="Yes"),100-OFFSET('Water Data'!$H$5,0,10*ROW('Water Data'!H18)),NA())</f>
        <v>#N/A</v>
      </c>
      <c r="T24" s="128" t="e">
        <f ca="1">+IF(AND(ISNUMBER(OFFSET('Water Data'!$H$7,0,10*ROW('Water Data'!H18))),'Data Summary'!CI24="Yes"),OFFSET('Water Data'!$H$7,0,10*ROW('Water Data'!H18)),NA())</f>
        <v>#N/A</v>
      </c>
      <c r="U24" s="128" t="e">
        <f ca="1">+IF(AND(ISNUMBER(OFFSET('Water Data'!$H$10,0,10*ROW('Water Data'!H18))),'Data Summary'!CJ24="Yes"),OFFSET('Water Data'!$H$10,0,10*ROW('Water Data'!H18)),NA())</f>
        <v>#N/A</v>
      </c>
      <c r="V24" s="129" t="e">
        <f ca="1">+IF(AND(ISNUMBER(OFFSET('Sanitation Data'!$C$5,0,10*ROW('Sanitation Data'!C18))),'Data Summary'!CK24="Yes"),100-OFFSET('Sanitation Data'!$C$5,0,10*ROW('Sanitation Data'!C18)),NA())</f>
        <v>#N/A</v>
      </c>
      <c r="W24" s="129" t="e">
        <f ca="1">+IF(AND(ISNUMBER(OFFSET('Sanitation Data'!$C$7,0,10*ROW('Sanitation Data'!C18))),'Data Summary'!CL24="Yes"),OFFSET('Sanitation Data'!$C$7,0,10*ROW('Sanitation Data'!C18)),NA())</f>
        <v>#N/A</v>
      </c>
      <c r="X24" s="129" t="e">
        <f ca="1">+IF(AND(ISNUMBER(OFFSET('Sanitation Data'!$C$11,0,10*ROW('Sanitation Data'!C18))),'Data Summary'!CM24="Yes"),OFFSET('Sanitation Data'!$C$11,0,10*ROW('Sanitation Data'!C18)),NA())</f>
        <v>#N/A</v>
      </c>
      <c r="Y24" s="129" t="e">
        <f ca="1">+IF(AND(ISNUMBER(OFFSET('Sanitation Data'!$C$12,0,10*ROW('Sanitation Data'!C18))),'Data Summary'!CN24="Yes"),OFFSET('Sanitation Data'!$C$12,0,10*ROW('Sanitation Data'!C18)),NA())</f>
        <v>#N/A</v>
      </c>
      <c r="Z24" s="129" t="e">
        <f ca="1">+IF(AND(ISNUMBER(OFFSET('Sanitation Data'!$C$13,0,10*ROW('Sanitation Data'!C18))),'Data Summary'!CO24="Yes"),OFFSET('Sanitation Data'!$C$13,0,10*ROW('Sanitation Data'!C18)),NA())</f>
        <v>#N/A</v>
      </c>
      <c r="AA24" s="129" t="e">
        <f ca="1">+IF(AND(ISNUMBER(OFFSET('Sanitation Data'!$D$5,0,10*ROW('Sanitation Data'!D18))),'Data Summary'!CP24="Yes"),100-OFFSET('Sanitation Data'!$D$5,0,10*ROW('Sanitation Data'!D18)),NA())</f>
        <v>#N/A</v>
      </c>
      <c r="AB24" s="129" t="e">
        <f ca="1">+IF(AND(ISNUMBER(OFFSET('Sanitation Data'!$D$7,0,10*ROW('Sanitation Data'!D18))),'Data Summary'!CQ24="Yes"),OFFSET('Sanitation Data'!$D$7,0,10*ROW('Sanitation Data'!D18)),NA())</f>
        <v>#N/A</v>
      </c>
      <c r="AC24" s="129" t="e">
        <f ca="1">+IF(AND(ISNUMBER(OFFSET('Sanitation Data'!$D$11,0,10*ROW('Sanitation Data'!D18))),'Data Summary'!CR24="Yes"),OFFSET('Sanitation Data'!$D$11,0,10*ROW('Sanitation Data'!D18)),NA())</f>
        <v>#N/A</v>
      </c>
      <c r="AD24" s="129" t="e">
        <f ca="1">+IF(AND(ISNUMBER(OFFSET('Sanitation Data'!$D$12,0,10*ROW('Sanitation Data'!D18))),'Data Summary'!CS24="Yes"),OFFSET('Sanitation Data'!$D$12,0,10*ROW('Sanitation Data'!D18)),NA())</f>
        <v>#N/A</v>
      </c>
      <c r="AE24" s="129" t="e">
        <f ca="1">+IF(AND(ISNUMBER(OFFSET('Sanitation Data'!$D$13,0,10*ROW('Sanitation Data'!D18))),'Data Summary'!CT24="Yes"),OFFSET('Sanitation Data'!$D$13,0,10*ROW('Sanitation Data'!D18)),NA())</f>
        <v>#N/A</v>
      </c>
      <c r="AF24" s="129" t="e">
        <f ca="1">+IF(AND(ISNUMBER(OFFSET('Sanitation Data'!$E$5,0,10*ROW('Sanitation Data'!E18))),'Data Summary'!CU24="Yes"),100-OFFSET('Sanitation Data'!$E$5,0,10*ROW('Sanitation Data'!E18)),NA())</f>
        <v>#N/A</v>
      </c>
      <c r="AG24" s="129" t="e">
        <f ca="1">+IF(AND(ISNUMBER(OFFSET('Sanitation Data'!$E$7,0,10*ROW('Sanitation Data'!E18))),'Data Summary'!CV24="Yes"),OFFSET('Sanitation Data'!$E$7,0,10*ROW('Sanitation Data'!E18)),NA())</f>
        <v>#N/A</v>
      </c>
      <c r="AH24" s="129" t="e">
        <f ca="1">+IF(AND(ISNUMBER(OFFSET('Sanitation Data'!$E$11,0,10*ROW('Sanitation Data'!E18))),'Data Summary'!CW24="Yes"),OFFSET('Sanitation Data'!$E$11,0,10*ROW('Sanitation Data'!E18)),NA())</f>
        <v>#N/A</v>
      </c>
      <c r="AI24" s="129" t="e">
        <f ca="1">+IF(AND(ISNUMBER(OFFSET('Sanitation Data'!$E$12,0,10*ROW('Sanitation Data'!E18))),'Data Summary'!CX24="Yes"),OFFSET('Sanitation Data'!$E$12,0,10*ROW('Sanitation Data'!E18)),NA())</f>
        <v>#N/A</v>
      </c>
      <c r="AJ24" s="129" t="e">
        <f ca="1">+IF(AND(ISNUMBER(OFFSET('Sanitation Data'!$E$13,0,10*ROW('Sanitation Data'!E18))),'Data Summary'!CY24="Yes"),OFFSET('Sanitation Data'!$E$13,0,10*ROW('Sanitation Data'!E18)),NA())</f>
        <v>#N/A</v>
      </c>
      <c r="AK24" s="129" t="e">
        <f ca="1">+IF(AND(ISNUMBER(OFFSET('Sanitation Data'!$F$5,0,10*ROW('Sanitation Data'!F18))),'Data Summary'!CZ24="Yes"),100-OFFSET('Sanitation Data'!$F$5,0,10*ROW('Sanitation Data'!F18)),NA())</f>
        <v>#N/A</v>
      </c>
      <c r="AL24" s="129" t="e">
        <f ca="1">+IF(AND(ISNUMBER(OFFSET('Sanitation Data'!$F$7,0,10*ROW('Sanitation Data'!F18))),'Data Summary'!DA24="Yes"),OFFSET('Sanitation Data'!$F$7,0,10*ROW('Sanitation Data'!F18)),NA())</f>
        <v>#N/A</v>
      </c>
      <c r="AM24" s="129" t="e">
        <f ca="1">+IF(AND(ISNUMBER(OFFSET('Sanitation Data'!$F$11,0,10*ROW('Sanitation Data'!F18))),'Data Summary'!DB24="Yes"),OFFSET('Sanitation Data'!$F$11,0,10*ROW('Sanitation Data'!F18)),NA())</f>
        <v>#N/A</v>
      </c>
      <c r="AN24" s="129" t="e">
        <f ca="1">+IF(AND(ISNUMBER(OFFSET('Sanitation Data'!$F$12,0,10*ROW('Sanitation Data'!F18))),'Data Summary'!DC24="Yes"),OFFSET('Sanitation Data'!$F$12,0,10*ROW('Sanitation Data'!F18)),NA())</f>
        <v>#N/A</v>
      </c>
      <c r="AO24" s="129" t="e">
        <f ca="1">+IF(AND(ISNUMBER(OFFSET('Sanitation Data'!$F$13,0,10*ROW('Sanitation Data'!F18))),'Data Summary'!DD24="Yes"),OFFSET('Sanitation Data'!$F$13,0,10*ROW('Sanitation Data'!F18)),NA())</f>
        <v>#N/A</v>
      </c>
      <c r="AP24" s="129" t="e">
        <f ca="1">+IF(AND(ISNUMBER(OFFSET('Sanitation Data'!$G$5,0,10*ROW('Sanitation Data'!G18))),'Data Summary'!DE24="Yes"),100-OFFSET('Sanitation Data'!$G$5,0,10*ROW('Sanitation Data'!G18)),NA())</f>
        <v>#N/A</v>
      </c>
      <c r="AQ24" s="129" t="e">
        <f ca="1">+IF(AND(ISNUMBER(OFFSET('Sanitation Data'!$G$7,0,10*ROW('Sanitation Data'!G18))),'Data Summary'!DF24="Yes"),OFFSET('Sanitation Data'!$G$7,0,10*ROW('Sanitation Data'!G18)),NA())</f>
        <v>#N/A</v>
      </c>
      <c r="AR24" s="129" t="e">
        <f ca="1">+IF(AND(ISNUMBER(OFFSET('Sanitation Data'!$G$11,0,10*ROW('Sanitation Data'!G18))),'Data Summary'!DG24="Yes"),OFFSET('Sanitation Data'!$G$11,0,10*ROW('Sanitation Data'!G18)),NA())</f>
        <v>#N/A</v>
      </c>
      <c r="AS24" s="129" t="e">
        <f ca="1">+IF(AND(ISNUMBER(OFFSET('Sanitation Data'!$G$12,0,10*ROW('Sanitation Data'!G18))),'Data Summary'!DH24="Yes"),OFFSET('Sanitation Data'!$G$12,0,10*ROW('Sanitation Data'!G18)),NA())</f>
        <v>#N/A</v>
      </c>
      <c r="AT24" s="129" t="e">
        <f ca="1">+IF(AND(ISNUMBER(OFFSET('Sanitation Data'!$G$13,0,10*ROW('Sanitation Data'!G18))),'Data Summary'!DI24="Yes"),OFFSET('Sanitation Data'!$G$13,0,10*ROW('Sanitation Data'!G18)),NA())</f>
        <v>#N/A</v>
      </c>
      <c r="AU24" s="129" t="e">
        <f ca="1">+IF(AND(ISNUMBER(OFFSET('Sanitation Data'!$H$5,0,10*ROW('Sanitation Data'!H18))),'Data Summary'!DJ24="Yes"),100-OFFSET('Sanitation Data'!$H$5,0,10*ROW('Sanitation Data'!H18)),NA())</f>
        <v>#N/A</v>
      </c>
      <c r="AV24" s="129" t="e">
        <f ca="1">+IF(AND(ISNUMBER(OFFSET('Sanitation Data'!$H$7,0,10*ROW('Sanitation Data'!H18))),'Data Summary'!DK24="Yes"),OFFSET('Sanitation Data'!$H$7,0,10*ROW('Sanitation Data'!H18)),NA())</f>
        <v>#N/A</v>
      </c>
      <c r="AW24" s="129" t="e">
        <f ca="1">+IF(AND(ISNUMBER(OFFSET('Sanitation Data'!$H$11,0,10*ROW('Sanitation Data'!H18))),'Data Summary'!DL24="Yes"),OFFSET('Sanitation Data'!$H$11,0,10*ROW('Sanitation Data'!H18)),NA())</f>
        <v>#N/A</v>
      </c>
      <c r="AX24" s="129" t="e">
        <f ca="1">+IF(AND(ISNUMBER(OFFSET('Sanitation Data'!$H$12,0,10*ROW('Sanitation Data'!H18))),'Data Summary'!DM24="Yes"),OFFSET('Sanitation Data'!$H$12,0,10*ROW('Sanitation Data'!H18)),NA())</f>
        <v>#N/A</v>
      </c>
      <c r="AY24" s="129" t="e">
        <f ca="1">+IF(AND(ISNUMBER(OFFSET('Sanitation Data'!$H$13,0,10*ROW('Sanitation Data'!H18))),'Data Summary'!DN24="Yes"),OFFSET('Sanitation Data'!$H$13,0,10*ROW('Sanitation Data'!H18)),NA())</f>
        <v>#N/A</v>
      </c>
      <c r="AZ24" s="130" t="e">
        <f ca="1">+IF(AND(ISNUMBER(OFFSET('Hygiene Data'!$C$6,0,10*ROW('Hygiene Data'!C18))),'Data Summary'!DO24="Yes"),OFFSET('Hygiene Data'!$C$6,0,10*ROW('Hygiene Data'!C18)),NA())</f>
        <v>#N/A</v>
      </c>
      <c r="BA24" s="130" t="e">
        <f ca="1">+IF(AND(ISNUMBER(OFFSET('Hygiene Data'!$C$8,0,10*ROW('Hygiene Data'!C18))),'Data Summary'!DP24="Yes"),OFFSET('Hygiene Data'!$C$8,0,10*ROW('Hygiene Data'!C18)),NA())</f>
        <v>#N/A</v>
      </c>
      <c r="BB24" s="130" t="e">
        <f ca="1">+IF(AND(ISNUMBER(OFFSET('Hygiene Data'!$C$10,0,10*ROW('Hygiene Data'!C18))),'Data Summary'!DQ24="Yes"),OFFSET('Hygiene Data'!$C$10,0,10*ROW('Hygiene Data'!C18)),NA())</f>
        <v>#N/A</v>
      </c>
      <c r="BC24" s="130" t="e">
        <f ca="1">+IF(AND(ISNUMBER(OFFSET('Hygiene Data'!$D$6,0,10*ROW('Hygiene Data'!D18))),'Data Summary'!DR24="Yes"),OFFSET('Hygiene Data'!$D$6,0,10*ROW('Hygiene Data'!D18)),NA())</f>
        <v>#N/A</v>
      </c>
      <c r="BD24" s="130" t="e">
        <f ca="1">+IF(AND(ISNUMBER(OFFSET('Hygiene Data'!$D$8,0,10*ROW('Hygiene Data'!D18))),'Data Summary'!DS24="Yes"),OFFSET('Hygiene Data'!$D$8,0,10*ROW('Hygiene Data'!D18)),NA())</f>
        <v>#N/A</v>
      </c>
      <c r="BE24" s="130" t="e">
        <f ca="1">+IF(AND(ISNUMBER(OFFSET('Hygiene Data'!$D$10,0,10*ROW('Hygiene Data'!D18))),'Data Summary'!DT24="Yes"),OFFSET('Hygiene Data'!$D$10,0,10*ROW('Hygiene Data'!D18)),NA())</f>
        <v>#N/A</v>
      </c>
      <c r="BF24" s="130" t="e">
        <f ca="1">+IF(AND(ISNUMBER(OFFSET('Hygiene Data'!$E$6,0,10*ROW('Hygiene Data'!E18))),'Data Summary'!DU24="Yes"),OFFSET('Hygiene Data'!$E$6,0,10*ROW('Hygiene Data'!E18)),NA())</f>
        <v>#N/A</v>
      </c>
      <c r="BG24" s="130" t="e">
        <f ca="1">+IF(AND(ISNUMBER(OFFSET('Hygiene Data'!$E$8,0,10*ROW('Hygiene Data'!E18))),'Data Summary'!DV24="Yes"),OFFSET('Hygiene Data'!$E$8,0,10*ROW('Hygiene Data'!E18)),NA())</f>
        <v>#N/A</v>
      </c>
      <c r="BH24" s="130" t="e">
        <f ca="1">+IF(AND(ISNUMBER(OFFSET('Hygiene Data'!$E$10,0,10*ROW('Hygiene Data'!E18))),'Data Summary'!DW24="Yes"),OFFSET('Hygiene Data'!$E$10,0,10*ROW('Hygiene Data'!E18)),NA())</f>
        <v>#N/A</v>
      </c>
      <c r="BI24" s="130" t="e">
        <f ca="1">+IF(AND(ISNUMBER(OFFSET('Hygiene Data'!$F$6,0,10*ROW('Hygiene Data'!F18))),'Data Summary'!DX24="Yes"),OFFSET('Hygiene Data'!$F$6,0,10*ROW('Hygiene Data'!F18)),NA())</f>
        <v>#N/A</v>
      </c>
      <c r="BJ24" s="130" t="e">
        <f ca="1">+IF(AND(ISNUMBER(OFFSET('Hygiene Data'!$F$8,0,10*ROW('Hygiene Data'!F18))),'Data Summary'!DY24="Yes"),OFFSET('Hygiene Data'!$F$8,0,10*ROW('Hygiene Data'!F18)),NA())</f>
        <v>#N/A</v>
      </c>
      <c r="BK24" s="130" t="e">
        <f ca="1">+IF(AND(ISNUMBER(OFFSET('Hygiene Data'!$F$10,0,10*ROW('Hygiene Data'!F18))),'Data Summary'!DZ24="Yes"),OFFSET('Hygiene Data'!$F$10,0,10*ROW('Hygiene Data'!F18)),NA())</f>
        <v>#N/A</v>
      </c>
      <c r="BL24" s="130" t="e">
        <f ca="1">+IF(AND(ISNUMBER(OFFSET('Hygiene Data'!$G$6,0,10*ROW('Hygiene Data'!G18))),'Data Summary'!EA24="Yes"),OFFSET('Hygiene Data'!$G$6,0,10*ROW('Hygiene Data'!G18)),NA())</f>
        <v>#N/A</v>
      </c>
      <c r="BM24" s="130" t="e">
        <f ca="1">+IF(AND(ISNUMBER(OFFSET('Hygiene Data'!$G$8,0,10*ROW('Hygiene Data'!G18))),'Data Summary'!EB24="Yes"),OFFSET('Hygiene Data'!$G$8,0,10*ROW('Hygiene Data'!G18)),NA())</f>
        <v>#N/A</v>
      </c>
      <c r="BN24" s="130" t="e">
        <f ca="1">+IF(AND(ISNUMBER(OFFSET('Hygiene Data'!$G$10,0,10*ROW('Hygiene Data'!G18))),'Data Summary'!EC24="Yes"),OFFSET('Hygiene Data'!$G$10,0,10*ROW('Hygiene Data'!G18)),NA())</f>
        <v>#N/A</v>
      </c>
      <c r="BO24" s="130" t="e">
        <f ca="1">+IF(AND(ISNUMBER(OFFSET('Hygiene Data'!$H$6,0,10*ROW('Hygiene Data'!H18))),'Data Summary'!ED24="Yes"),OFFSET('Hygiene Data'!$H$6,0,10*ROW('Hygiene Data'!H18)),NA())</f>
        <v>#N/A</v>
      </c>
      <c r="BP24" s="130" t="e">
        <f ca="1">+IF(AND(ISNUMBER(OFFSET('Hygiene Data'!$H$8,0,10*ROW('Hygiene Data'!H18))),'Data Summary'!EE24="Yes"),OFFSET('Hygiene Data'!$H$8,0,10*ROW('Hygiene Data'!H18)),NA())</f>
        <v>#N/A</v>
      </c>
      <c r="BQ24" s="130" t="e">
        <f ca="1">+IF(AND(ISNUMBER(OFFSET('Hygiene Data'!$H$10,0,10*ROW('Hygiene Data'!H18))),'Data Summary'!EF24="Yes"),OFFSET('Hygiene Data'!$H$10,0,10*ROW('Hygiene Data'!H18)),NA())</f>
        <v>#N/A</v>
      </c>
    </row>
    <row r="25" spans="1:69" x14ac:dyDescent="0.2">
      <c r="A25" s="49" t="e">
        <f ca="1">+IF(OFFSET('Water Data'!$B$1,0,10*ROW('Water Data'!B19))="",NA(),OFFSET('Water Data'!$B$1,0,10*ROW('Water Data'!B19)))</f>
        <v>#N/A</v>
      </c>
      <c r="B25" s="49" t="e">
        <f ca="1">+IF(OFFSET('Water Data'!$A$3,0,10*ROW('Water Data'!A19))="",NA(),OFFSET('Water Data'!$A$3,0,10*ROW('Water Data'!A19)))</f>
        <v>#N/A</v>
      </c>
      <c r="C25" s="49" t="e">
        <f ca="1">+IF(OFFSET('Water Data'!$C$3,0,10*ROW('Water Data'!C19))="",NA(),OFFSET('Water Data'!$C$3,0,10*ROW('Water Data'!C19)))</f>
        <v>#N/A</v>
      </c>
      <c r="D25" s="128" t="e">
        <f ca="1">+IF(AND(ISNUMBER(OFFSET('Water Data'!$C$5,0,10*ROW('Water Data'!C19))),'Data Summary'!BS25="Yes"),100-OFFSET('Water Data'!$C$5,0,10*ROW('Water Data'!C19)),NA())</f>
        <v>#N/A</v>
      </c>
      <c r="E25" s="128" t="e">
        <f ca="1">+IF(AND(ISNUMBER(OFFSET('Water Data'!$C$7,0,10*ROW('Water Data'!C19))),'Data Summary'!BT25="Yes"),OFFSET('Water Data'!$C$7,0,10*ROW('Water Data'!C19)),NA())</f>
        <v>#N/A</v>
      </c>
      <c r="F25" s="128" t="e">
        <f ca="1">+IF(AND(ISNUMBER(OFFSET('Water Data'!$C$10,0,10*ROW('Water Data'!C19))),'Data Summary'!BU25="Yes"),OFFSET('Water Data'!$C$10,0,10*ROW('Water Data'!C19)),NA())</f>
        <v>#N/A</v>
      </c>
      <c r="G25" s="128" t="e">
        <f ca="1">+IF(AND(ISNUMBER(OFFSET('Water Data'!$D$5,0,10*ROW('Water Data'!D19))),'Data Summary'!BV25="Yes"),100-OFFSET('Water Data'!$D$5,0,10*ROW('Water Data'!D19)),NA())</f>
        <v>#N/A</v>
      </c>
      <c r="H25" s="128" t="e">
        <f ca="1">+IF(AND(ISNUMBER(OFFSET('Water Data'!$D$7,0,10*ROW('Water Data'!D19))),'Data Summary'!BW25="Yes"),OFFSET('Water Data'!$D$7,0,10*ROW('Water Data'!D19)),NA())</f>
        <v>#N/A</v>
      </c>
      <c r="I25" s="128" t="e">
        <f ca="1">+IF(AND(ISNUMBER(OFFSET('Water Data'!$D$10,0,10*ROW('Water Data'!D19))),'Data Summary'!BX25="Yes"),OFFSET('Water Data'!$D$10,0,10*ROW('Water Data'!D19)),NA())</f>
        <v>#N/A</v>
      </c>
      <c r="J25" s="128" t="e">
        <f ca="1">+IF(AND(ISNUMBER(OFFSET('Water Data'!$E$5,0,10*ROW('Water Data'!E19))),'Data Summary'!BY25="Yes"),100-OFFSET('Water Data'!$E$5,0,10*ROW('Water Data'!E19)),NA())</f>
        <v>#N/A</v>
      </c>
      <c r="K25" s="128" t="e">
        <f ca="1">+IF(AND(ISNUMBER(OFFSET('Water Data'!$E$7,0,10*ROW('Water Data'!E19))),'Data Summary'!BZ25="Yes"),OFFSET('Water Data'!$E$7,0,10*ROW('Water Data'!E19)),NA())</f>
        <v>#N/A</v>
      </c>
      <c r="L25" s="128" t="e">
        <f ca="1">+IF(AND(ISNUMBER(OFFSET('Water Data'!$E$10,0,10*ROW('Water Data'!E19))),'Data Summary'!CA25="Yes"),OFFSET('Water Data'!$E$10,0,10*ROW('Water Data'!E19)),NA())</f>
        <v>#N/A</v>
      </c>
      <c r="M25" s="128" t="e">
        <f ca="1">+IF(AND(ISNUMBER(OFFSET('Water Data'!$F$5,0,10*ROW('Water Data'!F19))),'Data Summary'!CB25="Yes"),100-OFFSET('Water Data'!$F$5,0,10*ROW('Water Data'!F19)),NA())</f>
        <v>#N/A</v>
      </c>
      <c r="N25" s="128" t="e">
        <f ca="1">+IF(AND(ISNUMBER(OFFSET('Water Data'!$F$7,0,10*ROW('Water Data'!F19))),'Data Summary'!CC25="Yes"),OFFSET('Water Data'!$F$7,0,10*ROW('Water Data'!F19)),NA())</f>
        <v>#N/A</v>
      </c>
      <c r="O25" s="128" t="e">
        <f ca="1">+IF(AND(ISNUMBER(OFFSET('Water Data'!$F$10,0,10*ROW('Water Data'!F19))),'Data Summary'!CD25="Yes"),OFFSET('Water Data'!$F$10,0,10*ROW('Water Data'!F19)),NA())</f>
        <v>#N/A</v>
      </c>
      <c r="P25" s="128" t="e">
        <f ca="1">+IF(AND(ISNUMBER(OFFSET('Water Data'!$G$5,0,10*ROW('Water Data'!G19))),'Data Summary'!CE25="Yes"),100-OFFSET('Water Data'!$G$5,0,10*ROW('Water Data'!G19)),NA())</f>
        <v>#N/A</v>
      </c>
      <c r="Q25" s="128" t="e">
        <f ca="1">+IF(AND(ISNUMBER(OFFSET('Water Data'!$G$7,0,10*ROW('Water Data'!G19))),'Data Summary'!CF25="Yes"),OFFSET('Water Data'!$G$7,0,10*ROW('Water Data'!G19)),NA())</f>
        <v>#N/A</v>
      </c>
      <c r="R25" s="128" t="e">
        <f ca="1">+IF(AND(ISNUMBER(OFFSET('Water Data'!$G$10,0,10*ROW('Water Data'!G19))),'Data Summary'!CG25="Yes"),OFFSET('Water Data'!$G$10,0,10*ROW('Water Data'!G19)),NA())</f>
        <v>#N/A</v>
      </c>
      <c r="S25" s="128" t="e">
        <f ca="1">+IF(AND(ISNUMBER(OFFSET('Water Data'!$H$5,0,10*ROW('Water Data'!H19))),'Data Summary'!CH25="Yes"),100-OFFSET('Water Data'!$H$5,0,10*ROW('Water Data'!H19)),NA())</f>
        <v>#N/A</v>
      </c>
      <c r="T25" s="128" t="e">
        <f ca="1">+IF(AND(ISNUMBER(OFFSET('Water Data'!$H$7,0,10*ROW('Water Data'!H19))),'Data Summary'!CI25="Yes"),OFFSET('Water Data'!$H$7,0,10*ROW('Water Data'!H19)),NA())</f>
        <v>#N/A</v>
      </c>
      <c r="U25" s="128" t="e">
        <f ca="1">+IF(AND(ISNUMBER(OFFSET('Water Data'!$H$10,0,10*ROW('Water Data'!H19))),'Data Summary'!CJ25="Yes"),OFFSET('Water Data'!$H$10,0,10*ROW('Water Data'!H19)),NA())</f>
        <v>#N/A</v>
      </c>
      <c r="V25" s="129" t="e">
        <f ca="1">+IF(AND(ISNUMBER(OFFSET('Sanitation Data'!$C$5,0,10*ROW('Sanitation Data'!C19))),'Data Summary'!CK25="Yes"),100-OFFSET('Sanitation Data'!$C$5,0,10*ROW('Sanitation Data'!C19)),NA())</f>
        <v>#N/A</v>
      </c>
      <c r="W25" s="129" t="e">
        <f ca="1">+IF(AND(ISNUMBER(OFFSET('Sanitation Data'!$C$7,0,10*ROW('Sanitation Data'!C19))),'Data Summary'!CL25="Yes"),OFFSET('Sanitation Data'!$C$7,0,10*ROW('Sanitation Data'!C19)),NA())</f>
        <v>#N/A</v>
      </c>
      <c r="X25" s="129" t="e">
        <f ca="1">+IF(AND(ISNUMBER(OFFSET('Sanitation Data'!$C$11,0,10*ROW('Sanitation Data'!C19))),'Data Summary'!CM25="Yes"),OFFSET('Sanitation Data'!$C$11,0,10*ROW('Sanitation Data'!C19)),NA())</f>
        <v>#N/A</v>
      </c>
      <c r="Y25" s="129" t="e">
        <f ca="1">+IF(AND(ISNUMBER(OFFSET('Sanitation Data'!$C$12,0,10*ROW('Sanitation Data'!C19))),'Data Summary'!CN25="Yes"),OFFSET('Sanitation Data'!$C$12,0,10*ROW('Sanitation Data'!C19)),NA())</f>
        <v>#N/A</v>
      </c>
      <c r="Z25" s="129" t="e">
        <f ca="1">+IF(AND(ISNUMBER(OFFSET('Sanitation Data'!$C$13,0,10*ROW('Sanitation Data'!C19))),'Data Summary'!CO25="Yes"),OFFSET('Sanitation Data'!$C$13,0,10*ROW('Sanitation Data'!C19)),NA())</f>
        <v>#N/A</v>
      </c>
      <c r="AA25" s="129" t="e">
        <f ca="1">+IF(AND(ISNUMBER(OFFSET('Sanitation Data'!$D$5,0,10*ROW('Sanitation Data'!D19))),'Data Summary'!CP25="Yes"),100-OFFSET('Sanitation Data'!$D$5,0,10*ROW('Sanitation Data'!D19)),NA())</f>
        <v>#N/A</v>
      </c>
      <c r="AB25" s="129" t="e">
        <f ca="1">+IF(AND(ISNUMBER(OFFSET('Sanitation Data'!$D$7,0,10*ROW('Sanitation Data'!D19))),'Data Summary'!CQ25="Yes"),OFFSET('Sanitation Data'!$D$7,0,10*ROW('Sanitation Data'!D19)),NA())</f>
        <v>#N/A</v>
      </c>
      <c r="AC25" s="129" t="e">
        <f ca="1">+IF(AND(ISNUMBER(OFFSET('Sanitation Data'!$D$11,0,10*ROW('Sanitation Data'!D19))),'Data Summary'!CR25="Yes"),OFFSET('Sanitation Data'!$D$11,0,10*ROW('Sanitation Data'!D19)),NA())</f>
        <v>#N/A</v>
      </c>
      <c r="AD25" s="129" t="e">
        <f ca="1">+IF(AND(ISNUMBER(OFFSET('Sanitation Data'!$D$12,0,10*ROW('Sanitation Data'!D19))),'Data Summary'!CS25="Yes"),OFFSET('Sanitation Data'!$D$12,0,10*ROW('Sanitation Data'!D19)),NA())</f>
        <v>#N/A</v>
      </c>
      <c r="AE25" s="129" t="e">
        <f ca="1">+IF(AND(ISNUMBER(OFFSET('Sanitation Data'!$D$13,0,10*ROW('Sanitation Data'!D19))),'Data Summary'!CT25="Yes"),OFFSET('Sanitation Data'!$D$13,0,10*ROW('Sanitation Data'!D19)),NA())</f>
        <v>#N/A</v>
      </c>
      <c r="AF25" s="129" t="e">
        <f ca="1">+IF(AND(ISNUMBER(OFFSET('Sanitation Data'!$E$5,0,10*ROW('Sanitation Data'!E19))),'Data Summary'!CU25="Yes"),100-OFFSET('Sanitation Data'!$E$5,0,10*ROW('Sanitation Data'!E19)),NA())</f>
        <v>#N/A</v>
      </c>
      <c r="AG25" s="129" t="e">
        <f ca="1">+IF(AND(ISNUMBER(OFFSET('Sanitation Data'!$E$7,0,10*ROW('Sanitation Data'!E19))),'Data Summary'!CV25="Yes"),OFFSET('Sanitation Data'!$E$7,0,10*ROW('Sanitation Data'!E19)),NA())</f>
        <v>#N/A</v>
      </c>
      <c r="AH25" s="129" t="e">
        <f ca="1">+IF(AND(ISNUMBER(OFFSET('Sanitation Data'!$E$11,0,10*ROW('Sanitation Data'!E19))),'Data Summary'!CW25="Yes"),OFFSET('Sanitation Data'!$E$11,0,10*ROW('Sanitation Data'!E19)),NA())</f>
        <v>#N/A</v>
      </c>
      <c r="AI25" s="129" t="e">
        <f ca="1">+IF(AND(ISNUMBER(OFFSET('Sanitation Data'!$E$12,0,10*ROW('Sanitation Data'!E19))),'Data Summary'!CX25="Yes"),OFFSET('Sanitation Data'!$E$12,0,10*ROW('Sanitation Data'!E19)),NA())</f>
        <v>#N/A</v>
      </c>
      <c r="AJ25" s="129" t="e">
        <f ca="1">+IF(AND(ISNUMBER(OFFSET('Sanitation Data'!$E$13,0,10*ROW('Sanitation Data'!E19))),'Data Summary'!CY25="Yes"),OFFSET('Sanitation Data'!$E$13,0,10*ROW('Sanitation Data'!E19)),NA())</f>
        <v>#N/A</v>
      </c>
      <c r="AK25" s="129" t="e">
        <f ca="1">+IF(AND(ISNUMBER(OFFSET('Sanitation Data'!$F$5,0,10*ROW('Sanitation Data'!F19))),'Data Summary'!CZ25="Yes"),100-OFFSET('Sanitation Data'!$F$5,0,10*ROW('Sanitation Data'!F19)),NA())</f>
        <v>#N/A</v>
      </c>
      <c r="AL25" s="129" t="e">
        <f ca="1">+IF(AND(ISNUMBER(OFFSET('Sanitation Data'!$F$7,0,10*ROW('Sanitation Data'!F19))),'Data Summary'!DA25="Yes"),OFFSET('Sanitation Data'!$F$7,0,10*ROW('Sanitation Data'!F19)),NA())</f>
        <v>#N/A</v>
      </c>
      <c r="AM25" s="129" t="e">
        <f ca="1">+IF(AND(ISNUMBER(OFFSET('Sanitation Data'!$F$11,0,10*ROW('Sanitation Data'!F19))),'Data Summary'!DB25="Yes"),OFFSET('Sanitation Data'!$F$11,0,10*ROW('Sanitation Data'!F19)),NA())</f>
        <v>#N/A</v>
      </c>
      <c r="AN25" s="129" t="e">
        <f ca="1">+IF(AND(ISNUMBER(OFFSET('Sanitation Data'!$F$12,0,10*ROW('Sanitation Data'!F19))),'Data Summary'!DC25="Yes"),OFFSET('Sanitation Data'!$F$12,0,10*ROW('Sanitation Data'!F19)),NA())</f>
        <v>#N/A</v>
      </c>
      <c r="AO25" s="129" t="e">
        <f ca="1">+IF(AND(ISNUMBER(OFFSET('Sanitation Data'!$F$13,0,10*ROW('Sanitation Data'!F19))),'Data Summary'!DD25="Yes"),OFFSET('Sanitation Data'!$F$13,0,10*ROW('Sanitation Data'!F19)),NA())</f>
        <v>#N/A</v>
      </c>
      <c r="AP25" s="129" t="e">
        <f ca="1">+IF(AND(ISNUMBER(OFFSET('Sanitation Data'!$G$5,0,10*ROW('Sanitation Data'!G19))),'Data Summary'!DE25="Yes"),100-OFFSET('Sanitation Data'!$G$5,0,10*ROW('Sanitation Data'!G19)),NA())</f>
        <v>#N/A</v>
      </c>
      <c r="AQ25" s="129" t="e">
        <f ca="1">+IF(AND(ISNUMBER(OFFSET('Sanitation Data'!$G$7,0,10*ROW('Sanitation Data'!G19))),'Data Summary'!DF25="Yes"),OFFSET('Sanitation Data'!$G$7,0,10*ROW('Sanitation Data'!G19)),NA())</f>
        <v>#N/A</v>
      </c>
      <c r="AR25" s="129" t="e">
        <f ca="1">+IF(AND(ISNUMBER(OFFSET('Sanitation Data'!$G$11,0,10*ROW('Sanitation Data'!G19))),'Data Summary'!DG25="Yes"),OFFSET('Sanitation Data'!$G$11,0,10*ROW('Sanitation Data'!G19)),NA())</f>
        <v>#N/A</v>
      </c>
      <c r="AS25" s="129" t="e">
        <f ca="1">+IF(AND(ISNUMBER(OFFSET('Sanitation Data'!$G$12,0,10*ROW('Sanitation Data'!G19))),'Data Summary'!DH25="Yes"),OFFSET('Sanitation Data'!$G$12,0,10*ROW('Sanitation Data'!G19)),NA())</f>
        <v>#N/A</v>
      </c>
      <c r="AT25" s="129" t="e">
        <f ca="1">+IF(AND(ISNUMBER(OFFSET('Sanitation Data'!$G$13,0,10*ROW('Sanitation Data'!G19))),'Data Summary'!DI25="Yes"),OFFSET('Sanitation Data'!$G$13,0,10*ROW('Sanitation Data'!G19)),NA())</f>
        <v>#N/A</v>
      </c>
      <c r="AU25" s="129" t="e">
        <f ca="1">+IF(AND(ISNUMBER(OFFSET('Sanitation Data'!$H$5,0,10*ROW('Sanitation Data'!H19))),'Data Summary'!DJ25="Yes"),100-OFFSET('Sanitation Data'!$H$5,0,10*ROW('Sanitation Data'!H19)),NA())</f>
        <v>#N/A</v>
      </c>
      <c r="AV25" s="129" t="e">
        <f ca="1">+IF(AND(ISNUMBER(OFFSET('Sanitation Data'!$H$7,0,10*ROW('Sanitation Data'!H19))),'Data Summary'!DK25="Yes"),OFFSET('Sanitation Data'!$H$7,0,10*ROW('Sanitation Data'!H19)),NA())</f>
        <v>#N/A</v>
      </c>
      <c r="AW25" s="129" t="e">
        <f ca="1">+IF(AND(ISNUMBER(OFFSET('Sanitation Data'!$H$11,0,10*ROW('Sanitation Data'!H19))),'Data Summary'!DL25="Yes"),OFFSET('Sanitation Data'!$H$11,0,10*ROW('Sanitation Data'!H19)),NA())</f>
        <v>#N/A</v>
      </c>
      <c r="AX25" s="129" t="e">
        <f ca="1">+IF(AND(ISNUMBER(OFFSET('Sanitation Data'!$H$12,0,10*ROW('Sanitation Data'!H19))),'Data Summary'!DM25="Yes"),OFFSET('Sanitation Data'!$H$12,0,10*ROW('Sanitation Data'!H19)),NA())</f>
        <v>#N/A</v>
      </c>
      <c r="AY25" s="129" t="e">
        <f ca="1">+IF(AND(ISNUMBER(OFFSET('Sanitation Data'!$H$13,0,10*ROW('Sanitation Data'!H19))),'Data Summary'!DN25="Yes"),OFFSET('Sanitation Data'!$H$13,0,10*ROW('Sanitation Data'!H19)),NA())</f>
        <v>#N/A</v>
      </c>
      <c r="AZ25" s="130" t="e">
        <f ca="1">+IF(AND(ISNUMBER(OFFSET('Hygiene Data'!$C$6,0,10*ROW('Hygiene Data'!C19))),'Data Summary'!DO25="Yes"),OFFSET('Hygiene Data'!$C$6,0,10*ROW('Hygiene Data'!C19)),NA())</f>
        <v>#N/A</v>
      </c>
      <c r="BA25" s="130" t="e">
        <f ca="1">+IF(AND(ISNUMBER(OFFSET('Hygiene Data'!$C$8,0,10*ROW('Hygiene Data'!C19))),'Data Summary'!DP25="Yes"),OFFSET('Hygiene Data'!$C$8,0,10*ROW('Hygiene Data'!C19)),NA())</f>
        <v>#N/A</v>
      </c>
      <c r="BB25" s="130" t="e">
        <f ca="1">+IF(AND(ISNUMBER(OFFSET('Hygiene Data'!$C$10,0,10*ROW('Hygiene Data'!C19))),'Data Summary'!DQ25="Yes"),OFFSET('Hygiene Data'!$C$10,0,10*ROW('Hygiene Data'!C19)),NA())</f>
        <v>#N/A</v>
      </c>
      <c r="BC25" s="130" t="e">
        <f ca="1">+IF(AND(ISNUMBER(OFFSET('Hygiene Data'!$D$6,0,10*ROW('Hygiene Data'!D19))),'Data Summary'!DR25="Yes"),OFFSET('Hygiene Data'!$D$6,0,10*ROW('Hygiene Data'!D19)),NA())</f>
        <v>#N/A</v>
      </c>
      <c r="BD25" s="130" t="e">
        <f ca="1">+IF(AND(ISNUMBER(OFFSET('Hygiene Data'!$D$8,0,10*ROW('Hygiene Data'!D19))),'Data Summary'!DS25="Yes"),OFFSET('Hygiene Data'!$D$8,0,10*ROW('Hygiene Data'!D19)),NA())</f>
        <v>#N/A</v>
      </c>
      <c r="BE25" s="130" t="e">
        <f ca="1">+IF(AND(ISNUMBER(OFFSET('Hygiene Data'!$D$10,0,10*ROW('Hygiene Data'!D19))),'Data Summary'!DT25="Yes"),OFFSET('Hygiene Data'!$D$10,0,10*ROW('Hygiene Data'!D19)),NA())</f>
        <v>#N/A</v>
      </c>
      <c r="BF25" s="130" t="e">
        <f ca="1">+IF(AND(ISNUMBER(OFFSET('Hygiene Data'!$E$6,0,10*ROW('Hygiene Data'!E19))),'Data Summary'!DU25="Yes"),OFFSET('Hygiene Data'!$E$6,0,10*ROW('Hygiene Data'!E19)),NA())</f>
        <v>#N/A</v>
      </c>
      <c r="BG25" s="130" t="e">
        <f ca="1">+IF(AND(ISNUMBER(OFFSET('Hygiene Data'!$E$8,0,10*ROW('Hygiene Data'!E19))),'Data Summary'!DV25="Yes"),OFFSET('Hygiene Data'!$E$8,0,10*ROW('Hygiene Data'!E19)),NA())</f>
        <v>#N/A</v>
      </c>
      <c r="BH25" s="130" t="e">
        <f ca="1">+IF(AND(ISNUMBER(OFFSET('Hygiene Data'!$E$10,0,10*ROW('Hygiene Data'!E19))),'Data Summary'!DW25="Yes"),OFFSET('Hygiene Data'!$E$10,0,10*ROW('Hygiene Data'!E19)),NA())</f>
        <v>#N/A</v>
      </c>
      <c r="BI25" s="130" t="e">
        <f ca="1">+IF(AND(ISNUMBER(OFFSET('Hygiene Data'!$F$6,0,10*ROW('Hygiene Data'!F19))),'Data Summary'!DX25="Yes"),OFFSET('Hygiene Data'!$F$6,0,10*ROW('Hygiene Data'!F19)),NA())</f>
        <v>#N/A</v>
      </c>
      <c r="BJ25" s="130" t="e">
        <f ca="1">+IF(AND(ISNUMBER(OFFSET('Hygiene Data'!$F$8,0,10*ROW('Hygiene Data'!F19))),'Data Summary'!DY25="Yes"),OFFSET('Hygiene Data'!$F$8,0,10*ROW('Hygiene Data'!F19)),NA())</f>
        <v>#N/A</v>
      </c>
      <c r="BK25" s="130" t="e">
        <f ca="1">+IF(AND(ISNUMBER(OFFSET('Hygiene Data'!$F$10,0,10*ROW('Hygiene Data'!F19))),'Data Summary'!DZ25="Yes"),OFFSET('Hygiene Data'!$F$10,0,10*ROW('Hygiene Data'!F19)),NA())</f>
        <v>#N/A</v>
      </c>
      <c r="BL25" s="130" t="e">
        <f ca="1">+IF(AND(ISNUMBER(OFFSET('Hygiene Data'!$G$6,0,10*ROW('Hygiene Data'!G19))),'Data Summary'!EA25="Yes"),OFFSET('Hygiene Data'!$G$6,0,10*ROW('Hygiene Data'!G19)),NA())</f>
        <v>#N/A</v>
      </c>
      <c r="BM25" s="130" t="e">
        <f ca="1">+IF(AND(ISNUMBER(OFFSET('Hygiene Data'!$G$8,0,10*ROW('Hygiene Data'!G19))),'Data Summary'!EB25="Yes"),OFFSET('Hygiene Data'!$G$8,0,10*ROW('Hygiene Data'!G19)),NA())</f>
        <v>#N/A</v>
      </c>
      <c r="BN25" s="130" t="e">
        <f ca="1">+IF(AND(ISNUMBER(OFFSET('Hygiene Data'!$G$10,0,10*ROW('Hygiene Data'!G19))),'Data Summary'!EC25="Yes"),OFFSET('Hygiene Data'!$G$10,0,10*ROW('Hygiene Data'!G19)),NA())</f>
        <v>#N/A</v>
      </c>
      <c r="BO25" s="130" t="e">
        <f ca="1">+IF(AND(ISNUMBER(OFFSET('Hygiene Data'!$H$6,0,10*ROW('Hygiene Data'!H19))),'Data Summary'!ED25="Yes"),OFFSET('Hygiene Data'!$H$6,0,10*ROW('Hygiene Data'!H19)),NA())</f>
        <v>#N/A</v>
      </c>
      <c r="BP25" s="130" t="e">
        <f ca="1">+IF(AND(ISNUMBER(OFFSET('Hygiene Data'!$H$8,0,10*ROW('Hygiene Data'!H19))),'Data Summary'!EE25="Yes"),OFFSET('Hygiene Data'!$H$8,0,10*ROW('Hygiene Data'!H19)),NA())</f>
        <v>#N/A</v>
      </c>
      <c r="BQ25" s="130" t="e">
        <f ca="1">+IF(AND(ISNUMBER(OFFSET('Hygiene Data'!$H$10,0,10*ROW('Hygiene Data'!H19))),'Data Summary'!EF25="Yes"),OFFSET('Hygiene Data'!$H$10,0,10*ROW('Hygiene Data'!H19)),NA())</f>
        <v>#N/A</v>
      </c>
    </row>
    <row r="26" spans="1:69" x14ac:dyDescent="0.2">
      <c r="A26" s="49" t="e">
        <f ca="1">+IF(OFFSET('Water Data'!$B$1,0,10*ROW('Water Data'!B20))="",NA(),OFFSET('Water Data'!$B$1,0,10*ROW('Water Data'!B20)))</f>
        <v>#N/A</v>
      </c>
      <c r="B26" s="49" t="e">
        <f ca="1">+IF(OFFSET('Water Data'!$A$3,0,10*ROW('Water Data'!A20))="",NA(),OFFSET('Water Data'!$A$3,0,10*ROW('Water Data'!A20)))</f>
        <v>#N/A</v>
      </c>
      <c r="C26" s="49" t="e">
        <f ca="1">+IF(OFFSET('Water Data'!$C$3,0,10*ROW('Water Data'!C20))="",NA(),OFFSET('Water Data'!$C$3,0,10*ROW('Water Data'!C20)))</f>
        <v>#N/A</v>
      </c>
      <c r="D26" s="128" t="e">
        <f ca="1">+IF(AND(ISNUMBER(OFFSET('Water Data'!$C$5,0,10*ROW('Water Data'!C20))),'Data Summary'!BS26="Yes"),100-OFFSET('Water Data'!$C$5,0,10*ROW('Water Data'!C20)),NA())</f>
        <v>#N/A</v>
      </c>
      <c r="E26" s="128" t="e">
        <f ca="1">+IF(AND(ISNUMBER(OFFSET('Water Data'!$C$7,0,10*ROW('Water Data'!C20))),'Data Summary'!BT26="Yes"),OFFSET('Water Data'!$C$7,0,10*ROW('Water Data'!C20)),NA())</f>
        <v>#N/A</v>
      </c>
      <c r="F26" s="128" t="e">
        <f ca="1">+IF(AND(ISNUMBER(OFFSET('Water Data'!$C$10,0,10*ROW('Water Data'!C20))),'Data Summary'!BU26="Yes"),OFFSET('Water Data'!$C$10,0,10*ROW('Water Data'!C20)),NA())</f>
        <v>#N/A</v>
      </c>
      <c r="G26" s="128" t="e">
        <f ca="1">+IF(AND(ISNUMBER(OFFSET('Water Data'!$D$5,0,10*ROW('Water Data'!D20))),'Data Summary'!BV26="Yes"),100-OFFSET('Water Data'!$D$5,0,10*ROW('Water Data'!D20)),NA())</f>
        <v>#N/A</v>
      </c>
      <c r="H26" s="128" t="e">
        <f ca="1">+IF(AND(ISNUMBER(OFFSET('Water Data'!$D$7,0,10*ROW('Water Data'!D20))),'Data Summary'!BW26="Yes"),OFFSET('Water Data'!$D$7,0,10*ROW('Water Data'!D20)),NA())</f>
        <v>#N/A</v>
      </c>
      <c r="I26" s="128" t="e">
        <f ca="1">+IF(AND(ISNUMBER(OFFSET('Water Data'!$D$10,0,10*ROW('Water Data'!D20))),'Data Summary'!BX26="Yes"),OFFSET('Water Data'!$D$10,0,10*ROW('Water Data'!D20)),NA())</f>
        <v>#N/A</v>
      </c>
      <c r="J26" s="128" t="e">
        <f ca="1">+IF(AND(ISNUMBER(OFFSET('Water Data'!$E$5,0,10*ROW('Water Data'!E20))),'Data Summary'!BY26="Yes"),100-OFFSET('Water Data'!$E$5,0,10*ROW('Water Data'!E20)),NA())</f>
        <v>#N/A</v>
      </c>
      <c r="K26" s="128" t="e">
        <f ca="1">+IF(AND(ISNUMBER(OFFSET('Water Data'!$E$7,0,10*ROW('Water Data'!E20))),'Data Summary'!BZ26="Yes"),OFFSET('Water Data'!$E$7,0,10*ROW('Water Data'!E20)),NA())</f>
        <v>#N/A</v>
      </c>
      <c r="L26" s="128" t="e">
        <f ca="1">+IF(AND(ISNUMBER(OFFSET('Water Data'!$E$10,0,10*ROW('Water Data'!E20))),'Data Summary'!CA26="Yes"),OFFSET('Water Data'!$E$10,0,10*ROW('Water Data'!E20)),NA())</f>
        <v>#N/A</v>
      </c>
      <c r="M26" s="128" t="e">
        <f ca="1">+IF(AND(ISNUMBER(OFFSET('Water Data'!$F$5,0,10*ROW('Water Data'!F20))),'Data Summary'!CB26="Yes"),100-OFFSET('Water Data'!$F$5,0,10*ROW('Water Data'!F20)),NA())</f>
        <v>#N/A</v>
      </c>
      <c r="N26" s="128" t="e">
        <f ca="1">+IF(AND(ISNUMBER(OFFSET('Water Data'!$F$7,0,10*ROW('Water Data'!F20))),'Data Summary'!CC26="Yes"),OFFSET('Water Data'!$F$7,0,10*ROW('Water Data'!F20)),NA())</f>
        <v>#N/A</v>
      </c>
      <c r="O26" s="128" t="e">
        <f ca="1">+IF(AND(ISNUMBER(OFFSET('Water Data'!$F$10,0,10*ROW('Water Data'!F20))),'Data Summary'!CD26="Yes"),OFFSET('Water Data'!$F$10,0,10*ROW('Water Data'!F20)),NA())</f>
        <v>#N/A</v>
      </c>
      <c r="P26" s="128" t="e">
        <f ca="1">+IF(AND(ISNUMBER(OFFSET('Water Data'!$G$5,0,10*ROW('Water Data'!G20))),'Data Summary'!CE26="Yes"),100-OFFSET('Water Data'!$G$5,0,10*ROW('Water Data'!G20)),NA())</f>
        <v>#N/A</v>
      </c>
      <c r="Q26" s="128" t="e">
        <f ca="1">+IF(AND(ISNUMBER(OFFSET('Water Data'!$G$7,0,10*ROW('Water Data'!G20))),'Data Summary'!CF26="Yes"),OFFSET('Water Data'!$G$7,0,10*ROW('Water Data'!G20)),NA())</f>
        <v>#N/A</v>
      </c>
      <c r="R26" s="128" t="e">
        <f ca="1">+IF(AND(ISNUMBER(OFFSET('Water Data'!$G$10,0,10*ROW('Water Data'!G20))),'Data Summary'!CG26="Yes"),OFFSET('Water Data'!$G$10,0,10*ROW('Water Data'!G20)),NA())</f>
        <v>#N/A</v>
      </c>
      <c r="S26" s="128" t="e">
        <f ca="1">+IF(AND(ISNUMBER(OFFSET('Water Data'!$H$5,0,10*ROW('Water Data'!H20))),'Data Summary'!CH26="Yes"),100-OFFSET('Water Data'!$H$5,0,10*ROW('Water Data'!H20)),NA())</f>
        <v>#N/A</v>
      </c>
      <c r="T26" s="128" t="e">
        <f ca="1">+IF(AND(ISNUMBER(OFFSET('Water Data'!$H$7,0,10*ROW('Water Data'!H20))),'Data Summary'!CI26="Yes"),OFFSET('Water Data'!$H$7,0,10*ROW('Water Data'!H20)),NA())</f>
        <v>#N/A</v>
      </c>
      <c r="U26" s="128" t="e">
        <f ca="1">+IF(AND(ISNUMBER(OFFSET('Water Data'!$H$10,0,10*ROW('Water Data'!H20))),'Data Summary'!CJ26="Yes"),OFFSET('Water Data'!$H$10,0,10*ROW('Water Data'!H20)),NA())</f>
        <v>#N/A</v>
      </c>
      <c r="V26" s="129" t="e">
        <f ca="1">+IF(AND(ISNUMBER(OFFSET('Sanitation Data'!$C$5,0,10*ROW('Sanitation Data'!C20))),'Data Summary'!CK26="Yes"),100-OFFSET('Sanitation Data'!$C$5,0,10*ROW('Sanitation Data'!C20)),NA())</f>
        <v>#N/A</v>
      </c>
      <c r="W26" s="129" t="e">
        <f ca="1">+IF(AND(ISNUMBER(OFFSET('Sanitation Data'!$C$7,0,10*ROW('Sanitation Data'!C20))),'Data Summary'!CL26="Yes"),OFFSET('Sanitation Data'!$C$7,0,10*ROW('Sanitation Data'!C20)),NA())</f>
        <v>#N/A</v>
      </c>
      <c r="X26" s="129" t="e">
        <f ca="1">+IF(AND(ISNUMBER(OFFSET('Sanitation Data'!$C$11,0,10*ROW('Sanitation Data'!C20))),'Data Summary'!CM26="Yes"),OFFSET('Sanitation Data'!$C$11,0,10*ROW('Sanitation Data'!C20)),NA())</f>
        <v>#N/A</v>
      </c>
      <c r="Y26" s="129" t="e">
        <f ca="1">+IF(AND(ISNUMBER(OFFSET('Sanitation Data'!$C$12,0,10*ROW('Sanitation Data'!C20))),'Data Summary'!CN26="Yes"),OFFSET('Sanitation Data'!$C$12,0,10*ROW('Sanitation Data'!C20)),NA())</f>
        <v>#N/A</v>
      </c>
      <c r="Z26" s="129" t="e">
        <f ca="1">+IF(AND(ISNUMBER(OFFSET('Sanitation Data'!$C$13,0,10*ROW('Sanitation Data'!C20))),'Data Summary'!CO26="Yes"),OFFSET('Sanitation Data'!$C$13,0,10*ROW('Sanitation Data'!C20)),NA())</f>
        <v>#N/A</v>
      </c>
      <c r="AA26" s="129" t="e">
        <f ca="1">+IF(AND(ISNUMBER(OFFSET('Sanitation Data'!$D$5,0,10*ROW('Sanitation Data'!D20))),'Data Summary'!CP26="Yes"),100-OFFSET('Sanitation Data'!$D$5,0,10*ROW('Sanitation Data'!D20)),NA())</f>
        <v>#N/A</v>
      </c>
      <c r="AB26" s="129" t="e">
        <f ca="1">+IF(AND(ISNUMBER(OFFSET('Sanitation Data'!$D$7,0,10*ROW('Sanitation Data'!D20))),'Data Summary'!CQ26="Yes"),OFFSET('Sanitation Data'!$D$7,0,10*ROW('Sanitation Data'!D20)),NA())</f>
        <v>#N/A</v>
      </c>
      <c r="AC26" s="129" t="e">
        <f ca="1">+IF(AND(ISNUMBER(OFFSET('Sanitation Data'!$D$11,0,10*ROW('Sanitation Data'!D20))),'Data Summary'!CR26="Yes"),OFFSET('Sanitation Data'!$D$11,0,10*ROW('Sanitation Data'!D20)),NA())</f>
        <v>#N/A</v>
      </c>
      <c r="AD26" s="129" t="e">
        <f ca="1">+IF(AND(ISNUMBER(OFFSET('Sanitation Data'!$D$12,0,10*ROW('Sanitation Data'!D20))),'Data Summary'!CS26="Yes"),OFFSET('Sanitation Data'!$D$12,0,10*ROW('Sanitation Data'!D20)),NA())</f>
        <v>#N/A</v>
      </c>
      <c r="AE26" s="129" t="e">
        <f ca="1">+IF(AND(ISNUMBER(OFFSET('Sanitation Data'!$D$13,0,10*ROW('Sanitation Data'!D20))),'Data Summary'!CT26="Yes"),OFFSET('Sanitation Data'!$D$13,0,10*ROW('Sanitation Data'!D20)),NA())</f>
        <v>#N/A</v>
      </c>
      <c r="AF26" s="129" t="e">
        <f ca="1">+IF(AND(ISNUMBER(OFFSET('Sanitation Data'!$E$5,0,10*ROW('Sanitation Data'!E20))),'Data Summary'!CU26="Yes"),100-OFFSET('Sanitation Data'!$E$5,0,10*ROW('Sanitation Data'!E20)),NA())</f>
        <v>#N/A</v>
      </c>
      <c r="AG26" s="129" t="e">
        <f ca="1">+IF(AND(ISNUMBER(OFFSET('Sanitation Data'!$E$7,0,10*ROW('Sanitation Data'!E20))),'Data Summary'!CV26="Yes"),OFFSET('Sanitation Data'!$E$7,0,10*ROW('Sanitation Data'!E20)),NA())</f>
        <v>#N/A</v>
      </c>
      <c r="AH26" s="129" t="e">
        <f ca="1">+IF(AND(ISNUMBER(OFFSET('Sanitation Data'!$E$11,0,10*ROW('Sanitation Data'!E20))),'Data Summary'!CW26="Yes"),OFFSET('Sanitation Data'!$E$11,0,10*ROW('Sanitation Data'!E20)),NA())</f>
        <v>#N/A</v>
      </c>
      <c r="AI26" s="129" t="e">
        <f ca="1">+IF(AND(ISNUMBER(OFFSET('Sanitation Data'!$E$12,0,10*ROW('Sanitation Data'!E20))),'Data Summary'!CX26="Yes"),OFFSET('Sanitation Data'!$E$12,0,10*ROW('Sanitation Data'!E20)),NA())</f>
        <v>#N/A</v>
      </c>
      <c r="AJ26" s="129" t="e">
        <f ca="1">+IF(AND(ISNUMBER(OFFSET('Sanitation Data'!$E$13,0,10*ROW('Sanitation Data'!E20))),'Data Summary'!CY26="Yes"),OFFSET('Sanitation Data'!$E$13,0,10*ROW('Sanitation Data'!E20)),NA())</f>
        <v>#N/A</v>
      </c>
      <c r="AK26" s="129" t="e">
        <f ca="1">+IF(AND(ISNUMBER(OFFSET('Sanitation Data'!$F$5,0,10*ROW('Sanitation Data'!F20))),'Data Summary'!CZ26="Yes"),100-OFFSET('Sanitation Data'!$F$5,0,10*ROW('Sanitation Data'!F20)),NA())</f>
        <v>#N/A</v>
      </c>
      <c r="AL26" s="129" t="e">
        <f ca="1">+IF(AND(ISNUMBER(OFFSET('Sanitation Data'!$F$7,0,10*ROW('Sanitation Data'!F20))),'Data Summary'!DA26="Yes"),OFFSET('Sanitation Data'!$F$7,0,10*ROW('Sanitation Data'!F20)),NA())</f>
        <v>#N/A</v>
      </c>
      <c r="AM26" s="129" t="e">
        <f ca="1">+IF(AND(ISNUMBER(OFFSET('Sanitation Data'!$F$11,0,10*ROW('Sanitation Data'!F20))),'Data Summary'!DB26="Yes"),OFFSET('Sanitation Data'!$F$11,0,10*ROW('Sanitation Data'!F20)),NA())</f>
        <v>#N/A</v>
      </c>
      <c r="AN26" s="129" t="e">
        <f ca="1">+IF(AND(ISNUMBER(OFFSET('Sanitation Data'!$F$12,0,10*ROW('Sanitation Data'!F20))),'Data Summary'!DC26="Yes"),OFFSET('Sanitation Data'!$F$12,0,10*ROW('Sanitation Data'!F20)),NA())</f>
        <v>#N/A</v>
      </c>
      <c r="AO26" s="129" t="e">
        <f ca="1">+IF(AND(ISNUMBER(OFFSET('Sanitation Data'!$F$13,0,10*ROW('Sanitation Data'!F20))),'Data Summary'!DD26="Yes"),OFFSET('Sanitation Data'!$F$13,0,10*ROW('Sanitation Data'!F20)),NA())</f>
        <v>#N/A</v>
      </c>
      <c r="AP26" s="129" t="e">
        <f ca="1">+IF(AND(ISNUMBER(OFFSET('Sanitation Data'!$G$5,0,10*ROW('Sanitation Data'!G20))),'Data Summary'!DE26="Yes"),100-OFFSET('Sanitation Data'!$G$5,0,10*ROW('Sanitation Data'!G20)),NA())</f>
        <v>#N/A</v>
      </c>
      <c r="AQ26" s="129" t="e">
        <f ca="1">+IF(AND(ISNUMBER(OFFSET('Sanitation Data'!$G$7,0,10*ROW('Sanitation Data'!G20))),'Data Summary'!DF26="Yes"),OFFSET('Sanitation Data'!$G$7,0,10*ROW('Sanitation Data'!G20)),NA())</f>
        <v>#N/A</v>
      </c>
      <c r="AR26" s="129" t="e">
        <f ca="1">+IF(AND(ISNUMBER(OFFSET('Sanitation Data'!$G$11,0,10*ROW('Sanitation Data'!G20))),'Data Summary'!DG26="Yes"),OFFSET('Sanitation Data'!$G$11,0,10*ROW('Sanitation Data'!G20)),NA())</f>
        <v>#N/A</v>
      </c>
      <c r="AS26" s="129" t="e">
        <f ca="1">+IF(AND(ISNUMBER(OFFSET('Sanitation Data'!$G$12,0,10*ROW('Sanitation Data'!G20))),'Data Summary'!DH26="Yes"),OFFSET('Sanitation Data'!$G$12,0,10*ROW('Sanitation Data'!G20)),NA())</f>
        <v>#N/A</v>
      </c>
      <c r="AT26" s="129" t="e">
        <f ca="1">+IF(AND(ISNUMBER(OFFSET('Sanitation Data'!$G$13,0,10*ROW('Sanitation Data'!G20))),'Data Summary'!DI26="Yes"),OFFSET('Sanitation Data'!$G$13,0,10*ROW('Sanitation Data'!G20)),NA())</f>
        <v>#N/A</v>
      </c>
      <c r="AU26" s="129" t="e">
        <f ca="1">+IF(AND(ISNUMBER(OFFSET('Sanitation Data'!$H$5,0,10*ROW('Sanitation Data'!H20))),'Data Summary'!DJ26="Yes"),100-OFFSET('Sanitation Data'!$H$5,0,10*ROW('Sanitation Data'!H20)),NA())</f>
        <v>#N/A</v>
      </c>
      <c r="AV26" s="129" t="e">
        <f ca="1">+IF(AND(ISNUMBER(OFFSET('Sanitation Data'!$H$7,0,10*ROW('Sanitation Data'!H20))),'Data Summary'!DK26="Yes"),OFFSET('Sanitation Data'!$H$7,0,10*ROW('Sanitation Data'!H20)),NA())</f>
        <v>#N/A</v>
      </c>
      <c r="AW26" s="129" t="e">
        <f ca="1">+IF(AND(ISNUMBER(OFFSET('Sanitation Data'!$H$11,0,10*ROW('Sanitation Data'!H20))),'Data Summary'!DL26="Yes"),OFFSET('Sanitation Data'!$H$11,0,10*ROW('Sanitation Data'!H20)),NA())</f>
        <v>#N/A</v>
      </c>
      <c r="AX26" s="129" t="e">
        <f ca="1">+IF(AND(ISNUMBER(OFFSET('Sanitation Data'!$H$12,0,10*ROW('Sanitation Data'!H20))),'Data Summary'!DM26="Yes"),OFFSET('Sanitation Data'!$H$12,0,10*ROW('Sanitation Data'!H20)),NA())</f>
        <v>#N/A</v>
      </c>
      <c r="AY26" s="129" t="e">
        <f ca="1">+IF(AND(ISNUMBER(OFFSET('Sanitation Data'!$H$13,0,10*ROW('Sanitation Data'!H20))),'Data Summary'!DN26="Yes"),OFFSET('Sanitation Data'!$H$13,0,10*ROW('Sanitation Data'!H20)),NA())</f>
        <v>#N/A</v>
      </c>
      <c r="AZ26" s="130" t="e">
        <f ca="1">+IF(AND(ISNUMBER(OFFSET('Hygiene Data'!$C$6,0,10*ROW('Hygiene Data'!C20))),'Data Summary'!DO26="Yes"),OFFSET('Hygiene Data'!$C$6,0,10*ROW('Hygiene Data'!C20)),NA())</f>
        <v>#N/A</v>
      </c>
      <c r="BA26" s="130" t="e">
        <f ca="1">+IF(AND(ISNUMBER(OFFSET('Hygiene Data'!$C$8,0,10*ROW('Hygiene Data'!C20))),'Data Summary'!DP26="Yes"),OFFSET('Hygiene Data'!$C$8,0,10*ROW('Hygiene Data'!C20)),NA())</f>
        <v>#N/A</v>
      </c>
      <c r="BB26" s="130" t="e">
        <f ca="1">+IF(AND(ISNUMBER(OFFSET('Hygiene Data'!$C$10,0,10*ROW('Hygiene Data'!C20))),'Data Summary'!DQ26="Yes"),OFFSET('Hygiene Data'!$C$10,0,10*ROW('Hygiene Data'!C20)),NA())</f>
        <v>#N/A</v>
      </c>
      <c r="BC26" s="130" t="e">
        <f ca="1">+IF(AND(ISNUMBER(OFFSET('Hygiene Data'!$D$6,0,10*ROW('Hygiene Data'!D20))),'Data Summary'!DR26="Yes"),OFFSET('Hygiene Data'!$D$6,0,10*ROW('Hygiene Data'!D20)),NA())</f>
        <v>#N/A</v>
      </c>
      <c r="BD26" s="130" t="e">
        <f ca="1">+IF(AND(ISNUMBER(OFFSET('Hygiene Data'!$D$8,0,10*ROW('Hygiene Data'!D20))),'Data Summary'!DS26="Yes"),OFFSET('Hygiene Data'!$D$8,0,10*ROW('Hygiene Data'!D20)),NA())</f>
        <v>#N/A</v>
      </c>
      <c r="BE26" s="130" t="e">
        <f ca="1">+IF(AND(ISNUMBER(OFFSET('Hygiene Data'!$D$10,0,10*ROW('Hygiene Data'!D20))),'Data Summary'!DT26="Yes"),OFFSET('Hygiene Data'!$D$10,0,10*ROW('Hygiene Data'!D20)),NA())</f>
        <v>#N/A</v>
      </c>
      <c r="BF26" s="130" t="e">
        <f ca="1">+IF(AND(ISNUMBER(OFFSET('Hygiene Data'!$E$6,0,10*ROW('Hygiene Data'!E20))),'Data Summary'!DU26="Yes"),OFFSET('Hygiene Data'!$E$6,0,10*ROW('Hygiene Data'!E20)),NA())</f>
        <v>#N/A</v>
      </c>
      <c r="BG26" s="130" t="e">
        <f ca="1">+IF(AND(ISNUMBER(OFFSET('Hygiene Data'!$E$8,0,10*ROW('Hygiene Data'!E20))),'Data Summary'!DV26="Yes"),OFFSET('Hygiene Data'!$E$8,0,10*ROW('Hygiene Data'!E20)),NA())</f>
        <v>#N/A</v>
      </c>
      <c r="BH26" s="130" t="e">
        <f ca="1">+IF(AND(ISNUMBER(OFFSET('Hygiene Data'!$E$10,0,10*ROW('Hygiene Data'!E20))),'Data Summary'!DW26="Yes"),OFFSET('Hygiene Data'!$E$10,0,10*ROW('Hygiene Data'!E20)),NA())</f>
        <v>#N/A</v>
      </c>
      <c r="BI26" s="130" t="e">
        <f ca="1">+IF(AND(ISNUMBER(OFFSET('Hygiene Data'!$F$6,0,10*ROW('Hygiene Data'!F20))),'Data Summary'!DX26="Yes"),OFFSET('Hygiene Data'!$F$6,0,10*ROW('Hygiene Data'!F20)),NA())</f>
        <v>#N/A</v>
      </c>
      <c r="BJ26" s="130" t="e">
        <f ca="1">+IF(AND(ISNUMBER(OFFSET('Hygiene Data'!$F$8,0,10*ROW('Hygiene Data'!F20))),'Data Summary'!DY26="Yes"),OFFSET('Hygiene Data'!$F$8,0,10*ROW('Hygiene Data'!F20)),NA())</f>
        <v>#N/A</v>
      </c>
      <c r="BK26" s="130" t="e">
        <f ca="1">+IF(AND(ISNUMBER(OFFSET('Hygiene Data'!$F$10,0,10*ROW('Hygiene Data'!F20))),'Data Summary'!DZ26="Yes"),OFFSET('Hygiene Data'!$F$10,0,10*ROW('Hygiene Data'!F20)),NA())</f>
        <v>#N/A</v>
      </c>
      <c r="BL26" s="130" t="e">
        <f ca="1">+IF(AND(ISNUMBER(OFFSET('Hygiene Data'!$G$6,0,10*ROW('Hygiene Data'!G20))),'Data Summary'!EA26="Yes"),OFFSET('Hygiene Data'!$G$6,0,10*ROW('Hygiene Data'!G20)),NA())</f>
        <v>#N/A</v>
      </c>
      <c r="BM26" s="130" t="e">
        <f ca="1">+IF(AND(ISNUMBER(OFFSET('Hygiene Data'!$G$8,0,10*ROW('Hygiene Data'!G20))),'Data Summary'!EB26="Yes"),OFFSET('Hygiene Data'!$G$8,0,10*ROW('Hygiene Data'!G20)),NA())</f>
        <v>#N/A</v>
      </c>
      <c r="BN26" s="130" t="e">
        <f ca="1">+IF(AND(ISNUMBER(OFFSET('Hygiene Data'!$G$10,0,10*ROW('Hygiene Data'!G20))),'Data Summary'!EC26="Yes"),OFFSET('Hygiene Data'!$G$10,0,10*ROW('Hygiene Data'!G20)),NA())</f>
        <v>#N/A</v>
      </c>
      <c r="BO26" s="130" t="e">
        <f ca="1">+IF(AND(ISNUMBER(OFFSET('Hygiene Data'!$H$6,0,10*ROW('Hygiene Data'!H20))),'Data Summary'!ED26="Yes"),OFFSET('Hygiene Data'!$H$6,0,10*ROW('Hygiene Data'!H20)),NA())</f>
        <v>#N/A</v>
      </c>
      <c r="BP26" s="130" t="e">
        <f ca="1">+IF(AND(ISNUMBER(OFFSET('Hygiene Data'!$H$8,0,10*ROW('Hygiene Data'!H20))),'Data Summary'!EE26="Yes"),OFFSET('Hygiene Data'!$H$8,0,10*ROW('Hygiene Data'!H20)),NA())</f>
        <v>#N/A</v>
      </c>
      <c r="BQ26" s="130" t="e">
        <f ca="1">+IF(AND(ISNUMBER(OFFSET('Hygiene Data'!$H$10,0,10*ROW('Hygiene Data'!H20))),'Data Summary'!EF26="Yes"),OFFSET('Hygiene Data'!$H$10,0,10*ROW('Hygiene Data'!H20)),NA())</f>
        <v>#N/A</v>
      </c>
    </row>
    <row r="27" spans="1:69" x14ac:dyDescent="0.2">
      <c r="A27" s="49" t="e">
        <f ca="1">+IF(OFFSET('Water Data'!$B$1,0,10*ROW('Water Data'!B21))="",NA(),OFFSET('Water Data'!$B$1,0,10*ROW('Water Data'!B21)))</f>
        <v>#N/A</v>
      </c>
      <c r="B27" s="49" t="e">
        <f ca="1">+IF(OFFSET('Water Data'!$A$3,0,10*ROW('Water Data'!A21))="",NA(),OFFSET('Water Data'!$A$3,0,10*ROW('Water Data'!A21)))</f>
        <v>#N/A</v>
      </c>
      <c r="C27" s="49" t="e">
        <f ca="1">+IF(OFFSET('Water Data'!$C$3,0,10*ROW('Water Data'!C21))="",NA(),OFFSET('Water Data'!$C$3,0,10*ROW('Water Data'!C21)))</f>
        <v>#N/A</v>
      </c>
      <c r="D27" s="128" t="e">
        <f ca="1">+IF(AND(ISNUMBER(OFFSET('Water Data'!$C$5,0,10*ROW('Water Data'!C21))),'Data Summary'!BS27="Yes"),100-OFFSET('Water Data'!$C$5,0,10*ROW('Water Data'!C21)),NA())</f>
        <v>#N/A</v>
      </c>
      <c r="E27" s="128" t="e">
        <f ca="1">+IF(AND(ISNUMBER(OFFSET('Water Data'!$C$7,0,10*ROW('Water Data'!C21))),'Data Summary'!BT27="Yes"),OFFSET('Water Data'!$C$7,0,10*ROW('Water Data'!C21)),NA())</f>
        <v>#N/A</v>
      </c>
      <c r="F27" s="128" t="e">
        <f ca="1">+IF(AND(ISNUMBER(OFFSET('Water Data'!$C$10,0,10*ROW('Water Data'!C21))),'Data Summary'!BU27="Yes"),OFFSET('Water Data'!$C$10,0,10*ROW('Water Data'!C21)),NA())</f>
        <v>#N/A</v>
      </c>
      <c r="G27" s="128" t="e">
        <f ca="1">+IF(AND(ISNUMBER(OFFSET('Water Data'!$D$5,0,10*ROW('Water Data'!D21))),'Data Summary'!BV27="Yes"),100-OFFSET('Water Data'!$D$5,0,10*ROW('Water Data'!D21)),NA())</f>
        <v>#N/A</v>
      </c>
      <c r="H27" s="128" t="e">
        <f ca="1">+IF(AND(ISNUMBER(OFFSET('Water Data'!$D$7,0,10*ROW('Water Data'!D21))),'Data Summary'!BW27="Yes"),OFFSET('Water Data'!$D$7,0,10*ROW('Water Data'!D21)),NA())</f>
        <v>#N/A</v>
      </c>
      <c r="I27" s="128" t="e">
        <f ca="1">+IF(AND(ISNUMBER(OFFSET('Water Data'!$D$10,0,10*ROW('Water Data'!D21))),'Data Summary'!BX27="Yes"),OFFSET('Water Data'!$D$10,0,10*ROW('Water Data'!D21)),NA())</f>
        <v>#N/A</v>
      </c>
      <c r="J27" s="128" t="e">
        <f ca="1">+IF(AND(ISNUMBER(OFFSET('Water Data'!$E$5,0,10*ROW('Water Data'!E21))),'Data Summary'!BY27="Yes"),100-OFFSET('Water Data'!$E$5,0,10*ROW('Water Data'!E21)),NA())</f>
        <v>#N/A</v>
      </c>
      <c r="K27" s="128" t="e">
        <f ca="1">+IF(AND(ISNUMBER(OFFSET('Water Data'!$E$7,0,10*ROW('Water Data'!E21))),'Data Summary'!BZ27="Yes"),OFFSET('Water Data'!$E$7,0,10*ROW('Water Data'!E21)),NA())</f>
        <v>#N/A</v>
      </c>
      <c r="L27" s="128" t="e">
        <f ca="1">+IF(AND(ISNUMBER(OFFSET('Water Data'!$E$10,0,10*ROW('Water Data'!E21))),'Data Summary'!CA27="Yes"),OFFSET('Water Data'!$E$10,0,10*ROW('Water Data'!E21)),NA())</f>
        <v>#N/A</v>
      </c>
      <c r="M27" s="128" t="e">
        <f ca="1">+IF(AND(ISNUMBER(OFFSET('Water Data'!$F$5,0,10*ROW('Water Data'!F21))),'Data Summary'!CB27="Yes"),100-OFFSET('Water Data'!$F$5,0,10*ROW('Water Data'!F21)),NA())</f>
        <v>#N/A</v>
      </c>
      <c r="N27" s="128" t="e">
        <f ca="1">+IF(AND(ISNUMBER(OFFSET('Water Data'!$F$7,0,10*ROW('Water Data'!F21))),'Data Summary'!CC27="Yes"),OFFSET('Water Data'!$F$7,0,10*ROW('Water Data'!F21)),NA())</f>
        <v>#N/A</v>
      </c>
      <c r="O27" s="128" t="e">
        <f ca="1">+IF(AND(ISNUMBER(OFFSET('Water Data'!$F$10,0,10*ROW('Water Data'!F21))),'Data Summary'!CD27="Yes"),OFFSET('Water Data'!$F$10,0,10*ROW('Water Data'!F21)),NA())</f>
        <v>#N/A</v>
      </c>
      <c r="P27" s="128" t="e">
        <f ca="1">+IF(AND(ISNUMBER(OFFSET('Water Data'!$G$5,0,10*ROW('Water Data'!G21))),'Data Summary'!CE27="Yes"),100-OFFSET('Water Data'!$G$5,0,10*ROW('Water Data'!G21)),NA())</f>
        <v>#N/A</v>
      </c>
      <c r="Q27" s="128" t="e">
        <f ca="1">+IF(AND(ISNUMBER(OFFSET('Water Data'!$G$7,0,10*ROW('Water Data'!G21))),'Data Summary'!CF27="Yes"),OFFSET('Water Data'!$G$7,0,10*ROW('Water Data'!G21)),NA())</f>
        <v>#N/A</v>
      </c>
      <c r="R27" s="128" t="e">
        <f ca="1">+IF(AND(ISNUMBER(OFFSET('Water Data'!$G$10,0,10*ROW('Water Data'!G21))),'Data Summary'!CG27="Yes"),OFFSET('Water Data'!$G$10,0,10*ROW('Water Data'!G21)),NA())</f>
        <v>#N/A</v>
      </c>
      <c r="S27" s="128" t="e">
        <f ca="1">+IF(AND(ISNUMBER(OFFSET('Water Data'!$H$5,0,10*ROW('Water Data'!H21))),'Data Summary'!CH27="Yes"),100-OFFSET('Water Data'!$H$5,0,10*ROW('Water Data'!H21)),NA())</f>
        <v>#N/A</v>
      </c>
      <c r="T27" s="128" t="e">
        <f ca="1">+IF(AND(ISNUMBER(OFFSET('Water Data'!$H$7,0,10*ROW('Water Data'!H21))),'Data Summary'!CI27="Yes"),OFFSET('Water Data'!$H$7,0,10*ROW('Water Data'!H21)),NA())</f>
        <v>#N/A</v>
      </c>
      <c r="U27" s="128" t="e">
        <f ca="1">+IF(AND(ISNUMBER(OFFSET('Water Data'!$H$10,0,10*ROW('Water Data'!H21))),'Data Summary'!CJ27="Yes"),OFFSET('Water Data'!$H$10,0,10*ROW('Water Data'!H21)),NA())</f>
        <v>#N/A</v>
      </c>
      <c r="V27" s="129" t="e">
        <f ca="1">+IF(AND(ISNUMBER(OFFSET('Sanitation Data'!$C$5,0,10*ROW('Sanitation Data'!C21))),'Data Summary'!CK27="Yes"),100-OFFSET('Sanitation Data'!$C$5,0,10*ROW('Sanitation Data'!C21)),NA())</f>
        <v>#N/A</v>
      </c>
      <c r="W27" s="129" t="e">
        <f ca="1">+IF(AND(ISNUMBER(OFFSET('Sanitation Data'!$C$7,0,10*ROW('Sanitation Data'!C21))),'Data Summary'!CL27="Yes"),OFFSET('Sanitation Data'!$C$7,0,10*ROW('Sanitation Data'!C21)),NA())</f>
        <v>#N/A</v>
      </c>
      <c r="X27" s="129" t="e">
        <f ca="1">+IF(AND(ISNUMBER(OFFSET('Sanitation Data'!$C$11,0,10*ROW('Sanitation Data'!C21))),'Data Summary'!CM27="Yes"),OFFSET('Sanitation Data'!$C$11,0,10*ROW('Sanitation Data'!C21)),NA())</f>
        <v>#N/A</v>
      </c>
      <c r="Y27" s="129" t="e">
        <f ca="1">+IF(AND(ISNUMBER(OFFSET('Sanitation Data'!$C$12,0,10*ROW('Sanitation Data'!C21))),'Data Summary'!CN27="Yes"),OFFSET('Sanitation Data'!$C$12,0,10*ROW('Sanitation Data'!C21)),NA())</f>
        <v>#N/A</v>
      </c>
      <c r="Z27" s="129" t="e">
        <f ca="1">+IF(AND(ISNUMBER(OFFSET('Sanitation Data'!$C$13,0,10*ROW('Sanitation Data'!C21))),'Data Summary'!CO27="Yes"),OFFSET('Sanitation Data'!$C$13,0,10*ROW('Sanitation Data'!C21)),NA())</f>
        <v>#N/A</v>
      </c>
      <c r="AA27" s="129" t="e">
        <f ca="1">+IF(AND(ISNUMBER(OFFSET('Sanitation Data'!$D$5,0,10*ROW('Sanitation Data'!D21))),'Data Summary'!CP27="Yes"),100-OFFSET('Sanitation Data'!$D$5,0,10*ROW('Sanitation Data'!D21)),NA())</f>
        <v>#N/A</v>
      </c>
      <c r="AB27" s="129" t="e">
        <f ca="1">+IF(AND(ISNUMBER(OFFSET('Sanitation Data'!$D$7,0,10*ROW('Sanitation Data'!D21))),'Data Summary'!CQ27="Yes"),OFFSET('Sanitation Data'!$D$7,0,10*ROW('Sanitation Data'!D21)),NA())</f>
        <v>#N/A</v>
      </c>
      <c r="AC27" s="129" t="e">
        <f ca="1">+IF(AND(ISNUMBER(OFFSET('Sanitation Data'!$D$11,0,10*ROW('Sanitation Data'!D21))),'Data Summary'!CR27="Yes"),OFFSET('Sanitation Data'!$D$11,0,10*ROW('Sanitation Data'!D21)),NA())</f>
        <v>#N/A</v>
      </c>
      <c r="AD27" s="129" t="e">
        <f ca="1">+IF(AND(ISNUMBER(OFFSET('Sanitation Data'!$D$12,0,10*ROW('Sanitation Data'!D21))),'Data Summary'!CS27="Yes"),OFFSET('Sanitation Data'!$D$12,0,10*ROW('Sanitation Data'!D21)),NA())</f>
        <v>#N/A</v>
      </c>
      <c r="AE27" s="129" t="e">
        <f ca="1">+IF(AND(ISNUMBER(OFFSET('Sanitation Data'!$D$13,0,10*ROW('Sanitation Data'!D21))),'Data Summary'!CT27="Yes"),OFFSET('Sanitation Data'!$D$13,0,10*ROW('Sanitation Data'!D21)),NA())</f>
        <v>#N/A</v>
      </c>
      <c r="AF27" s="129" t="e">
        <f ca="1">+IF(AND(ISNUMBER(OFFSET('Sanitation Data'!$E$5,0,10*ROW('Sanitation Data'!E21))),'Data Summary'!CU27="Yes"),100-OFFSET('Sanitation Data'!$E$5,0,10*ROW('Sanitation Data'!E21)),NA())</f>
        <v>#N/A</v>
      </c>
      <c r="AG27" s="129" t="e">
        <f ca="1">+IF(AND(ISNUMBER(OFFSET('Sanitation Data'!$E$7,0,10*ROW('Sanitation Data'!E21))),'Data Summary'!CV27="Yes"),OFFSET('Sanitation Data'!$E$7,0,10*ROW('Sanitation Data'!E21)),NA())</f>
        <v>#N/A</v>
      </c>
      <c r="AH27" s="129" t="e">
        <f ca="1">+IF(AND(ISNUMBER(OFFSET('Sanitation Data'!$E$11,0,10*ROW('Sanitation Data'!E21))),'Data Summary'!CW27="Yes"),OFFSET('Sanitation Data'!$E$11,0,10*ROW('Sanitation Data'!E21)),NA())</f>
        <v>#N/A</v>
      </c>
      <c r="AI27" s="129" t="e">
        <f ca="1">+IF(AND(ISNUMBER(OFFSET('Sanitation Data'!$E$12,0,10*ROW('Sanitation Data'!E21))),'Data Summary'!CX27="Yes"),OFFSET('Sanitation Data'!$E$12,0,10*ROW('Sanitation Data'!E21)),NA())</f>
        <v>#N/A</v>
      </c>
      <c r="AJ27" s="129" t="e">
        <f ca="1">+IF(AND(ISNUMBER(OFFSET('Sanitation Data'!$E$13,0,10*ROW('Sanitation Data'!E21))),'Data Summary'!CY27="Yes"),OFFSET('Sanitation Data'!$E$13,0,10*ROW('Sanitation Data'!E21)),NA())</f>
        <v>#N/A</v>
      </c>
      <c r="AK27" s="129" t="e">
        <f ca="1">+IF(AND(ISNUMBER(OFFSET('Sanitation Data'!$F$5,0,10*ROW('Sanitation Data'!F21))),'Data Summary'!CZ27="Yes"),100-OFFSET('Sanitation Data'!$F$5,0,10*ROW('Sanitation Data'!F21)),NA())</f>
        <v>#N/A</v>
      </c>
      <c r="AL27" s="129" t="e">
        <f ca="1">+IF(AND(ISNUMBER(OFFSET('Sanitation Data'!$F$7,0,10*ROW('Sanitation Data'!F21))),'Data Summary'!DA27="Yes"),OFFSET('Sanitation Data'!$F$7,0,10*ROW('Sanitation Data'!F21)),NA())</f>
        <v>#N/A</v>
      </c>
      <c r="AM27" s="129" t="e">
        <f ca="1">+IF(AND(ISNUMBER(OFFSET('Sanitation Data'!$F$11,0,10*ROW('Sanitation Data'!F21))),'Data Summary'!DB27="Yes"),OFFSET('Sanitation Data'!$F$11,0,10*ROW('Sanitation Data'!F21)),NA())</f>
        <v>#N/A</v>
      </c>
      <c r="AN27" s="129" t="e">
        <f ca="1">+IF(AND(ISNUMBER(OFFSET('Sanitation Data'!$F$12,0,10*ROW('Sanitation Data'!F21))),'Data Summary'!DC27="Yes"),OFFSET('Sanitation Data'!$F$12,0,10*ROW('Sanitation Data'!F21)),NA())</f>
        <v>#N/A</v>
      </c>
      <c r="AO27" s="129" t="e">
        <f ca="1">+IF(AND(ISNUMBER(OFFSET('Sanitation Data'!$F$13,0,10*ROW('Sanitation Data'!F21))),'Data Summary'!DD27="Yes"),OFFSET('Sanitation Data'!$F$13,0,10*ROW('Sanitation Data'!F21)),NA())</f>
        <v>#N/A</v>
      </c>
      <c r="AP27" s="129" t="e">
        <f ca="1">+IF(AND(ISNUMBER(OFFSET('Sanitation Data'!$G$5,0,10*ROW('Sanitation Data'!G21))),'Data Summary'!DE27="Yes"),100-OFFSET('Sanitation Data'!$G$5,0,10*ROW('Sanitation Data'!G21)),NA())</f>
        <v>#N/A</v>
      </c>
      <c r="AQ27" s="129" t="e">
        <f ca="1">+IF(AND(ISNUMBER(OFFSET('Sanitation Data'!$G$7,0,10*ROW('Sanitation Data'!G21))),'Data Summary'!DF27="Yes"),OFFSET('Sanitation Data'!$G$7,0,10*ROW('Sanitation Data'!G21)),NA())</f>
        <v>#N/A</v>
      </c>
      <c r="AR27" s="129" t="e">
        <f ca="1">+IF(AND(ISNUMBER(OFFSET('Sanitation Data'!$G$11,0,10*ROW('Sanitation Data'!G21))),'Data Summary'!DG27="Yes"),OFFSET('Sanitation Data'!$G$11,0,10*ROW('Sanitation Data'!G21)),NA())</f>
        <v>#N/A</v>
      </c>
      <c r="AS27" s="129" t="e">
        <f ca="1">+IF(AND(ISNUMBER(OFFSET('Sanitation Data'!$G$12,0,10*ROW('Sanitation Data'!G21))),'Data Summary'!DH27="Yes"),OFFSET('Sanitation Data'!$G$12,0,10*ROW('Sanitation Data'!G21)),NA())</f>
        <v>#N/A</v>
      </c>
      <c r="AT27" s="129" t="e">
        <f ca="1">+IF(AND(ISNUMBER(OFFSET('Sanitation Data'!$G$13,0,10*ROW('Sanitation Data'!G21))),'Data Summary'!DI27="Yes"),OFFSET('Sanitation Data'!$G$13,0,10*ROW('Sanitation Data'!G21)),NA())</f>
        <v>#N/A</v>
      </c>
      <c r="AU27" s="129" t="e">
        <f ca="1">+IF(AND(ISNUMBER(OFFSET('Sanitation Data'!$H$5,0,10*ROW('Sanitation Data'!H21))),'Data Summary'!DJ27="Yes"),100-OFFSET('Sanitation Data'!$H$5,0,10*ROW('Sanitation Data'!H21)),NA())</f>
        <v>#N/A</v>
      </c>
      <c r="AV27" s="129" t="e">
        <f ca="1">+IF(AND(ISNUMBER(OFFSET('Sanitation Data'!$H$7,0,10*ROW('Sanitation Data'!H21))),'Data Summary'!DK27="Yes"),OFFSET('Sanitation Data'!$H$7,0,10*ROW('Sanitation Data'!H21)),NA())</f>
        <v>#N/A</v>
      </c>
      <c r="AW27" s="129" t="e">
        <f ca="1">+IF(AND(ISNUMBER(OFFSET('Sanitation Data'!$H$11,0,10*ROW('Sanitation Data'!H21))),'Data Summary'!DL27="Yes"),OFFSET('Sanitation Data'!$H$11,0,10*ROW('Sanitation Data'!H21)),NA())</f>
        <v>#N/A</v>
      </c>
      <c r="AX27" s="129" t="e">
        <f ca="1">+IF(AND(ISNUMBER(OFFSET('Sanitation Data'!$H$12,0,10*ROW('Sanitation Data'!H21))),'Data Summary'!DM27="Yes"),OFFSET('Sanitation Data'!$H$12,0,10*ROW('Sanitation Data'!H21)),NA())</f>
        <v>#N/A</v>
      </c>
      <c r="AY27" s="129" t="e">
        <f ca="1">+IF(AND(ISNUMBER(OFFSET('Sanitation Data'!$H$13,0,10*ROW('Sanitation Data'!H21))),'Data Summary'!DN27="Yes"),OFFSET('Sanitation Data'!$H$13,0,10*ROW('Sanitation Data'!H21)),NA())</f>
        <v>#N/A</v>
      </c>
      <c r="AZ27" s="130" t="e">
        <f ca="1">+IF(AND(ISNUMBER(OFFSET('Hygiene Data'!$C$6,0,10*ROW('Hygiene Data'!C21))),'Data Summary'!DO27="Yes"),OFFSET('Hygiene Data'!$C$6,0,10*ROW('Hygiene Data'!C21)),NA())</f>
        <v>#N/A</v>
      </c>
      <c r="BA27" s="130" t="e">
        <f ca="1">+IF(AND(ISNUMBER(OFFSET('Hygiene Data'!$C$8,0,10*ROW('Hygiene Data'!C21))),'Data Summary'!DP27="Yes"),OFFSET('Hygiene Data'!$C$8,0,10*ROW('Hygiene Data'!C21)),NA())</f>
        <v>#N/A</v>
      </c>
      <c r="BB27" s="130" t="e">
        <f ca="1">+IF(AND(ISNUMBER(OFFSET('Hygiene Data'!$C$10,0,10*ROW('Hygiene Data'!C21))),'Data Summary'!DQ27="Yes"),OFFSET('Hygiene Data'!$C$10,0,10*ROW('Hygiene Data'!C21)),NA())</f>
        <v>#N/A</v>
      </c>
      <c r="BC27" s="130" t="e">
        <f ca="1">+IF(AND(ISNUMBER(OFFSET('Hygiene Data'!$D$6,0,10*ROW('Hygiene Data'!D21))),'Data Summary'!DR27="Yes"),OFFSET('Hygiene Data'!$D$6,0,10*ROW('Hygiene Data'!D21)),NA())</f>
        <v>#N/A</v>
      </c>
      <c r="BD27" s="130" t="e">
        <f ca="1">+IF(AND(ISNUMBER(OFFSET('Hygiene Data'!$D$8,0,10*ROW('Hygiene Data'!D21))),'Data Summary'!DS27="Yes"),OFFSET('Hygiene Data'!$D$8,0,10*ROW('Hygiene Data'!D21)),NA())</f>
        <v>#N/A</v>
      </c>
      <c r="BE27" s="130" t="e">
        <f ca="1">+IF(AND(ISNUMBER(OFFSET('Hygiene Data'!$D$10,0,10*ROW('Hygiene Data'!D21))),'Data Summary'!DT27="Yes"),OFFSET('Hygiene Data'!$D$10,0,10*ROW('Hygiene Data'!D21)),NA())</f>
        <v>#N/A</v>
      </c>
      <c r="BF27" s="130" t="e">
        <f ca="1">+IF(AND(ISNUMBER(OFFSET('Hygiene Data'!$E$6,0,10*ROW('Hygiene Data'!E21))),'Data Summary'!DU27="Yes"),OFFSET('Hygiene Data'!$E$6,0,10*ROW('Hygiene Data'!E21)),NA())</f>
        <v>#N/A</v>
      </c>
      <c r="BG27" s="130" t="e">
        <f ca="1">+IF(AND(ISNUMBER(OFFSET('Hygiene Data'!$E$8,0,10*ROW('Hygiene Data'!E21))),'Data Summary'!DV27="Yes"),OFFSET('Hygiene Data'!$E$8,0,10*ROW('Hygiene Data'!E21)),NA())</f>
        <v>#N/A</v>
      </c>
      <c r="BH27" s="130" t="e">
        <f ca="1">+IF(AND(ISNUMBER(OFFSET('Hygiene Data'!$E$10,0,10*ROW('Hygiene Data'!E21))),'Data Summary'!DW27="Yes"),OFFSET('Hygiene Data'!$E$10,0,10*ROW('Hygiene Data'!E21)),NA())</f>
        <v>#N/A</v>
      </c>
      <c r="BI27" s="130" t="e">
        <f ca="1">+IF(AND(ISNUMBER(OFFSET('Hygiene Data'!$F$6,0,10*ROW('Hygiene Data'!F21))),'Data Summary'!DX27="Yes"),OFFSET('Hygiene Data'!$F$6,0,10*ROW('Hygiene Data'!F21)),NA())</f>
        <v>#N/A</v>
      </c>
      <c r="BJ27" s="130" t="e">
        <f ca="1">+IF(AND(ISNUMBER(OFFSET('Hygiene Data'!$F$8,0,10*ROW('Hygiene Data'!F21))),'Data Summary'!DY27="Yes"),OFFSET('Hygiene Data'!$F$8,0,10*ROW('Hygiene Data'!F21)),NA())</f>
        <v>#N/A</v>
      </c>
      <c r="BK27" s="130" t="e">
        <f ca="1">+IF(AND(ISNUMBER(OFFSET('Hygiene Data'!$F$10,0,10*ROW('Hygiene Data'!F21))),'Data Summary'!DZ27="Yes"),OFFSET('Hygiene Data'!$F$10,0,10*ROW('Hygiene Data'!F21)),NA())</f>
        <v>#N/A</v>
      </c>
      <c r="BL27" s="130" t="e">
        <f ca="1">+IF(AND(ISNUMBER(OFFSET('Hygiene Data'!$G$6,0,10*ROW('Hygiene Data'!G21))),'Data Summary'!EA27="Yes"),OFFSET('Hygiene Data'!$G$6,0,10*ROW('Hygiene Data'!G21)),NA())</f>
        <v>#N/A</v>
      </c>
      <c r="BM27" s="130" t="e">
        <f ca="1">+IF(AND(ISNUMBER(OFFSET('Hygiene Data'!$G$8,0,10*ROW('Hygiene Data'!G21))),'Data Summary'!EB27="Yes"),OFFSET('Hygiene Data'!$G$8,0,10*ROW('Hygiene Data'!G21)),NA())</f>
        <v>#N/A</v>
      </c>
      <c r="BN27" s="130" t="e">
        <f ca="1">+IF(AND(ISNUMBER(OFFSET('Hygiene Data'!$G$10,0,10*ROW('Hygiene Data'!G21))),'Data Summary'!EC27="Yes"),OFFSET('Hygiene Data'!$G$10,0,10*ROW('Hygiene Data'!G21)),NA())</f>
        <v>#N/A</v>
      </c>
      <c r="BO27" s="130" t="e">
        <f ca="1">+IF(AND(ISNUMBER(OFFSET('Hygiene Data'!$H$6,0,10*ROW('Hygiene Data'!H21))),'Data Summary'!ED27="Yes"),OFFSET('Hygiene Data'!$H$6,0,10*ROW('Hygiene Data'!H21)),NA())</f>
        <v>#N/A</v>
      </c>
      <c r="BP27" s="130" t="e">
        <f ca="1">+IF(AND(ISNUMBER(OFFSET('Hygiene Data'!$H$8,0,10*ROW('Hygiene Data'!H21))),'Data Summary'!EE27="Yes"),OFFSET('Hygiene Data'!$H$8,0,10*ROW('Hygiene Data'!H21)),NA())</f>
        <v>#N/A</v>
      </c>
      <c r="BQ27" s="130" t="e">
        <f ca="1">+IF(AND(ISNUMBER(OFFSET('Hygiene Data'!$H$10,0,10*ROW('Hygiene Data'!H21))),'Data Summary'!EF27="Yes"),OFFSET('Hygiene Data'!$H$10,0,10*ROW('Hygiene Data'!H21)),NA())</f>
        <v>#N/A</v>
      </c>
    </row>
    <row r="28" spans="1:69" x14ac:dyDescent="0.2">
      <c r="A28" s="49" t="e">
        <f ca="1">+IF(OFFSET('Water Data'!$B$1,0,10*ROW('Water Data'!B22))="",NA(),OFFSET('Water Data'!$B$1,0,10*ROW('Water Data'!B22)))</f>
        <v>#N/A</v>
      </c>
      <c r="B28" s="49" t="e">
        <f ca="1">+IF(OFFSET('Water Data'!$A$3,0,10*ROW('Water Data'!A22))="",NA(),OFFSET('Water Data'!$A$3,0,10*ROW('Water Data'!A22)))</f>
        <v>#N/A</v>
      </c>
      <c r="C28" s="49" t="e">
        <f ca="1">+IF(OFFSET('Water Data'!$C$3,0,10*ROW('Water Data'!C22))="",NA(),OFFSET('Water Data'!$C$3,0,10*ROW('Water Data'!C22)))</f>
        <v>#N/A</v>
      </c>
      <c r="D28" s="128" t="e">
        <f ca="1">+IF(AND(ISNUMBER(OFFSET('Water Data'!$C$5,0,10*ROW('Water Data'!C22))),'Data Summary'!BS28="Yes"),100-OFFSET('Water Data'!$C$5,0,10*ROW('Water Data'!C22)),NA())</f>
        <v>#N/A</v>
      </c>
      <c r="E28" s="128" t="e">
        <f ca="1">+IF(AND(ISNUMBER(OFFSET('Water Data'!$C$7,0,10*ROW('Water Data'!C22))),'Data Summary'!BT28="Yes"),OFFSET('Water Data'!$C$7,0,10*ROW('Water Data'!C22)),NA())</f>
        <v>#N/A</v>
      </c>
      <c r="F28" s="128" t="e">
        <f ca="1">+IF(AND(ISNUMBER(OFFSET('Water Data'!$C$10,0,10*ROW('Water Data'!C22))),'Data Summary'!BU28="Yes"),OFFSET('Water Data'!$C$10,0,10*ROW('Water Data'!C22)),NA())</f>
        <v>#N/A</v>
      </c>
      <c r="G28" s="128" t="e">
        <f ca="1">+IF(AND(ISNUMBER(OFFSET('Water Data'!$D$5,0,10*ROW('Water Data'!D22))),'Data Summary'!BV28="Yes"),100-OFFSET('Water Data'!$D$5,0,10*ROW('Water Data'!D22)),NA())</f>
        <v>#N/A</v>
      </c>
      <c r="H28" s="128" t="e">
        <f ca="1">+IF(AND(ISNUMBER(OFFSET('Water Data'!$D$7,0,10*ROW('Water Data'!D22))),'Data Summary'!BW28="Yes"),OFFSET('Water Data'!$D$7,0,10*ROW('Water Data'!D22)),NA())</f>
        <v>#N/A</v>
      </c>
      <c r="I28" s="128" t="e">
        <f ca="1">+IF(AND(ISNUMBER(OFFSET('Water Data'!$D$10,0,10*ROW('Water Data'!D22))),'Data Summary'!BX28="Yes"),OFFSET('Water Data'!$D$10,0,10*ROW('Water Data'!D22)),NA())</f>
        <v>#N/A</v>
      </c>
      <c r="J28" s="128" t="e">
        <f ca="1">+IF(AND(ISNUMBER(OFFSET('Water Data'!$E$5,0,10*ROW('Water Data'!E22))),'Data Summary'!BY28="Yes"),100-OFFSET('Water Data'!$E$5,0,10*ROW('Water Data'!E22)),NA())</f>
        <v>#N/A</v>
      </c>
      <c r="K28" s="128" t="e">
        <f ca="1">+IF(AND(ISNUMBER(OFFSET('Water Data'!$E$7,0,10*ROW('Water Data'!E22))),'Data Summary'!BZ28="Yes"),OFFSET('Water Data'!$E$7,0,10*ROW('Water Data'!E22)),NA())</f>
        <v>#N/A</v>
      </c>
      <c r="L28" s="128" t="e">
        <f ca="1">+IF(AND(ISNUMBER(OFFSET('Water Data'!$E$10,0,10*ROW('Water Data'!E22))),'Data Summary'!CA28="Yes"),OFFSET('Water Data'!$E$10,0,10*ROW('Water Data'!E22)),NA())</f>
        <v>#N/A</v>
      </c>
      <c r="M28" s="128" t="e">
        <f ca="1">+IF(AND(ISNUMBER(OFFSET('Water Data'!$F$5,0,10*ROW('Water Data'!F22))),'Data Summary'!CB28="Yes"),100-OFFSET('Water Data'!$F$5,0,10*ROW('Water Data'!F22)),NA())</f>
        <v>#N/A</v>
      </c>
      <c r="N28" s="128" t="e">
        <f ca="1">+IF(AND(ISNUMBER(OFFSET('Water Data'!$F$7,0,10*ROW('Water Data'!F22))),'Data Summary'!CC28="Yes"),OFFSET('Water Data'!$F$7,0,10*ROW('Water Data'!F22)),NA())</f>
        <v>#N/A</v>
      </c>
      <c r="O28" s="128" t="e">
        <f ca="1">+IF(AND(ISNUMBER(OFFSET('Water Data'!$F$10,0,10*ROW('Water Data'!F22))),'Data Summary'!CD28="Yes"),OFFSET('Water Data'!$F$10,0,10*ROW('Water Data'!F22)),NA())</f>
        <v>#N/A</v>
      </c>
      <c r="P28" s="128" t="e">
        <f ca="1">+IF(AND(ISNUMBER(OFFSET('Water Data'!$G$5,0,10*ROW('Water Data'!G22))),'Data Summary'!CE28="Yes"),100-OFFSET('Water Data'!$G$5,0,10*ROW('Water Data'!G22)),NA())</f>
        <v>#N/A</v>
      </c>
      <c r="Q28" s="128" t="e">
        <f ca="1">+IF(AND(ISNUMBER(OFFSET('Water Data'!$G$7,0,10*ROW('Water Data'!G22))),'Data Summary'!CF28="Yes"),OFFSET('Water Data'!$G$7,0,10*ROW('Water Data'!G22)),NA())</f>
        <v>#N/A</v>
      </c>
      <c r="R28" s="128" t="e">
        <f ca="1">+IF(AND(ISNUMBER(OFFSET('Water Data'!$G$10,0,10*ROW('Water Data'!G22))),'Data Summary'!CG28="Yes"),OFFSET('Water Data'!$G$10,0,10*ROW('Water Data'!G22)),NA())</f>
        <v>#N/A</v>
      </c>
      <c r="S28" s="128" t="e">
        <f ca="1">+IF(AND(ISNUMBER(OFFSET('Water Data'!$H$5,0,10*ROW('Water Data'!H22))),'Data Summary'!CH28="Yes"),100-OFFSET('Water Data'!$H$5,0,10*ROW('Water Data'!H22)),NA())</f>
        <v>#N/A</v>
      </c>
      <c r="T28" s="128" t="e">
        <f ca="1">+IF(AND(ISNUMBER(OFFSET('Water Data'!$H$7,0,10*ROW('Water Data'!H22))),'Data Summary'!CI28="Yes"),OFFSET('Water Data'!$H$7,0,10*ROW('Water Data'!H22)),NA())</f>
        <v>#N/A</v>
      </c>
      <c r="U28" s="128" t="e">
        <f ca="1">+IF(AND(ISNUMBER(OFFSET('Water Data'!$H$10,0,10*ROW('Water Data'!H22))),'Data Summary'!CJ28="Yes"),OFFSET('Water Data'!$H$10,0,10*ROW('Water Data'!H22)),NA())</f>
        <v>#N/A</v>
      </c>
      <c r="V28" s="129" t="e">
        <f ca="1">+IF(AND(ISNUMBER(OFFSET('Sanitation Data'!$C$5,0,10*ROW('Sanitation Data'!C22))),'Data Summary'!CK28="Yes"),100-OFFSET('Sanitation Data'!$C$5,0,10*ROW('Sanitation Data'!C22)),NA())</f>
        <v>#N/A</v>
      </c>
      <c r="W28" s="129" t="e">
        <f ca="1">+IF(AND(ISNUMBER(OFFSET('Sanitation Data'!$C$7,0,10*ROW('Sanitation Data'!C22))),'Data Summary'!CL28="Yes"),OFFSET('Sanitation Data'!$C$7,0,10*ROW('Sanitation Data'!C22)),NA())</f>
        <v>#N/A</v>
      </c>
      <c r="X28" s="129" t="e">
        <f ca="1">+IF(AND(ISNUMBER(OFFSET('Sanitation Data'!$C$11,0,10*ROW('Sanitation Data'!C22))),'Data Summary'!CM28="Yes"),OFFSET('Sanitation Data'!$C$11,0,10*ROW('Sanitation Data'!C22)),NA())</f>
        <v>#N/A</v>
      </c>
      <c r="Y28" s="129" t="e">
        <f ca="1">+IF(AND(ISNUMBER(OFFSET('Sanitation Data'!$C$12,0,10*ROW('Sanitation Data'!C22))),'Data Summary'!CN28="Yes"),OFFSET('Sanitation Data'!$C$12,0,10*ROW('Sanitation Data'!C22)),NA())</f>
        <v>#N/A</v>
      </c>
      <c r="Z28" s="129" t="e">
        <f ca="1">+IF(AND(ISNUMBER(OFFSET('Sanitation Data'!$C$13,0,10*ROW('Sanitation Data'!C22))),'Data Summary'!CO28="Yes"),OFFSET('Sanitation Data'!$C$13,0,10*ROW('Sanitation Data'!C22)),NA())</f>
        <v>#N/A</v>
      </c>
      <c r="AA28" s="129" t="e">
        <f ca="1">+IF(AND(ISNUMBER(OFFSET('Sanitation Data'!$D$5,0,10*ROW('Sanitation Data'!D22))),'Data Summary'!CP28="Yes"),100-OFFSET('Sanitation Data'!$D$5,0,10*ROW('Sanitation Data'!D22)),NA())</f>
        <v>#N/A</v>
      </c>
      <c r="AB28" s="129" t="e">
        <f ca="1">+IF(AND(ISNUMBER(OFFSET('Sanitation Data'!$D$7,0,10*ROW('Sanitation Data'!D22))),'Data Summary'!CQ28="Yes"),OFFSET('Sanitation Data'!$D$7,0,10*ROW('Sanitation Data'!D22)),NA())</f>
        <v>#N/A</v>
      </c>
      <c r="AC28" s="129" t="e">
        <f ca="1">+IF(AND(ISNUMBER(OFFSET('Sanitation Data'!$D$11,0,10*ROW('Sanitation Data'!D22))),'Data Summary'!CR28="Yes"),OFFSET('Sanitation Data'!$D$11,0,10*ROW('Sanitation Data'!D22)),NA())</f>
        <v>#N/A</v>
      </c>
      <c r="AD28" s="129" t="e">
        <f ca="1">+IF(AND(ISNUMBER(OFFSET('Sanitation Data'!$D$12,0,10*ROW('Sanitation Data'!D22))),'Data Summary'!CS28="Yes"),OFFSET('Sanitation Data'!$D$12,0,10*ROW('Sanitation Data'!D22)),NA())</f>
        <v>#N/A</v>
      </c>
      <c r="AE28" s="129" t="e">
        <f ca="1">+IF(AND(ISNUMBER(OFFSET('Sanitation Data'!$D$13,0,10*ROW('Sanitation Data'!D22))),'Data Summary'!CT28="Yes"),OFFSET('Sanitation Data'!$D$13,0,10*ROW('Sanitation Data'!D22)),NA())</f>
        <v>#N/A</v>
      </c>
      <c r="AF28" s="129" t="e">
        <f ca="1">+IF(AND(ISNUMBER(OFFSET('Sanitation Data'!$E$5,0,10*ROW('Sanitation Data'!E22))),'Data Summary'!CU28="Yes"),100-OFFSET('Sanitation Data'!$E$5,0,10*ROW('Sanitation Data'!E22)),NA())</f>
        <v>#N/A</v>
      </c>
      <c r="AG28" s="129" t="e">
        <f ca="1">+IF(AND(ISNUMBER(OFFSET('Sanitation Data'!$E$7,0,10*ROW('Sanitation Data'!E22))),'Data Summary'!CV28="Yes"),OFFSET('Sanitation Data'!$E$7,0,10*ROW('Sanitation Data'!E22)),NA())</f>
        <v>#N/A</v>
      </c>
      <c r="AH28" s="129" t="e">
        <f ca="1">+IF(AND(ISNUMBER(OFFSET('Sanitation Data'!$E$11,0,10*ROW('Sanitation Data'!E22))),'Data Summary'!CW28="Yes"),OFFSET('Sanitation Data'!$E$11,0,10*ROW('Sanitation Data'!E22)),NA())</f>
        <v>#N/A</v>
      </c>
      <c r="AI28" s="129" t="e">
        <f ca="1">+IF(AND(ISNUMBER(OFFSET('Sanitation Data'!$E$12,0,10*ROW('Sanitation Data'!E22))),'Data Summary'!CX28="Yes"),OFFSET('Sanitation Data'!$E$12,0,10*ROW('Sanitation Data'!E22)),NA())</f>
        <v>#N/A</v>
      </c>
      <c r="AJ28" s="129" t="e">
        <f ca="1">+IF(AND(ISNUMBER(OFFSET('Sanitation Data'!$E$13,0,10*ROW('Sanitation Data'!E22))),'Data Summary'!CY28="Yes"),OFFSET('Sanitation Data'!$E$13,0,10*ROW('Sanitation Data'!E22)),NA())</f>
        <v>#N/A</v>
      </c>
      <c r="AK28" s="129" t="e">
        <f ca="1">+IF(AND(ISNUMBER(OFFSET('Sanitation Data'!$F$5,0,10*ROW('Sanitation Data'!F22))),'Data Summary'!CZ28="Yes"),100-OFFSET('Sanitation Data'!$F$5,0,10*ROW('Sanitation Data'!F22)),NA())</f>
        <v>#N/A</v>
      </c>
      <c r="AL28" s="129" t="e">
        <f ca="1">+IF(AND(ISNUMBER(OFFSET('Sanitation Data'!$F$7,0,10*ROW('Sanitation Data'!F22))),'Data Summary'!DA28="Yes"),OFFSET('Sanitation Data'!$F$7,0,10*ROW('Sanitation Data'!F22)),NA())</f>
        <v>#N/A</v>
      </c>
      <c r="AM28" s="129" t="e">
        <f ca="1">+IF(AND(ISNUMBER(OFFSET('Sanitation Data'!$F$11,0,10*ROW('Sanitation Data'!F22))),'Data Summary'!DB28="Yes"),OFFSET('Sanitation Data'!$F$11,0,10*ROW('Sanitation Data'!F22)),NA())</f>
        <v>#N/A</v>
      </c>
      <c r="AN28" s="129" t="e">
        <f ca="1">+IF(AND(ISNUMBER(OFFSET('Sanitation Data'!$F$12,0,10*ROW('Sanitation Data'!F22))),'Data Summary'!DC28="Yes"),OFFSET('Sanitation Data'!$F$12,0,10*ROW('Sanitation Data'!F22)),NA())</f>
        <v>#N/A</v>
      </c>
      <c r="AO28" s="129" t="e">
        <f ca="1">+IF(AND(ISNUMBER(OFFSET('Sanitation Data'!$F$13,0,10*ROW('Sanitation Data'!F22))),'Data Summary'!DD28="Yes"),OFFSET('Sanitation Data'!$F$13,0,10*ROW('Sanitation Data'!F22)),NA())</f>
        <v>#N/A</v>
      </c>
      <c r="AP28" s="129" t="e">
        <f ca="1">+IF(AND(ISNUMBER(OFFSET('Sanitation Data'!$G$5,0,10*ROW('Sanitation Data'!G22))),'Data Summary'!DE28="Yes"),100-OFFSET('Sanitation Data'!$G$5,0,10*ROW('Sanitation Data'!G22)),NA())</f>
        <v>#N/A</v>
      </c>
      <c r="AQ28" s="129" t="e">
        <f ca="1">+IF(AND(ISNUMBER(OFFSET('Sanitation Data'!$G$7,0,10*ROW('Sanitation Data'!G22))),'Data Summary'!DF28="Yes"),OFFSET('Sanitation Data'!$G$7,0,10*ROW('Sanitation Data'!G22)),NA())</f>
        <v>#N/A</v>
      </c>
      <c r="AR28" s="129" t="e">
        <f ca="1">+IF(AND(ISNUMBER(OFFSET('Sanitation Data'!$G$11,0,10*ROW('Sanitation Data'!G22))),'Data Summary'!DG28="Yes"),OFFSET('Sanitation Data'!$G$11,0,10*ROW('Sanitation Data'!G22)),NA())</f>
        <v>#N/A</v>
      </c>
      <c r="AS28" s="129" t="e">
        <f ca="1">+IF(AND(ISNUMBER(OFFSET('Sanitation Data'!$G$12,0,10*ROW('Sanitation Data'!G22))),'Data Summary'!DH28="Yes"),OFFSET('Sanitation Data'!$G$12,0,10*ROW('Sanitation Data'!G22)),NA())</f>
        <v>#N/A</v>
      </c>
      <c r="AT28" s="129" t="e">
        <f ca="1">+IF(AND(ISNUMBER(OFFSET('Sanitation Data'!$G$13,0,10*ROW('Sanitation Data'!G22))),'Data Summary'!DI28="Yes"),OFFSET('Sanitation Data'!$G$13,0,10*ROW('Sanitation Data'!G22)),NA())</f>
        <v>#N/A</v>
      </c>
      <c r="AU28" s="129" t="e">
        <f ca="1">+IF(AND(ISNUMBER(OFFSET('Sanitation Data'!$H$5,0,10*ROW('Sanitation Data'!H22))),'Data Summary'!DJ28="Yes"),100-OFFSET('Sanitation Data'!$H$5,0,10*ROW('Sanitation Data'!H22)),NA())</f>
        <v>#N/A</v>
      </c>
      <c r="AV28" s="129" t="e">
        <f ca="1">+IF(AND(ISNUMBER(OFFSET('Sanitation Data'!$H$7,0,10*ROW('Sanitation Data'!H22))),'Data Summary'!DK28="Yes"),OFFSET('Sanitation Data'!$H$7,0,10*ROW('Sanitation Data'!H22)),NA())</f>
        <v>#N/A</v>
      </c>
      <c r="AW28" s="129" t="e">
        <f ca="1">+IF(AND(ISNUMBER(OFFSET('Sanitation Data'!$H$11,0,10*ROW('Sanitation Data'!H22))),'Data Summary'!DL28="Yes"),OFFSET('Sanitation Data'!$H$11,0,10*ROW('Sanitation Data'!H22)),NA())</f>
        <v>#N/A</v>
      </c>
      <c r="AX28" s="129" t="e">
        <f ca="1">+IF(AND(ISNUMBER(OFFSET('Sanitation Data'!$H$12,0,10*ROW('Sanitation Data'!H22))),'Data Summary'!DM28="Yes"),OFFSET('Sanitation Data'!$H$12,0,10*ROW('Sanitation Data'!H22)),NA())</f>
        <v>#N/A</v>
      </c>
      <c r="AY28" s="129" t="e">
        <f ca="1">+IF(AND(ISNUMBER(OFFSET('Sanitation Data'!$H$13,0,10*ROW('Sanitation Data'!H22))),'Data Summary'!DN28="Yes"),OFFSET('Sanitation Data'!$H$13,0,10*ROW('Sanitation Data'!H22)),NA())</f>
        <v>#N/A</v>
      </c>
      <c r="AZ28" s="130" t="e">
        <f ca="1">+IF(AND(ISNUMBER(OFFSET('Hygiene Data'!$C$6,0,10*ROW('Hygiene Data'!C22))),'Data Summary'!DO28="Yes"),OFFSET('Hygiene Data'!$C$6,0,10*ROW('Hygiene Data'!C22)),NA())</f>
        <v>#N/A</v>
      </c>
      <c r="BA28" s="130" t="e">
        <f ca="1">+IF(AND(ISNUMBER(OFFSET('Hygiene Data'!$C$8,0,10*ROW('Hygiene Data'!C22))),'Data Summary'!DP28="Yes"),OFFSET('Hygiene Data'!$C$8,0,10*ROW('Hygiene Data'!C22)),NA())</f>
        <v>#N/A</v>
      </c>
      <c r="BB28" s="130" t="e">
        <f ca="1">+IF(AND(ISNUMBER(OFFSET('Hygiene Data'!$C$10,0,10*ROW('Hygiene Data'!C22))),'Data Summary'!DQ28="Yes"),OFFSET('Hygiene Data'!$C$10,0,10*ROW('Hygiene Data'!C22)),NA())</f>
        <v>#N/A</v>
      </c>
      <c r="BC28" s="130" t="e">
        <f ca="1">+IF(AND(ISNUMBER(OFFSET('Hygiene Data'!$D$6,0,10*ROW('Hygiene Data'!D22))),'Data Summary'!DR28="Yes"),OFFSET('Hygiene Data'!$D$6,0,10*ROW('Hygiene Data'!D22)),NA())</f>
        <v>#N/A</v>
      </c>
      <c r="BD28" s="130" t="e">
        <f ca="1">+IF(AND(ISNUMBER(OFFSET('Hygiene Data'!$D$8,0,10*ROW('Hygiene Data'!D22))),'Data Summary'!DS28="Yes"),OFFSET('Hygiene Data'!$D$8,0,10*ROW('Hygiene Data'!D22)),NA())</f>
        <v>#N/A</v>
      </c>
      <c r="BE28" s="130" t="e">
        <f ca="1">+IF(AND(ISNUMBER(OFFSET('Hygiene Data'!$D$10,0,10*ROW('Hygiene Data'!D22))),'Data Summary'!DT28="Yes"),OFFSET('Hygiene Data'!$D$10,0,10*ROW('Hygiene Data'!D22)),NA())</f>
        <v>#N/A</v>
      </c>
      <c r="BF28" s="130" t="e">
        <f ca="1">+IF(AND(ISNUMBER(OFFSET('Hygiene Data'!$E$6,0,10*ROW('Hygiene Data'!E22))),'Data Summary'!DU28="Yes"),OFFSET('Hygiene Data'!$E$6,0,10*ROW('Hygiene Data'!E22)),NA())</f>
        <v>#N/A</v>
      </c>
      <c r="BG28" s="130" t="e">
        <f ca="1">+IF(AND(ISNUMBER(OFFSET('Hygiene Data'!$E$8,0,10*ROW('Hygiene Data'!E22))),'Data Summary'!DV28="Yes"),OFFSET('Hygiene Data'!$E$8,0,10*ROW('Hygiene Data'!E22)),NA())</f>
        <v>#N/A</v>
      </c>
      <c r="BH28" s="130" t="e">
        <f ca="1">+IF(AND(ISNUMBER(OFFSET('Hygiene Data'!$E$10,0,10*ROW('Hygiene Data'!E22))),'Data Summary'!DW28="Yes"),OFFSET('Hygiene Data'!$E$10,0,10*ROW('Hygiene Data'!E22)),NA())</f>
        <v>#N/A</v>
      </c>
      <c r="BI28" s="130" t="e">
        <f ca="1">+IF(AND(ISNUMBER(OFFSET('Hygiene Data'!$F$6,0,10*ROW('Hygiene Data'!F22))),'Data Summary'!DX28="Yes"),OFFSET('Hygiene Data'!$F$6,0,10*ROW('Hygiene Data'!F22)),NA())</f>
        <v>#N/A</v>
      </c>
      <c r="BJ28" s="130" t="e">
        <f ca="1">+IF(AND(ISNUMBER(OFFSET('Hygiene Data'!$F$8,0,10*ROW('Hygiene Data'!F22))),'Data Summary'!DY28="Yes"),OFFSET('Hygiene Data'!$F$8,0,10*ROW('Hygiene Data'!F22)),NA())</f>
        <v>#N/A</v>
      </c>
      <c r="BK28" s="130" t="e">
        <f ca="1">+IF(AND(ISNUMBER(OFFSET('Hygiene Data'!$F$10,0,10*ROW('Hygiene Data'!F22))),'Data Summary'!DZ28="Yes"),OFFSET('Hygiene Data'!$F$10,0,10*ROW('Hygiene Data'!F22)),NA())</f>
        <v>#N/A</v>
      </c>
      <c r="BL28" s="130" t="e">
        <f ca="1">+IF(AND(ISNUMBER(OFFSET('Hygiene Data'!$G$6,0,10*ROW('Hygiene Data'!G22))),'Data Summary'!EA28="Yes"),OFFSET('Hygiene Data'!$G$6,0,10*ROW('Hygiene Data'!G22)),NA())</f>
        <v>#N/A</v>
      </c>
      <c r="BM28" s="130" t="e">
        <f ca="1">+IF(AND(ISNUMBER(OFFSET('Hygiene Data'!$G$8,0,10*ROW('Hygiene Data'!G22))),'Data Summary'!EB28="Yes"),OFFSET('Hygiene Data'!$G$8,0,10*ROW('Hygiene Data'!G22)),NA())</f>
        <v>#N/A</v>
      </c>
      <c r="BN28" s="130" t="e">
        <f ca="1">+IF(AND(ISNUMBER(OFFSET('Hygiene Data'!$G$10,0,10*ROW('Hygiene Data'!G22))),'Data Summary'!EC28="Yes"),OFFSET('Hygiene Data'!$G$10,0,10*ROW('Hygiene Data'!G22)),NA())</f>
        <v>#N/A</v>
      </c>
      <c r="BO28" s="130" t="e">
        <f ca="1">+IF(AND(ISNUMBER(OFFSET('Hygiene Data'!$H$6,0,10*ROW('Hygiene Data'!H22))),'Data Summary'!ED28="Yes"),OFFSET('Hygiene Data'!$H$6,0,10*ROW('Hygiene Data'!H22)),NA())</f>
        <v>#N/A</v>
      </c>
      <c r="BP28" s="130" t="e">
        <f ca="1">+IF(AND(ISNUMBER(OFFSET('Hygiene Data'!$H$8,0,10*ROW('Hygiene Data'!H22))),'Data Summary'!EE28="Yes"),OFFSET('Hygiene Data'!$H$8,0,10*ROW('Hygiene Data'!H22)),NA())</f>
        <v>#N/A</v>
      </c>
      <c r="BQ28" s="130" t="e">
        <f ca="1">+IF(AND(ISNUMBER(OFFSET('Hygiene Data'!$H$10,0,10*ROW('Hygiene Data'!H22))),'Data Summary'!EF28="Yes"),OFFSET('Hygiene Data'!$H$10,0,10*ROW('Hygiene Data'!H22)),NA())</f>
        <v>#N/A</v>
      </c>
    </row>
    <row r="29" spans="1:69" x14ac:dyDescent="0.2">
      <c r="A29" s="49" t="e">
        <f ca="1">+IF(OFFSET('Water Data'!$B$1,0,10*ROW('Water Data'!B23))="",NA(),OFFSET('Water Data'!$B$1,0,10*ROW('Water Data'!B23)))</f>
        <v>#N/A</v>
      </c>
      <c r="B29" s="49" t="e">
        <f ca="1">+IF(OFFSET('Water Data'!$A$3,0,10*ROW('Water Data'!A23))="",NA(),OFFSET('Water Data'!$A$3,0,10*ROW('Water Data'!A23)))</f>
        <v>#N/A</v>
      </c>
      <c r="C29" s="49" t="e">
        <f ca="1">+IF(OFFSET('Water Data'!$C$3,0,10*ROW('Water Data'!C23))="",NA(),OFFSET('Water Data'!$C$3,0,10*ROW('Water Data'!C23)))</f>
        <v>#N/A</v>
      </c>
      <c r="D29" s="128" t="e">
        <f ca="1">+IF(AND(ISNUMBER(OFFSET('Water Data'!$C$5,0,10*ROW('Water Data'!C23))),'Data Summary'!BS29="Yes"),100-OFFSET('Water Data'!$C$5,0,10*ROW('Water Data'!C23)),NA())</f>
        <v>#N/A</v>
      </c>
      <c r="E29" s="128" t="e">
        <f ca="1">+IF(AND(ISNUMBER(OFFSET('Water Data'!$C$7,0,10*ROW('Water Data'!C23))),'Data Summary'!BT29="Yes"),OFFSET('Water Data'!$C$7,0,10*ROW('Water Data'!C23)),NA())</f>
        <v>#N/A</v>
      </c>
      <c r="F29" s="128" t="e">
        <f ca="1">+IF(AND(ISNUMBER(OFFSET('Water Data'!$C$10,0,10*ROW('Water Data'!C23))),'Data Summary'!BU29="Yes"),OFFSET('Water Data'!$C$10,0,10*ROW('Water Data'!C23)),NA())</f>
        <v>#N/A</v>
      </c>
      <c r="G29" s="128" t="e">
        <f ca="1">+IF(AND(ISNUMBER(OFFSET('Water Data'!$D$5,0,10*ROW('Water Data'!D23))),'Data Summary'!BV29="Yes"),100-OFFSET('Water Data'!$D$5,0,10*ROW('Water Data'!D23)),NA())</f>
        <v>#N/A</v>
      </c>
      <c r="H29" s="128" t="e">
        <f ca="1">+IF(AND(ISNUMBER(OFFSET('Water Data'!$D$7,0,10*ROW('Water Data'!D23))),'Data Summary'!BW29="Yes"),OFFSET('Water Data'!$D$7,0,10*ROW('Water Data'!D23)),NA())</f>
        <v>#N/A</v>
      </c>
      <c r="I29" s="128" t="e">
        <f ca="1">+IF(AND(ISNUMBER(OFFSET('Water Data'!$D$10,0,10*ROW('Water Data'!D23))),'Data Summary'!BX29="Yes"),OFFSET('Water Data'!$D$10,0,10*ROW('Water Data'!D23)),NA())</f>
        <v>#N/A</v>
      </c>
      <c r="J29" s="128" t="e">
        <f ca="1">+IF(AND(ISNUMBER(OFFSET('Water Data'!$E$5,0,10*ROW('Water Data'!E23))),'Data Summary'!BY29="Yes"),100-OFFSET('Water Data'!$E$5,0,10*ROW('Water Data'!E23)),NA())</f>
        <v>#N/A</v>
      </c>
      <c r="K29" s="128" t="e">
        <f ca="1">+IF(AND(ISNUMBER(OFFSET('Water Data'!$E$7,0,10*ROW('Water Data'!E23))),'Data Summary'!BZ29="Yes"),OFFSET('Water Data'!$E$7,0,10*ROW('Water Data'!E23)),NA())</f>
        <v>#N/A</v>
      </c>
      <c r="L29" s="128" t="e">
        <f ca="1">+IF(AND(ISNUMBER(OFFSET('Water Data'!$E$10,0,10*ROW('Water Data'!E23))),'Data Summary'!CA29="Yes"),OFFSET('Water Data'!$E$10,0,10*ROW('Water Data'!E23)),NA())</f>
        <v>#N/A</v>
      </c>
      <c r="M29" s="128" t="e">
        <f ca="1">+IF(AND(ISNUMBER(OFFSET('Water Data'!$F$5,0,10*ROW('Water Data'!F23))),'Data Summary'!CB29="Yes"),100-OFFSET('Water Data'!$F$5,0,10*ROW('Water Data'!F23)),NA())</f>
        <v>#N/A</v>
      </c>
      <c r="N29" s="128" t="e">
        <f ca="1">+IF(AND(ISNUMBER(OFFSET('Water Data'!$F$7,0,10*ROW('Water Data'!F23))),'Data Summary'!CC29="Yes"),OFFSET('Water Data'!$F$7,0,10*ROW('Water Data'!F23)),NA())</f>
        <v>#N/A</v>
      </c>
      <c r="O29" s="128" t="e">
        <f ca="1">+IF(AND(ISNUMBER(OFFSET('Water Data'!$F$10,0,10*ROW('Water Data'!F23))),'Data Summary'!CD29="Yes"),OFFSET('Water Data'!$F$10,0,10*ROW('Water Data'!F23)),NA())</f>
        <v>#N/A</v>
      </c>
      <c r="P29" s="128" t="e">
        <f ca="1">+IF(AND(ISNUMBER(OFFSET('Water Data'!$G$5,0,10*ROW('Water Data'!G23))),'Data Summary'!CE29="Yes"),100-OFFSET('Water Data'!$G$5,0,10*ROW('Water Data'!G23)),NA())</f>
        <v>#N/A</v>
      </c>
      <c r="Q29" s="128" t="e">
        <f ca="1">+IF(AND(ISNUMBER(OFFSET('Water Data'!$G$7,0,10*ROW('Water Data'!G23))),'Data Summary'!CF29="Yes"),OFFSET('Water Data'!$G$7,0,10*ROW('Water Data'!G23)),NA())</f>
        <v>#N/A</v>
      </c>
      <c r="R29" s="128" t="e">
        <f ca="1">+IF(AND(ISNUMBER(OFFSET('Water Data'!$G$10,0,10*ROW('Water Data'!G23))),'Data Summary'!CG29="Yes"),OFFSET('Water Data'!$G$10,0,10*ROW('Water Data'!G23)),NA())</f>
        <v>#N/A</v>
      </c>
      <c r="S29" s="128" t="e">
        <f ca="1">+IF(AND(ISNUMBER(OFFSET('Water Data'!$H$5,0,10*ROW('Water Data'!H23))),'Data Summary'!CH29="Yes"),100-OFFSET('Water Data'!$H$5,0,10*ROW('Water Data'!H23)),NA())</f>
        <v>#N/A</v>
      </c>
      <c r="T29" s="128" t="e">
        <f ca="1">+IF(AND(ISNUMBER(OFFSET('Water Data'!$H$7,0,10*ROW('Water Data'!H23))),'Data Summary'!CI29="Yes"),OFFSET('Water Data'!$H$7,0,10*ROW('Water Data'!H23)),NA())</f>
        <v>#N/A</v>
      </c>
      <c r="U29" s="128" t="e">
        <f ca="1">+IF(AND(ISNUMBER(OFFSET('Water Data'!$H$10,0,10*ROW('Water Data'!H23))),'Data Summary'!CJ29="Yes"),OFFSET('Water Data'!$H$10,0,10*ROW('Water Data'!H23)),NA())</f>
        <v>#N/A</v>
      </c>
      <c r="V29" s="129" t="e">
        <f ca="1">+IF(AND(ISNUMBER(OFFSET('Sanitation Data'!$C$5,0,10*ROW('Sanitation Data'!C23))),'Data Summary'!CK29="Yes"),100-OFFSET('Sanitation Data'!$C$5,0,10*ROW('Sanitation Data'!C23)),NA())</f>
        <v>#N/A</v>
      </c>
      <c r="W29" s="129" t="e">
        <f ca="1">+IF(AND(ISNUMBER(OFFSET('Sanitation Data'!$C$7,0,10*ROW('Sanitation Data'!C23))),'Data Summary'!CL29="Yes"),OFFSET('Sanitation Data'!$C$7,0,10*ROW('Sanitation Data'!C23)),NA())</f>
        <v>#N/A</v>
      </c>
      <c r="X29" s="129" t="e">
        <f ca="1">+IF(AND(ISNUMBER(OFFSET('Sanitation Data'!$C$11,0,10*ROW('Sanitation Data'!C23))),'Data Summary'!CM29="Yes"),OFFSET('Sanitation Data'!$C$11,0,10*ROW('Sanitation Data'!C23)),NA())</f>
        <v>#N/A</v>
      </c>
      <c r="Y29" s="129" t="e">
        <f ca="1">+IF(AND(ISNUMBER(OFFSET('Sanitation Data'!$C$12,0,10*ROW('Sanitation Data'!C23))),'Data Summary'!CN29="Yes"),OFFSET('Sanitation Data'!$C$12,0,10*ROW('Sanitation Data'!C23)),NA())</f>
        <v>#N/A</v>
      </c>
      <c r="Z29" s="129" t="e">
        <f ca="1">+IF(AND(ISNUMBER(OFFSET('Sanitation Data'!$C$13,0,10*ROW('Sanitation Data'!C23))),'Data Summary'!CO29="Yes"),OFFSET('Sanitation Data'!$C$13,0,10*ROW('Sanitation Data'!C23)),NA())</f>
        <v>#N/A</v>
      </c>
      <c r="AA29" s="129" t="e">
        <f ca="1">+IF(AND(ISNUMBER(OFFSET('Sanitation Data'!$D$5,0,10*ROW('Sanitation Data'!D23))),'Data Summary'!CP29="Yes"),100-OFFSET('Sanitation Data'!$D$5,0,10*ROW('Sanitation Data'!D23)),NA())</f>
        <v>#N/A</v>
      </c>
      <c r="AB29" s="129" t="e">
        <f ca="1">+IF(AND(ISNUMBER(OFFSET('Sanitation Data'!$D$7,0,10*ROW('Sanitation Data'!D23))),'Data Summary'!CQ29="Yes"),OFFSET('Sanitation Data'!$D$7,0,10*ROW('Sanitation Data'!D23)),NA())</f>
        <v>#N/A</v>
      </c>
      <c r="AC29" s="129" t="e">
        <f ca="1">+IF(AND(ISNUMBER(OFFSET('Sanitation Data'!$D$11,0,10*ROW('Sanitation Data'!D23))),'Data Summary'!CR29="Yes"),OFFSET('Sanitation Data'!$D$11,0,10*ROW('Sanitation Data'!D23)),NA())</f>
        <v>#N/A</v>
      </c>
      <c r="AD29" s="129" t="e">
        <f ca="1">+IF(AND(ISNUMBER(OFFSET('Sanitation Data'!$D$12,0,10*ROW('Sanitation Data'!D23))),'Data Summary'!CS29="Yes"),OFFSET('Sanitation Data'!$D$12,0,10*ROW('Sanitation Data'!D23)),NA())</f>
        <v>#N/A</v>
      </c>
      <c r="AE29" s="129" t="e">
        <f ca="1">+IF(AND(ISNUMBER(OFFSET('Sanitation Data'!$D$13,0,10*ROW('Sanitation Data'!D23))),'Data Summary'!CT29="Yes"),OFFSET('Sanitation Data'!$D$13,0,10*ROW('Sanitation Data'!D23)),NA())</f>
        <v>#N/A</v>
      </c>
      <c r="AF29" s="129" t="e">
        <f ca="1">+IF(AND(ISNUMBER(OFFSET('Sanitation Data'!$E$5,0,10*ROW('Sanitation Data'!E23))),'Data Summary'!CU29="Yes"),100-OFFSET('Sanitation Data'!$E$5,0,10*ROW('Sanitation Data'!E23)),NA())</f>
        <v>#N/A</v>
      </c>
      <c r="AG29" s="129" t="e">
        <f ca="1">+IF(AND(ISNUMBER(OFFSET('Sanitation Data'!$E$7,0,10*ROW('Sanitation Data'!E23))),'Data Summary'!CV29="Yes"),OFFSET('Sanitation Data'!$E$7,0,10*ROW('Sanitation Data'!E23)),NA())</f>
        <v>#N/A</v>
      </c>
      <c r="AH29" s="129" t="e">
        <f ca="1">+IF(AND(ISNUMBER(OFFSET('Sanitation Data'!$E$11,0,10*ROW('Sanitation Data'!E23))),'Data Summary'!CW29="Yes"),OFFSET('Sanitation Data'!$E$11,0,10*ROW('Sanitation Data'!E23)),NA())</f>
        <v>#N/A</v>
      </c>
      <c r="AI29" s="129" t="e">
        <f ca="1">+IF(AND(ISNUMBER(OFFSET('Sanitation Data'!$E$12,0,10*ROW('Sanitation Data'!E23))),'Data Summary'!CX29="Yes"),OFFSET('Sanitation Data'!$E$12,0,10*ROW('Sanitation Data'!E23)),NA())</f>
        <v>#N/A</v>
      </c>
      <c r="AJ29" s="129" t="e">
        <f ca="1">+IF(AND(ISNUMBER(OFFSET('Sanitation Data'!$E$13,0,10*ROW('Sanitation Data'!E23))),'Data Summary'!CY29="Yes"),OFFSET('Sanitation Data'!$E$13,0,10*ROW('Sanitation Data'!E23)),NA())</f>
        <v>#N/A</v>
      </c>
      <c r="AK29" s="129" t="e">
        <f ca="1">+IF(AND(ISNUMBER(OFFSET('Sanitation Data'!$F$5,0,10*ROW('Sanitation Data'!F23))),'Data Summary'!CZ29="Yes"),100-OFFSET('Sanitation Data'!$F$5,0,10*ROW('Sanitation Data'!F23)),NA())</f>
        <v>#N/A</v>
      </c>
      <c r="AL29" s="129" t="e">
        <f ca="1">+IF(AND(ISNUMBER(OFFSET('Sanitation Data'!$F$7,0,10*ROW('Sanitation Data'!F23))),'Data Summary'!DA29="Yes"),OFFSET('Sanitation Data'!$F$7,0,10*ROW('Sanitation Data'!F23)),NA())</f>
        <v>#N/A</v>
      </c>
      <c r="AM29" s="129" t="e">
        <f ca="1">+IF(AND(ISNUMBER(OFFSET('Sanitation Data'!$F$11,0,10*ROW('Sanitation Data'!F23))),'Data Summary'!DB29="Yes"),OFFSET('Sanitation Data'!$F$11,0,10*ROW('Sanitation Data'!F23)),NA())</f>
        <v>#N/A</v>
      </c>
      <c r="AN29" s="129" t="e">
        <f ca="1">+IF(AND(ISNUMBER(OFFSET('Sanitation Data'!$F$12,0,10*ROW('Sanitation Data'!F23))),'Data Summary'!DC29="Yes"),OFFSET('Sanitation Data'!$F$12,0,10*ROW('Sanitation Data'!F23)),NA())</f>
        <v>#N/A</v>
      </c>
      <c r="AO29" s="129" t="e">
        <f ca="1">+IF(AND(ISNUMBER(OFFSET('Sanitation Data'!$F$13,0,10*ROW('Sanitation Data'!F23))),'Data Summary'!DD29="Yes"),OFFSET('Sanitation Data'!$F$13,0,10*ROW('Sanitation Data'!F23)),NA())</f>
        <v>#N/A</v>
      </c>
      <c r="AP29" s="129" t="e">
        <f ca="1">+IF(AND(ISNUMBER(OFFSET('Sanitation Data'!$G$5,0,10*ROW('Sanitation Data'!G23))),'Data Summary'!DE29="Yes"),100-OFFSET('Sanitation Data'!$G$5,0,10*ROW('Sanitation Data'!G23)),NA())</f>
        <v>#N/A</v>
      </c>
      <c r="AQ29" s="129" t="e">
        <f ca="1">+IF(AND(ISNUMBER(OFFSET('Sanitation Data'!$G$7,0,10*ROW('Sanitation Data'!G23))),'Data Summary'!DF29="Yes"),OFFSET('Sanitation Data'!$G$7,0,10*ROW('Sanitation Data'!G23)),NA())</f>
        <v>#N/A</v>
      </c>
      <c r="AR29" s="129" t="e">
        <f ca="1">+IF(AND(ISNUMBER(OFFSET('Sanitation Data'!$G$11,0,10*ROW('Sanitation Data'!G23))),'Data Summary'!DG29="Yes"),OFFSET('Sanitation Data'!$G$11,0,10*ROW('Sanitation Data'!G23)),NA())</f>
        <v>#N/A</v>
      </c>
      <c r="AS29" s="129" t="e">
        <f ca="1">+IF(AND(ISNUMBER(OFFSET('Sanitation Data'!$G$12,0,10*ROW('Sanitation Data'!G23))),'Data Summary'!DH29="Yes"),OFFSET('Sanitation Data'!$G$12,0,10*ROW('Sanitation Data'!G23)),NA())</f>
        <v>#N/A</v>
      </c>
      <c r="AT29" s="129" t="e">
        <f ca="1">+IF(AND(ISNUMBER(OFFSET('Sanitation Data'!$G$13,0,10*ROW('Sanitation Data'!G23))),'Data Summary'!DI29="Yes"),OFFSET('Sanitation Data'!$G$13,0,10*ROW('Sanitation Data'!G23)),NA())</f>
        <v>#N/A</v>
      </c>
      <c r="AU29" s="129" t="e">
        <f ca="1">+IF(AND(ISNUMBER(OFFSET('Sanitation Data'!$H$5,0,10*ROW('Sanitation Data'!H23))),'Data Summary'!DJ29="Yes"),100-OFFSET('Sanitation Data'!$H$5,0,10*ROW('Sanitation Data'!H23)),NA())</f>
        <v>#N/A</v>
      </c>
      <c r="AV29" s="129" t="e">
        <f ca="1">+IF(AND(ISNUMBER(OFFSET('Sanitation Data'!$H$7,0,10*ROW('Sanitation Data'!H23))),'Data Summary'!DK29="Yes"),OFFSET('Sanitation Data'!$H$7,0,10*ROW('Sanitation Data'!H23)),NA())</f>
        <v>#N/A</v>
      </c>
      <c r="AW29" s="129" t="e">
        <f ca="1">+IF(AND(ISNUMBER(OFFSET('Sanitation Data'!$H$11,0,10*ROW('Sanitation Data'!H23))),'Data Summary'!DL29="Yes"),OFFSET('Sanitation Data'!$H$11,0,10*ROW('Sanitation Data'!H23)),NA())</f>
        <v>#N/A</v>
      </c>
      <c r="AX29" s="129" t="e">
        <f ca="1">+IF(AND(ISNUMBER(OFFSET('Sanitation Data'!$H$12,0,10*ROW('Sanitation Data'!H23))),'Data Summary'!DM29="Yes"),OFFSET('Sanitation Data'!$H$12,0,10*ROW('Sanitation Data'!H23)),NA())</f>
        <v>#N/A</v>
      </c>
      <c r="AY29" s="129" t="e">
        <f ca="1">+IF(AND(ISNUMBER(OFFSET('Sanitation Data'!$H$13,0,10*ROW('Sanitation Data'!H23))),'Data Summary'!DN29="Yes"),OFFSET('Sanitation Data'!$H$13,0,10*ROW('Sanitation Data'!H23)),NA())</f>
        <v>#N/A</v>
      </c>
      <c r="AZ29" s="130" t="e">
        <f ca="1">+IF(AND(ISNUMBER(OFFSET('Hygiene Data'!$C$6,0,10*ROW('Hygiene Data'!C23))),'Data Summary'!DO29="Yes"),OFFSET('Hygiene Data'!$C$6,0,10*ROW('Hygiene Data'!C23)),NA())</f>
        <v>#N/A</v>
      </c>
      <c r="BA29" s="130" t="e">
        <f ca="1">+IF(AND(ISNUMBER(OFFSET('Hygiene Data'!$C$8,0,10*ROW('Hygiene Data'!C23))),'Data Summary'!DP29="Yes"),OFFSET('Hygiene Data'!$C$8,0,10*ROW('Hygiene Data'!C23)),NA())</f>
        <v>#N/A</v>
      </c>
      <c r="BB29" s="130" t="e">
        <f ca="1">+IF(AND(ISNUMBER(OFFSET('Hygiene Data'!$C$10,0,10*ROW('Hygiene Data'!C23))),'Data Summary'!DQ29="Yes"),OFFSET('Hygiene Data'!$C$10,0,10*ROW('Hygiene Data'!C23)),NA())</f>
        <v>#N/A</v>
      </c>
      <c r="BC29" s="130" t="e">
        <f ca="1">+IF(AND(ISNUMBER(OFFSET('Hygiene Data'!$D$6,0,10*ROW('Hygiene Data'!D23))),'Data Summary'!DR29="Yes"),OFFSET('Hygiene Data'!$D$6,0,10*ROW('Hygiene Data'!D23)),NA())</f>
        <v>#N/A</v>
      </c>
      <c r="BD29" s="130" t="e">
        <f ca="1">+IF(AND(ISNUMBER(OFFSET('Hygiene Data'!$D$8,0,10*ROW('Hygiene Data'!D23))),'Data Summary'!DS29="Yes"),OFFSET('Hygiene Data'!$D$8,0,10*ROW('Hygiene Data'!D23)),NA())</f>
        <v>#N/A</v>
      </c>
      <c r="BE29" s="130" t="e">
        <f ca="1">+IF(AND(ISNUMBER(OFFSET('Hygiene Data'!$D$10,0,10*ROW('Hygiene Data'!D23))),'Data Summary'!DT29="Yes"),OFFSET('Hygiene Data'!$D$10,0,10*ROW('Hygiene Data'!D23)),NA())</f>
        <v>#N/A</v>
      </c>
      <c r="BF29" s="130" t="e">
        <f ca="1">+IF(AND(ISNUMBER(OFFSET('Hygiene Data'!$E$6,0,10*ROW('Hygiene Data'!E23))),'Data Summary'!DU29="Yes"),OFFSET('Hygiene Data'!$E$6,0,10*ROW('Hygiene Data'!E23)),NA())</f>
        <v>#N/A</v>
      </c>
      <c r="BG29" s="130" t="e">
        <f ca="1">+IF(AND(ISNUMBER(OFFSET('Hygiene Data'!$E$8,0,10*ROW('Hygiene Data'!E23))),'Data Summary'!DV29="Yes"),OFFSET('Hygiene Data'!$E$8,0,10*ROW('Hygiene Data'!E23)),NA())</f>
        <v>#N/A</v>
      </c>
      <c r="BH29" s="130" t="e">
        <f ca="1">+IF(AND(ISNUMBER(OFFSET('Hygiene Data'!$E$10,0,10*ROW('Hygiene Data'!E23))),'Data Summary'!DW29="Yes"),OFFSET('Hygiene Data'!$E$10,0,10*ROW('Hygiene Data'!E23)),NA())</f>
        <v>#N/A</v>
      </c>
      <c r="BI29" s="130" t="e">
        <f ca="1">+IF(AND(ISNUMBER(OFFSET('Hygiene Data'!$F$6,0,10*ROW('Hygiene Data'!F23))),'Data Summary'!DX29="Yes"),OFFSET('Hygiene Data'!$F$6,0,10*ROW('Hygiene Data'!F23)),NA())</f>
        <v>#N/A</v>
      </c>
      <c r="BJ29" s="130" t="e">
        <f ca="1">+IF(AND(ISNUMBER(OFFSET('Hygiene Data'!$F$8,0,10*ROW('Hygiene Data'!F23))),'Data Summary'!DY29="Yes"),OFFSET('Hygiene Data'!$F$8,0,10*ROW('Hygiene Data'!F23)),NA())</f>
        <v>#N/A</v>
      </c>
      <c r="BK29" s="130" t="e">
        <f ca="1">+IF(AND(ISNUMBER(OFFSET('Hygiene Data'!$F$10,0,10*ROW('Hygiene Data'!F23))),'Data Summary'!DZ29="Yes"),OFFSET('Hygiene Data'!$F$10,0,10*ROW('Hygiene Data'!F23)),NA())</f>
        <v>#N/A</v>
      </c>
      <c r="BL29" s="130" t="e">
        <f ca="1">+IF(AND(ISNUMBER(OFFSET('Hygiene Data'!$G$6,0,10*ROW('Hygiene Data'!G23))),'Data Summary'!EA29="Yes"),OFFSET('Hygiene Data'!$G$6,0,10*ROW('Hygiene Data'!G23)),NA())</f>
        <v>#N/A</v>
      </c>
      <c r="BM29" s="130" t="e">
        <f ca="1">+IF(AND(ISNUMBER(OFFSET('Hygiene Data'!$G$8,0,10*ROW('Hygiene Data'!G23))),'Data Summary'!EB29="Yes"),OFFSET('Hygiene Data'!$G$8,0,10*ROW('Hygiene Data'!G23)),NA())</f>
        <v>#N/A</v>
      </c>
      <c r="BN29" s="130" t="e">
        <f ca="1">+IF(AND(ISNUMBER(OFFSET('Hygiene Data'!$G$10,0,10*ROW('Hygiene Data'!G23))),'Data Summary'!EC29="Yes"),OFFSET('Hygiene Data'!$G$10,0,10*ROW('Hygiene Data'!G23)),NA())</f>
        <v>#N/A</v>
      </c>
      <c r="BO29" s="130" t="e">
        <f ca="1">+IF(AND(ISNUMBER(OFFSET('Hygiene Data'!$H$6,0,10*ROW('Hygiene Data'!H23))),'Data Summary'!ED29="Yes"),OFFSET('Hygiene Data'!$H$6,0,10*ROW('Hygiene Data'!H23)),NA())</f>
        <v>#N/A</v>
      </c>
      <c r="BP29" s="130" t="e">
        <f ca="1">+IF(AND(ISNUMBER(OFFSET('Hygiene Data'!$H$8,0,10*ROW('Hygiene Data'!H23))),'Data Summary'!EE29="Yes"),OFFSET('Hygiene Data'!$H$8,0,10*ROW('Hygiene Data'!H23)),NA())</f>
        <v>#N/A</v>
      </c>
      <c r="BQ29" s="130" t="e">
        <f ca="1">+IF(AND(ISNUMBER(OFFSET('Hygiene Data'!$H$10,0,10*ROW('Hygiene Data'!H23))),'Data Summary'!EF29="Yes"),OFFSET('Hygiene Data'!$H$10,0,10*ROW('Hygiene Data'!H23)),NA())</f>
        <v>#N/A</v>
      </c>
    </row>
    <row r="30" spans="1:69" x14ac:dyDescent="0.2">
      <c r="A30" s="49" t="e">
        <f ca="1">+IF(OFFSET('Water Data'!$B$1,0,10*ROW('Water Data'!B24))="",NA(),OFFSET('Water Data'!$B$1,0,10*ROW('Water Data'!B24)))</f>
        <v>#N/A</v>
      </c>
      <c r="B30" s="49" t="e">
        <f ca="1">+IF(OFFSET('Water Data'!$A$3,0,10*ROW('Water Data'!A24))="",NA(),OFFSET('Water Data'!$A$3,0,10*ROW('Water Data'!A24)))</f>
        <v>#N/A</v>
      </c>
      <c r="C30" s="49" t="e">
        <f ca="1">+IF(OFFSET('Water Data'!$C$3,0,10*ROW('Water Data'!C24))="",NA(),OFFSET('Water Data'!$C$3,0,10*ROW('Water Data'!C24)))</f>
        <v>#N/A</v>
      </c>
      <c r="D30" s="128" t="e">
        <f ca="1">+IF(AND(ISNUMBER(OFFSET('Water Data'!$C$5,0,10*ROW('Water Data'!C24))),'Data Summary'!BS30="Yes"),100-OFFSET('Water Data'!$C$5,0,10*ROW('Water Data'!C24)),NA())</f>
        <v>#N/A</v>
      </c>
      <c r="E30" s="128" t="e">
        <f ca="1">+IF(AND(ISNUMBER(OFFSET('Water Data'!$C$7,0,10*ROW('Water Data'!C24))),'Data Summary'!BT30="Yes"),OFFSET('Water Data'!$C$7,0,10*ROW('Water Data'!C24)),NA())</f>
        <v>#N/A</v>
      </c>
      <c r="F30" s="128" t="e">
        <f ca="1">+IF(AND(ISNUMBER(OFFSET('Water Data'!$C$10,0,10*ROW('Water Data'!C24))),'Data Summary'!BU30="Yes"),OFFSET('Water Data'!$C$10,0,10*ROW('Water Data'!C24)),NA())</f>
        <v>#N/A</v>
      </c>
      <c r="G30" s="128" t="e">
        <f ca="1">+IF(AND(ISNUMBER(OFFSET('Water Data'!$D$5,0,10*ROW('Water Data'!D24))),'Data Summary'!BV30="Yes"),100-OFFSET('Water Data'!$D$5,0,10*ROW('Water Data'!D24)),NA())</f>
        <v>#N/A</v>
      </c>
      <c r="H30" s="128" t="e">
        <f ca="1">+IF(AND(ISNUMBER(OFFSET('Water Data'!$D$7,0,10*ROW('Water Data'!D24))),'Data Summary'!BW30="Yes"),OFFSET('Water Data'!$D$7,0,10*ROW('Water Data'!D24)),NA())</f>
        <v>#N/A</v>
      </c>
      <c r="I30" s="128" t="e">
        <f ca="1">+IF(AND(ISNUMBER(OFFSET('Water Data'!$D$10,0,10*ROW('Water Data'!D24))),'Data Summary'!BX30="Yes"),OFFSET('Water Data'!$D$10,0,10*ROW('Water Data'!D24)),NA())</f>
        <v>#N/A</v>
      </c>
      <c r="J30" s="128" t="e">
        <f ca="1">+IF(AND(ISNUMBER(OFFSET('Water Data'!$E$5,0,10*ROW('Water Data'!E24))),'Data Summary'!BY30="Yes"),100-OFFSET('Water Data'!$E$5,0,10*ROW('Water Data'!E24)),NA())</f>
        <v>#N/A</v>
      </c>
      <c r="K30" s="128" t="e">
        <f ca="1">+IF(AND(ISNUMBER(OFFSET('Water Data'!$E$7,0,10*ROW('Water Data'!E24))),'Data Summary'!BZ30="Yes"),OFFSET('Water Data'!$E$7,0,10*ROW('Water Data'!E24)),NA())</f>
        <v>#N/A</v>
      </c>
      <c r="L30" s="128" t="e">
        <f ca="1">+IF(AND(ISNUMBER(OFFSET('Water Data'!$E$10,0,10*ROW('Water Data'!E24))),'Data Summary'!CA30="Yes"),OFFSET('Water Data'!$E$10,0,10*ROW('Water Data'!E24)),NA())</f>
        <v>#N/A</v>
      </c>
      <c r="M30" s="128" t="e">
        <f ca="1">+IF(AND(ISNUMBER(OFFSET('Water Data'!$F$5,0,10*ROW('Water Data'!F24))),'Data Summary'!CB30="Yes"),100-OFFSET('Water Data'!$F$5,0,10*ROW('Water Data'!F24)),NA())</f>
        <v>#N/A</v>
      </c>
      <c r="N30" s="128" t="e">
        <f ca="1">+IF(AND(ISNUMBER(OFFSET('Water Data'!$F$7,0,10*ROW('Water Data'!F24))),'Data Summary'!CC30="Yes"),OFFSET('Water Data'!$F$7,0,10*ROW('Water Data'!F24)),NA())</f>
        <v>#N/A</v>
      </c>
      <c r="O30" s="128" t="e">
        <f ca="1">+IF(AND(ISNUMBER(OFFSET('Water Data'!$F$10,0,10*ROW('Water Data'!F24))),'Data Summary'!CD30="Yes"),OFFSET('Water Data'!$F$10,0,10*ROW('Water Data'!F24)),NA())</f>
        <v>#N/A</v>
      </c>
      <c r="P30" s="128" t="e">
        <f ca="1">+IF(AND(ISNUMBER(OFFSET('Water Data'!$G$5,0,10*ROW('Water Data'!G24))),'Data Summary'!CE30="Yes"),100-OFFSET('Water Data'!$G$5,0,10*ROW('Water Data'!G24)),NA())</f>
        <v>#N/A</v>
      </c>
      <c r="Q30" s="128" t="e">
        <f ca="1">+IF(AND(ISNUMBER(OFFSET('Water Data'!$G$7,0,10*ROW('Water Data'!G24))),'Data Summary'!CF30="Yes"),OFFSET('Water Data'!$G$7,0,10*ROW('Water Data'!G24)),NA())</f>
        <v>#N/A</v>
      </c>
      <c r="R30" s="128" t="e">
        <f ca="1">+IF(AND(ISNUMBER(OFFSET('Water Data'!$G$10,0,10*ROW('Water Data'!G24))),'Data Summary'!CG30="Yes"),OFFSET('Water Data'!$G$10,0,10*ROW('Water Data'!G24)),NA())</f>
        <v>#N/A</v>
      </c>
      <c r="S30" s="128" t="e">
        <f ca="1">+IF(AND(ISNUMBER(OFFSET('Water Data'!$H$5,0,10*ROW('Water Data'!H24))),'Data Summary'!CH30="Yes"),100-OFFSET('Water Data'!$H$5,0,10*ROW('Water Data'!H24)),NA())</f>
        <v>#N/A</v>
      </c>
      <c r="T30" s="128" t="e">
        <f ca="1">+IF(AND(ISNUMBER(OFFSET('Water Data'!$H$7,0,10*ROW('Water Data'!H24))),'Data Summary'!CI30="Yes"),OFFSET('Water Data'!$H$7,0,10*ROW('Water Data'!H24)),NA())</f>
        <v>#N/A</v>
      </c>
      <c r="U30" s="128" t="e">
        <f ca="1">+IF(AND(ISNUMBER(OFFSET('Water Data'!$H$10,0,10*ROW('Water Data'!H24))),'Data Summary'!CJ30="Yes"),OFFSET('Water Data'!$H$10,0,10*ROW('Water Data'!H24)),NA())</f>
        <v>#N/A</v>
      </c>
      <c r="V30" s="129" t="e">
        <f ca="1">+IF(AND(ISNUMBER(OFFSET('Sanitation Data'!$C$5,0,10*ROW('Sanitation Data'!C24))),'Data Summary'!CK30="Yes"),100-OFFSET('Sanitation Data'!$C$5,0,10*ROW('Sanitation Data'!C24)),NA())</f>
        <v>#N/A</v>
      </c>
      <c r="W30" s="129" t="e">
        <f ca="1">+IF(AND(ISNUMBER(OFFSET('Sanitation Data'!$C$7,0,10*ROW('Sanitation Data'!C24))),'Data Summary'!CL30="Yes"),OFFSET('Sanitation Data'!$C$7,0,10*ROW('Sanitation Data'!C24)),NA())</f>
        <v>#N/A</v>
      </c>
      <c r="X30" s="129" t="e">
        <f ca="1">+IF(AND(ISNUMBER(OFFSET('Sanitation Data'!$C$11,0,10*ROW('Sanitation Data'!C24))),'Data Summary'!CM30="Yes"),OFFSET('Sanitation Data'!$C$11,0,10*ROW('Sanitation Data'!C24)),NA())</f>
        <v>#N/A</v>
      </c>
      <c r="Y30" s="129" t="e">
        <f ca="1">+IF(AND(ISNUMBER(OFFSET('Sanitation Data'!$C$12,0,10*ROW('Sanitation Data'!C24))),'Data Summary'!CN30="Yes"),OFFSET('Sanitation Data'!$C$12,0,10*ROW('Sanitation Data'!C24)),NA())</f>
        <v>#N/A</v>
      </c>
      <c r="Z30" s="129" t="e">
        <f ca="1">+IF(AND(ISNUMBER(OFFSET('Sanitation Data'!$C$13,0,10*ROW('Sanitation Data'!C24))),'Data Summary'!CO30="Yes"),OFFSET('Sanitation Data'!$C$13,0,10*ROW('Sanitation Data'!C24)),NA())</f>
        <v>#N/A</v>
      </c>
      <c r="AA30" s="129" t="e">
        <f ca="1">+IF(AND(ISNUMBER(OFFSET('Sanitation Data'!$D$5,0,10*ROW('Sanitation Data'!D24))),'Data Summary'!CP30="Yes"),100-OFFSET('Sanitation Data'!$D$5,0,10*ROW('Sanitation Data'!D24)),NA())</f>
        <v>#N/A</v>
      </c>
      <c r="AB30" s="129" t="e">
        <f ca="1">+IF(AND(ISNUMBER(OFFSET('Sanitation Data'!$D$7,0,10*ROW('Sanitation Data'!D24))),'Data Summary'!CQ30="Yes"),OFFSET('Sanitation Data'!$D$7,0,10*ROW('Sanitation Data'!D24)),NA())</f>
        <v>#N/A</v>
      </c>
      <c r="AC30" s="129" t="e">
        <f ca="1">+IF(AND(ISNUMBER(OFFSET('Sanitation Data'!$D$11,0,10*ROW('Sanitation Data'!D24))),'Data Summary'!CR30="Yes"),OFFSET('Sanitation Data'!$D$11,0,10*ROW('Sanitation Data'!D24)),NA())</f>
        <v>#N/A</v>
      </c>
      <c r="AD30" s="129" t="e">
        <f ca="1">+IF(AND(ISNUMBER(OFFSET('Sanitation Data'!$D$12,0,10*ROW('Sanitation Data'!D24))),'Data Summary'!CS30="Yes"),OFFSET('Sanitation Data'!$D$12,0,10*ROW('Sanitation Data'!D24)),NA())</f>
        <v>#N/A</v>
      </c>
      <c r="AE30" s="129" t="e">
        <f ca="1">+IF(AND(ISNUMBER(OFFSET('Sanitation Data'!$D$13,0,10*ROW('Sanitation Data'!D24))),'Data Summary'!CT30="Yes"),OFFSET('Sanitation Data'!$D$13,0,10*ROW('Sanitation Data'!D24)),NA())</f>
        <v>#N/A</v>
      </c>
      <c r="AF30" s="129" t="e">
        <f ca="1">+IF(AND(ISNUMBER(OFFSET('Sanitation Data'!$E$5,0,10*ROW('Sanitation Data'!E24))),'Data Summary'!CU30="Yes"),100-OFFSET('Sanitation Data'!$E$5,0,10*ROW('Sanitation Data'!E24)),NA())</f>
        <v>#N/A</v>
      </c>
      <c r="AG30" s="129" t="e">
        <f ca="1">+IF(AND(ISNUMBER(OFFSET('Sanitation Data'!$E$7,0,10*ROW('Sanitation Data'!E24))),'Data Summary'!CV30="Yes"),OFFSET('Sanitation Data'!$E$7,0,10*ROW('Sanitation Data'!E24)),NA())</f>
        <v>#N/A</v>
      </c>
      <c r="AH30" s="129" t="e">
        <f ca="1">+IF(AND(ISNUMBER(OFFSET('Sanitation Data'!$E$11,0,10*ROW('Sanitation Data'!E24))),'Data Summary'!CW30="Yes"),OFFSET('Sanitation Data'!$E$11,0,10*ROW('Sanitation Data'!E24)),NA())</f>
        <v>#N/A</v>
      </c>
      <c r="AI30" s="129" t="e">
        <f ca="1">+IF(AND(ISNUMBER(OFFSET('Sanitation Data'!$E$12,0,10*ROW('Sanitation Data'!E24))),'Data Summary'!CX30="Yes"),OFFSET('Sanitation Data'!$E$12,0,10*ROW('Sanitation Data'!E24)),NA())</f>
        <v>#N/A</v>
      </c>
      <c r="AJ30" s="129" t="e">
        <f ca="1">+IF(AND(ISNUMBER(OFFSET('Sanitation Data'!$E$13,0,10*ROW('Sanitation Data'!E24))),'Data Summary'!CY30="Yes"),OFFSET('Sanitation Data'!$E$13,0,10*ROW('Sanitation Data'!E24)),NA())</f>
        <v>#N/A</v>
      </c>
      <c r="AK30" s="129" t="e">
        <f ca="1">+IF(AND(ISNUMBER(OFFSET('Sanitation Data'!$F$5,0,10*ROW('Sanitation Data'!F24))),'Data Summary'!CZ30="Yes"),100-OFFSET('Sanitation Data'!$F$5,0,10*ROW('Sanitation Data'!F24)),NA())</f>
        <v>#N/A</v>
      </c>
      <c r="AL30" s="129" t="e">
        <f ca="1">+IF(AND(ISNUMBER(OFFSET('Sanitation Data'!$F$7,0,10*ROW('Sanitation Data'!F24))),'Data Summary'!DA30="Yes"),OFFSET('Sanitation Data'!$F$7,0,10*ROW('Sanitation Data'!F24)),NA())</f>
        <v>#N/A</v>
      </c>
      <c r="AM30" s="129" t="e">
        <f ca="1">+IF(AND(ISNUMBER(OFFSET('Sanitation Data'!$F$11,0,10*ROW('Sanitation Data'!F24))),'Data Summary'!DB30="Yes"),OFFSET('Sanitation Data'!$F$11,0,10*ROW('Sanitation Data'!F24)),NA())</f>
        <v>#N/A</v>
      </c>
      <c r="AN30" s="129" t="e">
        <f ca="1">+IF(AND(ISNUMBER(OFFSET('Sanitation Data'!$F$12,0,10*ROW('Sanitation Data'!F24))),'Data Summary'!DC30="Yes"),OFFSET('Sanitation Data'!$F$12,0,10*ROW('Sanitation Data'!F24)),NA())</f>
        <v>#N/A</v>
      </c>
      <c r="AO30" s="129" t="e">
        <f ca="1">+IF(AND(ISNUMBER(OFFSET('Sanitation Data'!$F$13,0,10*ROW('Sanitation Data'!F24))),'Data Summary'!DD30="Yes"),OFFSET('Sanitation Data'!$F$13,0,10*ROW('Sanitation Data'!F24)),NA())</f>
        <v>#N/A</v>
      </c>
      <c r="AP30" s="129" t="e">
        <f ca="1">+IF(AND(ISNUMBER(OFFSET('Sanitation Data'!$G$5,0,10*ROW('Sanitation Data'!G24))),'Data Summary'!DE30="Yes"),100-OFFSET('Sanitation Data'!$G$5,0,10*ROW('Sanitation Data'!G24)),NA())</f>
        <v>#N/A</v>
      </c>
      <c r="AQ30" s="129" t="e">
        <f ca="1">+IF(AND(ISNUMBER(OFFSET('Sanitation Data'!$G$7,0,10*ROW('Sanitation Data'!G24))),'Data Summary'!DF30="Yes"),OFFSET('Sanitation Data'!$G$7,0,10*ROW('Sanitation Data'!G24)),NA())</f>
        <v>#N/A</v>
      </c>
      <c r="AR30" s="129" t="e">
        <f ca="1">+IF(AND(ISNUMBER(OFFSET('Sanitation Data'!$G$11,0,10*ROW('Sanitation Data'!G24))),'Data Summary'!DG30="Yes"),OFFSET('Sanitation Data'!$G$11,0,10*ROW('Sanitation Data'!G24)),NA())</f>
        <v>#N/A</v>
      </c>
      <c r="AS30" s="129" t="e">
        <f ca="1">+IF(AND(ISNUMBER(OFFSET('Sanitation Data'!$G$12,0,10*ROW('Sanitation Data'!G24))),'Data Summary'!DH30="Yes"),OFFSET('Sanitation Data'!$G$12,0,10*ROW('Sanitation Data'!G24)),NA())</f>
        <v>#N/A</v>
      </c>
      <c r="AT30" s="129" t="e">
        <f ca="1">+IF(AND(ISNUMBER(OFFSET('Sanitation Data'!$G$13,0,10*ROW('Sanitation Data'!G24))),'Data Summary'!DI30="Yes"),OFFSET('Sanitation Data'!$G$13,0,10*ROW('Sanitation Data'!G24)),NA())</f>
        <v>#N/A</v>
      </c>
      <c r="AU30" s="129" t="e">
        <f ca="1">+IF(AND(ISNUMBER(OFFSET('Sanitation Data'!$H$5,0,10*ROW('Sanitation Data'!H24))),'Data Summary'!DJ30="Yes"),100-OFFSET('Sanitation Data'!$H$5,0,10*ROW('Sanitation Data'!H24)),NA())</f>
        <v>#N/A</v>
      </c>
      <c r="AV30" s="129" t="e">
        <f ca="1">+IF(AND(ISNUMBER(OFFSET('Sanitation Data'!$H$7,0,10*ROW('Sanitation Data'!H24))),'Data Summary'!DK30="Yes"),OFFSET('Sanitation Data'!$H$7,0,10*ROW('Sanitation Data'!H24)),NA())</f>
        <v>#N/A</v>
      </c>
      <c r="AW30" s="129" t="e">
        <f ca="1">+IF(AND(ISNUMBER(OFFSET('Sanitation Data'!$H$11,0,10*ROW('Sanitation Data'!H24))),'Data Summary'!DL30="Yes"),OFFSET('Sanitation Data'!$H$11,0,10*ROW('Sanitation Data'!H24)),NA())</f>
        <v>#N/A</v>
      </c>
      <c r="AX30" s="129" t="e">
        <f ca="1">+IF(AND(ISNUMBER(OFFSET('Sanitation Data'!$H$12,0,10*ROW('Sanitation Data'!H24))),'Data Summary'!DM30="Yes"),OFFSET('Sanitation Data'!$H$12,0,10*ROW('Sanitation Data'!H24)),NA())</f>
        <v>#N/A</v>
      </c>
      <c r="AY30" s="129" t="e">
        <f ca="1">+IF(AND(ISNUMBER(OFFSET('Sanitation Data'!$H$13,0,10*ROW('Sanitation Data'!H24))),'Data Summary'!DN30="Yes"),OFFSET('Sanitation Data'!$H$13,0,10*ROW('Sanitation Data'!H24)),NA())</f>
        <v>#N/A</v>
      </c>
      <c r="AZ30" s="130" t="e">
        <f ca="1">+IF(AND(ISNUMBER(OFFSET('Hygiene Data'!$C$6,0,10*ROW('Hygiene Data'!C24))),'Data Summary'!DO30="Yes"),OFFSET('Hygiene Data'!$C$6,0,10*ROW('Hygiene Data'!C24)),NA())</f>
        <v>#N/A</v>
      </c>
      <c r="BA30" s="130" t="e">
        <f ca="1">+IF(AND(ISNUMBER(OFFSET('Hygiene Data'!$C$8,0,10*ROW('Hygiene Data'!C24))),'Data Summary'!DP30="Yes"),OFFSET('Hygiene Data'!$C$8,0,10*ROW('Hygiene Data'!C24)),NA())</f>
        <v>#N/A</v>
      </c>
      <c r="BB30" s="130" t="e">
        <f ca="1">+IF(AND(ISNUMBER(OFFSET('Hygiene Data'!$C$10,0,10*ROW('Hygiene Data'!C24))),'Data Summary'!DQ30="Yes"),OFFSET('Hygiene Data'!$C$10,0,10*ROW('Hygiene Data'!C24)),NA())</f>
        <v>#N/A</v>
      </c>
      <c r="BC30" s="130" t="e">
        <f ca="1">+IF(AND(ISNUMBER(OFFSET('Hygiene Data'!$D$6,0,10*ROW('Hygiene Data'!D24))),'Data Summary'!DR30="Yes"),OFFSET('Hygiene Data'!$D$6,0,10*ROW('Hygiene Data'!D24)),NA())</f>
        <v>#N/A</v>
      </c>
      <c r="BD30" s="130" t="e">
        <f ca="1">+IF(AND(ISNUMBER(OFFSET('Hygiene Data'!$D$8,0,10*ROW('Hygiene Data'!D24))),'Data Summary'!DS30="Yes"),OFFSET('Hygiene Data'!$D$8,0,10*ROW('Hygiene Data'!D24)),NA())</f>
        <v>#N/A</v>
      </c>
      <c r="BE30" s="130" t="e">
        <f ca="1">+IF(AND(ISNUMBER(OFFSET('Hygiene Data'!$D$10,0,10*ROW('Hygiene Data'!D24))),'Data Summary'!DT30="Yes"),OFFSET('Hygiene Data'!$D$10,0,10*ROW('Hygiene Data'!D24)),NA())</f>
        <v>#N/A</v>
      </c>
      <c r="BF30" s="130" t="e">
        <f ca="1">+IF(AND(ISNUMBER(OFFSET('Hygiene Data'!$E$6,0,10*ROW('Hygiene Data'!E24))),'Data Summary'!DU30="Yes"),OFFSET('Hygiene Data'!$E$6,0,10*ROW('Hygiene Data'!E24)),NA())</f>
        <v>#N/A</v>
      </c>
      <c r="BG30" s="130" t="e">
        <f ca="1">+IF(AND(ISNUMBER(OFFSET('Hygiene Data'!$E$8,0,10*ROW('Hygiene Data'!E24))),'Data Summary'!DV30="Yes"),OFFSET('Hygiene Data'!$E$8,0,10*ROW('Hygiene Data'!E24)),NA())</f>
        <v>#N/A</v>
      </c>
      <c r="BH30" s="130" t="e">
        <f ca="1">+IF(AND(ISNUMBER(OFFSET('Hygiene Data'!$E$10,0,10*ROW('Hygiene Data'!E24))),'Data Summary'!DW30="Yes"),OFFSET('Hygiene Data'!$E$10,0,10*ROW('Hygiene Data'!E24)),NA())</f>
        <v>#N/A</v>
      </c>
      <c r="BI30" s="130" t="e">
        <f ca="1">+IF(AND(ISNUMBER(OFFSET('Hygiene Data'!$F$6,0,10*ROW('Hygiene Data'!F24))),'Data Summary'!DX30="Yes"),OFFSET('Hygiene Data'!$F$6,0,10*ROW('Hygiene Data'!F24)),NA())</f>
        <v>#N/A</v>
      </c>
      <c r="BJ30" s="130" t="e">
        <f ca="1">+IF(AND(ISNUMBER(OFFSET('Hygiene Data'!$F$8,0,10*ROW('Hygiene Data'!F24))),'Data Summary'!DY30="Yes"),OFFSET('Hygiene Data'!$F$8,0,10*ROW('Hygiene Data'!F24)),NA())</f>
        <v>#N/A</v>
      </c>
      <c r="BK30" s="130" t="e">
        <f ca="1">+IF(AND(ISNUMBER(OFFSET('Hygiene Data'!$F$10,0,10*ROW('Hygiene Data'!F24))),'Data Summary'!DZ30="Yes"),OFFSET('Hygiene Data'!$F$10,0,10*ROW('Hygiene Data'!F24)),NA())</f>
        <v>#N/A</v>
      </c>
      <c r="BL30" s="130" t="e">
        <f ca="1">+IF(AND(ISNUMBER(OFFSET('Hygiene Data'!$G$6,0,10*ROW('Hygiene Data'!G24))),'Data Summary'!EA30="Yes"),OFFSET('Hygiene Data'!$G$6,0,10*ROW('Hygiene Data'!G24)),NA())</f>
        <v>#N/A</v>
      </c>
      <c r="BM30" s="130" t="e">
        <f ca="1">+IF(AND(ISNUMBER(OFFSET('Hygiene Data'!$G$8,0,10*ROW('Hygiene Data'!G24))),'Data Summary'!EB30="Yes"),OFFSET('Hygiene Data'!$G$8,0,10*ROW('Hygiene Data'!G24)),NA())</f>
        <v>#N/A</v>
      </c>
      <c r="BN30" s="130" t="e">
        <f ca="1">+IF(AND(ISNUMBER(OFFSET('Hygiene Data'!$G$10,0,10*ROW('Hygiene Data'!G24))),'Data Summary'!EC30="Yes"),OFFSET('Hygiene Data'!$G$10,0,10*ROW('Hygiene Data'!G24)),NA())</f>
        <v>#N/A</v>
      </c>
      <c r="BO30" s="130" t="e">
        <f ca="1">+IF(AND(ISNUMBER(OFFSET('Hygiene Data'!$H$6,0,10*ROW('Hygiene Data'!H24))),'Data Summary'!ED30="Yes"),OFFSET('Hygiene Data'!$H$6,0,10*ROW('Hygiene Data'!H24)),NA())</f>
        <v>#N/A</v>
      </c>
      <c r="BP30" s="130" t="e">
        <f ca="1">+IF(AND(ISNUMBER(OFFSET('Hygiene Data'!$H$8,0,10*ROW('Hygiene Data'!H24))),'Data Summary'!EE30="Yes"),OFFSET('Hygiene Data'!$H$8,0,10*ROW('Hygiene Data'!H24)),NA())</f>
        <v>#N/A</v>
      </c>
      <c r="BQ30" s="130" t="e">
        <f ca="1">+IF(AND(ISNUMBER(OFFSET('Hygiene Data'!$H$10,0,10*ROW('Hygiene Data'!H24))),'Data Summary'!EF30="Yes"),OFFSET('Hygiene Data'!$H$10,0,10*ROW('Hygiene Data'!H24)),NA())</f>
        <v>#N/A</v>
      </c>
    </row>
    <row r="31" spans="1:69" x14ac:dyDescent="0.2">
      <c r="A31" s="49" t="e">
        <f ca="1">+IF(OFFSET('Water Data'!$B$1,0,10*ROW('Water Data'!B25))="",NA(),OFFSET('Water Data'!$B$1,0,10*ROW('Water Data'!B25)))</f>
        <v>#N/A</v>
      </c>
      <c r="B31" s="49" t="e">
        <f ca="1">+IF(OFFSET('Water Data'!$A$3,0,10*ROW('Water Data'!A27))="",NA(),OFFSET('Water Data'!$A$3,0,10*ROW('Water Data'!A27)))</f>
        <v>#N/A</v>
      </c>
      <c r="C31" s="49" t="e">
        <f ca="1">+IF(OFFSET('Water Data'!$C$3,0,10*ROW('Water Data'!C27))="",NA(),OFFSET('Water Data'!$C$3,0,10*ROW('Water Data'!C27)))</f>
        <v>#N/A</v>
      </c>
      <c r="D31" s="128" t="e">
        <f ca="1">+IF(AND(ISNUMBER(OFFSET('Water Data'!$C$5,0,10*ROW('Water Data'!C25))),'Data Summary'!BS31="Yes"),100-OFFSET('Water Data'!$C$5,0,10*ROW('Water Data'!C25)),NA())</f>
        <v>#N/A</v>
      </c>
      <c r="E31" s="128" t="e">
        <f ca="1">+IF(AND(ISNUMBER(OFFSET('Water Data'!$C$7,0,10*ROW('Water Data'!C25))),'Data Summary'!BT31="Yes"),OFFSET('Water Data'!$C$7,0,10*ROW('Water Data'!C25)),NA())</f>
        <v>#N/A</v>
      </c>
      <c r="F31" s="128" t="e">
        <f ca="1">+IF(AND(ISNUMBER(OFFSET('Water Data'!$C$10,0,10*ROW('Water Data'!C25))),'Data Summary'!BU31="Yes"),OFFSET('Water Data'!$C$10,0,10*ROW('Water Data'!C25)),NA())</f>
        <v>#N/A</v>
      </c>
      <c r="G31" s="128" t="e">
        <f ca="1">+IF(AND(ISNUMBER(OFFSET('Water Data'!$D$5,0,10*ROW('Water Data'!D25))),'Data Summary'!BV31="Yes"),100-OFFSET('Water Data'!$D$5,0,10*ROW('Water Data'!D25)),NA())</f>
        <v>#N/A</v>
      </c>
      <c r="H31" s="128" t="e">
        <f ca="1">+IF(AND(ISNUMBER(OFFSET('Water Data'!$D$7,0,10*ROW('Water Data'!D25))),'Data Summary'!BW31="Yes"),OFFSET('Water Data'!$D$7,0,10*ROW('Water Data'!D25)),NA())</f>
        <v>#N/A</v>
      </c>
      <c r="I31" s="128" t="e">
        <f ca="1">+IF(AND(ISNUMBER(OFFSET('Water Data'!$D$10,0,10*ROW('Water Data'!D25))),'Data Summary'!BX31="Yes"),OFFSET('Water Data'!$D$10,0,10*ROW('Water Data'!D25)),NA())</f>
        <v>#N/A</v>
      </c>
      <c r="J31" s="128" t="e">
        <f ca="1">+IF(AND(ISNUMBER(OFFSET('Water Data'!$E$5,0,10*ROW('Water Data'!E25))),'Data Summary'!BY31="Yes"),100-OFFSET('Water Data'!$E$5,0,10*ROW('Water Data'!E25)),NA())</f>
        <v>#N/A</v>
      </c>
      <c r="K31" s="128" t="e">
        <f ca="1">+IF(AND(ISNUMBER(OFFSET('Water Data'!$E$7,0,10*ROW('Water Data'!E25))),'Data Summary'!BZ31="Yes"),OFFSET('Water Data'!$E$7,0,10*ROW('Water Data'!E25)),NA())</f>
        <v>#N/A</v>
      </c>
      <c r="L31" s="128" t="e">
        <f ca="1">+IF(AND(ISNUMBER(OFFSET('Water Data'!$E$10,0,10*ROW('Water Data'!E25))),'Data Summary'!CA31="Yes"),OFFSET('Water Data'!$E$10,0,10*ROW('Water Data'!E25)),NA())</f>
        <v>#N/A</v>
      </c>
      <c r="M31" s="128" t="e">
        <f ca="1">+IF(AND(ISNUMBER(OFFSET('Water Data'!$F$5,0,10*ROW('Water Data'!F25))),'Data Summary'!CB31="Yes"),100-OFFSET('Water Data'!$F$5,0,10*ROW('Water Data'!F25)),NA())</f>
        <v>#N/A</v>
      </c>
      <c r="N31" s="128" t="e">
        <f ca="1">+IF(AND(ISNUMBER(OFFSET('Water Data'!$F$7,0,10*ROW('Water Data'!F25))),'Data Summary'!CC31="Yes"),OFFSET('Water Data'!$F$7,0,10*ROW('Water Data'!F25)),NA())</f>
        <v>#N/A</v>
      </c>
      <c r="O31" s="128" t="e">
        <f ca="1">+IF(AND(ISNUMBER(OFFSET('Water Data'!$F$10,0,10*ROW('Water Data'!F25))),'Data Summary'!CD31="Yes"),OFFSET('Water Data'!$F$10,0,10*ROW('Water Data'!F25)),NA())</f>
        <v>#N/A</v>
      </c>
      <c r="P31" s="128" t="e">
        <f ca="1">+IF(AND(ISNUMBER(OFFSET('Water Data'!$G$5,0,10*ROW('Water Data'!G25))),'Data Summary'!CE31="Yes"),100-OFFSET('Water Data'!$G$5,0,10*ROW('Water Data'!G25)),NA())</f>
        <v>#N/A</v>
      </c>
      <c r="Q31" s="128" t="e">
        <f ca="1">+IF(AND(ISNUMBER(OFFSET('Water Data'!$G$7,0,10*ROW('Water Data'!G25))),'Data Summary'!CF31="Yes"),OFFSET('Water Data'!$G$7,0,10*ROW('Water Data'!G25)),NA())</f>
        <v>#N/A</v>
      </c>
      <c r="R31" s="128" t="e">
        <f ca="1">+IF(AND(ISNUMBER(OFFSET('Water Data'!$G$10,0,10*ROW('Water Data'!G25))),'Data Summary'!CG31="Yes"),OFFSET('Water Data'!$G$10,0,10*ROW('Water Data'!G25)),NA())</f>
        <v>#N/A</v>
      </c>
      <c r="S31" s="128" t="e">
        <f ca="1">+IF(AND(ISNUMBER(OFFSET('Water Data'!$H$5,0,10*ROW('Water Data'!H25))),'Data Summary'!CH31="Yes"),100-OFFSET('Water Data'!$H$5,0,10*ROW('Water Data'!H25)),NA())</f>
        <v>#N/A</v>
      </c>
      <c r="T31" s="128" t="e">
        <f ca="1">+IF(AND(ISNUMBER(OFFSET('Water Data'!$H$7,0,10*ROW('Water Data'!H25))),'Data Summary'!CI31="Yes"),OFFSET('Water Data'!$H$7,0,10*ROW('Water Data'!H25)),NA())</f>
        <v>#N/A</v>
      </c>
      <c r="U31" s="128" t="e">
        <f ca="1">+IF(AND(ISNUMBER(OFFSET('Water Data'!$H$10,0,10*ROW('Water Data'!H25))),'Data Summary'!CJ31="Yes"),OFFSET('Water Data'!$H$10,0,10*ROW('Water Data'!H25)),NA())</f>
        <v>#N/A</v>
      </c>
      <c r="V31" s="129" t="e">
        <f ca="1">+IF(AND(ISNUMBER(OFFSET('Sanitation Data'!$C$5,0,10*ROW('Sanitation Data'!C25))),'Data Summary'!CK31="Yes"),100-OFFSET('Sanitation Data'!$C$5,0,10*ROW('Sanitation Data'!C25)),NA())</f>
        <v>#N/A</v>
      </c>
      <c r="W31" s="129" t="e">
        <f ca="1">+IF(AND(ISNUMBER(OFFSET('Sanitation Data'!$C$7,0,10*ROW('Sanitation Data'!C25))),'Data Summary'!CL31="Yes"),OFFSET('Sanitation Data'!$C$7,0,10*ROW('Sanitation Data'!C25)),NA())</f>
        <v>#N/A</v>
      </c>
      <c r="X31" s="129" t="e">
        <f ca="1">+IF(AND(ISNUMBER(OFFSET('Sanitation Data'!$C$11,0,10*ROW('Sanitation Data'!C25))),'Data Summary'!CM31="Yes"),OFFSET('Sanitation Data'!$C$11,0,10*ROW('Sanitation Data'!C25)),NA())</f>
        <v>#N/A</v>
      </c>
      <c r="Y31" s="129" t="e">
        <f ca="1">+IF(AND(ISNUMBER(OFFSET('Sanitation Data'!$C$12,0,10*ROW('Sanitation Data'!C25))),'Data Summary'!CN31="Yes"),OFFSET('Sanitation Data'!$C$12,0,10*ROW('Sanitation Data'!C25)),NA())</f>
        <v>#N/A</v>
      </c>
      <c r="Z31" s="129" t="e">
        <f ca="1">+IF(AND(ISNUMBER(OFFSET('Sanitation Data'!$C$13,0,10*ROW('Sanitation Data'!C25))),'Data Summary'!CO31="Yes"),OFFSET('Sanitation Data'!$C$13,0,10*ROW('Sanitation Data'!C25)),NA())</f>
        <v>#N/A</v>
      </c>
      <c r="AA31" s="129" t="e">
        <f ca="1">+IF(AND(ISNUMBER(OFFSET('Sanitation Data'!$D$5,0,10*ROW('Sanitation Data'!D25))),'Data Summary'!CP31="Yes"),100-OFFSET('Sanitation Data'!$D$5,0,10*ROW('Sanitation Data'!D25)),NA())</f>
        <v>#N/A</v>
      </c>
      <c r="AB31" s="129" t="e">
        <f ca="1">+IF(AND(ISNUMBER(OFFSET('Sanitation Data'!$D$7,0,10*ROW('Sanitation Data'!D25))),'Data Summary'!CQ31="Yes"),OFFSET('Sanitation Data'!$D$7,0,10*ROW('Sanitation Data'!D25)),NA())</f>
        <v>#N/A</v>
      </c>
      <c r="AC31" s="129" t="e">
        <f ca="1">+IF(AND(ISNUMBER(OFFSET('Sanitation Data'!$D$11,0,10*ROW('Sanitation Data'!D25))),'Data Summary'!CR31="Yes"),OFFSET('Sanitation Data'!$D$11,0,10*ROW('Sanitation Data'!D25)),NA())</f>
        <v>#N/A</v>
      </c>
      <c r="AD31" s="129" t="e">
        <f ca="1">+IF(AND(ISNUMBER(OFFSET('Sanitation Data'!$D$12,0,10*ROW('Sanitation Data'!D25))),'Data Summary'!CS31="Yes"),OFFSET('Sanitation Data'!$D$12,0,10*ROW('Sanitation Data'!D25)),NA())</f>
        <v>#N/A</v>
      </c>
      <c r="AE31" s="129" t="e">
        <f ca="1">+IF(AND(ISNUMBER(OFFSET('Sanitation Data'!$D$13,0,10*ROW('Sanitation Data'!D25))),'Data Summary'!CT31="Yes"),OFFSET('Sanitation Data'!$D$13,0,10*ROW('Sanitation Data'!D25)),NA())</f>
        <v>#N/A</v>
      </c>
      <c r="AF31" s="129" t="e">
        <f ca="1">+IF(AND(ISNUMBER(OFFSET('Sanitation Data'!$E$5,0,10*ROW('Sanitation Data'!E25))),'Data Summary'!CU31="Yes"),100-OFFSET('Sanitation Data'!$E$5,0,10*ROW('Sanitation Data'!E25)),NA())</f>
        <v>#N/A</v>
      </c>
      <c r="AG31" s="129" t="e">
        <f ca="1">+IF(AND(ISNUMBER(OFFSET('Sanitation Data'!$E$7,0,10*ROW('Sanitation Data'!E25))),'Data Summary'!CV31="Yes"),OFFSET('Sanitation Data'!$E$7,0,10*ROW('Sanitation Data'!E25)),NA())</f>
        <v>#N/A</v>
      </c>
      <c r="AH31" s="129" t="e">
        <f ca="1">+IF(AND(ISNUMBER(OFFSET('Sanitation Data'!$E$11,0,10*ROW('Sanitation Data'!E25))),'Data Summary'!CW31="Yes"),OFFSET('Sanitation Data'!$E$11,0,10*ROW('Sanitation Data'!E25)),NA())</f>
        <v>#N/A</v>
      </c>
      <c r="AI31" s="129" t="e">
        <f ca="1">+IF(AND(ISNUMBER(OFFSET('Sanitation Data'!$E$12,0,10*ROW('Sanitation Data'!E25))),'Data Summary'!CX31="Yes"),OFFSET('Sanitation Data'!$E$12,0,10*ROW('Sanitation Data'!E25)),NA())</f>
        <v>#N/A</v>
      </c>
      <c r="AJ31" s="129" t="e">
        <f ca="1">+IF(AND(ISNUMBER(OFFSET('Sanitation Data'!$E$13,0,10*ROW('Sanitation Data'!E25))),'Data Summary'!CY31="Yes"),OFFSET('Sanitation Data'!$E$13,0,10*ROW('Sanitation Data'!E25)),NA())</f>
        <v>#N/A</v>
      </c>
      <c r="AK31" s="129" t="e">
        <f ca="1">+IF(AND(ISNUMBER(OFFSET('Sanitation Data'!$F$5,0,10*ROW('Sanitation Data'!F25))),'Data Summary'!CZ31="Yes"),100-OFFSET('Sanitation Data'!$F$5,0,10*ROW('Sanitation Data'!F25)),NA())</f>
        <v>#N/A</v>
      </c>
      <c r="AL31" s="129" t="e">
        <f ca="1">+IF(AND(ISNUMBER(OFFSET('Sanitation Data'!$F$7,0,10*ROW('Sanitation Data'!F25))),'Data Summary'!DA31="Yes"),OFFSET('Sanitation Data'!$F$7,0,10*ROW('Sanitation Data'!F25)),NA())</f>
        <v>#N/A</v>
      </c>
      <c r="AM31" s="129" t="e">
        <f ca="1">+IF(AND(ISNUMBER(OFFSET('Sanitation Data'!$F$11,0,10*ROW('Sanitation Data'!F25))),'Data Summary'!DB31="Yes"),OFFSET('Sanitation Data'!$F$11,0,10*ROW('Sanitation Data'!F25)),NA())</f>
        <v>#N/A</v>
      </c>
      <c r="AN31" s="129" t="e">
        <f ca="1">+IF(AND(ISNUMBER(OFFSET('Sanitation Data'!$F$12,0,10*ROW('Sanitation Data'!F25))),'Data Summary'!DC31="Yes"),OFFSET('Sanitation Data'!$F$12,0,10*ROW('Sanitation Data'!F25)),NA())</f>
        <v>#N/A</v>
      </c>
      <c r="AO31" s="129" t="e">
        <f ca="1">+IF(AND(ISNUMBER(OFFSET('Sanitation Data'!$F$13,0,10*ROW('Sanitation Data'!F25))),'Data Summary'!DD31="Yes"),OFFSET('Sanitation Data'!$F$13,0,10*ROW('Sanitation Data'!F25)),NA())</f>
        <v>#N/A</v>
      </c>
      <c r="AP31" s="129" t="e">
        <f ca="1">+IF(AND(ISNUMBER(OFFSET('Sanitation Data'!$G$5,0,10*ROW('Sanitation Data'!G25))),'Data Summary'!DE31="Yes"),100-OFFSET('Sanitation Data'!$G$5,0,10*ROW('Sanitation Data'!G25)),NA())</f>
        <v>#N/A</v>
      </c>
      <c r="AQ31" s="129" t="e">
        <f ca="1">+IF(AND(ISNUMBER(OFFSET('Sanitation Data'!$G$7,0,10*ROW('Sanitation Data'!G25))),'Data Summary'!DF31="Yes"),OFFSET('Sanitation Data'!$G$7,0,10*ROW('Sanitation Data'!G25)),NA())</f>
        <v>#N/A</v>
      </c>
      <c r="AR31" s="129" t="e">
        <f ca="1">+IF(AND(ISNUMBER(OFFSET('Sanitation Data'!$G$11,0,10*ROW('Sanitation Data'!G25))),'Data Summary'!DG31="Yes"),OFFSET('Sanitation Data'!$G$11,0,10*ROW('Sanitation Data'!G25)),NA())</f>
        <v>#N/A</v>
      </c>
      <c r="AS31" s="129" t="e">
        <f ca="1">+IF(AND(ISNUMBER(OFFSET('Sanitation Data'!$G$12,0,10*ROW('Sanitation Data'!G25))),'Data Summary'!DH31="Yes"),OFFSET('Sanitation Data'!$G$12,0,10*ROW('Sanitation Data'!G25)),NA())</f>
        <v>#N/A</v>
      </c>
      <c r="AT31" s="129" t="e">
        <f ca="1">+IF(AND(ISNUMBER(OFFSET('Sanitation Data'!$G$13,0,10*ROW('Sanitation Data'!G25))),'Data Summary'!DI31="Yes"),OFFSET('Sanitation Data'!$G$13,0,10*ROW('Sanitation Data'!G25)),NA())</f>
        <v>#N/A</v>
      </c>
      <c r="AU31" s="129" t="e">
        <f ca="1">+IF(AND(ISNUMBER(OFFSET('Sanitation Data'!$H$5,0,10*ROW('Sanitation Data'!H25))),'Data Summary'!DJ31="Yes"),100-OFFSET('Sanitation Data'!$H$5,0,10*ROW('Sanitation Data'!H25)),NA())</f>
        <v>#N/A</v>
      </c>
      <c r="AV31" s="129" t="e">
        <f ca="1">+IF(AND(ISNUMBER(OFFSET('Sanitation Data'!$H$7,0,10*ROW('Sanitation Data'!H25))),'Data Summary'!DK31="Yes"),OFFSET('Sanitation Data'!$H$7,0,10*ROW('Sanitation Data'!H25)),NA())</f>
        <v>#N/A</v>
      </c>
      <c r="AW31" s="129" t="e">
        <f ca="1">+IF(AND(ISNUMBER(OFFSET('Sanitation Data'!$H$11,0,10*ROW('Sanitation Data'!H25))),'Data Summary'!DL31="Yes"),OFFSET('Sanitation Data'!$H$11,0,10*ROW('Sanitation Data'!H25)),NA())</f>
        <v>#N/A</v>
      </c>
      <c r="AX31" s="129" t="e">
        <f ca="1">+IF(AND(ISNUMBER(OFFSET('Sanitation Data'!$H$12,0,10*ROW('Sanitation Data'!H25))),'Data Summary'!DM31="Yes"),OFFSET('Sanitation Data'!$H$12,0,10*ROW('Sanitation Data'!H25)),NA())</f>
        <v>#N/A</v>
      </c>
      <c r="AY31" s="129" t="e">
        <f ca="1">+IF(AND(ISNUMBER(OFFSET('Sanitation Data'!$H$13,0,10*ROW('Sanitation Data'!H25))),'Data Summary'!DN31="Yes"),OFFSET('Sanitation Data'!$H$13,0,10*ROW('Sanitation Data'!H25)),NA())</f>
        <v>#N/A</v>
      </c>
      <c r="AZ31" s="130" t="e">
        <f ca="1">+IF(AND(ISNUMBER(OFFSET('Hygiene Data'!$C$6,0,10*ROW('Hygiene Data'!C25))),'Data Summary'!DO31="Yes"),OFFSET('Hygiene Data'!$C$6,0,10*ROW('Hygiene Data'!C25)),NA())</f>
        <v>#N/A</v>
      </c>
      <c r="BA31" s="130" t="e">
        <f ca="1">+IF(AND(ISNUMBER(OFFSET('Hygiene Data'!$C$8,0,10*ROW('Hygiene Data'!C25))),'Data Summary'!DP31="Yes"),OFFSET('Hygiene Data'!$C$8,0,10*ROW('Hygiene Data'!C25)),NA())</f>
        <v>#N/A</v>
      </c>
      <c r="BB31" s="130" t="e">
        <f ca="1">+IF(AND(ISNUMBER(OFFSET('Hygiene Data'!$C$10,0,10*ROW('Hygiene Data'!C25))),'Data Summary'!DQ31="Yes"),OFFSET('Hygiene Data'!$C$10,0,10*ROW('Hygiene Data'!C25)),NA())</f>
        <v>#N/A</v>
      </c>
      <c r="BC31" s="130" t="e">
        <f ca="1">+IF(AND(ISNUMBER(OFFSET('Hygiene Data'!$D$6,0,10*ROW('Hygiene Data'!D25))),'Data Summary'!DR31="Yes"),OFFSET('Hygiene Data'!$D$6,0,10*ROW('Hygiene Data'!D25)),NA())</f>
        <v>#N/A</v>
      </c>
      <c r="BD31" s="130" t="e">
        <f ca="1">+IF(AND(ISNUMBER(OFFSET('Hygiene Data'!$D$8,0,10*ROW('Hygiene Data'!D25))),'Data Summary'!DS31="Yes"),OFFSET('Hygiene Data'!$D$8,0,10*ROW('Hygiene Data'!D25)),NA())</f>
        <v>#N/A</v>
      </c>
      <c r="BE31" s="130" t="e">
        <f ca="1">+IF(AND(ISNUMBER(OFFSET('Hygiene Data'!$D$10,0,10*ROW('Hygiene Data'!D25))),'Data Summary'!DT31="Yes"),OFFSET('Hygiene Data'!$D$10,0,10*ROW('Hygiene Data'!D25)),NA())</f>
        <v>#N/A</v>
      </c>
      <c r="BF31" s="130" t="e">
        <f ca="1">+IF(AND(ISNUMBER(OFFSET('Hygiene Data'!$E$6,0,10*ROW('Hygiene Data'!E25))),'Data Summary'!DU31="Yes"),OFFSET('Hygiene Data'!$E$6,0,10*ROW('Hygiene Data'!E25)),NA())</f>
        <v>#N/A</v>
      </c>
      <c r="BG31" s="130" t="e">
        <f ca="1">+IF(AND(ISNUMBER(OFFSET('Hygiene Data'!$E$8,0,10*ROW('Hygiene Data'!E25))),'Data Summary'!DV31="Yes"),OFFSET('Hygiene Data'!$E$8,0,10*ROW('Hygiene Data'!E25)),NA())</f>
        <v>#N/A</v>
      </c>
      <c r="BH31" s="130" t="e">
        <f ca="1">+IF(AND(ISNUMBER(OFFSET('Hygiene Data'!$E$10,0,10*ROW('Hygiene Data'!E25))),'Data Summary'!DW31="Yes"),OFFSET('Hygiene Data'!$E$10,0,10*ROW('Hygiene Data'!E25)),NA())</f>
        <v>#N/A</v>
      </c>
      <c r="BI31" s="130" t="e">
        <f ca="1">+IF(AND(ISNUMBER(OFFSET('Hygiene Data'!$F$6,0,10*ROW('Hygiene Data'!F25))),'Data Summary'!DX31="Yes"),OFFSET('Hygiene Data'!$F$6,0,10*ROW('Hygiene Data'!F25)),NA())</f>
        <v>#N/A</v>
      </c>
      <c r="BJ31" s="130" t="e">
        <f ca="1">+IF(AND(ISNUMBER(OFFSET('Hygiene Data'!$F$8,0,10*ROW('Hygiene Data'!F25))),'Data Summary'!DY31="Yes"),OFFSET('Hygiene Data'!$F$8,0,10*ROW('Hygiene Data'!F25)),NA())</f>
        <v>#N/A</v>
      </c>
      <c r="BK31" s="130" t="e">
        <f ca="1">+IF(AND(ISNUMBER(OFFSET('Hygiene Data'!$F$10,0,10*ROW('Hygiene Data'!F25))),'Data Summary'!DZ31="Yes"),OFFSET('Hygiene Data'!$F$10,0,10*ROW('Hygiene Data'!F25)),NA())</f>
        <v>#N/A</v>
      </c>
      <c r="BL31" s="130" t="e">
        <f ca="1">+IF(AND(ISNUMBER(OFFSET('Hygiene Data'!$G$6,0,10*ROW('Hygiene Data'!G25))),'Data Summary'!EA31="Yes"),OFFSET('Hygiene Data'!$G$6,0,10*ROW('Hygiene Data'!G25)),NA())</f>
        <v>#N/A</v>
      </c>
      <c r="BM31" s="130" t="e">
        <f ca="1">+IF(AND(ISNUMBER(OFFSET('Hygiene Data'!$G$8,0,10*ROW('Hygiene Data'!G25))),'Data Summary'!EB31="Yes"),OFFSET('Hygiene Data'!$G$8,0,10*ROW('Hygiene Data'!G25)),NA())</f>
        <v>#N/A</v>
      </c>
      <c r="BN31" s="130" t="e">
        <f ca="1">+IF(AND(ISNUMBER(OFFSET('Hygiene Data'!$G$10,0,10*ROW('Hygiene Data'!G25))),'Data Summary'!EC31="Yes"),OFFSET('Hygiene Data'!$G$10,0,10*ROW('Hygiene Data'!G25)),NA())</f>
        <v>#N/A</v>
      </c>
      <c r="BO31" s="130" t="e">
        <f ca="1">+IF(AND(ISNUMBER(OFFSET('Hygiene Data'!$H$6,0,10*ROW('Hygiene Data'!H25))),'Data Summary'!ED31="Yes"),OFFSET('Hygiene Data'!$H$6,0,10*ROW('Hygiene Data'!H25)),NA())</f>
        <v>#N/A</v>
      </c>
      <c r="BP31" s="130" t="e">
        <f ca="1">+IF(AND(ISNUMBER(OFFSET('Hygiene Data'!$H$8,0,10*ROW('Hygiene Data'!H25))),'Data Summary'!EE31="Yes"),OFFSET('Hygiene Data'!$H$8,0,10*ROW('Hygiene Data'!H25)),NA())</f>
        <v>#N/A</v>
      </c>
      <c r="BQ31" s="130" t="e">
        <f ca="1">+IF(AND(ISNUMBER(OFFSET('Hygiene Data'!$H$10,0,10*ROW('Hygiene Data'!H25))),'Data Summary'!EF31="Yes"),OFFSET('Hygiene Data'!$H$10,0,10*ROW('Hygiene Data'!H25)),NA())</f>
        <v>#N/A</v>
      </c>
    </row>
    <row r="32" spans="1:69" x14ac:dyDescent="0.2">
      <c r="A32" s="49" t="e">
        <f ca="1">+IF(OFFSET('Water Data'!$B$1,0,10*ROW('Water Data'!B26))="",NA(),OFFSET('Water Data'!$B$1,0,10*ROW('Water Data'!B26)))</f>
        <v>#N/A</v>
      </c>
      <c r="B32" s="49" t="e">
        <f ca="1">+IF(OFFSET('Water Data'!$A$3,0,10*ROW('Water Data'!A29))="",NA(),OFFSET('Water Data'!$A$3,0,10*ROW('Water Data'!A29)))</f>
        <v>#N/A</v>
      </c>
      <c r="C32" s="49" t="e">
        <f ca="1">+IF(OFFSET('Water Data'!$C$3,0,10*ROW('Water Data'!C29))="",NA(),OFFSET('Water Data'!$C$3,0,10*ROW('Water Data'!C29)))</f>
        <v>#N/A</v>
      </c>
      <c r="D32" s="128" t="e">
        <f ca="1">+IF(AND(ISNUMBER(OFFSET('Water Data'!$C$5,0,10*ROW('Water Data'!C26))),'Data Summary'!BS32="Yes"),100-OFFSET('Water Data'!$C$5,0,10*ROW('Water Data'!C26)),NA())</f>
        <v>#N/A</v>
      </c>
      <c r="E32" s="128" t="e">
        <f ca="1">+IF(AND(ISNUMBER(OFFSET('Water Data'!$C$7,0,10*ROW('Water Data'!C26))),'Data Summary'!BT32="Yes"),OFFSET('Water Data'!$C$7,0,10*ROW('Water Data'!C26)),NA())</f>
        <v>#N/A</v>
      </c>
      <c r="F32" s="128" t="e">
        <f ca="1">+IF(AND(ISNUMBER(OFFSET('Water Data'!$C$10,0,10*ROW('Water Data'!C26))),'Data Summary'!BU32="Yes"),OFFSET('Water Data'!$C$10,0,10*ROW('Water Data'!C26)),NA())</f>
        <v>#N/A</v>
      </c>
      <c r="G32" s="128" t="e">
        <f ca="1">+IF(AND(ISNUMBER(OFFSET('Water Data'!$D$5,0,10*ROW('Water Data'!D26))),'Data Summary'!BV32="Yes"),100-OFFSET('Water Data'!$D$5,0,10*ROW('Water Data'!D26)),NA())</f>
        <v>#N/A</v>
      </c>
      <c r="H32" s="128" t="e">
        <f ca="1">+IF(AND(ISNUMBER(OFFSET('Water Data'!$D$7,0,10*ROW('Water Data'!D26))),'Data Summary'!BW32="Yes"),OFFSET('Water Data'!$D$7,0,10*ROW('Water Data'!D26)),NA())</f>
        <v>#N/A</v>
      </c>
      <c r="I32" s="128" t="e">
        <f ca="1">+IF(AND(ISNUMBER(OFFSET('Water Data'!$D$10,0,10*ROW('Water Data'!D26))),'Data Summary'!BX32="Yes"),OFFSET('Water Data'!$D$10,0,10*ROW('Water Data'!D26)),NA())</f>
        <v>#N/A</v>
      </c>
      <c r="J32" s="128" t="e">
        <f ca="1">+IF(AND(ISNUMBER(OFFSET('Water Data'!$E$5,0,10*ROW('Water Data'!E26))),'Data Summary'!BY32="Yes"),100-OFFSET('Water Data'!$E$5,0,10*ROW('Water Data'!E26)),NA())</f>
        <v>#N/A</v>
      </c>
      <c r="K32" s="128" t="e">
        <f ca="1">+IF(AND(ISNUMBER(OFFSET('Water Data'!$E$7,0,10*ROW('Water Data'!E26))),'Data Summary'!BZ32="Yes"),OFFSET('Water Data'!$E$7,0,10*ROW('Water Data'!E26)),NA())</f>
        <v>#N/A</v>
      </c>
      <c r="L32" s="128" t="e">
        <f ca="1">+IF(AND(ISNUMBER(OFFSET('Water Data'!$E$10,0,10*ROW('Water Data'!E26))),'Data Summary'!CA32="Yes"),OFFSET('Water Data'!$E$10,0,10*ROW('Water Data'!E26)),NA())</f>
        <v>#N/A</v>
      </c>
      <c r="M32" s="128" t="e">
        <f ca="1">+IF(AND(ISNUMBER(OFFSET('Water Data'!$F$5,0,10*ROW('Water Data'!F26))),'Data Summary'!CB32="Yes"),100-OFFSET('Water Data'!$F$5,0,10*ROW('Water Data'!F26)),NA())</f>
        <v>#N/A</v>
      </c>
      <c r="N32" s="128" t="e">
        <f ca="1">+IF(AND(ISNUMBER(OFFSET('Water Data'!$F$7,0,10*ROW('Water Data'!F26))),'Data Summary'!CC32="Yes"),OFFSET('Water Data'!$F$7,0,10*ROW('Water Data'!F26)),NA())</f>
        <v>#N/A</v>
      </c>
      <c r="O32" s="128" t="e">
        <f ca="1">+IF(AND(ISNUMBER(OFFSET('Water Data'!$F$10,0,10*ROW('Water Data'!F26))),'Data Summary'!CD32="Yes"),OFFSET('Water Data'!$F$10,0,10*ROW('Water Data'!F26)),NA())</f>
        <v>#N/A</v>
      </c>
      <c r="P32" s="128" t="e">
        <f ca="1">+IF(AND(ISNUMBER(OFFSET('Water Data'!$G$5,0,10*ROW('Water Data'!G26))),'Data Summary'!CE32="Yes"),100-OFFSET('Water Data'!$G$5,0,10*ROW('Water Data'!G26)),NA())</f>
        <v>#N/A</v>
      </c>
      <c r="Q32" s="128" t="e">
        <f ca="1">+IF(AND(ISNUMBER(OFFSET('Water Data'!$G$7,0,10*ROW('Water Data'!G26))),'Data Summary'!CF32="Yes"),OFFSET('Water Data'!$G$7,0,10*ROW('Water Data'!G26)),NA())</f>
        <v>#N/A</v>
      </c>
      <c r="R32" s="128" t="e">
        <f ca="1">+IF(AND(ISNUMBER(OFFSET('Water Data'!$G$10,0,10*ROW('Water Data'!G26))),'Data Summary'!CG32="Yes"),OFFSET('Water Data'!$G$10,0,10*ROW('Water Data'!G26)),NA())</f>
        <v>#N/A</v>
      </c>
      <c r="S32" s="128" t="e">
        <f ca="1">+IF(AND(ISNUMBER(OFFSET('Water Data'!$H$5,0,10*ROW('Water Data'!H26))),'Data Summary'!CH32="Yes"),100-OFFSET('Water Data'!$H$5,0,10*ROW('Water Data'!H26)),NA())</f>
        <v>#N/A</v>
      </c>
      <c r="T32" s="128" t="e">
        <f ca="1">+IF(AND(ISNUMBER(OFFSET('Water Data'!$H$7,0,10*ROW('Water Data'!H26))),'Data Summary'!CI32="Yes"),OFFSET('Water Data'!$H$7,0,10*ROW('Water Data'!H26)),NA())</f>
        <v>#N/A</v>
      </c>
      <c r="U32" s="128" t="e">
        <f ca="1">+IF(AND(ISNUMBER(OFFSET('Water Data'!$H$10,0,10*ROW('Water Data'!H26))),'Data Summary'!CJ32="Yes"),OFFSET('Water Data'!$H$10,0,10*ROW('Water Data'!H26)),NA())</f>
        <v>#N/A</v>
      </c>
      <c r="V32" s="129" t="e">
        <f ca="1">+IF(AND(ISNUMBER(OFFSET('Sanitation Data'!$C$5,0,10*ROW('Sanitation Data'!C26))),'Data Summary'!CK32="Yes"),100-OFFSET('Sanitation Data'!$C$5,0,10*ROW('Sanitation Data'!C26)),NA())</f>
        <v>#N/A</v>
      </c>
      <c r="W32" s="129" t="e">
        <f ca="1">+IF(AND(ISNUMBER(OFFSET('Sanitation Data'!$C$7,0,10*ROW('Sanitation Data'!C26))),'Data Summary'!CL32="Yes"),OFFSET('Sanitation Data'!$C$7,0,10*ROW('Sanitation Data'!C26)),NA())</f>
        <v>#N/A</v>
      </c>
      <c r="X32" s="129" t="e">
        <f ca="1">+IF(AND(ISNUMBER(OFFSET('Sanitation Data'!$C$11,0,10*ROW('Sanitation Data'!C26))),'Data Summary'!CM32="Yes"),OFFSET('Sanitation Data'!$C$11,0,10*ROW('Sanitation Data'!C26)),NA())</f>
        <v>#N/A</v>
      </c>
      <c r="Y32" s="129" t="e">
        <f ca="1">+IF(AND(ISNUMBER(OFFSET('Sanitation Data'!$C$12,0,10*ROW('Sanitation Data'!C26))),'Data Summary'!CN32="Yes"),OFFSET('Sanitation Data'!$C$12,0,10*ROW('Sanitation Data'!C26)),NA())</f>
        <v>#N/A</v>
      </c>
      <c r="Z32" s="129" t="e">
        <f ca="1">+IF(AND(ISNUMBER(OFFSET('Sanitation Data'!$C$13,0,10*ROW('Sanitation Data'!C26))),'Data Summary'!CO32="Yes"),OFFSET('Sanitation Data'!$C$13,0,10*ROW('Sanitation Data'!C26)),NA())</f>
        <v>#N/A</v>
      </c>
      <c r="AA32" s="129" t="e">
        <f ca="1">+IF(AND(ISNUMBER(OFFSET('Sanitation Data'!$D$5,0,10*ROW('Sanitation Data'!D26))),'Data Summary'!CP32="Yes"),100-OFFSET('Sanitation Data'!$D$5,0,10*ROW('Sanitation Data'!D26)),NA())</f>
        <v>#N/A</v>
      </c>
      <c r="AB32" s="129" t="e">
        <f ca="1">+IF(AND(ISNUMBER(OFFSET('Sanitation Data'!$D$7,0,10*ROW('Sanitation Data'!D26))),'Data Summary'!CQ32="Yes"),OFFSET('Sanitation Data'!$D$7,0,10*ROW('Sanitation Data'!D26)),NA())</f>
        <v>#N/A</v>
      </c>
      <c r="AC32" s="129" t="e">
        <f ca="1">+IF(AND(ISNUMBER(OFFSET('Sanitation Data'!$D$11,0,10*ROW('Sanitation Data'!D26))),'Data Summary'!CR32="Yes"),OFFSET('Sanitation Data'!$D$11,0,10*ROW('Sanitation Data'!D26)),NA())</f>
        <v>#N/A</v>
      </c>
      <c r="AD32" s="129" t="e">
        <f ca="1">+IF(AND(ISNUMBER(OFFSET('Sanitation Data'!$D$12,0,10*ROW('Sanitation Data'!D26))),'Data Summary'!CS32="Yes"),OFFSET('Sanitation Data'!$D$12,0,10*ROW('Sanitation Data'!D26)),NA())</f>
        <v>#N/A</v>
      </c>
      <c r="AE32" s="129" t="e">
        <f ca="1">+IF(AND(ISNUMBER(OFFSET('Sanitation Data'!$D$13,0,10*ROW('Sanitation Data'!D26))),'Data Summary'!CT32="Yes"),OFFSET('Sanitation Data'!$D$13,0,10*ROW('Sanitation Data'!D26)),NA())</f>
        <v>#N/A</v>
      </c>
      <c r="AF32" s="129" t="e">
        <f ca="1">+IF(AND(ISNUMBER(OFFSET('Sanitation Data'!$E$5,0,10*ROW('Sanitation Data'!E26))),'Data Summary'!CU32="Yes"),100-OFFSET('Sanitation Data'!$E$5,0,10*ROW('Sanitation Data'!E26)),NA())</f>
        <v>#N/A</v>
      </c>
      <c r="AG32" s="129" t="e">
        <f ca="1">+IF(AND(ISNUMBER(OFFSET('Sanitation Data'!$E$7,0,10*ROW('Sanitation Data'!E26))),'Data Summary'!CV32="Yes"),OFFSET('Sanitation Data'!$E$7,0,10*ROW('Sanitation Data'!E26)),NA())</f>
        <v>#N/A</v>
      </c>
      <c r="AH32" s="129" t="e">
        <f ca="1">+IF(AND(ISNUMBER(OFFSET('Sanitation Data'!$E$11,0,10*ROW('Sanitation Data'!E26))),'Data Summary'!CW32="Yes"),OFFSET('Sanitation Data'!$E$11,0,10*ROW('Sanitation Data'!E26)),NA())</f>
        <v>#N/A</v>
      </c>
      <c r="AI32" s="129" t="e">
        <f ca="1">+IF(AND(ISNUMBER(OFFSET('Sanitation Data'!$E$12,0,10*ROW('Sanitation Data'!E26))),'Data Summary'!CX32="Yes"),OFFSET('Sanitation Data'!$E$12,0,10*ROW('Sanitation Data'!E26)),NA())</f>
        <v>#N/A</v>
      </c>
      <c r="AJ32" s="129" t="e">
        <f ca="1">+IF(AND(ISNUMBER(OFFSET('Sanitation Data'!$E$13,0,10*ROW('Sanitation Data'!E26))),'Data Summary'!CY32="Yes"),OFFSET('Sanitation Data'!$E$13,0,10*ROW('Sanitation Data'!E26)),NA())</f>
        <v>#N/A</v>
      </c>
      <c r="AK32" s="129" t="e">
        <f ca="1">+IF(AND(ISNUMBER(OFFSET('Sanitation Data'!$F$5,0,10*ROW('Sanitation Data'!F26))),'Data Summary'!CZ32="Yes"),100-OFFSET('Sanitation Data'!$F$5,0,10*ROW('Sanitation Data'!F26)),NA())</f>
        <v>#N/A</v>
      </c>
      <c r="AL32" s="129" t="e">
        <f ca="1">+IF(AND(ISNUMBER(OFFSET('Sanitation Data'!$F$7,0,10*ROW('Sanitation Data'!F26))),'Data Summary'!DA32="Yes"),OFFSET('Sanitation Data'!$F$7,0,10*ROW('Sanitation Data'!F26)),NA())</f>
        <v>#N/A</v>
      </c>
      <c r="AM32" s="129" t="e">
        <f ca="1">+IF(AND(ISNUMBER(OFFSET('Sanitation Data'!$F$11,0,10*ROW('Sanitation Data'!F26))),'Data Summary'!DB32="Yes"),OFFSET('Sanitation Data'!$F$11,0,10*ROW('Sanitation Data'!F26)),NA())</f>
        <v>#N/A</v>
      </c>
      <c r="AN32" s="129" t="e">
        <f ca="1">+IF(AND(ISNUMBER(OFFSET('Sanitation Data'!$F$12,0,10*ROW('Sanitation Data'!F26))),'Data Summary'!DC32="Yes"),OFFSET('Sanitation Data'!$F$12,0,10*ROW('Sanitation Data'!F26)),NA())</f>
        <v>#N/A</v>
      </c>
      <c r="AO32" s="129" t="e">
        <f ca="1">+IF(AND(ISNUMBER(OFFSET('Sanitation Data'!$F$13,0,10*ROW('Sanitation Data'!F26))),'Data Summary'!DD32="Yes"),OFFSET('Sanitation Data'!$F$13,0,10*ROW('Sanitation Data'!F26)),NA())</f>
        <v>#N/A</v>
      </c>
      <c r="AP32" s="129" t="e">
        <f ca="1">+IF(AND(ISNUMBER(OFFSET('Sanitation Data'!$G$5,0,10*ROW('Sanitation Data'!G26))),'Data Summary'!DE32="Yes"),100-OFFSET('Sanitation Data'!$G$5,0,10*ROW('Sanitation Data'!G26)),NA())</f>
        <v>#N/A</v>
      </c>
      <c r="AQ32" s="129" t="e">
        <f ca="1">+IF(AND(ISNUMBER(OFFSET('Sanitation Data'!$G$7,0,10*ROW('Sanitation Data'!G26))),'Data Summary'!DF32="Yes"),OFFSET('Sanitation Data'!$G$7,0,10*ROW('Sanitation Data'!G26)),NA())</f>
        <v>#N/A</v>
      </c>
      <c r="AR32" s="129" t="e">
        <f ca="1">+IF(AND(ISNUMBER(OFFSET('Sanitation Data'!$G$11,0,10*ROW('Sanitation Data'!G26))),'Data Summary'!DG32="Yes"),OFFSET('Sanitation Data'!$G$11,0,10*ROW('Sanitation Data'!G26)),NA())</f>
        <v>#N/A</v>
      </c>
      <c r="AS32" s="129" t="e">
        <f ca="1">+IF(AND(ISNUMBER(OFFSET('Sanitation Data'!$G$12,0,10*ROW('Sanitation Data'!G26))),'Data Summary'!DH32="Yes"),OFFSET('Sanitation Data'!$G$12,0,10*ROW('Sanitation Data'!G26)),NA())</f>
        <v>#N/A</v>
      </c>
      <c r="AT32" s="129" t="e">
        <f ca="1">+IF(AND(ISNUMBER(OFFSET('Sanitation Data'!$G$13,0,10*ROW('Sanitation Data'!G26))),'Data Summary'!DI32="Yes"),OFFSET('Sanitation Data'!$G$13,0,10*ROW('Sanitation Data'!G26)),NA())</f>
        <v>#N/A</v>
      </c>
      <c r="AU32" s="129" t="e">
        <f ca="1">+IF(AND(ISNUMBER(OFFSET('Sanitation Data'!$H$5,0,10*ROW('Sanitation Data'!H26))),'Data Summary'!DJ32="Yes"),100-OFFSET('Sanitation Data'!$H$5,0,10*ROW('Sanitation Data'!H26)),NA())</f>
        <v>#N/A</v>
      </c>
      <c r="AV32" s="129" t="e">
        <f ca="1">+IF(AND(ISNUMBER(OFFSET('Sanitation Data'!$H$7,0,10*ROW('Sanitation Data'!H26))),'Data Summary'!DK32="Yes"),OFFSET('Sanitation Data'!$H$7,0,10*ROW('Sanitation Data'!H26)),NA())</f>
        <v>#N/A</v>
      </c>
      <c r="AW32" s="129" t="e">
        <f ca="1">+IF(AND(ISNUMBER(OFFSET('Sanitation Data'!$H$11,0,10*ROW('Sanitation Data'!H26))),'Data Summary'!DL32="Yes"),OFFSET('Sanitation Data'!$H$11,0,10*ROW('Sanitation Data'!H26)),NA())</f>
        <v>#N/A</v>
      </c>
      <c r="AX32" s="129" t="e">
        <f ca="1">+IF(AND(ISNUMBER(OFFSET('Sanitation Data'!$H$12,0,10*ROW('Sanitation Data'!H26))),'Data Summary'!DM32="Yes"),OFFSET('Sanitation Data'!$H$12,0,10*ROW('Sanitation Data'!H26)),NA())</f>
        <v>#N/A</v>
      </c>
      <c r="AY32" s="129" t="e">
        <f ca="1">+IF(AND(ISNUMBER(OFFSET('Sanitation Data'!$H$13,0,10*ROW('Sanitation Data'!H26))),'Data Summary'!DN32="Yes"),OFFSET('Sanitation Data'!$H$13,0,10*ROW('Sanitation Data'!H26)),NA())</f>
        <v>#N/A</v>
      </c>
      <c r="AZ32" s="130" t="e">
        <f ca="1">+IF(AND(ISNUMBER(OFFSET('Hygiene Data'!$C$6,0,10*ROW('Hygiene Data'!C26))),'Data Summary'!DO32="Yes"),OFFSET('Hygiene Data'!$C$6,0,10*ROW('Hygiene Data'!C26)),NA())</f>
        <v>#N/A</v>
      </c>
      <c r="BA32" s="130" t="e">
        <f ca="1">+IF(AND(ISNUMBER(OFFSET('Hygiene Data'!$C$8,0,10*ROW('Hygiene Data'!C26))),'Data Summary'!DP32="Yes"),OFFSET('Hygiene Data'!$C$8,0,10*ROW('Hygiene Data'!C26)),NA())</f>
        <v>#N/A</v>
      </c>
      <c r="BB32" s="130" t="e">
        <f ca="1">+IF(AND(ISNUMBER(OFFSET('Hygiene Data'!$C$10,0,10*ROW('Hygiene Data'!C26))),'Data Summary'!DQ32="Yes"),OFFSET('Hygiene Data'!$C$10,0,10*ROW('Hygiene Data'!C26)),NA())</f>
        <v>#N/A</v>
      </c>
      <c r="BC32" s="130" t="e">
        <f ca="1">+IF(AND(ISNUMBER(OFFSET('Hygiene Data'!$D$6,0,10*ROW('Hygiene Data'!D26))),'Data Summary'!DR32="Yes"),OFFSET('Hygiene Data'!$D$6,0,10*ROW('Hygiene Data'!D26)),NA())</f>
        <v>#N/A</v>
      </c>
      <c r="BD32" s="130" t="e">
        <f ca="1">+IF(AND(ISNUMBER(OFFSET('Hygiene Data'!$D$8,0,10*ROW('Hygiene Data'!D26))),'Data Summary'!DS32="Yes"),OFFSET('Hygiene Data'!$D$8,0,10*ROW('Hygiene Data'!D26)),NA())</f>
        <v>#N/A</v>
      </c>
      <c r="BE32" s="130" t="e">
        <f ca="1">+IF(AND(ISNUMBER(OFFSET('Hygiene Data'!$D$10,0,10*ROW('Hygiene Data'!D26))),'Data Summary'!DT32="Yes"),OFFSET('Hygiene Data'!$D$10,0,10*ROW('Hygiene Data'!D26)),NA())</f>
        <v>#N/A</v>
      </c>
      <c r="BF32" s="130" t="e">
        <f ca="1">+IF(AND(ISNUMBER(OFFSET('Hygiene Data'!$E$6,0,10*ROW('Hygiene Data'!E26))),'Data Summary'!DU32="Yes"),OFFSET('Hygiene Data'!$E$6,0,10*ROW('Hygiene Data'!E26)),NA())</f>
        <v>#N/A</v>
      </c>
      <c r="BG32" s="130" t="e">
        <f ca="1">+IF(AND(ISNUMBER(OFFSET('Hygiene Data'!$E$8,0,10*ROW('Hygiene Data'!E26))),'Data Summary'!DV32="Yes"),OFFSET('Hygiene Data'!$E$8,0,10*ROW('Hygiene Data'!E26)),NA())</f>
        <v>#N/A</v>
      </c>
      <c r="BH32" s="130" t="e">
        <f ca="1">+IF(AND(ISNUMBER(OFFSET('Hygiene Data'!$E$10,0,10*ROW('Hygiene Data'!E26))),'Data Summary'!DW32="Yes"),OFFSET('Hygiene Data'!$E$10,0,10*ROW('Hygiene Data'!E26)),NA())</f>
        <v>#N/A</v>
      </c>
      <c r="BI32" s="130" t="e">
        <f ca="1">+IF(AND(ISNUMBER(OFFSET('Hygiene Data'!$F$6,0,10*ROW('Hygiene Data'!F26))),'Data Summary'!DX32="Yes"),OFFSET('Hygiene Data'!$F$6,0,10*ROW('Hygiene Data'!F26)),NA())</f>
        <v>#N/A</v>
      </c>
      <c r="BJ32" s="130" t="e">
        <f ca="1">+IF(AND(ISNUMBER(OFFSET('Hygiene Data'!$F$8,0,10*ROW('Hygiene Data'!F26))),'Data Summary'!DY32="Yes"),OFFSET('Hygiene Data'!$F$8,0,10*ROW('Hygiene Data'!F26)),NA())</f>
        <v>#N/A</v>
      </c>
      <c r="BK32" s="130" t="e">
        <f ca="1">+IF(AND(ISNUMBER(OFFSET('Hygiene Data'!$F$10,0,10*ROW('Hygiene Data'!F26))),'Data Summary'!DZ32="Yes"),OFFSET('Hygiene Data'!$F$10,0,10*ROW('Hygiene Data'!F26)),NA())</f>
        <v>#N/A</v>
      </c>
      <c r="BL32" s="130" t="e">
        <f ca="1">+IF(AND(ISNUMBER(OFFSET('Hygiene Data'!$G$6,0,10*ROW('Hygiene Data'!G26))),'Data Summary'!EA32="Yes"),OFFSET('Hygiene Data'!$G$6,0,10*ROW('Hygiene Data'!G26)),NA())</f>
        <v>#N/A</v>
      </c>
      <c r="BM32" s="130" t="e">
        <f ca="1">+IF(AND(ISNUMBER(OFFSET('Hygiene Data'!$G$8,0,10*ROW('Hygiene Data'!G26))),'Data Summary'!EB32="Yes"),OFFSET('Hygiene Data'!$G$8,0,10*ROW('Hygiene Data'!G26)),NA())</f>
        <v>#N/A</v>
      </c>
      <c r="BN32" s="130" t="e">
        <f ca="1">+IF(AND(ISNUMBER(OFFSET('Hygiene Data'!$G$10,0,10*ROW('Hygiene Data'!G26))),'Data Summary'!EC32="Yes"),OFFSET('Hygiene Data'!$G$10,0,10*ROW('Hygiene Data'!G26)),NA())</f>
        <v>#N/A</v>
      </c>
      <c r="BO32" s="130" t="e">
        <f ca="1">+IF(AND(ISNUMBER(OFFSET('Hygiene Data'!$H$6,0,10*ROW('Hygiene Data'!H26))),'Data Summary'!ED32="Yes"),OFFSET('Hygiene Data'!$H$6,0,10*ROW('Hygiene Data'!H26)),NA())</f>
        <v>#N/A</v>
      </c>
      <c r="BP32" s="130" t="e">
        <f ca="1">+IF(AND(ISNUMBER(OFFSET('Hygiene Data'!$H$8,0,10*ROW('Hygiene Data'!H26))),'Data Summary'!EE32="Yes"),OFFSET('Hygiene Data'!$H$8,0,10*ROW('Hygiene Data'!H26)),NA())</f>
        <v>#N/A</v>
      </c>
      <c r="BQ32" s="130" t="e">
        <f ca="1">+IF(AND(ISNUMBER(OFFSET('Hygiene Data'!$H$10,0,10*ROW('Hygiene Data'!H26))),'Data Summary'!EF32="Yes"),OFFSET('Hygiene Data'!$H$10,0,10*ROW('Hygiene Data'!H26)),NA())</f>
        <v>#N/A</v>
      </c>
    </row>
    <row r="33" spans="1:69" x14ac:dyDescent="0.2">
      <c r="A33" s="49" t="e">
        <f ca="1">+IF(OFFSET('Water Data'!$B$1,0,10*ROW('Water Data'!B27))="",NA(),OFFSET('Water Data'!$B$1,0,10*ROW('Water Data'!B27)))</f>
        <v>#N/A</v>
      </c>
      <c r="B33" s="49" t="e">
        <f ca="1">+IF(OFFSET('Water Data'!$A$3,0,10*ROW('Water Data'!A30))="",NA(),OFFSET('Water Data'!$A$3,0,10*ROW('Water Data'!A30)))</f>
        <v>#N/A</v>
      </c>
      <c r="C33" s="49" t="e">
        <f ca="1">+IF(OFFSET('Water Data'!$C$3,0,10*ROW('Water Data'!C30))="",NA(),OFFSET('Water Data'!$C$3,0,10*ROW('Water Data'!C30)))</f>
        <v>#N/A</v>
      </c>
      <c r="D33" s="128" t="e">
        <f ca="1">+IF(AND(ISNUMBER(OFFSET('Water Data'!$C$5,0,10*ROW('Water Data'!C27))),'Data Summary'!BS33="Yes"),100-OFFSET('Water Data'!$C$5,0,10*ROW('Water Data'!C27)),NA())</f>
        <v>#N/A</v>
      </c>
      <c r="E33" s="128" t="e">
        <f ca="1">+IF(AND(ISNUMBER(OFFSET('Water Data'!$C$7,0,10*ROW('Water Data'!C27))),'Data Summary'!BT33="Yes"),OFFSET('Water Data'!$C$7,0,10*ROW('Water Data'!C27)),NA())</f>
        <v>#N/A</v>
      </c>
      <c r="F33" s="128" t="e">
        <f ca="1">+IF(AND(ISNUMBER(OFFSET('Water Data'!$C$10,0,10*ROW('Water Data'!C27))),'Data Summary'!BU33="Yes"),OFFSET('Water Data'!$C$10,0,10*ROW('Water Data'!C27)),NA())</f>
        <v>#N/A</v>
      </c>
      <c r="G33" s="128" t="e">
        <f ca="1">+IF(AND(ISNUMBER(OFFSET('Water Data'!$D$5,0,10*ROW('Water Data'!D27))),'Data Summary'!BV33="Yes"),100-OFFSET('Water Data'!$D$5,0,10*ROW('Water Data'!D27)),NA())</f>
        <v>#N/A</v>
      </c>
      <c r="H33" s="128" t="e">
        <f ca="1">+IF(AND(ISNUMBER(OFFSET('Water Data'!$D$7,0,10*ROW('Water Data'!D27))),'Data Summary'!BW33="Yes"),OFFSET('Water Data'!$D$7,0,10*ROW('Water Data'!D27)),NA())</f>
        <v>#N/A</v>
      </c>
      <c r="I33" s="128" t="e">
        <f ca="1">+IF(AND(ISNUMBER(OFFSET('Water Data'!$D$10,0,10*ROW('Water Data'!D27))),'Data Summary'!BX33="Yes"),OFFSET('Water Data'!$D$10,0,10*ROW('Water Data'!D27)),NA())</f>
        <v>#N/A</v>
      </c>
      <c r="J33" s="128" t="e">
        <f ca="1">+IF(AND(ISNUMBER(OFFSET('Water Data'!$E$5,0,10*ROW('Water Data'!E27))),'Data Summary'!BY33="Yes"),100-OFFSET('Water Data'!$E$5,0,10*ROW('Water Data'!E27)),NA())</f>
        <v>#N/A</v>
      </c>
      <c r="K33" s="128" t="e">
        <f ca="1">+IF(AND(ISNUMBER(OFFSET('Water Data'!$E$7,0,10*ROW('Water Data'!E27))),'Data Summary'!BZ33="Yes"),OFFSET('Water Data'!$E$7,0,10*ROW('Water Data'!E27)),NA())</f>
        <v>#N/A</v>
      </c>
      <c r="L33" s="128" t="e">
        <f ca="1">+IF(AND(ISNUMBER(OFFSET('Water Data'!$E$10,0,10*ROW('Water Data'!E27))),'Data Summary'!CA33="Yes"),OFFSET('Water Data'!$E$10,0,10*ROW('Water Data'!E27)),NA())</f>
        <v>#N/A</v>
      </c>
      <c r="M33" s="128" t="e">
        <f ca="1">+IF(AND(ISNUMBER(OFFSET('Water Data'!$F$5,0,10*ROW('Water Data'!F27))),'Data Summary'!CB33="Yes"),100-OFFSET('Water Data'!$F$5,0,10*ROW('Water Data'!F27)),NA())</f>
        <v>#N/A</v>
      </c>
      <c r="N33" s="128" t="e">
        <f ca="1">+IF(AND(ISNUMBER(OFFSET('Water Data'!$F$7,0,10*ROW('Water Data'!F27))),'Data Summary'!CC33="Yes"),OFFSET('Water Data'!$F$7,0,10*ROW('Water Data'!F27)),NA())</f>
        <v>#N/A</v>
      </c>
      <c r="O33" s="128" t="e">
        <f ca="1">+IF(AND(ISNUMBER(OFFSET('Water Data'!$F$10,0,10*ROW('Water Data'!F27))),'Data Summary'!CD33="Yes"),OFFSET('Water Data'!$F$10,0,10*ROW('Water Data'!F27)),NA())</f>
        <v>#N/A</v>
      </c>
      <c r="P33" s="128" t="e">
        <f ca="1">+IF(AND(ISNUMBER(OFFSET('Water Data'!$G$5,0,10*ROW('Water Data'!G27))),'Data Summary'!CE33="Yes"),100-OFFSET('Water Data'!$G$5,0,10*ROW('Water Data'!G27)),NA())</f>
        <v>#N/A</v>
      </c>
      <c r="Q33" s="128" t="e">
        <f ca="1">+IF(AND(ISNUMBER(OFFSET('Water Data'!$G$7,0,10*ROW('Water Data'!G27))),'Data Summary'!CF33="Yes"),OFFSET('Water Data'!$G$7,0,10*ROW('Water Data'!G27)),NA())</f>
        <v>#N/A</v>
      </c>
      <c r="R33" s="128" t="e">
        <f ca="1">+IF(AND(ISNUMBER(OFFSET('Water Data'!$G$10,0,10*ROW('Water Data'!G27))),'Data Summary'!CG33="Yes"),OFFSET('Water Data'!$G$10,0,10*ROW('Water Data'!G27)),NA())</f>
        <v>#N/A</v>
      </c>
      <c r="S33" s="128" t="e">
        <f ca="1">+IF(AND(ISNUMBER(OFFSET('Water Data'!$H$5,0,10*ROW('Water Data'!H27))),'Data Summary'!CH33="Yes"),100-OFFSET('Water Data'!$H$5,0,10*ROW('Water Data'!H27)),NA())</f>
        <v>#N/A</v>
      </c>
      <c r="T33" s="128" t="e">
        <f ca="1">+IF(AND(ISNUMBER(OFFSET('Water Data'!$H$7,0,10*ROW('Water Data'!H27))),'Data Summary'!CI33="Yes"),OFFSET('Water Data'!$H$7,0,10*ROW('Water Data'!H27)),NA())</f>
        <v>#N/A</v>
      </c>
      <c r="U33" s="128" t="e">
        <f ca="1">+IF(AND(ISNUMBER(OFFSET('Water Data'!$H$10,0,10*ROW('Water Data'!H27))),'Data Summary'!CJ33="Yes"),OFFSET('Water Data'!$H$10,0,10*ROW('Water Data'!H27)),NA())</f>
        <v>#N/A</v>
      </c>
      <c r="V33" s="129" t="e">
        <f ca="1">+IF(AND(ISNUMBER(OFFSET('Sanitation Data'!$C$5,0,10*ROW('Sanitation Data'!C27))),'Data Summary'!CK33="Yes"),100-OFFSET('Sanitation Data'!$C$5,0,10*ROW('Sanitation Data'!C27)),NA())</f>
        <v>#N/A</v>
      </c>
      <c r="W33" s="129" t="e">
        <f ca="1">+IF(AND(ISNUMBER(OFFSET('Sanitation Data'!$C$7,0,10*ROW('Sanitation Data'!C27))),'Data Summary'!CL33="Yes"),OFFSET('Sanitation Data'!$C$7,0,10*ROW('Sanitation Data'!C27)),NA())</f>
        <v>#N/A</v>
      </c>
      <c r="X33" s="129" t="e">
        <f ca="1">+IF(AND(ISNUMBER(OFFSET('Sanitation Data'!$C$11,0,10*ROW('Sanitation Data'!C27))),'Data Summary'!CM33="Yes"),OFFSET('Sanitation Data'!$C$11,0,10*ROW('Sanitation Data'!C27)),NA())</f>
        <v>#N/A</v>
      </c>
      <c r="Y33" s="129" t="e">
        <f ca="1">+IF(AND(ISNUMBER(OFFSET('Sanitation Data'!$C$12,0,10*ROW('Sanitation Data'!C27))),'Data Summary'!CN33="Yes"),OFFSET('Sanitation Data'!$C$12,0,10*ROW('Sanitation Data'!C27)),NA())</f>
        <v>#N/A</v>
      </c>
      <c r="Z33" s="129" t="e">
        <f ca="1">+IF(AND(ISNUMBER(OFFSET('Sanitation Data'!$C$13,0,10*ROW('Sanitation Data'!C27))),'Data Summary'!CO33="Yes"),OFFSET('Sanitation Data'!$C$13,0,10*ROW('Sanitation Data'!C27)),NA())</f>
        <v>#N/A</v>
      </c>
      <c r="AA33" s="129" t="e">
        <f ca="1">+IF(AND(ISNUMBER(OFFSET('Sanitation Data'!$D$5,0,10*ROW('Sanitation Data'!D27))),'Data Summary'!CP33="Yes"),100-OFFSET('Sanitation Data'!$D$5,0,10*ROW('Sanitation Data'!D27)),NA())</f>
        <v>#N/A</v>
      </c>
      <c r="AB33" s="129" t="e">
        <f ca="1">+IF(AND(ISNUMBER(OFFSET('Sanitation Data'!$D$7,0,10*ROW('Sanitation Data'!D27))),'Data Summary'!CQ33="Yes"),OFFSET('Sanitation Data'!$D$7,0,10*ROW('Sanitation Data'!D27)),NA())</f>
        <v>#N/A</v>
      </c>
      <c r="AC33" s="129" t="e">
        <f ca="1">+IF(AND(ISNUMBER(OFFSET('Sanitation Data'!$D$11,0,10*ROW('Sanitation Data'!D27))),'Data Summary'!CR33="Yes"),OFFSET('Sanitation Data'!$D$11,0,10*ROW('Sanitation Data'!D27)),NA())</f>
        <v>#N/A</v>
      </c>
      <c r="AD33" s="129" t="e">
        <f ca="1">+IF(AND(ISNUMBER(OFFSET('Sanitation Data'!$D$12,0,10*ROW('Sanitation Data'!D27))),'Data Summary'!CS33="Yes"),OFFSET('Sanitation Data'!$D$12,0,10*ROW('Sanitation Data'!D27)),NA())</f>
        <v>#N/A</v>
      </c>
      <c r="AE33" s="129" t="e">
        <f ca="1">+IF(AND(ISNUMBER(OFFSET('Sanitation Data'!$D$13,0,10*ROW('Sanitation Data'!D27))),'Data Summary'!CT33="Yes"),OFFSET('Sanitation Data'!$D$13,0,10*ROW('Sanitation Data'!D27)),NA())</f>
        <v>#N/A</v>
      </c>
      <c r="AF33" s="129" t="e">
        <f ca="1">+IF(AND(ISNUMBER(OFFSET('Sanitation Data'!$E$5,0,10*ROW('Sanitation Data'!E27))),'Data Summary'!CU33="Yes"),100-OFFSET('Sanitation Data'!$E$5,0,10*ROW('Sanitation Data'!E27)),NA())</f>
        <v>#N/A</v>
      </c>
      <c r="AG33" s="129" t="e">
        <f ca="1">+IF(AND(ISNUMBER(OFFSET('Sanitation Data'!$E$7,0,10*ROW('Sanitation Data'!E27))),'Data Summary'!CV33="Yes"),OFFSET('Sanitation Data'!$E$7,0,10*ROW('Sanitation Data'!E27)),NA())</f>
        <v>#N/A</v>
      </c>
      <c r="AH33" s="129" t="e">
        <f ca="1">+IF(AND(ISNUMBER(OFFSET('Sanitation Data'!$E$11,0,10*ROW('Sanitation Data'!E27))),'Data Summary'!CW33="Yes"),OFFSET('Sanitation Data'!$E$11,0,10*ROW('Sanitation Data'!E27)),NA())</f>
        <v>#N/A</v>
      </c>
      <c r="AI33" s="129" t="e">
        <f ca="1">+IF(AND(ISNUMBER(OFFSET('Sanitation Data'!$E$12,0,10*ROW('Sanitation Data'!E27))),'Data Summary'!CX33="Yes"),OFFSET('Sanitation Data'!$E$12,0,10*ROW('Sanitation Data'!E27)),NA())</f>
        <v>#N/A</v>
      </c>
      <c r="AJ33" s="129" t="e">
        <f ca="1">+IF(AND(ISNUMBER(OFFSET('Sanitation Data'!$E$13,0,10*ROW('Sanitation Data'!E27))),'Data Summary'!CY33="Yes"),OFFSET('Sanitation Data'!$E$13,0,10*ROW('Sanitation Data'!E27)),NA())</f>
        <v>#N/A</v>
      </c>
      <c r="AK33" s="129" t="e">
        <f ca="1">+IF(AND(ISNUMBER(OFFSET('Sanitation Data'!$F$5,0,10*ROW('Sanitation Data'!F27))),'Data Summary'!CZ33="Yes"),100-OFFSET('Sanitation Data'!$F$5,0,10*ROW('Sanitation Data'!F27)),NA())</f>
        <v>#N/A</v>
      </c>
      <c r="AL33" s="129" t="e">
        <f ca="1">+IF(AND(ISNUMBER(OFFSET('Sanitation Data'!$F$7,0,10*ROW('Sanitation Data'!F27))),'Data Summary'!DA33="Yes"),OFFSET('Sanitation Data'!$F$7,0,10*ROW('Sanitation Data'!F27)),NA())</f>
        <v>#N/A</v>
      </c>
      <c r="AM33" s="129" t="e">
        <f ca="1">+IF(AND(ISNUMBER(OFFSET('Sanitation Data'!$F$11,0,10*ROW('Sanitation Data'!F27))),'Data Summary'!DB33="Yes"),OFFSET('Sanitation Data'!$F$11,0,10*ROW('Sanitation Data'!F27)),NA())</f>
        <v>#N/A</v>
      </c>
      <c r="AN33" s="129" t="e">
        <f ca="1">+IF(AND(ISNUMBER(OFFSET('Sanitation Data'!$F$12,0,10*ROW('Sanitation Data'!F27))),'Data Summary'!DC33="Yes"),OFFSET('Sanitation Data'!$F$12,0,10*ROW('Sanitation Data'!F27)),NA())</f>
        <v>#N/A</v>
      </c>
      <c r="AO33" s="129" t="e">
        <f ca="1">+IF(AND(ISNUMBER(OFFSET('Sanitation Data'!$F$13,0,10*ROW('Sanitation Data'!F27))),'Data Summary'!DD33="Yes"),OFFSET('Sanitation Data'!$F$13,0,10*ROW('Sanitation Data'!F27)),NA())</f>
        <v>#N/A</v>
      </c>
      <c r="AP33" s="129" t="e">
        <f ca="1">+IF(AND(ISNUMBER(OFFSET('Sanitation Data'!$G$5,0,10*ROW('Sanitation Data'!G27))),'Data Summary'!DE33="Yes"),100-OFFSET('Sanitation Data'!$G$5,0,10*ROW('Sanitation Data'!G27)),NA())</f>
        <v>#N/A</v>
      </c>
      <c r="AQ33" s="129" t="e">
        <f ca="1">+IF(AND(ISNUMBER(OFFSET('Sanitation Data'!$G$7,0,10*ROW('Sanitation Data'!G27))),'Data Summary'!DF33="Yes"),OFFSET('Sanitation Data'!$G$7,0,10*ROW('Sanitation Data'!G27)),NA())</f>
        <v>#N/A</v>
      </c>
      <c r="AR33" s="129" t="e">
        <f ca="1">+IF(AND(ISNUMBER(OFFSET('Sanitation Data'!$G$11,0,10*ROW('Sanitation Data'!G27))),'Data Summary'!DG33="Yes"),OFFSET('Sanitation Data'!$G$11,0,10*ROW('Sanitation Data'!G27)),NA())</f>
        <v>#N/A</v>
      </c>
      <c r="AS33" s="129" t="e">
        <f ca="1">+IF(AND(ISNUMBER(OFFSET('Sanitation Data'!$G$12,0,10*ROW('Sanitation Data'!G27))),'Data Summary'!DH33="Yes"),OFFSET('Sanitation Data'!$G$12,0,10*ROW('Sanitation Data'!G27)),NA())</f>
        <v>#N/A</v>
      </c>
      <c r="AT33" s="129" t="e">
        <f ca="1">+IF(AND(ISNUMBER(OFFSET('Sanitation Data'!$G$13,0,10*ROW('Sanitation Data'!G27))),'Data Summary'!DI33="Yes"),OFFSET('Sanitation Data'!$G$13,0,10*ROW('Sanitation Data'!G27)),NA())</f>
        <v>#N/A</v>
      </c>
      <c r="AU33" s="129" t="e">
        <f ca="1">+IF(AND(ISNUMBER(OFFSET('Sanitation Data'!$H$5,0,10*ROW('Sanitation Data'!H27))),'Data Summary'!DJ33="Yes"),100-OFFSET('Sanitation Data'!$H$5,0,10*ROW('Sanitation Data'!H27)),NA())</f>
        <v>#N/A</v>
      </c>
      <c r="AV33" s="129" t="e">
        <f ca="1">+IF(AND(ISNUMBER(OFFSET('Sanitation Data'!$H$7,0,10*ROW('Sanitation Data'!H27))),'Data Summary'!DK33="Yes"),OFFSET('Sanitation Data'!$H$7,0,10*ROW('Sanitation Data'!H27)),NA())</f>
        <v>#N/A</v>
      </c>
      <c r="AW33" s="129" t="e">
        <f ca="1">+IF(AND(ISNUMBER(OFFSET('Sanitation Data'!$H$11,0,10*ROW('Sanitation Data'!H27))),'Data Summary'!DL33="Yes"),OFFSET('Sanitation Data'!$H$11,0,10*ROW('Sanitation Data'!H27)),NA())</f>
        <v>#N/A</v>
      </c>
      <c r="AX33" s="129" t="e">
        <f ca="1">+IF(AND(ISNUMBER(OFFSET('Sanitation Data'!$H$12,0,10*ROW('Sanitation Data'!H27))),'Data Summary'!DM33="Yes"),OFFSET('Sanitation Data'!$H$12,0,10*ROW('Sanitation Data'!H27)),NA())</f>
        <v>#N/A</v>
      </c>
      <c r="AY33" s="129" t="e">
        <f ca="1">+IF(AND(ISNUMBER(OFFSET('Sanitation Data'!$H$13,0,10*ROW('Sanitation Data'!H27))),'Data Summary'!DN33="Yes"),OFFSET('Sanitation Data'!$H$13,0,10*ROW('Sanitation Data'!H27)),NA())</f>
        <v>#N/A</v>
      </c>
      <c r="AZ33" s="130" t="e">
        <f ca="1">+IF(AND(ISNUMBER(OFFSET('Hygiene Data'!$C$6,0,10*ROW('Hygiene Data'!C27))),'Data Summary'!DO33="Yes"),OFFSET('Hygiene Data'!$C$6,0,10*ROW('Hygiene Data'!C27)),NA())</f>
        <v>#N/A</v>
      </c>
      <c r="BA33" s="130" t="e">
        <f ca="1">+IF(AND(ISNUMBER(OFFSET('Hygiene Data'!$C$8,0,10*ROW('Hygiene Data'!C27))),'Data Summary'!DP33="Yes"),OFFSET('Hygiene Data'!$C$8,0,10*ROW('Hygiene Data'!C27)),NA())</f>
        <v>#N/A</v>
      </c>
      <c r="BB33" s="130" t="e">
        <f ca="1">+IF(AND(ISNUMBER(OFFSET('Hygiene Data'!$C$10,0,10*ROW('Hygiene Data'!C27))),'Data Summary'!DQ33="Yes"),OFFSET('Hygiene Data'!$C$10,0,10*ROW('Hygiene Data'!C27)),NA())</f>
        <v>#N/A</v>
      </c>
      <c r="BC33" s="130" t="e">
        <f ca="1">+IF(AND(ISNUMBER(OFFSET('Hygiene Data'!$D$6,0,10*ROW('Hygiene Data'!D27))),'Data Summary'!DR33="Yes"),OFFSET('Hygiene Data'!$D$6,0,10*ROW('Hygiene Data'!D27)),NA())</f>
        <v>#N/A</v>
      </c>
      <c r="BD33" s="130" t="e">
        <f ca="1">+IF(AND(ISNUMBER(OFFSET('Hygiene Data'!$D$8,0,10*ROW('Hygiene Data'!D27))),'Data Summary'!DS33="Yes"),OFFSET('Hygiene Data'!$D$8,0,10*ROW('Hygiene Data'!D27)),NA())</f>
        <v>#N/A</v>
      </c>
      <c r="BE33" s="130" t="e">
        <f ca="1">+IF(AND(ISNUMBER(OFFSET('Hygiene Data'!$D$10,0,10*ROW('Hygiene Data'!D27))),'Data Summary'!DT33="Yes"),OFFSET('Hygiene Data'!$D$10,0,10*ROW('Hygiene Data'!D27)),NA())</f>
        <v>#N/A</v>
      </c>
      <c r="BF33" s="130" t="e">
        <f ca="1">+IF(AND(ISNUMBER(OFFSET('Hygiene Data'!$E$6,0,10*ROW('Hygiene Data'!E27))),'Data Summary'!DU33="Yes"),OFFSET('Hygiene Data'!$E$6,0,10*ROW('Hygiene Data'!E27)),NA())</f>
        <v>#N/A</v>
      </c>
      <c r="BG33" s="130" t="e">
        <f ca="1">+IF(AND(ISNUMBER(OFFSET('Hygiene Data'!$E$8,0,10*ROW('Hygiene Data'!E27))),'Data Summary'!DV33="Yes"),OFFSET('Hygiene Data'!$E$8,0,10*ROW('Hygiene Data'!E27)),NA())</f>
        <v>#N/A</v>
      </c>
      <c r="BH33" s="130" t="e">
        <f ca="1">+IF(AND(ISNUMBER(OFFSET('Hygiene Data'!$E$10,0,10*ROW('Hygiene Data'!E27))),'Data Summary'!DW33="Yes"),OFFSET('Hygiene Data'!$E$10,0,10*ROW('Hygiene Data'!E27)),NA())</f>
        <v>#N/A</v>
      </c>
      <c r="BI33" s="130" t="e">
        <f ca="1">+IF(AND(ISNUMBER(OFFSET('Hygiene Data'!$F$6,0,10*ROW('Hygiene Data'!F27))),'Data Summary'!DX33="Yes"),OFFSET('Hygiene Data'!$F$6,0,10*ROW('Hygiene Data'!F27)),NA())</f>
        <v>#N/A</v>
      </c>
      <c r="BJ33" s="130" t="e">
        <f ca="1">+IF(AND(ISNUMBER(OFFSET('Hygiene Data'!$F$8,0,10*ROW('Hygiene Data'!F27))),'Data Summary'!DY33="Yes"),OFFSET('Hygiene Data'!$F$8,0,10*ROW('Hygiene Data'!F27)),NA())</f>
        <v>#N/A</v>
      </c>
      <c r="BK33" s="130" t="e">
        <f ca="1">+IF(AND(ISNUMBER(OFFSET('Hygiene Data'!$F$10,0,10*ROW('Hygiene Data'!F27))),'Data Summary'!DZ33="Yes"),OFFSET('Hygiene Data'!$F$10,0,10*ROW('Hygiene Data'!F27)),NA())</f>
        <v>#N/A</v>
      </c>
      <c r="BL33" s="130" t="e">
        <f ca="1">+IF(AND(ISNUMBER(OFFSET('Hygiene Data'!$G$6,0,10*ROW('Hygiene Data'!G27))),'Data Summary'!EA33="Yes"),OFFSET('Hygiene Data'!$G$6,0,10*ROW('Hygiene Data'!G27)),NA())</f>
        <v>#N/A</v>
      </c>
      <c r="BM33" s="130" t="e">
        <f ca="1">+IF(AND(ISNUMBER(OFFSET('Hygiene Data'!$G$8,0,10*ROW('Hygiene Data'!G27))),'Data Summary'!EB33="Yes"),OFFSET('Hygiene Data'!$G$8,0,10*ROW('Hygiene Data'!G27)),NA())</f>
        <v>#N/A</v>
      </c>
      <c r="BN33" s="130" t="e">
        <f ca="1">+IF(AND(ISNUMBER(OFFSET('Hygiene Data'!$G$10,0,10*ROW('Hygiene Data'!G27))),'Data Summary'!EC33="Yes"),OFFSET('Hygiene Data'!$G$10,0,10*ROW('Hygiene Data'!G27)),NA())</f>
        <v>#N/A</v>
      </c>
      <c r="BO33" s="130" t="e">
        <f ca="1">+IF(AND(ISNUMBER(OFFSET('Hygiene Data'!$H$6,0,10*ROW('Hygiene Data'!H27))),'Data Summary'!ED33="Yes"),OFFSET('Hygiene Data'!$H$6,0,10*ROW('Hygiene Data'!H27)),NA())</f>
        <v>#N/A</v>
      </c>
      <c r="BP33" s="130" t="e">
        <f ca="1">+IF(AND(ISNUMBER(OFFSET('Hygiene Data'!$H$8,0,10*ROW('Hygiene Data'!H27))),'Data Summary'!EE33="Yes"),OFFSET('Hygiene Data'!$H$8,0,10*ROW('Hygiene Data'!H27)),NA())</f>
        <v>#N/A</v>
      </c>
      <c r="BQ33" s="130" t="e">
        <f ca="1">+IF(AND(ISNUMBER(OFFSET('Hygiene Data'!$H$10,0,10*ROW('Hygiene Data'!H27))),'Data Summary'!EF33="Yes"),OFFSET('Hygiene Data'!$H$10,0,10*ROW('Hygiene Data'!H27)),NA())</f>
        <v>#N/A</v>
      </c>
    </row>
    <row r="34" spans="1:69" x14ac:dyDescent="0.2">
      <c r="A34" s="49" t="e">
        <f ca="1">+IF(OFFSET('Water Data'!$B$1,0,10*ROW('Water Data'!B28))="",NA(),OFFSET('Water Data'!$B$1,0,10*ROW('Water Data'!B28)))</f>
        <v>#N/A</v>
      </c>
      <c r="B34" s="49" t="e">
        <f ca="1">+IF(OFFSET('Water Data'!$A$3,0,10*ROW('Water Data'!A31))="",NA(),OFFSET('Water Data'!$A$3,0,10*ROW('Water Data'!A31)))</f>
        <v>#N/A</v>
      </c>
      <c r="C34" s="49" t="e">
        <f ca="1">+IF(OFFSET('Water Data'!$C$3,0,10*ROW('Water Data'!C31))="",NA(),OFFSET('Water Data'!$C$3,0,10*ROW('Water Data'!C31)))</f>
        <v>#N/A</v>
      </c>
      <c r="D34" s="128" t="e">
        <f ca="1">+IF(AND(ISNUMBER(OFFSET('Water Data'!$C$5,0,10*ROW('Water Data'!C28))),'Data Summary'!BS34="Yes"),100-OFFSET('Water Data'!$C$5,0,10*ROW('Water Data'!C28)),NA())</f>
        <v>#N/A</v>
      </c>
      <c r="E34" s="128" t="e">
        <f ca="1">+IF(AND(ISNUMBER(OFFSET('Water Data'!$C$7,0,10*ROW('Water Data'!C28))),'Data Summary'!BT34="Yes"),OFFSET('Water Data'!$C$7,0,10*ROW('Water Data'!C28)),NA())</f>
        <v>#N/A</v>
      </c>
      <c r="F34" s="128" t="e">
        <f ca="1">+IF(AND(ISNUMBER(OFFSET('Water Data'!$C$10,0,10*ROW('Water Data'!C28))),'Data Summary'!BU34="Yes"),OFFSET('Water Data'!$C$10,0,10*ROW('Water Data'!C28)),NA())</f>
        <v>#N/A</v>
      </c>
      <c r="G34" s="128" t="e">
        <f ca="1">+IF(AND(ISNUMBER(OFFSET('Water Data'!$D$5,0,10*ROW('Water Data'!D28))),'Data Summary'!BV34="Yes"),100-OFFSET('Water Data'!$D$5,0,10*ROW('Water Data'!D28)),NA())</f>
        <v>#N/A</v>
      </c>
      <c r="H34" s="128" t="e">
        <f ca="1">+IF(AND(ISNUMBER(OFFSET('Water Data'!$D$7,0,10*ROW('Water Data'!D28))),'Data Summary'!BW34="Yes"),OFFSET('Water Data'!$D$7,0,10*ROW('Water Data'!D28)),NA())</f>
        <v>#N/A</v>
      </c>
      <c r="I34" s="128" t="e">
        <f ca="1">+IF(AND(ISNUMBER(OFFSET('Water Data'!$D$10,0,10*ROW('Water Data'!D28))),'Data Summary'!BX34="Yes"),OFFSET('Water Data'!$D$10,0,10*ROW('Water Data'!D28)),NA())</f>
        <v>#N/A</v>
      </c>
      <c r="J34" s="128" t="e">
        <f ca="1">+IF(AND(ISNUMBER(OFFSET('Water Data'!$E$5,0,10*ROW('Water Data'!E28))),'Data Summary'!BY34="Yes"),100-OFFSET('Water Data'!$E$5,0,10*ROW('Water Data'!E28)),NA())</f>
        <v>#N/A</v>
      </c>
      <c r="K34" s="128" t="e">
        <f ca="1">+IF(AND(ISNUMBER(OFFSET('Water Data'!$E$7,0,10*ROW('Water Data'!E28))),'Data Summary'!BZ34="Yes"),OFFSET('Water Data'!$E$7,0,10*ROW('Water Data'!E28)),NA())</f>
        <v>#N/A</v>
      </c>
      <c r="L34" s="128" t="e">
        <f ca="1">+IF(AND(ISNUMBER(OFFSET('Water Data'!$E$10,0,10*ROW('Water Data'!E28))),'Data Summary'!CA34="Yes"),OFFSET('Water Data'!$E$10,0,10*ROW('Water Data'!E28)),NA())</f>
        <v>#N/A</v>
      </c>
      <c r="M34" s="128" t="e">
        <f ca="1">+IF(AND(ISNUMBER(OFFSET('Water Data'!$F$5,0,10*ROW('Water Data'!F28))),'Data Summary'!CB34="Yes"),100-OFFSET('Water Data'!$F$5,0,10*ROW('Water Data'!F28)),NA())</f>
        <v>#N/A</v>
      </c>
      <c r="N34" s="128" t="e">
        <f ca="1">+IF(AND(ISNUMBER(OFFSET('Water Data'!$F$7,0,10*ROW('Water Data'!F28))),'Data Summary'!CC34="Yes"),OFFSET('Water Data'!$F$7,0,10*ROW('Water Data'!F28)),NA())</f>
        <v>#N/A</v>
      </c>
      <c r="O34" s="128" t="e">
        <f ca="1">+IF(AND(ISNUMBER(OFFSET('Water Data'!$F$10,0,10*ROW('Water Data'!F28))),'Data Summary'!CD34="Yes"),OFFSET('Water Data'!$F$10,0,10*ROW('Water Data'!F28)),NA())</f>
        <v>#N/A</v>
      </c>
      <c r="P34" s="128" t="e">
        <f ca="1">+IF(AND(ISNUMBER(OFFSET('Water Data'!$G$5,0,10*ROW('Water Data'!G28))),'Data Summary'!CE34="Yes"),100-OFFSET('Water Data'!$G$5,0,10*ROW('Water Data'!G28)),NA())</f>
        <v>#N/A</v>
      </c>
      <c r="Q34" s="128" t="e">
        <f ca="1">+IF(AND(ISNUMBER(OFFSET('Water Data'!$G$7,0,10*ROW('Water Data'!G28))),'Data Summary'!CF34="Yes"),OFFSET('Water Data'!$G$7,0,10*ROW('Water Data'!G28)),NA())</f>
        <v>#N/A</v>
      </c>
      <c r="R34" s="128" t="e">
        <f ca="1">+IF(AND(ISNUMBER(OFFSET('Water Data'!$G$10,0,10*ROW('Water Data'!G28))),'Data Summary'!CG34="Yes"),OFFSET('Water Data'!$G$10,0,10*ROW('Water Data'!G28)),NA())</f>
        <v>#N/A</v>
      </c>
      <c r="S34" s="128" t="e">
        <f ca="1">+IF(AND(ISNUMBER(OFFSET('Water Data'!$H$5,0,10*ROW('Water Data'!H28))),'Data Summary'!CH34="Yes"),100-OFFSET('Water Data'!$H$5,0,10*ROW('Water Data'!H28)),NA())</f>
        <v>#N/A</v>
      </c>
      <c r="T34" s="128" t="e">
        <f ca="1">+IF(AND(ISNUMBER(OFFSET('Water Data'!$H$7,0,10*ROW('Water Data'!H28))),'Data Summary'!CI34="Yes"),OFFSET('Water Data'!$H$7,0,10*ROW('Water Data'!H28)),NA())</f>
        <v>#N/A</v>
      </c>
      <c r="U34" s="128" t="e">
        <f ca="1">+IF(AND(ISNUMBER(OFFSET('Water Data'!$H$10,0,10*ROW('Water Data'!H28))),'Data Summary'!CJ34="Yes"),OFFSET('Water Data'!$H$10,0,10*ROW('Water Data'!H28)),NA())</f>
        <v>#N/A</v>
      </c>
      <c r="V34" s="129" t="e">
        <f ca="1">+IF(AND(ISNUMBER(OFFSET('Sanitation Data'!$C$5,0,10*ROW('Sanitation Data'!C28))),'Data Summary'!CK34="Yes"),100-OFFSET('Sanitation Data'!$C$5,0,10*ROW('Sanitation Data'!C28)),NA())</f>
        <v>#N/A</v>
      </c>
      <c r="W34" s="129" t="e">
        <f ca="1">+IF(AND(ISNUMBER(OFFSET('Sanitation Data'!$C$7,0,10*ROW('Sanitation Data'!C28))),'Data Summary'!CL34="Yes"),OFFSET('Sanitation Data'!$C$7,0,10*ROW('Sanitation Data'!C28)),NA())</f>
        <v>#N/A</v>
      </c>
      <c r="X34" s="129" t="e">
        <f ca="1">+IF(AND(ISNUMBER(OFFSET('Sanitation Data'!$C$11,0,10*ROW('Sanitation Data'!C28))),'Data Summary'!CM34="Yes"),OFFSET('Sanitation Data'!$C$11,0,10*ROW('Sanitation Data'!C28)),NA())</f>
        <v>#N/A</v>
      </c>
      <c r="Y34" s="129" t="e">
        <f ca="1">+IF(AND(ISNUMBER(OFFSET('Sanitation Data'!$C$12,0,10*ROW('Sanitation Data'!C28))),'Data Summary'!CN34="Yes"),OFFSET('Sanitation Data'!$C$12,0,10*ROW('Sanitation Data'!C28)),NA())</f>
        <v>#N/A</v>
      </c>
      <c r="Z34" s="129" t="e">
        <f ca="1">+IF(AND(ISNUMBER(OFFSET('Sanitation Data'!$C$13,0,10*ROW('Sanitation Data'!C28))),'Data Summary'!CO34="Yes"),OFFSET('Sanitation Data'!$C$13,0,10*ROW('Sanitation Data'!C28)),NA())</f>
        <v>#N/A</v>
      </c>
      <c r="AA34" s="129" t="e">
        <f ca="1">+IF(AND(ISNUMBER(OFFSET('Sanitation Data'!$D$5,0,10*ROW('Sanitation Data'!D28))),'Data Summary'!CP34="Yes"),100-OFFSET('Sanitation Data'!$D$5,0,10*ROW('Sanitation Data'!D28)),NA())</f>
        <v>#N/A</v>
      </c>
      <c r="AB34" s="129" t="e">
        <f ca="1">+IF(AND(ISNUMBER(OFFSET('Sanitation Data'!$D$7,0,10*ROW('Sanitation Data'!D28))),'Data Summary'!CQ34="Yes"),OFFSET('Sanitation Data'!$D$7,0,10*ROW('Sanitation Data'!D28)),NA())</f>
        <v>#N/A</v>
      </c>
      <c r="AC34" s="129" t="e">
        <f ca="1">+IF(AND(ISNUMBER(OFFSET('Sanitation Data'!$D$11,0,10*ROW('Sanitation Data'!D28))),'Data Summary'!CR34="Yes"),OFFSET('Sanitation Data'!$D$11,0,10*ROW('Sanitation Data'!D28)),NA())</f>
        <v>#N/A</v>
      </c>
      <c r="AD34" s="129" t="e">
        <f ca="1">+IF(AND(ISNUMBER(OFFSET('Sanitation Data'!$D$12,0,10*ROW('Sanitation Data'!D28))),'Data Summary'!CS34="Yes"),OFFSET('Sanitation Data'!$D$12,0,10*ROW('Sanitation Data'!D28)),NA())</f>
        <v>#N/A</v>
      </c>
      <c r="AE34" s="129" t="e">
        <f ca="1">+IF(AND(ISNUMBER(OFFSET('Sanitation Data'!$D$13,0,10*ROW('Sanitation Data'!D28))),'Data Summary'!CT34="Yes"),OFFSET('Sanitation Data'!$D$13,0,10*ROW('Sanitation Data'!D28)),NA())</f>
        <v>#N/A</v>
      </c>
      <c r="AF34" s="129" t="e">
        <f ca="1">+IF(AND(ISNUMBER(OFFSET('Sanitation Data'!$E$5,0,10*ROW('Sanitation Data'!E28))),'Data Summary'!CU34="Yes"),100-OFFSET('Sanitation Data'!$E$5,0,10*ROW('Sanitation Data'!E28)),NA())</f>
        <v>#N/A</v>
      </c>
      <c r="AG34" s="129" t="e">
        <f ca="1">+IF(AND(ISNUMBER(OFFSET('Sanitation Data'!$E$7,0,10*ROW('Sanitation Data'!E28))),'Data Summary'!CV34="Yes"),OFFSET('Sanitation Data'!$E$7,0,10*ROW('Sanitation Data'!E28)),NA())</f>
        <v>#N/A</v>
      </c>
      <c r="AH34" s="129" t="e">
        <f ca="1">+IF(AND(ISNUMBER(OFFSET('Sanitation Data'!$E$11,0,10*ROW('Sanitation Data'!E28))),'Data Summary'!CW34="Yes"),OFFSET('Sanitation Data'!$E$11,0,10*ROW('Sanitation Data'!E28)),NA())</f>
        <v>#N/A</v>
      </c>
      <c r="AI34" s="129" t="e">
        <f ca="1">+IF(AND(ISNUMBER(OFFSET('Sanitation Data'!$E$12,0,10*ROW('Sanitation Data'!E28))),'Data Summary'!CX34="Yes"),OFFSET('Sanitation Data'!$E$12,0,10*ROW('Sanitation Data'!E28)),NA())</f>
        <v>#N/A</v>
      </c>
      <c r="AJ34" s="129" t="e">
        <f ca="1">+IF(AND(ISNUMBER(OFFSET('Sanitation Data'!$E$13,0,10*ROW('Sanitation Data'!E28))),'Data Summary'!CY34="Yes"),OFFSET('Sanitation Data'!$E$13,0,10*ROW('Sanitation Data'!E28)),NA())</f>
        <v>#N/A</v>
      </c>
      <c r="AK34" s="129" t="e">
        <f ca="1">+IF(AND(ISNUMBER(OFFSET('Sanitation Data'!$F$5,0,10*ROW('Sanitation Data'!F28))),'Data Summary'!CZ34="Yes"),100-OFFSET('Sanitation Data'!$F$5,0,10*ROW('Sanitation Data'!F28)),NA())</f>
        <v>#N/A</v>
      </c>
      <c r="AL34" s="129" t="e">
        <f ca="1">+IF(AND(ISNUMBER(OFFSET('Sanitation Data'!$F$7,0,10*ROW('Sanitation Data'!F28))),'Data Summary'!DA34="Yes"),OFFSET('Sanitation Data'!$F$7,0,10*ROW('Sanitation Data'!F28)),NA())</f>
        <v>#N/A</v>
      </c>
      <c r="AM34" s="129" t="e">
        <f ca="1">+IF(AND(ISNUMBER(OFFSET('Sanitation Data'!$F$11,0,10*ROW('Sanitation Data'!F28))),'Data Summary'!DB34="Yes"),OFFSET('Sanitation Data'!$F$11,0,10*ROW('Sanitation Data'!F28)),NA())</f>
        <v>#N/A</v>
      </c>
      <c r="AN34" s="129" t="e">
        <f ca="1">+IF(AND(ISNUMBER(OFFSET('Sanitation Data'!$F$12,0,10*ROW('Sanitation Data'!F28))),'Data Summary'!DC34="Yes"),OFFSET('Sanitation Data'!$F$12,0,10*ROW('Sanitation Data'!F28)),NA())</f>
        <v>#N/A</v>
      </c>
      <c r="AO34" s="129" t="e">
        <f ca="1">+IF(AND(ISNUMBER(OFFSET('Sanitation Data'!$F$13,0,10*ROW('Sanitation Data'!F28))),'Data Summary'!DD34="Yes"),OFFSET('Sanitation Data'!$F$13,0,10*ROW('Sanitation Data'!F28)),NA())</f>
        <v>#N/A</v>
      </c>
      <c r="AP34" s="129" t="e">
        <f ca="1">+IF(AND(ISNUMBER(OFFSET('Sanitation Data'!$G$5,0,10*ROW('Sanitation Data'!G28))),'Data Summary'!DE34="Yes"),100-OFFSET('Sanitation Data'!$G$5,0,10*ROW('Sanitation Data'!G28)),NA())</f>
        <v>#N/A</v>
      </c>
      <c r="AQ34" s="129" t="e">
        <f ca="1">+IF(AND(ISNUMBER(OFFSET('Sanitation Data'!$G$7,0,10*ROW('Sanitation Data'!G28))),'Data Summary'!DF34="Yes"),OFFSET('Sanitation Data'!$G$7,0,10*ROW('Sanitation Data'!G28)),NA())</f>
        <v>#N/A</v>
      </c>
      <c r="AR34" s="129" t="e">
        <f ca="1">+IF(AND(ISNUMBER(OFFSET('Sanitation Data'!$G$11,0,10*ROW('Sanitation Data'!G28))),'Data Summary'!DG34="Yes"),OFFSET('Sanitation Data'!$G$11,0,10*ROW('Sanitation Data'!G28)),NA())</f>
        <v>#N/A</v>
      </c>
      <c r="AS34" s="129" t="e">
        <f ca="1">+IF(AND(ISNUMBER(OFFSET('Sanitation Data'!$G$12,0,10*ROW('Sanitation Data'!G28))),'Data Summary'!DH34="Yes"),OFFSET('Sanitation Data'!$G$12,0,10*ROW('Sanitation Data'!G28)),NA())</f>
        <v>#N/A</v>
      </c>
      <c r="AT34" s="129" t="e">
        <f ca="1">+IF(AND(ISNUMBER(OFFSET('Sanitation Data'!$G$13,0,10*ROW('Sanitation Data'!G28))),'Data Summary'!DI34="Yes"),OFFSET('Sanitation Data'!$G$13,0,10*ROW('Sanitation Data'!G28)),NA())</f>
        <v>#N/A</v>
      </c>
      <c r="AU34" s="129" t="e">
        <f ca="1">+IF(AND(ISNUMBER(OFFSET('Sanitation Data'!$H$5,0,10*ROW('Sanitation Data'!H28))),'Data Summary'!DJ34="Yes"),100-OFFSET('Sanitation Data'!$H$5,0,10*ROW('Sanitation Data'!H28)),NA())</f>
        <v>#N/A</v>
      </c>
      <c r="AV34" s="129" t="e">
        <f ca="1">+IF(AND(ISNUMBER(OFFSET('Sanitation Data'!$H$7,0,10*ROW('Sanitation Data'!H28))),'Data Summary'!DK34="Yes"),OFFSET('Sanitation Data'!$H$7,0,10*ROW('Sanitation Data'!H28)),NA())</f>
        <v>#N/A</v>
      </c>
      <c r="AW34" s="129" t="e">
        <f ca="1">+IF(AND(ISNUMBER(OFFSET('Sanitation Data'!$H$11,0,10*ROW('Sanitation Data'!H28))),'Data Summary'!DL34="Yes"),OFFSET('Sanitation Data'!$H$11,0,10*ROW('Sanitation Data'!H28)),NA())</f>
        <v>#N/A</v>
      </c>
      <c r="AX34" s="129" t="e">
        <f ca="1">+IF(AND(ISNUMBER(OFFSET('Sanitation Data'!$H$12,0,10*ROW('Sanitation Data'!H28))),'Data Summary'!DM34="Yes"),OFFSET('Sanitation Data'!$H$12,0,10*ROW('Sanitation Data'!H28)),NA())</f>
        <v>#N/A</v>
      </c>
      <c r="AY34" s="129" t="e">
        <f ca="1">+IF(AND(ISNUMBER(OFFSET('Sanitation Data'!$H$13,0,10*ROW('Sanitation Data'!H28))),'Data Summary'!DN34="Yes"),OFFSET('Sanitation Data'!$H$13,0,10*ROW('Sanitation Data'!H28)),NA())</f>
        <v>#N/A</v>
      </c>
      <c r="AZ34" s="130" t="e">
        <f ca="1">+IF(AND(ISNUMBER(OFFSET('Hygiene Data'!$C$6,0,10*ROW('Hygiene Data'!C28))),'Data Summary'!DO34="Yes"),OFFSET('Hygiene Data'!$C$6,0,10*ROW('Hygiene Data'!C28)),NA())</f>
        <v>#N/A</v>
      </c>
      <c r="BA34" s="130" t="e">
        <f ca="1">+IF(AND(ISNUMBER(OFFSET('Hygiene Data'!$C$8,0,10*ROW('Hygiene Data'!C28))),'Data Summary'!DP34="Yes"),OFFSET('Hygiene Data'!$C$8,0,10*ROW('Hygiene Data'!C28)),NA())</f>
        <v>#N/A</v>
      </c>
      <c r="BB34" s="130" t="e">
        <f ca="1">+IF(AND(ISNUMBER(OFFSET('Hygiene Data'!$C$10,0,10*ROW('Hygiene Data'!C28))),'Data Summary'!DQ34="Yes"),OFFSET('Hygiene Data'!$C$10,0,10*ROW('Hygiene Data'!C28)),NA())</f>
        <v>#N/A</v>
      </c>
      <c r="BC34" s="130" t="e">
        <f ca="1">+IF(AND(ISNUMBER(OFFSET('Hygiene Data'!$D$6,0,10*ROW('Hygiene Data'!D28))),'Data Summary'!DR34="Yes"),OFFSET('Hygiene Data'!$D$6,0,10*ROW('Hygiene Data'!D28)),NA())</f>
        <v>#N/A</v>
      </c>
      <c r="BD34" s="130" t="e">
        <f ca="1">+IF(AND(ISNUMBER(OFFSET('Hygiene Data'!$D$8,0,10*ROW('Hygiene Data'!D28))),'Data Summary'!DS34="Yes"),OFFSET('Hygiene Data'!$D$8,0,10*ROW('Hygiene Data'!D28)),NA())</f>
        <v>#N/A</v>
      </c>
      <c r="BE34" s="130" t="e">
        <f ca="1">+IF(AND(ISNUMBER(OFFSET('Hygiene Data'!$D$10,0,10*ROW('Hygiene Data'!D28))),'Data Summary'!DT34="Yes"),OFFSET('Hygiene Data'!$D$10,0,10*ROW('Hygiene Data'!D28)),NA())</f>
        <v>#N/A</v>
      </c>
      <c r="BF34" s="130" t="e">
        <f ca="1">+IF(AND(ISNUMBER(OFFSET('Hygiene Data'!$E$6,0,10*ROW('Hygiene Data'!E28))),'Data Summary'!DU34="Yes"),OFFSET('Hygiene Data'!$E$6,0,10*ROW('Hygiene Data'!E28)),NA())</f>
        <v>#N/A</v>
      </c>
      <c r="BG34" s="130" t="e">
        <f ca="1">+IF(AND(ISNUMBER(OFFSET('Hygiene Data'!$E$8,0,10*ROW('Hygiene Data'!E28))),'Data Summary'!DV34="Yes"),OFFSET('Hygiene Data'!$E$8,0,10*ROW('Hygiene Data'!E28)),NA())</f>
        <v>#N/A</v>
      </c>
      <c r="BH34" s="130" t="e">
        <f ca="1">+IF(AND(ISNUMBER(OFFSET('Hygiene Data'!$E$10,0,10*ROW('Hygiene Data'!E28))),'Data Summary'!DW34="Yes"),OFFSET('Hygiene Data'!$E$10,0,10*ROW('Hygiene Data'!E28)),NA())</f>
        <v>#N/A</v>
      </c>
      <c r="BI34" s="130" t="e">
        <f ca="1">+IF(AND(ISNUMBER(OFFSET('Hygiene Data'!$F$6,0,10*ROW('Hygiene Data'!F28))),'Data Summary'!DX34="Yes"),OFFSET('Hygiene Data'!$F$6,0,10*ROW('Hygiene Data'!F28)),NA())</f>
        <v>#N/A</v>
      </c>
      <c r="BJ34" s="130" t="e">
        <f ca="1">+IF(AND(ISNUMBER(OFFSET('Hygiene Data'!$F$8,0,10*ROW('Hygiene Data'!F28))),'Data Summary'!DY34="Yes"),OFFSET('Hygiene Data'!$F$8,0,10*ROW('Hygiene Data'!F28)),NA())</f>
        <v>#N/A</v>
      </c>
      <c r="BK34" s="130" t="e">
        <f ca="1">+IF(AND(ISNUMBER(OFFSET('Hygiene Data'!$F$10,0,10*ROW('Hygiene Data'!F28))),'Data Summary'!DZ34="Yes"),OFFSET('Hygiene Data'!$F$10,0,10*ROW('Hygiene Data'!F28)),NA())</f>
        <v>#N/A</v>
      </c>
      <c r="BL34" s="130" t="e">
        <f ca="1">+IF(AND(ISNUMBER(OFFSET('Hygiene Data'!$G$6,0,10*ROW('Hygiene Data'!G28))),'Data Summary'!EA34="Yes"),OFFSET('Hygiene Data'!$G$6,0,10*ROW('Hygiene Data'!G28)),NA())</f>
        <v>#N/A</v>
      </c>
      <c r="BM34" s="130" t="e">
        <f ca="1">+IF(AND(ISNUMBER(OFFSET('Hygiene Data'!$G$8,0,10*ROW('Hygiene Data'!G28))),'Data Summary'!EB34="Yes"),OFFSET('Hygiene Data'!$G$8,0,10*ROW('Hygiene Data'!G28)),NA())</f>
        <v>#N/A</v>
      </c>
      <c r="BN34" s="130" t="e">
        <f ca="1">+IF(AND(ISNUMBER(OFFSET('Hygiene Data'!$G$10,0,10*ROW('Hygiene Data'!G28))),'Data Summary'!EC34="Yes"),OFFSET('Hygiene Data'!$G$10,0,10*ROW('Hygiene Data'!G28)),NA())</f>
        <v>#N/A</v>
      </c>
      <c r="BO34" s="130" t="e">
        <f ca="1">+IF(AND(ISNUMBER(OFFSET('Hygiene Data'!$H$6,0,10*ROW('Hygiene Data'!H28))),'Data Summary'!ED34="Yes"),OFFSET('Hygiene Data'!$H$6,0,10*ROW('Hygiene Data'!H28)),NA())</f>
        <v>#N/A</v>
      </c>
      <c r="BP34" s="130" t="e">
        <f ca="1">+IF(AND(ISNUMBER(OFFSET('Hygiene Data'!$H$8,0,10*ROW('Hygiene Data'!H28))),'Data Summary'!EE34="Yes"),OFFSET('Hygiene Data'!$H$8,0,10*ROW('Hygiene Data'!H28)),NA())</f>
        <v>#N/A</v>
      </c>
      <c r="BQ34" s="130" t="e">
        <f ca="1">+IF(AND(ISNUMBER(OFFSET('Hygiene Data'!$H$10,0,10*ROW('Hygiene Data'!H28))),'Data Summary'!EF34="Yes"),OFFSET('Hygiene Data'!$H$10,0,10*ROW('Hygiene Data'!H28)),NA())</f>
        <v>#N/A</v>
      </c>
    </row>
    <row r="35" spans="1:69" x14ac:dyDescent="0.2">
      <c r="A35" s="49" t="e">
        <f ca="1">+IF(OFFSET('Water Data'!$B$1,0,10*ROW('Water Data'!B29))="",NA(),OFFSET('Water Data'!$B$1,0,10*ROW('Water Data'!B29)))</f>
        <v>#N/A</v>
      </c>
      <c r="B35" s="49" t="e">
        <f ca="1">+IF(OFFSET('Water Data'!$A$3,0,10*ROW('Water Data'!A32))="",NA(),OFFSET('Water Data'!$A$3,0,10*ROW('Water Data'!A32)))</f>
        <v>#N/A</v>
      </c>
      <c r="C35" s="49" t="e">
        <f ca="1">+IF(OFFSET('Water Data'!$C$3,0,10*ROW('Water Data'!C32))="",NA(),OFFSET('Water Data'!$C$3,0,10*ROW('Water Data'!C32)))</f>
        <v>#N/A</v>
      </c>
      <c r="D35" s="128" t="e">
        <f ca="1">+IF(AND(ISNUMBER(OFFSET('Water Data'!$C$5,0,10*ROW('Water Data'!C29))),'Data Summary'!BS35="Yes"),100-OFFSET('Water Data'!$C$5,0,10*ROW('Water Data'!C29)),NA())</f>
        <v>#N/A</v>
      </c>
      <c r="E35" s="128" t="e">
        <f ca="1">+IF(AND(ISNUMBER(OFFSET('Water Data'!$C$7,0,10*ROW('Water Data'!C29))),'Data Summary'!BT35="Yes"),OFFSET('Water Data'!$C$7,0,10*ROW('Water Data'!C29)),NA())</f>
        <v>#N/A</v>
      </c>
      <c r="F35" s="128" t="e">
        <f ca="1">+IF(AND(ISNUMBER(OFFSET('Water Data'!$C$10,0,10*ROW('Water Data'!C29))),'Data Summary'!BU35="Yes"),OFFSET('Water Data'!$C$10,0,10*ROW('Water Data'!C29)),NA())</f>
        <v>#N/A</v>
      </c>
      <c r="G35" s="128" t="e">
        <f ca="1">+IF(AND(ISNUMBER(OFFSET('Water Data'!$D$5,0,10*ROW('Water Data'!D29))),'Data Summary'!BV35="Yes"),100-OFFSET('Water Data'!$D$5,0,10*ROW('Water Data'!D29)),NA())</f>
        <v>#N/A</v>
      </c>
      <c r="H35" s="128" t="e">
        <f ca="1">+IF(AND(ISNUMBER(OFFSET('Water Data'!$D$7,0,10*ROW('Water Data'!D29))),'Data Summary'!BW35="Yes"),OFFSET('Water Data'!$D$7,0,10*ROW('Water Data'!D29)),NA())</f>
        <v>#N/A</v>
      </c>
      <c r="I35" s="128" t="e">
        <f ca="1">+IF(AND(ISNUMBER(OFFSET('Water Data'!$D$10,0,10*ROW('Water Data'!D29))),'Data Summary'!BX35="Yes"),OFFSET('Water Data'!$D$10,0,10*ROW('Water Data'!D29)),NA())</f>
        <v>#N/A</v>
      </c>
      <c r="J35" s="128" t="e">
        <f ca="1">+IF(AND(ISNUMBER(OFFSET('Water Data'!$E$5,0,10*ROW('Water Data'!E29))),'Data Summary'!BY35="Yes"),100-OFFSET('Water Data'!$E$5,0,10*ROW('Water Data'!E29)),NA())</f>
        <v>#N/A</v>
      </c>
      <c r="K35" s="128" t="e">
        <f ca="1">+IF(AND(ISNUMBER(OFFSET('Water Data'!$E$7,0,10*ROW('Water Data'!E29))),'Data Summary'!BZ35="Yes"),OFFSET('Water Data'!$E$7,0,10*ROW('Water Data'!E29)),NA())</f>
        <v>#N/A</v>
      </c>
      <c r="L35" s="128" t="e">
        <f ca="1">+IF(AND(ISNUMBER(OFFSET('Water Data'!$E$10,0,10*ROW('Water Data'!E29))),'Data Summary'!CA35="Yes"),OFFSET('Water Data'!$E$10,0,10*ROW('Water Data'!E29)),NA())</f>
        <v>#N/A</v>
      </c>
      <c r="M35" s="128" t="e">
        <f ca="1">+IF(AND(ISNUMBER(OFFSET('Water Data'!$F$5,0,10*ROW('Water Data'!F29))),'Data Summary'!CB35="Yes"),100-OFFSET('Water Data'!$F$5,0,10*ROW('Water Data'!F29)),NA())</f>
        <v>#N/A</v>
      </c>
      <c r="N35" s="128" t="e">
        <f ca="1">+IF(AND(ISNUMBER(OFFSET('Water Data'!$F$7,0,10*ROW('Water Data'!F29))),'Data Summary'!CC35="Yes"),OFFSET('Water Data'!$F$7,0,10*ROW('Water Data'!F29)),NA())</f>
        <v>#N/A</v>
      </c>
      <c r="O35" s="128" t="e">
        <f ca="1">+IF(AND(ISNUMBER(OFFSET('Water Data'!$F$10,0,10*ROW('Water Data'!F29))),'Data Summary'!CD35="Yes"),OFFSET('Water Data'!$F$10,0,10*ROW('Water Data'!F29)),NA())</f>
        <v>#N/A</v>
      </c>
      <c r="P35" s="128" t="e">
        <f ca="1">+IF(AND(ISNUMBER(OFFSET('Water Data'!$G$5,0,10*ROW('Water Data'!G29))),'Data Summary'!CE35="Yes"),100-OFFSET('Water Data'!$G$5,0,10*ROW('Water Data'!G29)),NA())</f>
        <v>#N/A</v>
      </c>
      <c r="Q35" s="128" t="e">
        <f ca="1">+IF(AND(ISNUMBER(OFFSET('Water Data'!$G$7,0,10*ROW('Water Data'!G29))),'Data Summary'!CF35="Yes"),OFFSET('Water Data'!$G$7,0,10*ROW('Water Data'!G29)),NA())</f>
        <v>#N/A</v>
      </c>
      <c r="R35" s="128" t="e">
        <f ca="1">+IF(AND(ISNUMBER(OFFSET('Water Data'!$G$10,0,10*ROW('Water Data'!G29))),'Data Summary'!CG35="Yes"),OFFSET('Water Data'!$G$10,0,10*ROW('Water Data'!G29)),NA())</f>
        <v>#N/A</v>
      </c>
      <c r="S35" s="128" t="e">
        <f ca="1">+IF(AND(ISNUMBER(OFFSET('Water Data'!$H$5,0,10*ROW('Water Data'!H29))),'Data Summary'!CH35="Yes"),100-OFFSET('Water Data'!$H$5,0,10*ROW('Water Data'!H29)),NA())</f>
        <v>#N/A</v>
      </c>
      <c r="T35" s="128" t="e">
        <f ca="1">+IF(AND(ISNUMBER(OFFSET('Water Data'!$H$7,0,10*ROW('Water Data'!H29))),'Data Summary'!CI35="Yes"),OFFSET('Water Data'!$H$7,0,10*ROW('Water Data'!H29)),NA())</f>
        <v>#N/A</v>
      </c>
      <c r="U35" s="128" t="e">
        <f ca="1">+IF(AND(ISNUMBER(OFFSET('Water Data'!$H$10,0,10*ROW('Water Data'!H29))),'Data Summary'!CJ35="Yes"),OFFSET('Water Data'!$H$10,0,10*ROW('Water Data'!H29)),NA())</f>
        <v>#N/A</v>
      </c>
      <c r="V35" s="129" t="e">
        <f ca="1">+IF(AND(ISNUMBER(OFFSET('Sanitation Data'!$C$5,0,10*ROW('Sanitation Data'!C29))),'Data Summary'!CK35="Yes"),100-OFFSET('Sanitation Data'!$C$5,0,10*ROW('Sanitation Data'!C29)),NA())</f>
        <v>#N/A</v>
      </c>
      <c r="W35" s="129" t="e">
        <f ca="1">+IF(AND(ISNUMBER(OFFSET('Sanitation Data'!$C$7,0,10*ROW('Sanitation Data'!C29))),'Data Summary'!CL35="Yes"),OFFSET('Sanitation Data'!$C$7,0,10*ROW('Sanitation Data'!C29)),NA())</f>
        <v>#N/A</v>
      </c>
      <c r="X35" s="129" t="e">
        <f ca="1">+IF(AND(ISNUMBER(OFFSET('Sanitation Data'!$C$11,0,10*ROW('Sanitation Data'!C29))),'Data Summary'!CM35="Yes"),OFFSET('Sanitation Data'!$C$11,0,10*ROW('Sanitation Data'!C29)),NA())</f>
        <v>#N/A</v>
      </c>
      <c r="Y35" s="129" t="e">
        <f ca="1">+IF(AND(ISNUMBER(OFFSET('Sanitation Data'!$C$12,0,10*ROW('Sanitation Data'!C29))),'Data Summary'!CN35="Yes"),OFFSET('Sanitation Data'!$C$12,0,10*ROW('Sanitation Data'!C29)),NA())</f>
        <v>#N/A</v>
      </c>
      <c r="Z35" s="129" t="e">
        <f ca="1">+IF(AND(ISNUMBER(OFFSET('Sanitation Data'!$C$13,0,10*ROW('Sanitation Data'!C29))),'Data Summary'!CO35="Yes"),OFFSET('Sanitation Data'!$C$13,0,10*ROW('Sanitation Data'!C29)),NA())</f>
        <v>#N/A</v>
      </c>
      <c r="AA35" s="129" t="e">
        <f ca="1">+IF(AND(ISNUMBER(OFFSET('Sanitation Data'!$D$5,0,10*ROW('Sanitation Data'!D29))),'Data Summary'!CP35="Yes"),100-OFFSET('Sanitation Data'!$D$5,0,10*ROW('Sanitation Data'!D29)),NA())</f>
        <v>#N/A</v>
      </c>
      <c r="AB35" s="129" t="e">
        <f ca="1">+IF(AND(ISNUMBER(OFFSET('Sanitation Data'!$D$7,0,10*ROW('Sanitation Data'!D29))),'Data Summary'!CQ35="Yes"),OFFSET('Sanitation Data'!$D$7,0,10*ROW('Sanitation Data'!D29)),NA())</f>
        <v>#N/A</v>
      </c>
      <c r="AC35" s="129" t="e">
        <f ca="1">+IF(AND(ISNUMBER(OFFSET('Sanitation Data'!$D$11,0,10*ROW('Sanitation Data'!D29))),'Data Summary'!CR35="Yes"),OFFSET('Sanitation Data'!$D$11,0,10*ROW('Sanitation Data'!D29)),NA())</f>
        <v>#N/A</v>
      </c>
      <c r="AD35" s="129" t="e">
        <f ca="1">+IF(AND(ISNUMBER(OFFSET('Sanitation Data'!$D$12,0,10*ROW('Sanitation Data'!D29))),'Data Summary'!CS35="Yes"),OFFSET('Sanitation Data'!$D$12,0,10*ROW('Sanitation Data'!D29)),NA())</f>
        <v>#N/A</v>
      </c>
      <c r="AE35" s="129" t="e">
        <f ca="1">+IF(AND(ISNUMBER(OFFSET('Sanitation Data'!$D$13,0,10*ROW('Sanitation Data'!D29))),'Data Summary'!CT35="Yes"),OFFSET('Sanitation Data'!$D$13,0,10*ROW('Sanitation Data'!D29)),NA())</f>
        <v>#N/A</v>
      </c>
      <c r="AF35" s="129" t="e">
        <f ca="1">+IF(AND(ISNUMBER(OFFSET('Sanitation Data'!$E$5,0,10*ROW('Sanitation Data'!E29))),'Data Summary'!CU35="Yes"),100-OFFSET('Sanitation Data'!$E$5,0,10*ROW('Sanitation Data'!E29)),NA())</f>
        <v>#N/A</v>
      </c>
      <c r="AG35" s="129" t="e">
        <f ca="1">+IF(AND(ISNUMBER(OFFSET('Sanitation Data'!$E$7,0,10*ROW('Sanitation Data'!E29))),'Data Summary'!CV35="Yes"),OFFSET('Sanitation Data'!$E$7,0,10*ROW('Sanitation Data'!E29)),NA())</f>
        <v>#N/A</v>
      </c>
      <c r="AH35" s="129" t="e">
        <f ca="1">+IF(AND(ISNUMBER(OFFSET('Sanitation Data'!$E$11,0,10*ROW('Sanitation Data'!E29))),'Data Summary'!CW35="Yes"),OFFSET('Sanitation Data'!$E$11,0,10*ROW('Sanitation Data'!E29)),NA())</f>
        <v>#N/A</v>
      </c>
      <c r="AI35" s="129" t="e">
        <f ca="1">+IF(AND(ISNUMBER(OFFSET('Sanitation Data'!$E$12,0,10*ROW('Sanitation Data'!E29))),'Data Summary'!CX35="Yes"),OFFSET('Sanitation Data'!$E$12,0,10*ROW('Sanitation Data'!E29)),NA())</f>
        <v>#N/A</v>
      </c>
      <c r="AJ35" s="129" t="e">
        <f ca="1">+IF(AND(ISNUMBER(OFFSET('Sanitation Data'!$E$13,0,10*ROW('Sanitation Data'!E29))),'Data Summary'!CY35="Yes"),OFFSET('Sanitation Data'!$E$13,0,10*ROW('Sanitation Data'!E29)),NA())</f>
        <v>#N/A</v>
      </c>
      <c r="AK35" s="129" t="e">
        <f ca="1">+IF(AND(ISNUMBER(OFFSET('Sanitation Data'!$F$5,0,10*ROW('Sanitation Data'!F29))),'Data Summary'!CZ35="Yes"),100-OFFSET('Sanitation Data'!$F$5,0,10*ROW('Sanitation Data'!F29)),NA())</f>
        <v>#N/A</v>
      </c>
      <c r="AL35" s="129" t="e">
        <f ca="1">+IF(AND(ISNUMBER(OFFSET('Sanitation Data'!$F$7,0,10*ROW('Sanitation Data'!F29))),'Data Summary'!DA35="Yes"),OFFSET('Sanitation Data'!$F$7,0,10*ROW('Sanitation Data'!F29)),NA())</f>
        <v>#N/A</v>
      </c>
      <c r="AM35" s="129" t="e">
        <f ca="1">+IF(AND(ISNUMBER(OFFSET('Sanitation Data'!$F$11,0,10*ROW('Sanitation Data'!F29))),'Data Summary'!DB35="Yes"),OFFSET('Sanitation Data'!$F$11,0,10*ROW('Sanitation Data'!F29)),NA())</f>
        <v>#N/A</v>
      </c>
      <c r="AN35" s="129" t="e">
        <f ca="1">+IF(AND(ISNUMBER(OFFSET('Sanitation Data'!$F$12,0,10*ROW('Sanitation Data'!F29))),'Data Summary'!DC35="Yes"),OFFSET('Sanitation Data'!$F$12,0,10*ROW('Sanitation Data'!F29)),NA())</f>
        <v>#N/A</v>
      </c>
      <c r="AO35" s="129" t="e">
        <f ca="1">+IF(AND(ISNUMBER(OFFSET('Sanitation Data'!$F$13,0,10*ROW('Sanitation Data'!F29))),'Data Summary'!DD35="Yes"),OFFSET('Sanitation Data'!$F$13,0,10*ROW('Sanitation Data'!F29)),NA())</f>
        <v>#N/A</v>
      </c>
      <c r="AP35" s="129" t="e">
        <f ca="1">+IF(AND(ISNUMBER(OFFSET('Sanitation Data'!$G$5,0,10*ROW('Sanitation Data'!G29))),'Data Summary'!DE35="Yes"),100-OFFSET('Sanitation Data'!$G$5,0,10*ROW('Sanitation Data'!G29)),NA())</f>
        <v>#N/A</v>
      </c>
      <c r="AQ35" s="129" t="e">
        <f ca="1">+IF(AND(ISNUMBER(OFFSET('Sanitation Data'!$G$7,0,10*ROW('Sanitation Data'!G29))),'Data Summary'!DF35="Yes"),OFFSET('Sanitation Data'!$G$7,0,10*ROW('Sanitation Data'!G29)),NA())</f>
        <v>#N/A</v>
      </c>
      <c r="AR35" s="129" t="e">
        <f ca="1">+IF(AND(ISNUMBER(OFFSET('Sanitation Data'!$G$11,0,10*ROW('Sanitation Data'!G29))),'Data Summary'!DG35="Yes"),OFFSET('Sanitation Data'!$G$11,0,10*ROW('Sanitation Data'!G29)),NA())</f>
        <v>#N/A</v>
      </c>
      <c r="AS35" s="129" t="e">
        <f ca="1">+IF(AND(ISNUMBER(OFFSET('Sanitation Data'!$G$12,0,10*ROW('Sanitation Data'!G29))),'Data Summary'!DH35="Yes"),OFFSET('Sanitation Data'!$G$12,0,10*ROW('Sanitation Data'!G29)),NA())</f>
        <v>#N/A</v>
      </c>
      <c r="AT35" s="129" t="e">
        <f ca="1">+IF(AND(ISNUMBER(OFFSET('Sanitation Data'!$G$13,0,10*ROW('Sanitation Data'!G29))),'Data Summary'!DI35="Yes"),OFFSET('Sanitation Data'!$G$13,0,10*ROW('Sanitation Data'!G29)),NA())</f>
        <v>#N/A</v>
      </c>
      <c r="AU35" s="129" t="e">
        <f ca="1">+IF(AND(ISNUMBER(OFFSET('Sanitation Data'!$H$5,0,10*ROW('Sanitation Data'!H29))),'Data Summary'!DJ35="Yes"),100-OFFSET('Sanitation Data'!$H$5,0,10*ROW('Sanitation Data'!H29)),NA())</f>
        <v>#N/A</v>
      </c>
      <c r="AV35" s="129" t="e">
        <f ca="1">+IF(AND(ISNUMBER(OFFSET('Sanitation Data'!$H$7,0,10*ROW('Sanitation Data'!H29))),'Data Summary'!DK35="Yes"),OFFSET('Sanitation Data'!$H$7,0,10*ROW('Sanitation Data'!H29)),NA())</f>
        <v>#N/A</v>
      </c>
      <c r="AW35" s="129" t="e">
        <f ca="1">+IF(AND(ISNUMBER(OFFSET('Sanitation Data'!$H$11,0,10*ROW('Sanitation Data'!H29))),'Data Summary'!DL35="Yes"),OFFSET('Sanitation Data'!$H$11,0,10*ROW('Sanitation Data'!H29)),NA())</f>
        <v>#N/A</v>
      </c>
      <c r="AX35" s="129" t="e">
        <f ca="1">+IF(AND(ISNUMBER(OFFSET('Sanitation Data'!$H$12,0,10*ROW('Sanitation Data'!H29))),'Data Summary'!DM35="Yes"),OFFSET('Sanitation Data'!$H$12,0,10*ROW('Sanitation Data'!H29)),NA())</f>
        <v>#N/A</v>
      </c>
      <c r="AY35" s="129" t="e">
        <f ca="1">+IF(AND(ISNUMBER(OFFSET('Sanitation Data'!$H$13,0,10*ROW('Sanitation Data'!H29))),'Data Summary'!DN35="Yes"),OFFSET('Sanitation Data'!$H$13,0,10*ROW('Sanitation Data'!H29)),NA())</f>
        <v>#N/A</v>
      </c>
      <c r="AZ35" s="130" t="e">
        <f ca="1">+IF(AND(ISNUMBER(OFFSET('Hygiene Data'!$C$6,0,10*ROW('Hygiene Data'!C29))),'Data Summary'!DO35="Yes"),OFFSET('Hygiene Data'!$C$6,0,10*ROW('Hygiene Data'!C29)),NA())</f>
        <v>#N/A</v>
      </c>
      <c r="BA35" s="130" t="e">
        <f ca="1">+IF(AND(ISNUMBER(OFFSET('Hygiene Data'!$C$8,0,10*ROW('Hygiene Data'!C29))),'Data Summary'!DP35="Yes"),OFFSET('Hygiene Data'!$C$8,0,10*ROW('Hygiene Data'!C29)),NA())</f>
        <v>#N/A</v>
      </c>
      <c r="BB35" s="130" t="e">
        <f ca="1">+IF(AND(ISNUMBER(OFFSET('Hygiene Data'!$C$10,0,10*ROW('Hygiene Data'!C29))),'Data Summary'!DQ35="Yes"),OFFSET('Hygiene Data'!$C$10,0,10*ROW('Hygiene Data'!C29)),NA())</f>
        <v>#N/A</v>
      </c>
      <c r="BC35" s="130" t="e">
        <f ca="1">+IF(AND(ISNUMBER(OFFSET('Hygiene Data'!$D$6,0,10*ROW('Hygiene Data'!D29))),'Data Summary'!DR35="Yes"),OFFSET('Hygiene Data'!$D$6,0,10*ROW('Hygiene Data'!D29)),NA())</f>
        <v>#N/A</v>
      </c>
      <c r="BD35" s="130" t="e">
        <f ca="1">+IF(AND(ISNUMBER(OFFSET('Hygiene Data'!$D$8,0,10*ROW('Hygiene Data'!D29))),'Data Summary'!DS35="Yes"),OFFSET('Hygiene Data'!$D$8,0,10*ROW('Hygiene Data'!D29)),NA())</f>
        <v>#N/A</v>
      </c>
      <c r="BE35" s="130" t="e">
        <f ca="1">+IF(AND(ISNUMBER(OFFSET('Hygiene Data'!$D$10,0,10*ROW('Hygiene Data'!D29))),'Data Summary'!DT35="Yes"),OFFSET('Hygiene Data'!$D$10,0,10*ROW('Hygiene Data'!D29)),NA())</f>
        <v>#N/A</v>
      </c>
      <c r="BF35" s="130" t="e">
        <f ca="1">+IF(AND(ISNUMBER(OFFSET('Hygiene Data'!$E$6,0,10*ROW('Hygiene Data'!E29))),'Data Summary'!DU35="Yes"),OFFSET('Hygiene Data'!$E$6,0,10*ROW('Hygiene Data'!E29)),NA())</f>
        <v>#N/A</v>
      </c>
      <c r="BG35" s="130" t="e">
        <f ca="1">+IF(AND(ISNUMBER(OFFSET('Hygiene Data'!$E$8,0,10*ROW('Hygiene Data'!E29))),'Data Summary'!DV35="Yes"),OFFSET('Hygiene Data'!$E$8,0,10*ROW('Hygiene Data'!E29)),NA())</f>
        <v>#N/A</v>
      </c>
      <c r="BH35" s="130" t="e">
        <f ca="1">+IF(AND(ISNUMBER(OFFSET('Hygiene Data'!$E$10,0,10*ROW('Hygiene Data'!E29))),'Data Summary'!DW35="Yes"),OFFSET('Hygiene Data'!$E$10,0,10*ROW('Hygiene Data'!E29)),NA())</f>
        <v>#N/A</v>
      </c>
      <c r="BI35" s="130" t="e">
        <f ca="1">+IF(AND(ISNUMBER(OFFSET('Hygiene Data'!$F$6,0,10*ROW('Hygiene Data'!F29))),'Data Summary'!DX35="Yes"),OFFSET('Hygiene Data'!$F$6,0,10*ROW('Hygiene Data'!F29)),NA())</f>
        <v>#N/A</v>
      </c>
      <c r="BJ35" s="130" t="e">
        <f ca="1">+IF(AND(ISNUMBER(OFFSET('Hygiene Data'!$F$8,0,10*ROW('Hygiene Data'!F29))),'Data Summary'!DY35="Yes"),OFFSET('Hygiene Data'!$F$8,0,10*ROW('Hygiene Data'!F29)),NA())</f>
        <v>#N/A</v>
      </c>
      <c r="BK35" s="130" t="e">
        <f ca="1">+IF(AND(ISNUMBER(OFFSET('Hygiene Data'!$F$10,0,10*ROW('Hygiene Data'!F29))),'Data Summary'!DZ35="Yes"),OFFSET('Hygiene Data'!$F$10,0,10*ROW('Hygiene Data'!F29)),NA())</f>
        <v>#N/A</v>
      </c>
      <c r="BL35" s="130" t="e">
        <f ca="1">+IF(AND(ISNUMBER(OFFSET('Hygiene Data'!$G$6,0,10*ROW('Hygiene Data'!G29))),'Data Summary'!EA35="Yes"),OFFSET('Hygiene Data'!$G$6,0,10*ROW('Hygiene Data'!G29)),NA())</f>
        <v>#N/A</v>
      </c>
      <c r="BM35" s="130" t="e">
        <f ca="1">+IF(AND(ISNUMBER(OFFSET('Hygiene Data'!$G$8,0,10*ROW('Hygiene Data'!G29))),'Data Summary'!EB35="Yes"),OFFSET('Hygiene Data'!$G$8,0,10*ROW('Hygiene Data'!G29)),NA())</f>
        <v>#N/A</v>
      </c>
      <c r="BN35" s="130" t="e">
        <f ca="1">+IF(AND(ISNUMBER(OFFSET('Hygiene Data'!$G$10,0,10*ROW('Hygiene Data'!G29))),'Data Summary'!EC35="Yes"),OFFSET('Hygiene Data'!$G$10,0,10*ROW('Hygiene Data'!G29)),NA())</f>
        <v>#N/A</v>
      </c>
      <c r="BO35" s="130" t="e">
        <f ca="1">+IF(AND(ISNUMBER(OFFSET('Hygiene Data'!$H$6,0,10*ROW('Hygiene Data'!H29))),'Data Summary'!ED35="Yes"),OFFSET('Hygiene Data'!$H$6,0,10*ROW('Hygiene Data'!H29)),NA())</f>
        <v>#N/A</v>
      </c>
      <c r="BP35" s="130" t="e">
        <f ca="1">+IF(AND(ISNUMBER(OFFSET('Hygiene Data'!$H$8,0,10*ROW('Hygiene Data'!H29))),'Data Summary'!EE35="Yes"),OFFSET('Hygiene Data'!$H$8,0,10*ROW('Hygiene Data'!H29)),NA())</f>
        <v>#N/A</v>
      </c>
      <c r="BQ35" s="130" t="e">
        <f ca="1">+IF(AND(ISNUMBER(OFFSET('Hygiene Data'!$H$10,0,10*ROW('Hygiene Data'!H29))),'Data Summary'!EF35="Yes"),OFFSET('Hygiene Data'!$H$10,0,10*ROW('Hygiene Data'!H29)),NA())</f>
        <v>#N/A</v>
      </c>
    </row>
    <row r="36" spans="1:69" x14ac:dyDescent="0.2">
      <c r="A36" s="49" t="e">
        <f ca="1">+IF(OFFSET('Water Data'!$B$1,0,10*ROW('Water Data'!B30))="",NA(),OFFSET('Water Data'!$B$1,0,10*ROW('Water Data'!B30)))</f>
        <v>#N/A</v>
      </c>
      <c r="B36" s="49" t="e">
        <f ca="1">+IF(OFFSET('Water Data'!$A$3,0,10*ROW('Water Data'!A33))="",NA(),OFFSET('Water Data'!$A$3,0,10*ROW('Water Data'!A33)))</f>
        <v>#N/A</v>
      </c>
      <c r="C36" s="49" t="e">
        <f ca="1">+IF(OFFSET('Water Data'!$C$3,0,10*ROW('Water Data'!C33))="",NA(),OFFSET('Water Data'!$C$3,0,10*ROW('Water Data'!C33)))</f>
        <v>#N/A</v>
      </c>
      <c r="D36" s="128" t="e">
        <f ca="1">+IF(AND(ISNUMBER(OFFSET('Water Data'!$C$5,0,10*ROW('Water Data'!C30))),'Data Summary'!BS36="Yes"),100-OFFSET('Water Data'!$C$5,0,10*ROW('Water Data'!C30)),NA())</f>
        <v>#N/A</v>
      </c>
      <c r="E36" s="128" t="e">
        <f ca="1">+IF(AND(ISNUMBER(OFFSET('Water Data'!$C$7,0,10*ROW('Water Data'!C30))),'Data Summary'!BT36="Yes"),OFFSET('Water Data'!$C$7,0,10*ROW('Water Data'!C30)),NA())</f>
        <v>#N/A</v>
      </c>
      <c r="F36" s="128" t="e">
        <f ca="1">+IF(AND(ISNUMBER(OFFSET('Water Data'!$C$10,0,10*ROW('Water Data'!C30))),'Data Summary'!BU36="Yes"),OFFSET('Water Data'!$C$10,0,10*ROW('Water Data'!C30)),NA())</f>
        <v>#N/A</v>
      </c>
      <c r="G36" s="128" t="e">
        <f ca="1">+IF(AND(ISNUMBER(OFFSET('Water Data'!$D$5,0,10*ROW('Water Data'!D30))),'Data Summary'!BV36="Yes"),100-OFFSET('Water Data'!$D$5,0,10*ROW('Water Data'!D30)),NA())</f>
        <v>#N/A</v>
      </c>
      <c r="H36" s="128" t="e">
        <f ca="1">+IF(AND(ISNUMBER(OFFSET('Water Data'!$D$7,0,10*ROW('Water Data'!D30))),'Data Summary'!BW36="Yes"),OFFSET('Water Data'!$D$7,0,10*ROW('Water Data'!D30)),NA())</f>
        <v>#N/A</v>
      </c>
      <c r="I36" s="128" t="e">
        <f ca="1">+IF(AND(ISNUMBER(OFFSET('Water Data'!$D$10,0,10*ROW('Water Data'!D30))),'Data Summary'!BX36="Yes"),OFFSET('Water Data'!$D$10,0,10*ROW('Water Data'!D30)),NA())</f>
        <v>#N/A</v>
      </c>
      <c r="J36" s="128" t="e">
        <f ca="1">+IF(AND(ISNUMBER(OFFSET('Water Data'!$E$5,0,10*ROW('Water Data'!E30))),'Data Summary'!BY36="Yes"),100-OFFSET('Water Data'!$E$5,0,10*ROW('Water Data'!E30)),NA())</f>
        <v>#N/A</v>
      </c>
      <c r="K36" s="128" t="e">
        <f ca="1">+IF(AND(ISNUMBER(OFFSET('Water Data'!$E$7,0,10*ROW('Water Data'!E30))),'Data Summary'!BZ36="Yes"),OFFSET('Water Data'!$E$7,0,10*ROW('Water Data'!E30)),NA())</f>
        <v>#N/A</v>
      </c>
      <c r="L36" s="128" t="e">
        <f ca="1">+IF(AND(ISNUMBER(OFFSET('Water Data'!$E$10,0,10*ROW('Water Data'!E30))),'Data Summary'!CA36="Yes"),OFFSET('Water Data'!$E$10,0,10*ROW('Water Data'!E30)),NA())</f>
        <v>#N/A</v>
      </c>
      <c r="M36" s="128" t="e">
        <f ca="1">+IF(AND(ISNUMBER(OFFSET('Water Data'!$F$5,0,10*ROW('Water Data'!F30))),'Data Summary'!CB36="Yes"),100-OFFSET('Water Data'!$F$5,0,10*ROW('Water Data'!F30)),NA())</f>
        <v>#N/A</v>
      </c>
      <c r="N36" s="128" t="e">
        <f ca="1">+IF(AND(ISNUMBER(OFFSET('Water Data'!$F$7,0,10*ROW('Water Data'!F30))),'Data Summary'!CC36="Yes"),OFFSET('Water Data'!$F$7,0,10*ROW('Water Data'!F30)),NA())</f>
        <v>#N/A</v>
      </c>
      <c r="O36" s="128" t="e">
        <f ca="1">+IF(AND(ISNUMBER(OFFSET('Water Data'!$F$10,0,10*ROW('Water Data'!F30))),'Data Summary'!CD36="Yes"),OFFSET('Water Data'!$F$10,0,10*ROW('Water Data'!F30)),NA())</f>
        <v>#N/A</v>
      </c>
      <c r="P36" s="128" t="e">
        <f ca="1">+IF(AND(ISNUMBER(OFFSET('Water Data'!$G$5,0,10*ROW('Water Data'!G30))),'Data Summary'!CE36="Yes"),100-OFFSET('Water Data'!$G$5,0,10*ROW('Water Data'!G30)),NA())</f>
        <v>#N/A</v>
      </c>
      <c r="Q36" s="128" t="e">
        <f ca="1">+IF(AND(ISNUMBER(OFFSET('Water Data'!$G$7,0,10*ROW('Water Data'!G30))),'Data Summary'!CF36="Yes"),OFFSET('Water Data'!$G$7,0,10*ROW('Water Data'!G30)),NA())</f>
        <v>#N/A</v>
      </c>
      <c r="R36" s="128" t="e">
        <f ca="1">+IF(AND(ISNUMBER(OFFSET('Water Data'!$G$10,0,10*ROW('Water Data'!G30))),'Data Summary'!CG36="Yes"),OFFSET('Water Data'!$G$10,0,10*ROW('Water Data'!G30)),NA())</f>
        <v>#N/A</v>
      </c>
      <c r="S36" s="128" t="e">
        <f ca="1">+IF(AND(ISNUMBER(OFFSET('Water Data'!$H$5,0,10*ROW('Water Data'!H30))),'Data Summary'!CH36="Yes"),100-OFFSET('Water Data'!$H$5,0,10*ROW('Water Data'!H30)),NA())</f>
        <v>#N/A</v>
      </c>
      <c r="T36" s="128" t="e">
        <f ca="1">+IF(AND(ISNUMBER(OFFSET('Water Data'!$H$7,0,10*ROW('Water Data'!H30))),'Data Summary'!CI36="Yes"),OFFSET('Water Data'!$H$7,0,10*ROW('Water Data'!H30)),NA())</f>
        <v>#N/A</v>
      </c>
      <c r="U36" s="128" t="e">
        <f ca="1">+IF(AND(ISNUMBER(OFFSET('Water Data'!$H$10,0,10*ROW('Water Data'!H30))),'Data Summary'!CJ36="Yes"),OFFSET('Water Data'!$H$10,0,10*ROW('Water Data'!H30)),NA())</f>
        <v>#N/A</v>
      </c>
      <c r="V36" s="129" t="e">
        <f ca="1">+IF(AND(ISNUMBER(OFFSET('Sanitation Data'!$C$5,0,10*ROW('Sanitation Data'!C30))),'Data Summary'!CK36="Yes"),100-OFFSET('Sanitation Data'!$C$5,0,10*ROW('Sanitation Data'!C30)),NA())</f>
        <v>#N/A</v>
      </c>
      <c r="W36" s="129" t="e">
        <f ca="1">+IF(AND(ISNUMBER(OFFSET('Sanitation Data'!$C$7,0,10*ROW('Sanitation Data'!C30))),'Data Summary'!CL36="Yes"),OFFSET('Sanitation Data'!$C$7,0,10*ROW('Sanitation Data'!C30)),NA())</f>
        <v>#N/A</v>
      </c>
      <c r="X36" s="129" t="e">
        <f ca="1">+IF(AND(ISNUMBER(OFFSET('Sanitation Data'!$C$11,0,10*ROW('Sanitation Data'!C30))),'Data Summary'!CM36="Yes"),OFFSET('Sanitation Data'!$C$11,0,10*ROW('Sanitation Data'!C30)),NA())</f>
        <v>#N/A</v>
      </c>
      <c r="Y36" s="129" t="e">
        <f ca="1">+IF(AND(ISNUMBER(OFFSET('Sanitation Data'!$C$12,0,10*ROW('Sanitation Data'!C30))),'Data Summary'!CN36="Yes"),OFFSET('Sanitation Data'!$C$12,0,10*ROW('Sanitation Data'!C30)),NA())</f>
        <v>#N/A</v>
      </c>
      <c r="Z36" s="129" t="e">
        <f ca="1">+IF(AND(ISNUMBER(OFFSET('Sanitation Data'!$C$13,0,10*ROW('Sanitation Data'!C30))),'Data Summary'!CO36="Yes"),OFFSET('Sanitation Data'!$C$13,0,10*ROW('Sanitation Data'!C30)),NA())</f>
        <v>#N/A</v>
      </c>
      <c r="AA36" s="129" t="e">
        <f ca="1">+IF(AND(ISNUMBER(OFFSET('Sanitation Data'!$D$5,0,10*ROW('Sanitation Data'!D30))),'Data Summary'!CP36="Yes"),100-OFFSET('Sanitation Data'!$D$5,0,10*ROW('Sanitation Data'!D30)),NA())</f>
        <v>#N/A</v>
      </c>
      <c r="AB36" s="129" t="e">
        <f ca="1">+IF(AND(ISNUMBER(OFFSET('Sanitation Data'!$D$7,0,10*ROW('Sanitation Data'!D30))),'Data Summary'!CQ36="Yes"),OFFSET('Sanitation Data'!$D$7,0,10*ROW('Sanitation Data'!D30)),NA())</f>
        <v>#N/A</v>
      </c>
      <c r="AC36" s="129" t="e">
        <f ca="1">+IF(AND(ISNUMBER(OFFSET('Sanitation Data'!$D$11,0,10*ROW('Sanitation Data'!D30))),'Data Summary'!CR36="Yes"),OFFSET('Sanitation Data'!$D$11,0,10*ROW('Sanitation Data'!D30)),NA())</f>
        <v>#N/A</v>
      </c>
      <c r="AD36" s="129" t="e">
        <f ca="1">+IF(AND(ISNUMBER(OFFSET('Sanitation Data'!$D$12,0,10*ROW('Sanitation Data'!D30))),'Data Summary'!CS36="Yes"),OFFSET('Sanitation Data'!$D$12,0,10*ROW('Sanitation Data'!D30)),NA())</f>
        <v>#N/A</v>
      </c>
      <c r="AE36" s="129" t="e">
        <f ca="1">+IF(AND(ISNUMBER(OFFSET('Sanitation Data'!$D$13,0,10*ROW('Sanitation Data'!D30))),'Data Summary'!CT36="Yes"),OFFSET('Sanitation Data'!$D$13,0,10*ROW('Sanitation Data'!D30)),NA())</f>
        <v>#N/A</v>
      </c>
      <c r="AF36" s="129" t="e">
        <f ca="1">+IF(AND(ISNUMBER(OFFSET('Sanitation Data'!$E$5,0,10*ROW('Sanitation Data'!E30))),'Data Summary'!CU36="Yes"),100-OFFSET('Sanitation Data'!$E$5,0,10*ROW('Sanitation Data'!E30)),NA())</f>
        <v>#N/A</v>
      </c>
      <c r="AG36" s="129" t="e">
        <f ca="1">+IF(AND(ISNUMBER(OFFSET('Sanitation Data'!$E$7,0,10*ROW('Sanitation Data'!E30))),'Data Summary'!CV36="Yes"),OFFSET('Sanitation Data'!$E$7,0,10*ROW('Sanitation Data'!E30)),NA())</f>
        <v>#N/A</v>
      </c>
      <c r="AH36" s="129" t="e">
        <f ca="1">+IF(AND(ISNUMBER(OFFSET('Sanitation Data'!$E$11,0,10*ROW('Sanitation Data'!E30))),'Data Summary'!CW36="Yes"),OFFSET('Sanitation Data'!$E$11,0,10*ROW('Sanitation Data'!E30)),NA())</f>
        <v>#N/A</v>
      </c>
      <c r="AI36" s="129" t="e">
        <f ca="1">+IF(AND(ISNUMBER(OFFSET('Sanitation Data'!$E$12,0,10*ROW('Sanitation Data'!E30))),'Data Summary'!CX36="Yes"),OFFSET('Sanitation Data'!$E$12,0,10*ROW('Sanitation Data'!E30)),NA())</f>
        <v>#N/A</v>
      </c>
      <c r="AJ36" s="129" t="e">
        <f ca="1">+IF(AND(ISNUMBER(OFFSET('Sanitation Data'!$E$13,0,10*ROW('Sanitation Data'!E30))),'Data Summary'!CY36="Yes"),OFFSET('Sanitation Data'!$E$13,0,10*ROW('Sanitation Data'!E30)),NA())</f>
        <v>#N/A</v>
      </c>
      <c r="AK36" s="129" t="e">
        <f ca="1">+IF(AND(ISNUMBER(OFFSET('Sanitation Data'!$F$5,0,10*ROW('Sanitation Data'!F30))),'Data Summary'!CZ36="Yes"),100-OFFSET('Sanitation Data'!$F$5,0,10*ROW('Sanitation Data'!F30)),NA())</f>
        <v>#N/A</v>
      </c>
      <c r="AL36" s="129" t="e">
        <f ca="1">+IF(AND(ISNUMBER(OFFSET('Sanitation Data'!$F$7,0,10*ROW('Sanitation Data'!F30))),'Data Summary'!DA36="Yes"),OFFSET('Sanitation Data'!$F$7,0,10*ROW('Sanitation Data'!F30)),NA())</f>
        <v>#N/A</v>
      </c>
      <c r="AM36" s="129" t="e">
        <f ca="1">+IF(AND(ISNUMBER(OFFSET('Sanitation Data'!$F$11,0,10*ROW('Sanitation Data'!F30))),'Data Summary'!DB36="Yes"),OFFSET('Sanitation Data'!$F$11,0,10*ROW('Sanitation Data'!F30)),NA())</f>
        <v>#N/A</v>
      </c>
      <c r="AN36" s="129" t="e">
        <f ca="1">+IF(AND(ISNUMBER(OFFSET('Sanitation Data'!$F$12,0,10*ROW('Sanitation Data'!F30))),'Data Summary'!DC36="Yes"),OFFSET('Sanitation Data'!$F$12,0,10*ROW('Sanitation Data'!F30)),NA())</f>
        <v>#N/A</v>
      </c>
      <c r="AO36" s="129" t="e">
        <f ca="1">+IF(AND(ISNUMBER(OFFSET('Sanitation Data'!$F$13,0,10*ROW('Sanitation Data'!F30))),'Data Summary'!DD36="Yes"),OFFSET('Sanitation Data'!$F$13,0,10*ROW('Sanitation Data'!F30)),NA())</f>
        <v>#N/A</v>
      </c>
      <c r="AP36" s="129" t="e">
        <f ca="1">+IF(AND(ISNUMBER(OFFSET('Sanitation Data'!$G$5,0,10*ROW('Sanitation Data'!G30))),'Data Summary'!DE36="Yes"),100-OFFSET('Sanitation Data'!$G$5,0,10*ROW('Sanitation Data'!G30)),NA())</f>
        <v>#N/A</v>
      </c>
      <c r="AQ36" s="129" t="e">
        <f ca="1">+IF(AND(ISNUMBER(OFFSET('Sanitation Data'!$G$7,0,10*ROW('Sanitation Data'!G30))),'Data Summary'!DF36="Yes"),OFFSET('Sanitation Data'!$G$7,0,10*ROW('Sanitation Data'!G30)),NA())</f>
        <v>#N/A</v>
      </c>
      <c r="AR36" s="129" t="e">
        <f ca="1">+IF(AND(ISNUMBER(OFFSET('Sanitation Data'!$G$11,0,10*ROW('Sanitation Data'!G30))),'Data Summary'!DG36="Yes"),OFFSET('Sanitation Data'!$G$11,0,10*ROW('Sanitation Data'!G30)),NA())</f>
        <v>#N/A</v>
      </c>
      <c r="AS36" s="129" t="e">
        <f ca="1">+IF(AND(ISNUMBER(OFFSET('Sanitation Data'!$G$12,0,10*ROW('Sanitation Data'!G30))),'Data Summary'!DH36="Yes"),OFFSET('Sanitation Data'!$G$12,0,10*ROW('Sanitation Data'!G30)),NA())</f>
        <v>#N/A</v>
      </c>
      <c r="AT36" s="129" t="e">
        <f ca="1">+IF(AND(ISNUMBER(OFFSET('Sanitation Data'!$G$13,0,10*ROW('Sanitation Data'!G30))),'Data Summary'!DI36="Yes"),OFFSET('Sanitation Data'!$G$13,0,10*ROW('Sanitation Data'!G30)),NA())</f>
        <v>#N/A</v>
      </c>
      <c r="AU36" s="129" t="e">
        <f ca="1">+IF(AND(ISNUMBER(OFFSET('Sanitation Data'!$H$5,0,10*ROW('Sanitation Data'!H30))),'Data Summary'!DJ36="Yes"),100-OFFSET('Sanitation Data'!$H$5,0,10*ROW('Sanitation Data'!H30)),NA())</f>
        <v>#N/A</v>
      </c>
      <c r="AV36" s="129" t="e">
        <f ca="1">+IF(AND(ISNUMBER(OFFSET('Sanitation Data'!$H$7,0,10*ROW('Sanitation Data'!H30))),'Data Summary'!DK36="Yes"),OFFSET('Sanitation Data'!$H$7,0,10*ROW('Sanitation Data'!H30)),NA())</f>
        <v>#N/A</v>
      </c>
      <c r="AW36" s="129" t="e">
        <f ca="1">+IF(AND(ISNUMBER(OFFSET('Sanitation Data'!$H$11,0,10*ROW('Sanitation Data'!H30))),'Data Summary'!DL36="Yes"),OFFSET('Sanitation Data'!$H$11,0,10*ROW('Sanitation Data'!H30)),NA())</f>
        <v>#N/A</v>
      </c>
      <c r="AX36" s="129" t="e">
        <f ca="1">+IF(AND(ISNUMBER(OFFSET('Sanitation Data'!$H$12,0,10*ROW('Sanitation Data'!H30))),'Data Summary'!DM36="Yes"),OFFSET('Sanitation Data'!$H$12,0,10*ROW('Sanitation Data'!H30)),NA())</f>
        <v>#N/A</v>
      </c>
      <c r="AY36" s="129" t="e">
        <f ca="1">+IF(AND(ISNUMBER(OFFSET('Sanitation Data'!$H$13,0,10*ROW('Sanitation Data'!H30))),'Data Summary'!DN36="Yes"),OFFSET('Sanitation Data'!$H$13,0,10*ROW('Sanitation Data'!H30)),NA())</f>
        <v>#N/A</v>
      </c>
      <c r="AZ36" s="130" t="e">
        <f ca="1">+IF(AND(ISNUMBER(OFFSET('Hygiene Data'!$C$6,0,10*ROW('Hygiene Data'!C30))),'Data Summary'!DO36="Yes"),OFFSET('Hygiene Data'!$C$6,0,10*ROW('Hygiene Data'!C30)),NA())</f>
        <v>#N/A</v>
      </c>
      <c r="BA36" s="130" t="e">
        <f ca="1">+IF(AND(ISNUMBER(OFFSET('Hygiene Data'!$C$8,0,10*ROW('Hygiene Data'!C30))),'Data Summary'!DP36="Yes"),OFFSET('Hygiene Data'!$C$8,0,10*ROW('Hygiene Data'!C30)),NA())</f>
        <v>#N/A</v>
      </c>
      <c r="BB36" s="130" t="e">
        <f ca="1">+IF(AND(ISNUMBER(OFFSET('Hygiene Data'!$C$10,0,10*ROW('Hygiene Data'!C30))),'Data Summary'!DQ36="Yes"),OFFSET('Hygiene Data'!$C$10,0,10*ROW('Hygiene Data'!C30)),NA())</f>
        <v>#N/A</v>
      </c>
      <c r="BC36" s="130" t="e">
        <f ca="1">+IF(AND(ISNUMBER(OFFSET('Hygiene Data'!$D$6,0,10*ROW('Hygiene Data'!D30))),'Data Summary'!DR36="Yes"),OFFSET('Hygiene Data'!$D$6,0,10*ROW('Hygiene Data'!D30)),NA())</f>
        <v>#N/A</v>
      </c>
      <c r="BD36" s="130" t="e">
        <f ca="1">+IF(AND(ISNUMBER(OFFSET('Hygiene Data'!$D$8,0,10*ROW('Hygiene Data'!D30))),'Data Summary'!DS36="Yes"),OFFSET('Hygiene Data'!$D$8,0,10*ROW('Hygiene Data'!D30)),NA())</f>
        <v>#N/A</v>
      </c>
      <c r="BE36" s="130" t="e">
        <f ca="1">+IF(AND(ISNUMBER(OFFSET('Hygiene Data'!$D$10,0,10*ROW('Hygiene Data'!D30))),'Data Summary'!DT36="Yes"),OFFSET('Hygiene Data'!$D$10,0,10*ROW('Hygiene Data'!D30)),NA())</f>
        <v>#N/A</v>
      </c>
      <c r="BF36" s="130" t="e">
        <f ca="1">+IF(AND(ISNUMBER(OFFSET('Hygiene Data'!$E$6,0,10*ROW('Hygiene Data'!E30))),'Data Summary'!DU36="Yes"),OFFSET('Hygiene Data'!$E$6,0,10*ROW('Hygiene Data'!E30)),NA())</f>
        <v>#N/A</v>
      </c>
      <c r="BG36" s="130" t="e">
        <f ca="1">+IF(AND(ISNUMBER(OFFSET('Hygiene Data'!$E$8,0,10*ROW('Hygiene Data'!E30))),'Data Summary'!DV36="Yes"),OFFSET('Hygiene Data'!$E$8,0,10*ROW('Hygiene Data'!E30)),NA())</f>
        <v>#N/A</v>
      </c>
      <c r="BH36" s="130" t="e">
        <f ca="1">+IF(AND(ISNUMBER(OFFSET('Hygiene Data'!$E$10,0,10*ROW('Hygiene Data'!E30))),'Data Summary'!DW36="Yes"),OFFSET('Hygiene Data'!$E$10,0,10*ROW('Hygiene Data'!E30)),NA())</f>
        <v>#N/A</v>
      </c>
      <c r="BI36" s="130" t="e">
        <f ca="1">+IF(AND(ISNUMBER(OFFSET('Hygiene Data'!$F$6,0,10*ROW('Hygiene Data'!F30))),'Data Summary'!DX36="Yes"),OFFSET('Hygiene Data'!$F$6,0,10*ROW('Hygiene Data'!F30)),NA())</f>
        <v>#N/A</v>
      </c>
      <c r="BJ36" s="130" t="e">
        <f ca="1">+IF(AND(ISNUMBER(OFFSET('Hygiene Data'!$F$8,0,10*ROW('Hygiene Data'!F30))),'Data Summary'!DY36="Yes"),OFFSET('Hygiene Data'!$F$8,0,10*ROW('Hygiene Data'!F30)),NA())</f>
        <v>#N/A</v>
      </c>
      <c r="BK36" s="130" t="e">
        <f ca="1">+IF(AND(ISNUMBER(OFFSET('Hygiene Data'!$F$10,0,10*ROW('Hygiene Data'!F30))),'Data Summary'!DZ36="Yes"),OFFSET('Hygiene Data'!$F$10,0,10*ROW('Hygiene Data'!F30)),NA())</f>
        <v>#N/A</v>
      </c>
      <c r="BL36" s="130" t="e">
        <f ca="1">+IF(AND(ISNUMBER(OFFSET('Hygiene Data'!$G$6,0,10*ROW('Hygiene Data'!G30))),'Data Summary'!EA36="Yes"),OFFSET('Hygiene Data'!$G$6,0,10*ROW('Hygiene Data'!G30)),NA())</f>
        <v>#N/A</v>
      </c>
      <c r="BM36" s="130" t="e">
        <f ca="1">+IF(AND(ISNUMBER(OFFSET('Hygiene Data'!$G$8,0,10*ROW('Hygiene Data'!G30))),'Data Summary'!EB36="Yes"),OFFSET('Hygiene Data'!$G$8,0,10*ROW('Hygiene Data'!G30)),NA())</f>
        <v>#N/A</v>
      </c>
      <c r="BN36" s="130" t="e">
        <f ca="1">+IF(AND(ISNUMBER(OFFSET('Hygiene Data'!$G$10,0,10*ROW('Hygiene Data'!G30))),'Data Summary'!EC36="Yes"),OFFSET('Hygiene Data'!$G$10,0,10*ROW('Hygiene Data'!G30)),NA())</f>
        <v>#N/A</v>
      </c>
      <c r="BO36" s="130" t="e">
        <f ca="1">+IF(AND(ISNUMBER(OFFSET('Hygiene Data'!$H$6,0,10*ROW('Hygiene Data'!H30))),'Data Summary'!ED36="Yes"),OFFSET('Hygiene Data'!$H$6,0,10*ROW('Hygiene Data'!H30)),NA())</f>
        <v>#N/A</v>
      </c>
      <c r="BP36" s="130" t="e">
        <f ca="1">+IF(AND(ISNUMBER(OFFSET('Hygiene Data'!$H$8,0,10*ROW('Hygiene Data'!H30))),'Data Summary'!EE36="Yes"),OFFSET('Hygiene Data'!$H$8,0,10*ROW('Hygiene Data'!H30)),NA())</f>
        <v>#N/A</v>
      </c>
      <c r="BQ36" s="130" t="e">
        <f ca="1">+IF(AND(ISNUMBER(OFFSET('Hygiene Data'!$H$10,0,10*ROW('Hygiene Data'!H30))),'Data Summary'!EF36="Yes"),OFFSET('Hygiene Data'!$H$10,0,10*ROW('Hygiene Data'!H30)),NA())</f>
        <v>#N/A</v>
      </c>
    </row>
    <row r="37" spans="1:69" x14ac:dyDescent="0.2">
      <c r="A37" s="49" t="e">
        <f ca="1">+IF(OFFSET('Water Data'!$B$1,0,10*ROW('Water Data'!B31))="",NA(),OFFSET('Water Data'!$B$1,0,10*ROW('Water Data'!B31)))</f>
        <v>#N/A</v>
      </c>
      <c r="B37" s="49" t="e">
        <f ca="1">+IF(OFFSET('Water Data'!$A$3,0,10*ROW('Water Data'!A34))="",NA(),OFFSET('Water Data'!$A$3,0,10*ROW('Water Data'!A34)))</f>
        <v>#N/A</v>
      </c>
      <c r="C37" s="49" t="e">
        <f ca="1">+IF(OFFSET('Water Data'!$C$3,0,10*ROW('Water Data'!C34))="",NA(),OFFSET('Water Data'!$C$3,0,10*ROW('Water Data'!C34)))</f>
        <v>#N/A</v>
      </c>
      <c r="D37" s="128" t="e">
        <f ca="1">+IF(AND(ISNUMBER(OFFSET('Water Data'!$C$5,0,10*ROW('Water Data'!C31))),'Data Summary'!BS37="Yes"),100-OFFSET('Water Data'!$C$5,0,10*ROW('Water Data'!C31)),NA())</f>
        <v>#N/A</v>
      </c>
      <c r="E37" s="128" t="e">
        <f ca="1">+IF(AND(ISNUMBER(OFFSET('Water Data'!$C$7,0,10*ROW('Water Data'!C31))),'Data Summary'!BT37="Yes"),OFFSET('Water Data'!$C$7,0,10*ROW('Water Data'!C31)),NA())</f>
        <v>#N/A</v>
      </c>
      <c r="F37" s="128" t="e">
        <f ca="1">+IF(AND(ISNUMBER(OFFSET('Water Data'!$C$10,0,10*ROW('Water Data'!C31))),'Data Summary'!BU37="Yes"),OFFSET('Water Data'!$C$10,0,10*ROW('Water Data'!C31)),NA())</f>
        <v>#N/A</v>
      </c>
      <c r="G37" s="128" t="e">
        <f ca="1">+IF(AND(ISNUMBER(OFFSET('Water Data'!$D$5,0,10*ROW('Water Data'!D31))),'Data Summary'!BV37="Yes"),100-OFFSET('Water Data'!$D$5,0,10*ROW('Water Data'!D31)),NA())</f>
        <v>#N/A</v>
      </c>
      <c r="H37" s="128" t="e">
        <f ca="1">+IF(AND(ISNUMBER(OFFSET('Water Data'!$D$7,0,10*ROW('Water Data'!D31))),'Data Summary'!BW37="Yes"),OFFSET('Water Data'!$D$7,0,10*ROW('Water Data'!D31)),NA())</f>
        <v>#N/A</v>
      </c>
      <c r="I37" s="128" t="e">
        <f ca="1">+IF(AND(ISNUMBER(OFFSET('Water Data'!$D$10,0,10*ROW('Water Data'!D31))),'Data Summary'!BX37="Yes"),OFFSET('Water Data'!$D$10,0,10*ROW('Water Data'!D31)),NA())</f>
        <v>#N/A</v>
      </c>
      <c r="J37" s="128" t="e">
        <f ca="1">+IF(AND(ISNUMBER(OFFSET('Water Data'!$E$5,0,10*ROW('Water Data'!E31))),'Data Summary'!BY37="Yes"),100-OFFSET('Water Data'!$E$5,0,10*ROW('Water Data'!E31)),NA())</f>
        <v>#N/A</v>
      </c>
      <c r="K37" s="128" t="e">
        <f ca="1">+IF(AND(ISNUMBER(OFFSET('Water Data'!$E$7,0,10*ROW('Water Data'!E31))),'Data Summary'!BZ37="Yes"),OFFSET('Water Data'!$E$7,0,10*ROW('Water Data'!E31)),NA())</f>
        <v>#N/A</v>
      </c>
      <c r="L37" s="128" t="e">
        <f ca="1">+IF(AND(ISNUMBER(OFFSET('Water Data'!$E$10,0,10*ROW('Water Data'!E31))),'Data Summary'!CA37="Yes"),OFFSET('Water Data'!$E$10,0,10*ROW('Water Data'!E31)),NA())</f>
        <v>#N/A</v>
      </c>
      <c r="M37" s="128" t="e">
        <f ca="1">+IF(AND(ISNUMBER(OFFSET('Water Data'!$F$5,0,10*ROW('Water Data'!F31))),'Data Summary'!CB37="Yes"),100-OFFSET('Water Data'!$F$5,0,10*ROW('Water Data'!F31)),NA())</f>
        <v>#N/A</v>
      </c>
      <c r="N37" s="128" t="e">
        <f ca="1">+IF(AND(ISNUMBER(OFFSET('Water Data'!$F$7,0,10*ROW('Water Data'!F31))),'Data Summary'!CC37="Yes"),OFFSET('Water Data'!$F$7,0,10*ROW('Water Data'!F31)),NA())</f>
        <v>#N/A</v>
      </c>
      <c r="O37" s="128" t="e">
        <f ca="1">+IF(AND(ISNUMBER(OFFSET('Water Data'!$F$10,0,10*ROW('Water Data'!F31))),'Data Summary'!CD37="Yes"),OFFSET('Water Data'!$F$10,0,10*ROW('Water Data'!F31)),NA())</f>
        <v>#N/A</v>
      </c>
      <c r="P37" s="128" t="e">
        <f ca="1">+IF(AND(ISNUMBER(OFFSET('Water Data'!$G$5,0,10*ROW('Water Data'!G31))),'Data Summary'!CE37="Yes"),100-OFFSET('Water Data'!$G$5,0,10*ROW('Water Data'!G31)),NA())</f>
        <v>#N/A</v>
      </c>
      <c r="Q37" s="128" t="e">
        <f ca="1">+IF(AND(ISNUMBER(OFFSET('Water Data'!$G$7,0,10*ROW('Water Data'!G31))),'Data Summary'!CF37="Yes"),OFFSET('Water Data'!$G$7,0,10*ROW('Water Data'!G31)),NA())</f>
        <v>#N/A</v>
      </c>
      <c r="R37" s="128" t="e">
        <f ca="1">+IF(AND(ISNUMBER(OFFSET('Water Data'!$G$10,0,10*ROW('Water Data'!G31))),'Data Summary'!CG37="Yes"),OFFSET('Water Data'!$G$10,0,10*ROW('Water Data'!G31)),NA())</f>
        <v>#N/A</v>
      </c>
      <c r="S37" s="128" t="e">
        <f ca="1">+IF(AND(ISNUMBER(OFFSET('Water Data'!$H$5,0,10*ROW('Water Data'!H31))),'Data Summary'!CH37="Yes"),100-OFFSET('Water Data'!$H$5,0,10*ROW('Water Data'!H31)),NA())</f>
        <v>#N/A</v>
      </c>
      <c r="T37" s="128" t="e">
        <f ca="1">+IF(AND(ISNUMBER(OFFSET('Water Data'!$H$7,0,10*ROW('Water Data'!H31))),'Data Summary'!CI37="Yes"),OFFSET('Water Data'!$H$7,0,10*ROW('Water Data'!H31)),NA())</f>
        <v>#N/A</v>
      </c>
      <c r="U37" s="128" t="e">
        <f ca="1">+IF(AND(ISNUMBER(OFFSET('Water Data'!$H$10,0,10*ROW('Water Data'!H31))),'Data Summary'!CJ37="Yes"),OFFSET('Water Data'!$H$10,0,10*ROW('Water Data'!H31)),NA())</f>
        <v>#N/A</v>
      </c>
      <c r="V37" s="129" t="e">
        <f ca="1">+IF(AND(ISNUMBER(OFFSET('Sanitation Data'!$C$5,0,10*ROW('Sanitation Data'!C31))),'Data Summary'!CK37="Yes"),100-OFFSET('Sanitation Data'!$C$5,0,10*ROW('Sanitation Data'!C31)),NA())</f>
        <v>#N/A</v>
      </c>
      <c r="W37" s="129" t="e">
        <f ca="1">+IF(AND(ISNUMBER(OFFSET('Sanitation Data'!$C$7,0,10*ROW('Sanitation Data'!C31))),'Data Summary'!CL37="Yes"),OFFSET('Sanitation Data'!$C$7,0,10*ROW('Sanitation Data'!C31)),NA())</f>
        <v>#N/A</v>
      </c>
      <c r="X37" s="129" t="e">
        <f ca="1">+IF(AND(ISNUMBER(OFFSET('Sanitation Data'!$C$11,0,10*ROW('Sanitation Data'!C31))),'Data Summary'!CM37="Yes"),OFFSET('Sanitation Data'!$C$11,0,10*ROW('Sanitation Data'!C31)),NA())</f>
        <v>#N/A</v>
      </c>
      <c r="Y37" s="129" t="e">
        <f ca="1">+IF(AND(ISNUMBER(OFFSET('Sanitation Data'!$C$12,0,10*ROW('Sanitation Data'!C31))),'Data Summary'!CN37="Yes"),OFFSET('Sanitation Data'!$C$12,0,10*ROW('Sanitation Data'!C31)),NA())</f>
        <v>#N/A</v>
      </c>
      <c r="Z37" s="129" t="e">
        <f ca="1">+IF(AND(ISNUMBER(OFFSET('Sanitation Data'!$C$13,0,10*ROW('Sanitation Data'!C31))),'Data Summary'!CO37="Yes"),OFFSET('Sanitation Data'!$C$13,0,10*ROW('Sanitation Data'!C31)),NA())</f>
        <v>#N/A</v>
      </c>
      <c r="AA37" s="129" t="e">
        <f ca="1">+IF(AND(ISNUMBER(OFFSET('Sanitation Data'!$D$5,0,10*ROW('Sanitation Data'!D31))),'Data Summary'!CP37="Yes"),100-OFFSET('Sanitation Data'!$D$5,0,10*ROW('Sanitation Data'!D31)),NA())</f>
        <v>#N/A</v>
      </c>
      <c r="AB37" s="129" t="e">
        <f ca="1">+IF(AND(ISNUMBER(OFFSET('Sanitation Data'!$D$7,0,10*ROW('Sanitation Data'!D31))),'Data Summary'!CQ37="Yes"),OFFSET('Sanitation Data'!$D$7,0,10*ROW('Sanitation Data'!D31)),NA())</f>
        <v>#N/A</v>
      </c>
      <c r="AC37" s="129" t="e">
        <f ca="1">+IF(AND(ISNUMBER(OFFSET('Sanitation Data'!$D$11,0,10*ROW('Sanitation Data'!D31))),'Data Summary'!CR37="Yes"),OFFSET('Sanitation Data'!$D$11,0,10*ROW('Sanitation Data'!D31)),NA())</f>
        <v>#N/A</v>
      </c>
      <c r="AD37" s="129" t="e">
        <f ca="1">+IF(AND(ISNUMBER(OFFSET('Sanitation Data'!$D$12,0,10*ROW('Sanitation Data'!D31))),'Data Summary'!CS37="Yes"),OFFSET('Sanitation Data'!$D$12,0,10*ROW('Sanitation Data'!D31)),NA())</f>
        <v>#N/A</v>
      </c>
      <c r="AE37" s="129" t="e">
        <f ca="1">+IF(AND(ISNUMBER(OFFSET('Sanitation Data'!$D$13,0,10*ROW('Sanitation Data'!D31))),'Data Summary'!CT37="Yes"),OFFSET('Sanitation Data'!$D$13,0,10*ROW('Sanitation Data'!D31)),NA())</f>
        <v>#N/A</v>
      </c>
      <c r="AF37" s="129" t="e">
        <f ca="1">+IF(AND(ISNUMBER(OFFSET('Sanitation Data'!$E$5,0,10*ROW('Sanitation Data'!E31))),'Data Summary'!CU37="Yes"),100-OFFSET('Sanitation Data'!$E$5,0,10*ROW('Sanitation Data'!E31)),NA())</f>
        <v>#N/A</v>
      </c>
      <c r="AG37" s="129" t="e">
        <f ca="1">+IF(AND(ISNUMBER(OFFSET('Sanitation Data'!$E$7,0,10*ROW('Sanitation Data'!E31))),'Data Summary'!CV37="Yes"),OFFSET('Sanitation Data'!$E$7,0,10*ROW('Sanitation Data'!E31)),NA())</f>
        <v>#N/A</v>
      </c>
      <c r="AH37" s="129" t="e">
        <f ca="1">+IF(AND(ISNUMBER(OFFSET('Sanitation Data'!$E$11,0,10*ROW('Sanitation Data'!E31))),'Data Summary'!CW37="Yes"),OFFSET('Sanitation Data'!$E$11,0,10*ROW('Sanitation Data'!E31)),NA())</f>
        <v>#N/A</v>
      </c>
      <c r="AI37" s="129" t="e">
        <f ca="1">+IF(AND(ISNUMBER(OFFSET('Sanitation Data'!$E$12,0,10*ROW('Sanitation Data'!E31))),'Data Summary'!CX37="Yes"),OFFSET('Sanitation Data'!$E$12,0,10*ROW('Sanitation Data'!E31)),NA())</f>
        <v>#N/A</v>
      </c>
      <c r="AJ37" s="129" t="e">
        <f ca="1">+IF(AND(ISNUMBER(OFFSET('Sanitation Data'!$E$13,0,10*ROW('Sanitation Data'!E31))),'Data Summary'!CY37="Yes"),OFFSET('Sanitation Data'!$E$13,0,10*ROW('Sanitation Data'!E31)),NA())</f>
        <v>#N/A</v>
      </c>
      <c r="AK37" s="129" t="e">
        <f ca="1">+IF(AND(ISNUMBER(OFFSET('Sanitation Data'!$F$5,0,10*ROW('Sanitation Data'!F31))),'Data Summary'!CZ37="Yes"),100-OFFSET('Sanitation Data'!$F$5,0,10*ROW('Sanitation Data'!F31)),NA())</f>
        <v>#N/A</v>
      </c>
      <c r="AL37" s="129" t="e">
        <f ca="1">+IF(AND(ISNUMBER(OFFSET('Sanitation Data'!$F$7,0,10*ROW('Sanitation Data'!F31))),'Data Summary'!DA37="Yes"),OFFSET('Sanitation Data'!$F$7,0,10*ROW('Sanitation Data'!F31)),NA())</f>
        <v>#N/A</v>
      </c>
      <c r="AM37" s="129" t="e">
        <f ca="1">+IF(AND(ISNUMBER(OFFSET('Sanitation Data'!$F$11,0,10*ROW('Sanitation Data'!F31))),'Data Summary'!DB37="Yes"),OFFSET('Sanitation Data'!$F$11,0,10*ROW('Sanitation Data'!F31)),NA())</f>
        <v>#N/A</v>
      </c>
      <c r="AN37" s="129" t="e">
        <f ca="1">+IF(AND(ISNUMBER(OFFSET('Sanitation Data'!$F$12,0,10*ROW('Sanitation Data'!F31))),'Data Summary'!DC37="Yes"),OFFSET('Sanitation Data'!$F$12,0,10*ROW('Sanitation Data'!F31)),NA())</f>
        <v>#N/A</v>
      </c>
      <c r="AO37" s="129" t="e">
        <f ca="1">+IF(AND(ISNUMBER(OFFSET('Sanitation Data'!$F$13,0,10*ROW('Sanitation Data'!F31))),'Data Summary'!DD37="Yes"),OFFSET('Sanitation Data'!$F$13,0,10*ROW('Sanitation Data'!F31)),NA())</f>
        <v>#N/A</v>
      </c>
      <c r="AP37" s="129" t="e">
        <f ca="1">+IF(AND(ISNUMBER(OFFSET('Sanitation Data'!$G$5,0,10*ROW('Sanitation Data'!G31))),'Data Summary'!DE37="Yes"),100-OFFSET('Sanitation Data'!$G$5,0,10*ROW('Sanitation Data'!G31)),NA())</f>
        <v>#N/A</v>
      </c>
      <c r="AQ37" s="129" t="e">
        <f ca="1">+IF(AND(ISNUMBER(OFFSET('Sanitation Data'!$G$7,0,10*ROW('Sanitation Data'!G31))),'Data Summary'!DF37="Yes"),OFFSET('Sanitation Data'!$G$7,0,10*ROW('Sanitation Data'!G31)),NA())</f>
        <v>#N/A</v>
      </c>
      <c r="AR37" s="129" t="e">
        <f ca="1">+IF(AND(ISNUMBER(OFFSET('Sanitation Data'!$G$11,0,10*ROW('Sanitation Data'!G31))),'Data Summary'!DG37="Yes"),OFFSET('Sanitation Data'!$G$11,0,10*ROW('Sanitation Data'!G31)),NA())</f>
        <v>#N/A</v>
      </c>
      <c r="AS37" s="129" t="e">
        <f ca="1">+IF(AND(ISNUMBER(OFFSET('Sanitation Data'!$G$12,0,10*ROW('Sanitation Data'!G31))),'Data Summary'!DH37="Yes"),OFFSET('Sanitation Data'!$G$12,0,10*ROW('Sanitation Data'!G31)),NA())</f>
        <v>#N/A</v>
      </c>
      <c r="AT37" s="129" t="e">
        <f ca="1">+IF(AND(ISNUMBER(OFFSET('Sanitation Data'!$G$13,0,10*ROW('Sanitation Data'!G31))),'Data Summary'!DI37="Yes"),OFFSET('Sanitation Data'!$G$13,0,10*ROW('Sanitation Data'!G31)),NA())</f>
        <v>#N/A</v>
      </c>
      <c r="AU37" s="129" t="e">
        <f ca="1">+IF(AND(ISNUMBER(OFFSET('Sanitation Data'!$H$5,0,10*ROW('Sanitation Data'!H31))),'Data Summary'!DJ37="Yes"),100-OFFSET('Sanitation Data'!$H$5,0,10*ROW('Sanitation Data'!H31)),NA())</f>
        <v>#N/A</v>
      </c>
      <c r="AV37" s="129" t="e">
        <f ca="1">+IF(AND(ISNUMBER(OFFSET('Sanitation Data'!$H$7,0,10*ROW('Sanitation Data'!H31))),'Data Summary'!DK37="Yes"),OFFSET('Sanitation Data'!$H$7,0,10*ROW('Sanitation Data'!H31)),NA())</f>
        <v>#N/A</v>
      </c>
      <c r="AW37" s="129" t="e">
        <f ca="1">+IF(AND(ISNUMBER(OFFSET('Sanitation Data'!$H$11,0,10*ROW('Sanitation Data'!H31))),'Data Summary'!DL37="Yes"),OFFSET('Sanitation Data'!$H$11,0,10*ROW('Sanitation Data'!H31)),NA())</f>
        <v>#N/A</v>
      </c>
      <c r="AX37" s="129" t="e">
        <f ca="1">+IF(AND(ISNUMBER(OFFSET('Sanitation Data'!$H$12,0,10*ROW('Sanitation Data'!H31))),'Data Summary'!DM37="Yes"),OFFSET('Sanitation Data'!$H$12,0,10*ROW('Sanitation Data'!H31)),NA())</f>
        <v>#N/A</v>
      </c>
      <c r="AY37" s="129" t="e">
        <f ca="1">+IF(AND(ISNUMBER(OFFSET('Sanitation Data'!$H$13,0,10*ROW('Sanitation Data'!H31))),'Data Summary'!DN37="Yes"),OFFSET('Sanitation Data'!$H$13,0,10*ROW('Sanitation Data'!H31)),NA())</f>
        <v>#N/A</v>
      </c>
      <c r="AZ37" s="130" t="e">
        <f ca="1">+IF(AND(ISNUMBER(OFFSET('Hygiene Data'!$C$6,0,10*ROW('Hygiene Data'!C31))),'Data Summary'!DO37="Yes"),OFFSET('Hygiene Data'!$C$6,0,10*ROW('Hygiene Data'!C31)),NA())</f>
        <v>#N/A</v>
      </c>
      <c r="BA37" s="130" t="e">
        <f ca="1">+IF(AND(ISNUMBER(OFFSET('Hygiene Data'!$C$8,0,10*ROW('Hygiene Data'!C31))),'Data Summary'!DP37="Yes"),OFFSET('Hygiene Data'!$C$8,0,10*ROW('Hygiene Data'!C31)),NA())</f>
        <v>#N/A</v>
      </c>
      <c r="BB37" s="130" t="e">
        <f ca="1">+IF(AND(ISNUMBER(OFFSET('Hygiene Data'!$C$10,0,10*ROW('Hygiene Data'!C31))),'Data Summary'!DQ37="Yes"),OFFSET('Hygiene Data'!$C$10,0,10*ROW('Hygiene Data'!C31)),NA())</f>
        <v>#N/A</v>
      </c>
      <c r="BC37" s="130" t="e">
        <f ca="1">+IF(AND(ISNUMBER(OFFSET('Hygiene Data'!$D$6,0,10*ROW('Hygiene Data'!D31))),'Data Summary'!DR37="Yes"),OFFSET('Hygiene Data'!$D$6,0,10*ROW('Hygiene Data'!D31)),NA())</f>
        <v>#N/A</v>
      </c>
      <c r="BD37" s="130" t="e">
        <f ca="1">+IF(AND(ISNUMBER(OFFSET('Hygiene Data'!$D$8,0,10*ROW('Hygiene Data'!D31))),'Data Summary'!DS37="Yes"),OFFSET('Hygiene Data'!$D$8,0,10*ROW('Hygiene Data'!D31)),NA())</f>
        <v>#N/A</v>
      </c>
      <c r="BE37" s="130" t="e">
        <f ca="1">+IF(AND(ISNUMBER(OFFSET('Hygiene Data'!$D$10,0,10*ROW('Hygiene Data'!D31))),'Data Summary'!DT37="Yes"),OFFSET('Hygiene Data'!$D$10,0,10*ROW('Hygiene Data'!D31)),NA())</f>
        <v>#N/A</v>
      </c>
      <c r="BF37" s="130" t="e">
        <f ca="1">+IF(AND(ISNUMBER(OFFSET('Hygiene Data'!$E$6,0,10*ROW('Hygiene Data'!E31))),'Data Summary'!DU37="Yes"),OFFSET('Hygiene Data'!$E$6,0,10*ROW('Hygiene Data'!E31)),NA())</f>
        <v>#N/A</v>
      </c>
      <c r="BG37" s="130" t="e">
        <f ca="1">+IF(AND(ISNUMBER(OFFSET('Hygiene Data'!$E$8,0,10*ROW('Hygiene Data'!E31))),'Data Summary'!DV37="Yes"),OFFSET('Hygiene Data'!$E$8,0,10*ROW('Hygiene Data'!E31)),NA())</f>
        <v>#N/A</v>
      </c>
      <c r="BH37" s="130" t="e">
        <f ca="1">+IF(AND(ISNUMBER(OFFSET('Hygiene Data'!$E$10,0,10*ROW('Hygiene Data'!E31))),'Data Summary'!DW37="Yes"),OFFSET('Hygiene Data'!$E$10,0,10*ROW('Hygiene Data'!E31)),NA())</f>
        <v>#N/A</v>
      </c>
      <c r="BI37" s="130" t="e">
        <f ca="1">+IF(AND(ISNUMBER(OFFSET('Hygiene Data'!$F$6,0,10*ROW('Hygiene Data'!F31))),'Data Summary'!DX37="Yes"),OFFSET('Hygiene Data'!$F$6,0,10*ROW('Hygiene Data'!F31)),NA())</f>
        <v>#N/A</v>
      </c>
      <c r="BJ37" s="130" t="e">
        <f ca="1">+IF(AND(ISNUMBER(OFFSET('Hygiene Data'!$F$8,0,10*ROW('Hygiene Data'!F31))),'Data Summary'!DY37="Yes"),OFFSET('Hygiene Data'!$F$8,0,10*ROW('Hygiene Data'!F31)),NA())</f>
        <v>#N/A</v>
      </c>
      <c r="BK37" s="130" t="e">
        <f ca="1">+IF(AND(ISNUMBER(OFFSET('Hygiene Data'!$F$10,0,10*ROW('Hygiene Data'!F31))),'Data Summary'!DZ37="Yes"),OFFSET('Hygiene Data'!$F$10,0,10*ROW('Hygiene Data'!F31)),NA())</f>
        <v>#N/A</v>
      </c>
      <c r="BL37" s="130" t="e">
        <f ca="1">+IF(AND(ISNUMBER(OFFSET('Hygiene Data'!$G$6,0,10*ROW('Hygiene Data'!G31))),'Data Summary'!EA37="Yes"),OFFSET('Hygiene Data'!$G$6,0,10*ROW('Hygiene Data'!G31)),NA())</f>
        <v>#N/A</v>
      </c>
      <c r="BM37" s="130" t="e">
        <f ca="1">+IF(AND(ISNUMBER(OFFSET('Hygiene Data'!$G$8,0,10*ROW('Hygiene Data'!G31))),'Data Summary'!EB37="Yes"),OFFSET('Hygiene Data'!$G$8,0,10*ROW('Hygiene Data'!G31)),NA())</f>
        <v>#N/A</v>
      </c>
      <c r="BN37" s="130" t="e">
        <f ca="1">+IF(AND(ISNUMBER(OFFSET('Hygiene Data'!$G$10,0,10*ROW('Hygiene Data'!G31))),'Data Summary'!EC37="Yes"),OFFSET('Hygiene Data'!$G$10,0,10*ROW('Hygiene Data'!G31)),NA())</f>
        <v>#N/A</v>
      </c>
      <c r="BO37" s="130" t="e">
        <f ca="1">+IF(AND(ISNUMBER(OFFSET('Hygiene Data'!$H$6,0,10*ROW('Hygiene Data'!H31))),'Data Summary'!ED37="Yes"),OFFSET('Hygiene Data'!$H$6,0,10*ROW('Hygiene Data'!H31)),NA())</f>
        <v>#N/A</v>
      </c>
      <c r="BP37" s="130" t="e">
        <f ca="1">+IF(AND(ISNUMBER(OFFSET('Hygiene Data'!$H$8,0,10*ROW('Hygiene Data'!H31))),'Data Summary'!EE37="Yes"),OFFSET('Hygiene Data'!$H$8,0,10*ROW('Hygiene Data'!H31)),NA())</f>
        <v>#N/A</v>
      </c>
      <c r="BQ37" s="130" t="e">
        <f ca="1">+IF(AND(ISNUMBER(OFFSET('Hygiene Data'!$H$10,0,10*ROW('Hygiene Data'!H31))),'Data Summary'!EF37="Yes"),OFFSET('Hygiene Data'!$H$10,0,10*ROW('Hygiene Data'!H31)),NA())</f>
        <v>#N/A</v>
      </c>
    </row>
    <row r="38" spans="1:69" x14ac:dyDescent="0.2">
      <c r="A38" s="49" t="e">
        <f ca="1">+IF(OFFSET('Water Data'!$B$1,0,10*ROW('Water Data'!B32))="",NA(),OFFSET('Water Data'!$B$1,0,10*ROW('Water Data'!B32)))</f>
        <v>#N/A</v>
      </c>
      <c r="B38" s="49" t="e">
        <f ca="1">+IF(OFFSET('Water Data'!$A$3,0,10*ROW('Water Data'!A35))="",NA(),OFFSET('Water Data'!$A$3,0,10*ROW('Water Data'!A35)))</f>
        <v>#N/A</v>
      </c>
      <c r="C38" s="49" t="e">
        <f ca="1">+IF(OFFSET('Water Data'!$C$3,0,10*ROW('Water Data'!C35))="",NA(),OFFSET('Water Data'!$C$3,0,10*ROW('Water Data'!C35)))</f>
        <v>#N/A</v>
      </c>
      <c r="D38" s="128" t="e">
        <f ca="1">+IF(AND(ISNUMBER(OFFSET('Water Data'!$C$5,0,10*ROW('Water Data'!C32))),'Data Summary'!BS38="Yes"),100-OFFSET('Water Data'!$C$5,0,10*ROW('Water Data'!C32)),NA())</f>
        <v>#N/A</v>
      </c>
      <c r="E38" s="128" t="e">
        <f ca="1">+IF(AND(ISNUMBER(OFFSET('Water Data'!$C$7,0,10*ROW('Water Data'!C32))),'Data Summary'!BT38="Yes"),OFFSET('Water Data'!$C$7,0,10*ROW('Water Data'!C32)),NA())</f>
        <v>#N/A</v>
      </c>
      <c r="F38" s="128" t="e">
        <f ca="1">+IF(AND(ISNUMBER(OFFSET('Water Data'!$C$10,0,10*ROW('Water Data'!C32))),'Data Summary'!BU38="Yes"),OFFSET('Water Data'!$C$10,0,10*ROW('Water Data'!C32)),NA())</f>
        <v>#N/A</v>
      </c>
      <c r="G38" s="128" t="e">
        <f ca="1">+IF(AND(ISNUMBER(OFFSET('Water Data'!$D$5,0,10*ROW('Water Data'!D32))),'Data Summary'!BV38="Yes"),100-OFFSET('Water Data'!$D$5,0,10*ROW('Water Data'!D32)),NA())</f>
        <v>#N/A</v>
      </c>
      <c r="H38" s="128" t="e">
        <f ca="1">+IF(AND(ISNUMBER(OFFSET('Water Data'!$D$7,0,10*ROW('Water Data'!D32))),'Data Summary'!BW38="Yes"),OFFSET('Water Data'!$D$7,0,10*ROW('Water Data'!D32)),NA())</f>
        <v>#N/A</v>
      </c>
      <c r="I38" s="128" t="e">
        <f ca="1">+IF(AND(ISNUMBER(OFFSET('Water Data'!$D$10,0,10*ROW('Water Data'!D32))),'Data Summary'!BX38="Yes"),OFFSET('Water Data'!$D$10,0,10*ROW('Water Data'!D32)),NA())</f>
        <v>#N/A</v>
      </c>
      <c r="J38" s="128" t="e">
        <f ca="1">+IF(AND(ISNUMBER(OFFSET('Water Data'!$E$5,0,10*ROW('Water Data'!E32))),'Data Summary'!BY38="Yes"),100-OFFSET('Water Data'!$E$5,0,10*ROW('Water Data'!E32)),NA())</f>
        <v>#N/A</v>
      </c>
      <c r="K38" s="128" t="e">
        <f ca="1">+IF(AND(ISNUMBER(OFFSET('Water Data'!$E$7,0,10*ROW('Water Data'!E32))),'Data Summary'!BZ38="Yes"),OFFSET('Water Data'!$E$7,0,10*ROW('Water Data'!E32)),NA())</f>
        <v>#N/A</v>
      </c>
      <c r="L38" s="128" t="e">
        <f ca="1">+IF(AND(ISNUMBER(OFFSET('Water Data'!$E$10,0,10*ROW('Water Data'!E32))),'Data Summary'!CA38="Yes"),OFFSET('Water Data'!$E$10,0,10*ROW('Water Data'!E32)),NA())</f>
        <v>#N/A</v>
      </c>
      <c r="M38" s="128" t="e">
        <f ca="1">+IF(AND(ISNUMBER(OFFSET('Water Data'!$F$5,0,10*ROW('Water Data'!F32))),'Data Summary'!CB38="Yes"),100-OFFSET('Water Data'!$F$5,0,10*ROW('Water Data'!F32)),NA())</f>
        <v>#N/A</v>
      </c>
      <c r="N38" s="128" t="e">
        <f ca="1">+IF(AND(ISNUMBER(OFFSET('Water Data'!$F$7,0,10*ROW('Water Data'!F32))),'Data Summary'!CC38="Yes"),OFFSET('Water Data'!$F$7,0,10*ROW('Water Data'!F32)),NA())</f>
        <v>#N/A</v>
      </c>
      <c r="O38" s="128" t="e">
        <f ca="1">+IF(AND(ISNUMBER(OFFSET('Water Data'!$F$10,0,10*ROW('Water Data'!F32))),'Data Summary'!CD38="Yes"),OFFSET('Water Data'!$F$10,0,10*ROW('Water Data'!F32)),NA())</f>
        <v>#N/A</v>
      </c>
      <c r="P38" s="128" t="e">
        <f ca="1">+IF(AND(ISNUMBER(OFFSET('Water Data'!$G$5,0,10*ROW('Water Data'!G32))),'Data Summary'!CE38="Yes"),100-OFFSET('Water Data'!$G$5,0,10*ROW('Water Data'!G32)),NA())</f>
        <v>#N/A</v>
      </c>
      <c r="Q38" s="128" t="e">
        <f ca="1">+IF(AND(ISNUMBER(OFFSET('Water Data'!$G$7,0,10*ROW('Water Data'!G32))),'Data Summary'!CF38="Yes"),OFFSET('Water Data'!$G$7,0,10*ROW('Water Data'!G32)),NA())</f>
        <v>#N/A</v>
      </c>
      <c r="R38" s="128" t="e">
        <f ca="1">+IF(AND(ISNUMBER(OFFSET('Water Data'!$G$10,0,10*ROW('Water Data'!G32))),'Data Summary'!CG38="Yes"),OFFSET('Water Data'!$G$10,0,10*ROW('Water Data'!G32)),NA())</f>
        <v>#N/A</v>
      </c>
      <c r="S38" s="128" t="e">
        <f ca="1">+IF(AND(ISNUMBER(OFFSET('Water Data'!$H$5,0,10*ROW('Water Data'!H32))),'Data Summary'!CH38="Yes"),100-OFFSET('Water Data'!$H$5,0,10*ROW('Water Data'!H32)),NA())</f>
        <v>#N/A</v>
      </c>
      <c r="T38" s="128" t="e">
        <f ca="1">+IF(AND(ISNUMBER(OFFSET('Water Data'!$H$7,0,10*ROW('Water Data'!H32))),'Data Summary'!CI38="Yes"),OFFSET('Water Data'!$H$7,0,10*ROW('Water Data'!H32)),NA())</f>
        <v>#N/A</v>
      </c>
      <c r="U38" s="128" t="e">
        <f ca="1">+IF(AND(ISNUMBER(OFFSET('Water Data'!$H$10,0,10*ROW('Water Data'!H32))),'Data Summary'!CJ38="Yes"),OFFSET('Water Data'!$H$10,0,10*ROW('Water Data'!H32)),NA())</f>
        <v>#N/A</v>
      </c>
      <c r="V38" s="129" t="e">
        <f ca="1">+IF(AND(ISNUMBER(OFFSET('Sanitation Data'!$C$5,0,10*ROW('Sanitation Data'!C32))),'Data Summary'!CK38="Yes"),100-OFFSET('Sanitation Data'!$C$5,0,10*ROW('Sanitation Data'!C32)),NA())</f>
        <v>#N/A</v>
      </c>
      <c r="W38" s="129" t="e">
        <f ca="1">+IF(AND(ISNUMBER(OFFSET('Sanitation Data'!$C$7,0,10*ROW('Sanitation Data'!C32))),'Data Summary'!CL38="Yes"),OFFSET('Sanitation Data'!$C$7,0,10*ROW('Sanitation Data'!C32)),NA())</f>
        <v>#N/A</v>
      </c>
      <c r="X38" s="129" t="e">
        <f ca="1">+IF(AND(ISNUMBER(OFFSET('Sanitation Data'!$C$11,0,10*ROW('Sanitation Data'!C32))),'Data Summary'!CM38="Yes"),OFFSET('Sanitation Data'!$C$11,0,10*ROW('Sanitation Data'!C32)),NA())</f>
        <v>#N/A</v>
      </c>
      <c r="Y38" s="129" t="e">
        <f ca="1">+IF(AND(ISNUMBER(OFFSET('Sanitation Data'!$C$12,0,10*ROW('Sanitation Data'!C32))),'Data Summary'!CN38="Yes"),OFFSET('Sanitation Data'!$C$12,0,10*ROW('Sanitation Data'!C32)),NA())</f>
        <v>#N/A</v>
      </c>
      <c r="Z38" s="129" t="e">
        <f ca="1">+IF(AND(ISNUMBER(OFFSET('Sanitation Data'!$C$13,0,10*ROW('Sanitation Data'!C32))),'Data Summary'!CO38="Yes"),OFFSET('Sanitation Data'!$C$13,0,10*ROW('Sanitation Data'!C32)),NA())</f>
        <v>#N/A</v>
      </c>
      <c r="AA38" s="129" t="e">
        <f ca="1">+IF(AND(ISNUMBER(OFFSET('Sanitation Data'!$D$5,0,10*ROW('Sanitation Data'!D32))),'Data Summary'!CP38="Yes"),100-OFFSET('Sanitation Data'!$D$5,0,10*ROW('Sanitation Data'!D32)),NA())</f>
        <v>#N/A</v>
      </c>
      <c r="AB38" s="129" t="e">
        <f ca="1">+IF(AND(ISNUMBER(OFFSET('Sanitation Data'!$D$7,0,10*ROW('Sanitation Data'!D32))),'Data Summary'!CQ38="Yes"),OFFSET('Sanitation Data'!$D$7,0,10*ROW('Sanitation Data'!D32)),NA())</f>
        <v>#N/A</v>
      </c>
      <c r="AC38" s="129" t="e">
        <f ca="1">+IF(AND(ISNUMBER(OFFSET('Sanitation Data'!$D$11,0,10*ROW('Sanitation Data'!D32))),'Data Summary'!CR38="Yes"),OFFSET('Sanitation Data'!$D$11,0,10*ROW('Sanitation Data'!D32)),NA())</f>
        <v>#N/A</v>
      </c>
      <c r="AD38" s="129" t="e">
        <f ca="1">+IF(AND(ISNUMBER(OFFSET('Sanitation Data'!$D$12,0,10*ROW('Sanitation Data'!D32))),'Data Summary'!CS38="Yes"),OFFSET('Sanitation Data'!$D$12,0,10*ROW('Sanitation Data'!D32)),NA())</f>
        <v>#N/A</v>
      </c>
      <c r="AE38" s="129" t="e">
        <f ca="1">+IF(AND(ISNUMBER(OFFSET('Sanitation Data'!$D$13,0,10*ROW('Sanitation Data'!D32))),'Data Summary'!CT38="Yes"),OFFSET('Sanitation Data'!$D$13,0,10*ROW('Sanitation Data'!D32)),NA())</f>
        <v>#N/A</v>
      </c>
      <c r="AF38" s="129" t="e">
        <f ca="1">+IF(AND(ISNUMBER(OFFSET('Sanitation Data'!$E$5,0,10*ROW('Sanitation Data'!E32))),'Data Summary'!CU38="Yes"),100-OFFSET('Sanitation Data'!$E$5,0,10*ROW('Sanitation Data'!E32)),NA())</f>
        <v>#N/A</v>
      </c>
      <c r="AG38" s="129" t="e">
        <f ca="1">+IF(AND(ISNUMBER(OFFSET('Sanitation Data'!$E$7,0,10*ROW('Sanitation Data'!E32))),'Data Summary'!CV38="Yes"),OFFSET('Sanitation Data'!$E$7,0,10*ROW('Sanitation Data'!E32)),NA())</f>
        <v>#N/A</v>
      </c>
      <c r="AH38" s="129" t="e">
        <f ca="1">+IF(AND(ISNUMBER(OFFSET('Sanitation Data'!$E$11,0,10*ROW('Sanitation Data'!E32))),'Data Summary'!CW38="Yes"),OFFSET('Sanitation Data'!$E$11,0,10*ROW('Sanitation Data'!E32)),NA())</f>
        <v>#N/A</v>
      </c>
      <c r="AI38" s="129" t="e">
        <f ca="1">+IF(AND(ISNUMBER(OFFSET('Sanitation Data'!$E$12,0,10*ROW('Sanitation Data'!E32))),'Data Summary'!CX38="Yes"),OFFSET('Sanitation Data'!$E$12,0,10*ROW('Sanitation Data'!E32)),NA())</f>
        <v>#N/A</v>
      </c>
      <c r="AJ38" s="129" t="e">
        <f ca="1">+IF(AND(ISNUMBER(OFFSET('Sanitation Data'!$E$13,0,10*ROW('Sanitation Data'!E32))),'Data Summary'!CY38="Yes"),OFFSET('Sanitation Data'!$E$13,0,10*ROW('Sanitation Data'!E32)),NA())</f>
        <v>#N/A</v>
      </c>
      <c r="AK38" s="129" t="e">
        <f ca="1">+IF(AND(ISNUMBER(OFFSET('Sanitation Data'!$F$5,0,10*ROW('Sanitation Data'!F32))),'Data Summary'!CZ38="Yes"),100-OFFSET('Sanitation Data'!$F$5,0,10*ROW('Sanitation Data'!F32)),NA())</f>
        <v>#N/A</v>
      </c>
      <c r="AL38" s="129" t="e">
        <f ca="1">+IF(AND(ISNUMBER(OFFSET('Sanitation Data'!$F$7,0,10*ROW('Sanitation Data'!F32))),'Data Summary'!DA38="Yes"),OFFSET('Sanitation Data'!$F$7,0,10*ROW('Sanitation Data'!F32)),NA())</f>
        <v>#N/A</v>
      </c>
      <c r="AM38" s="129" t="e">
        <f ca="1">+IF(AND(ISNUMBER(OFFSET('Sanitation Data'!$F$11,0,10*ROW('Sanitation Data'!F32))),'Data Summary'!DB38="Yes"),OFFSET('Sanitation Data'!$F$11,0,10*ROW('Sanitation Data'!F32)),NA())</f>
        <v>#N/A</v>
      </c>
      <c r="AN38" s="129" t="e">
        <f ca="1">+IF(AND(ISNUMBER(OFFSET('Sanitation Data'!$F$12,0,10*ROW('Sanitation Data'!F32))),'Data Summary'!DC38="Yes"),OFFSET('Sanitation Data'!$F$12,0,10*ROW('Sanitation Data'!F32)),NA())</f>
        <v>#N/A</v>
      </c>
      <c r="AO38" s="129" t="e">
        <f ca="1">+IF(AND(ISNUMBER(OFFSET('Sanitation Data'!$F$13,0,10*ROW('Sanitation Data'!F32))),'Data Summary'!DD38="Yes"),OFFSET('Sanitation Data'!$F$13,0,10*ROW('Sanitation Data'!F32)),NA())</f>
        <v>#N/A</v>
      </c>
      <c r="AP38" s="129" t="e">
        <f ca="1">+IF(AND(ISNUMBER(OFFSET('Sanitation Data'!$G$5,0,10*ROW('Sanitation Data'!G32))),'Data Summary'!DE38="Yes"),100-OFFSET('Sanitation Data'!$G$5,0,10*ROW('Sanitation Data'!G32)),NA())</f>
        <v>#N/A</v>
      </c>
      <c r="AQ38" s="129" t="e">
        <f ca="1">+IF(AND(ISNUMBER(OFFSET('Sanitation Data'!$G$7,0,10*ROW('Sanitation Data'!G32))),'Data Summary'!DF38="Yes"),OFFSET('Sanitation Data'!$G$7,0,10*ROW('Sanitation Data'!G32)),NA())</f>
        <v>#N/A</v>
      </c>
      <c r="AR38" s="129" t="e">
        <f ca="1">+IF(AND(ISNUMBER(OFFSET('Sanitation Data'!$G$11,0,10*ROW('Sanitation Data'!G32))),'Data Summary'!DG38="Yes"),OFFSET('Sanitation Data'!$G$11,0,10*ROW('Sanitation Data'!G32)),NA())</f>
        <v>#N/A</v>
      </c>
      <c r="AS38" s="129" t="e">
        <f ca="1">+IF(AND(ISNUMBER(OFFSET('Sanitation Data'!$G$12,0,10*ROW('Sanitation Data'!G32))),'Data Summary'!DH38="Yes"),OFFSET('Sanitation Data'!$G$12,0,10*ROW('Sanitation Data'!G32)),NA())</f>
        <v>#N/A</v>
      </c>
      <c r="AT38" s="129" t="e">
        <f ca="1">+IF(AND(ISNUMBER(OFFSET('Sanitation Data'!$G$13,0,10*ROW('Sanitation Data'!G32))),'Data Summary'!DI38="Yes"),OFFSET('Sanitation Data'!$G$13,0,10*ROW('Sanitation Data'!G32)),NA())</f>
        <v>#N/A</v>
      </c>
      <c r="AU38" s="129" t="e">
        <f ca="1">+IF(AND(ISNUMBER(OFFSET('Sanitation Data'!$H$5,0,10*ROW('Sanitation Data'!H32))),'Data Summary'!DJ38="Yes"),100-OFFSET('Sanitation Data'!$H$5,0,10*ROW('Sanitation Data'!H32)),NA())</f>
        <v>#N/A</v>
      </c>
      <c r="AV38" s="129" t="e">
        <f ca="1">+IF(AND(ISNUMBER(OFFSET('Sanitation Data'!$H$7,0,10*ROW('Sanitation Data'!H32))),'Data Summary'!DK38="Yes"),OFFSET('Sanitation Data'!$H$7,0,10*ROW('Sanitation Data'!H32)),NA())</f>
        <v>#N/A</v>
      </c>
      <c r="AW38" s="129" t="e">
        <f ca="1">+IF(AND(ISNUMBER(OFFSET('Sanitation Data'!$H$11,0,10*ROW('Sanitation Data'!H32))),'Data Summary'!DL38="Yes"),OFFSET('Sanitation Data'!$H$11,0,10*ROW('Sanitation Data'!H32)),NA())</f>
        <v>#N/A</v>
      </c>
      <c r="AX38" s="129" t="e">
        <f ca="1">+IF(AND(ISNUMBER(OFFSET('Sanitation Data'!$H$12,0,10*ROW('Sanitation Data'!H32))),'Data Summary'!DM38="Yes"),OFFSET('Sanitation Data'!$H$12,0,10*ROW('Sanitation Data'!H32)),NA())</f>
        <v>#N/A</v>
      </c>
      <c r="AY38" s="129" t="e">
        <f ca="1">+IF(AND(ISNUMBER(OFFSET('Sanitation Data'!$H$13,0,10*ROW('Sanitation Data'!H32))),'Data Summary'!DN38="Yes"),OFFSET('Sanitation Data'!$H$13,0,10*ROW('Sanitation Data'!H32)),NA())</f>
        <v>#N/A</v>
      </c>
      <c r="AZ38" s="130" t="e">
        <f ca="1">+IF(AND(ISNUMBER(OFFSET('Hygiene Data'!$C$6,0,10*ROW('Hygiene Data'!C32))),'Data Summary'!DO38="Yes"),OFFSET('Hygiene Data'!$C$6,0,10*ROW('Hygiene Data'!C32)),NA())</f>
        <v>#N/A</v>
      </c>
      <c r="BA38" s="130" t="e">
        <f ca="1">+IF(AND(ISNUMBER(OFFSET('Hygiene Data'!$C$8,0,10*ROW('Hygiene Data'!C32))),'Data Summary'!DP38="Yes"),OFFSET('Hygiene Data'!$C$8,0,10*ROW('Hygiene Data'!C32)),NA())</f>
        <v>#N/A</v>
      </c>
      <c r="BB38" s="130" t="e">
        <f ca="1">+IF(AND(ISNUMBER(OFFSET('Hygiene Data'!$C$10,0,10*ROW('Hygiene Data'!C32))),'Data Summary'!DQ38="Yes"),OFFSET('Hygiene Data'!$C$10,0,10*ROW('Hygiene Data'!C32)),NA())</f>
        <v>#N/A</v>
      </c>
      <c r="BC38" s="130" t="e">
        <f ca="1">+IF(AND(ISNUMBER(OFFSET('Hygiene Data'!$D$6,0,10*ROW('Hygiene Data'!D32))),'Data Summary'!DR38="Yes"),OFFSET('Hygiene Data'!$D$6,0,10*ROW('Hygiene Data'!D32)),NA())</f>
        <v>#N/A</v>
      </c>
      <c r="BD38" s="130" t="e">
        <f ca="1">+IF(AND(ISNUMBER(OFFSET('Hygiene Data'!$D$8,0,10*ROW('Hygiene Data'!D32))),'Data Summary'!DS38="Yes"),OFFSET('Hygiene Data'!$D$8,0,10*ROW('Hygiene Data'!D32)),NA())</f>
        <v>#N/A</v>
      </c>
      <c r="BE38" s="130" t="e">
        <f ca="1">+IF(AND(ISNUMBER(OFFSET('Hygiene Data'!$D$10,0,10*ROW('Hygiene Data'!D32))),'Data Summary'!DT38="Yes"),OFFSET('Hygiene Data'!$D$10,0,10*ROW('Hygiene Data'!D32)),NA())</f>
        <v>#N/A</v>
      </c>
      <c r="BF38" s="130" t="e">
        <f ca="1">+IF(AND(ISNUMBER(OFFSET('Hygiene Data'!$E$6,0,10*ROW('Hygiene Data'!E32))),'Data Summary'!DU38="Yes"),OFFSET('Hygiene Data'!$E$6,0,10*ROW('Hygiene Data'!E32)),NA())</f>
        <v>#N/A</v>
      </c>
      <c r="BG38" s="130" t="e">
        <f ca="1">+IF(AND(ISNUMBER(OFFSET('Hygiene Data'!$E$8,0,10*ROW('Hygiene Data'!E32))),'Data Summary'!DV38="Yes"),OFFSET('Hygiene Data'!$E$8,0,10*ROW('Hygiene Data'!E32)),NA())</f>
        <v>#N/A</v>
      </c>
      <c r="BH38" s="130" t="e">
        <f ca="1">+IF(AND(ISNUMBER(OFFSET('Hygiene Data'!$E$10,0,10*ROW('Hygiene Data'!E32))),'Data Summary'!DW38="Yes"),OFFSET('Hygiene Data'!$E$10,0,10*ROW('Hygiene Data'!E32)),NA())</f>
        <v>#N/A</v>
      </c>
      <c r="BI38" s="130" t="e">
        <f ca="1">+IF(AND(ISNUMBER(OFFSET('Hygiene Data'!$F$6,0,10*ROW('Hygiene Data'!F32))),'Data Summary'!DX38="Yes"),OFFSET('Hygiene Data'!$F$6,0,10*ROW('Hygiene Data'!F32)),NA())</f>
        <v>#N/A</v>
      </c>
      <c r="BJ38" s="130" t="e">
        <f ca="1">+IF(AND(ISNUMBER(OFFSET('Hygiene Data'!$F$8,0,10*ROW('Hygiene Data'!F32))),'Data Summary'!DY38="Yes"),OFFSET('Hygiene Data'!$F$8,0,10*ROW('Hygiene Data'!F32)),NA())</f>
        <v>#N/A</v>
      </c>
      <c r="BK38" s="130" t="e">
        <f ca="1">+IF(AND(ISNUMBER(OFFSET('Hygiene Data'!$F$10,0,10*ROW('Hygiene Data'!F32))),'Data Summary'!DZ38="Yes"),OFFSET('Hygiene Data'!$F$10,0,10*ROW('Hygiene Data'!F32)),NA())</f>
        <v>#N/A</v>
      </c>
      <c r="BL38" s="130" t="e">
        <f ca="1">+IF(AND(ISNUMBER(OFFSET('Hygiene Data'!$G$6,0,10*ROW('Hygiene Data'!G32))),'Data Summary'!EA38="Yes"),OFFSET('Hygiene Data'!$G$6,0,10*ROW('Hygiene Data'!G32)),NA())</f>
        <v>#N/A</v>
      </c>
      <c r="BM38" s="130" t="e">
        <f ca="1">+IF(AND(ISNUMBER(OFFSET('Hygiene Data'!$G$8,0,10*ROW('Hygiene Data'!G32))),'Data Summary'!EB38="Yes"),OFFSET('Hygiene Data'!$G$8,0,10*ROW('Hygiene Data'!G32)),NA())</f>
        <v>#N/A</v>
      </c>
      <c r="BN38" s="130" t="e">
        <f ca="1">+IF(AND(ISNUMBER(OFFSET('Hygiene Data'!$G$10,0,10*ROW('Hygiene Data'!G32))),'Data Summary'!EC38="Yes"),OFFSET('Hygiene Data'!$G$10,0,10*ROW('Hygiene Data'!G32)),NA())</f>
        <v>#N/A</v>
      </c>
      <c r="BO38" s="130" t="e">
        <f ca="1">+IF(AND(ISNUMBER(OFFSET('Hygiene Data'!$H$6,0,10*ROW('Hygiene Data'!H32))),'Data Summary'!ED38="Yes"),OFFSET('Hygiene Data'!$H$6,0,10*ROW('Hygiene Data'!H32)),NA())</f>
        <v>#N/A</v>
      </c>
      <c r="BP38" s="130" t="e">
        <f ca="1">+IF(AND(ISNUMBER(OFFSET('Hygiene Data'!$H$8,0,10*ROW('Hygiene Data'!H32))),'Data Summary'!EE38="Yes"),OFFSET('Hygiene Data'!$H$8,0,10*ROW('Hygiene Data'!H32)),NA())</f>
        <v>#N/A</v>
      </c>
      <c r="BQ38" s="130" t="e">
        <f ca="1">+IF(AND(ISNUMBER(OFFSET('Hygiene Data'!$H$10,0,10*ROW('Hygiene Data'!H32))),'Data Summary'!EF38="Yes"),OFFSET('Hygiene Data'!$H$10,0,10*ROW('Hygiene Data'!H32)),NA())</f>
        <v>#N/A</v>
      </c>
    </row>
    <row r="39" spans="1:69" x14ac:dyDescent="0.2">
      <c r="A39" s="49" t="e">
        <f ca="1">+IF(OFFSET('Water Data'!$B$1,0,10*ROW('Water Data'!B33))="",NA(),OFFSET('Water Data'!$B$1,0,10*ROW('Water Data'!B33)))</f>
        <v>#N/A</v>
      </c>
      <c r="B39" s="49" t="e">
        <f ca="1">+IF(OFFSET('Water Data'!$A$3,0,10*ROW('Water Data'!A36))="",NA(),OFFSET('Water Data'!$A$3,0,10*ROW('Water Data'!A36)))</f>
        <v>#N/A</v>
      </c>
      <c r="C39" s="49" t="e">
        <f ca="1">+IF(OFFSET('Water Data'!$C$3,0,10*ROW('Water Data'!C36))="",NA(),OFFSET('Water Data'!$C$3,0,10*ROW('Water Data'!C36)))</f>
        <v>#N/A</v>
      </c>
      <c r="D39" s="128" t="e">
        <f ca="1">+IF(AND(ISNUMBER(OFFSET('Water Data'!$C$5,0,10*ROW('Water Data'!C33))),'Data Summary'!BS39="Yes"),100-OFFSET('Water Data'!$C$5,0,10*ROW('Water Data'!C33)),NA())</f>
        <v>#N/A</v>
      </c>
      <c r="E39" s="128" t="e">
        <f ca="1">+IF(AND(ISNUMBER(OFFSET('Water Data'!$C$7,0,10*ROW('Water Data'!C33))),'Data Summary'!BT39="Yes"),OFFSET('Water Data'!$C$7,0,10*ROW('Water Data'!C33)),NA())</f>
        <v>#N/A</v>
      </c>
      <c r="F39" s="128" t="e">
        <f ca="1">+IF(AND(ISNUMBER(OFFSET('Water Data'!$C$10,0,10*ROW('Water Data'!C33))),'Data Summary'!BU39="Yes"),OFFSET('Water Data'!$C$10,0,10*ROW('Water Data'!C33)),NA())</f>
        <v>#N/A</v>
      </c>
      <c r="G39" s="128" t="e">
        <f ca="1">+IF(AND(ISNUMBER(OFFSET('Water Data'!$D$5,0,10*ROW('Water Data'!D33))),'Data Summary'!BV39="Yes"),100-OFFSET('Water Data'!$D$5,0,10*ROW('Water Data'!D33)),NA())</f>
        <v>#N/A</v>
      </c>
      <c r="H39" s="128" t="e">
        <f ca="1">+IF(AND(ISNUMBER(OFFSET('Water Data'!$D$7,0,10*ROW('Water Data'!D33))),'Data Summary'!BW39="Yes"),OFFSET('Water Data'!$D$7,0,10*ROW('Water Data'!D33)),NA())</f>
        <v>#N/A</v>
      </c>
      <c r="I39" s="128" t="e">
        <f ca="1">+IF(AND(ISNUMBER(OFFSET('Water Data'!$D$10,0,10*ROW('Water Data'!D33))),'Data Summary'!BX39="Yes"),OFFSET('Water Data'!$D$10,0,10*ROW('Water Data'!D33)),NA())</f>
        <v>#N/A</v>
      </c>
      <c r="J39" s="128" t="e">
        <f ca="1">+IF(AND(ISNUMBER(OFFSET('Water Data'!$E$5,0,10*ROW('Water Data'!E33))),'Data Summary'!BY39="Yes"),100-OFFSET('Water Data'!$E$5,0,10*ROW('Water Data'!E33)),NA())</f>
        <v>#N/A</v>
      </c>
      <c r="K39" s="128" t="e">
        <f ca="1">+IF(AND(ISNUMBER(OFFSET('Water Data'!$E$7,0,10*ROW('Water Data'!E33))),'Data Summary'!BZ39="Yes"),OFFSET('Water Data'!$E$7,0,10*ROW('Water Data'!E33)),NA())</f>
        <v>#N/A</v>
      </c>
      <c r="L39" s="128" t="e">
        <f ca="1">+IF(AND(ISNUMBER(OFFSET('Water Data'!$E$10,0,10*ROW('Water Data'!E33))),'Data Summary'!CA39="Yes"),OFFSET('Water Data'!$E$10,0,10*ROW('Water Data'!E33)),NA())</f>
        <v>#N/A</v>
      </c>
      <c r="M39" s="128" t="e">
        <f ca="1">+IF(AND(ISNUMBER(OFFSET('Water Data'!$F$5,0,10*ROW('Water Data'!F33))),'Data Summary'!CB39="Yes"),100-OFFSET('Water Data'!$F$5,0,10*ROW('Water Data'!F33)),NA())</f>
        <v>#N/A</v>
      </c>
      <c r="N39" s="128" t="e">
        <f ca="1">+IF(AND(ISNUMBER(OFFSET('Water Data'!$F$7,0,10*ROW('Water Data'!F33))),'Data Summary'!CC39="Yes"),OFFSET('Water Data'!$F$7,0,10*ROW('Water Data'!F33)),NA())</f>
        <v>#N/A</v>
      </c>
      <c r="O39" s="128" t="e">
        <f ca="1">+IF(AND(ISNUMBER(OFFSET('Water Data'!$F$10,0,10*ROW('Water Data'!F33))),'Data Summary'!CD39="Yes"),OFFSET('Water Data'!$F$10,0,10*ROW('Water Data'!F33)),NA())</f>
        <v>#N/A</v>
      </c>
      <c r="P39" s="128" t="e">
        <f ca="1">+IF(AND(ISNUMBER(OFFSET('Water Data'!$G$5,0,10*ROW('Water Data'!G33))),'Data Summary'!CE39="Yes"),100-OFFSET('Water Data'!$G$5,0,10*ROW('Water Data'!G33)),NA())</f>
        <v>#N/A</v>
      </c>
      <c r="Q39" s="128" t="e">
        <f ca="1">+IF(AND(ISNUMBER(OFFSET('Water Data'!$G$7,0,10*ROW('Water Data'!G33))),'Data Summary'!CF39="Yes"),OFFSET('Water Data'!$G$7,0,10*ROW('Water Data'!G33)),NA())</f>
        <v>#N/A</v>
      </c>
      <c r="R39" s="128" t="e">
        <f ca="1">+IF(AND(ISNUMBER(OFFSET('Water Data'!$G$10,0,10*ROW('Water Data'!G33))),'Data Summary'!CG39="Yes"),OFFSET('Water Data'!$G$10,0,10*ROW('Water Data'!G33)),NA())</f>
        <v>#N/A</v>
      </c>
      <c r="S39" s="128" t="e">
        <f ca="1">+IF(AND(ISNUMBER(OFFSET('Water Data'!$H$5,0,10*ROW('Water Data'!H33))),'Data Summary'!CH39="Yes"),100-OFFSET('Water Data'!$H$5,0,10*ROW('Water Data'!H33)),NA())</f>
        <v>#N/A</v>
      </c>
      <c r="T39" s="128" t="e">
        <f ca="1">+IF(AND(ISNUMBER(OFFSET('Water Data'!$H$7,0,10*ROW('Water Data'!H33))),'Data Summary'!CI39="Yes"),OFFSET('Water Data'!$H$7,0,10*ROW('Water Data'!H33)),NA())</f>
        <v>#N/A</v>
      </c>
      <c r="U39" s="128" t="e">
        <f ca="1">+IF(AND(ISNUMBER(OFFSET('Water Data'!$H$10,0,10*ROW('Water Data'!H33))),'Data Summary'!CJ39="Yes"),OFFSET('Water Data'!$H$10,0,10*ROW('Water Data'!H33)),NA())</f>
        <v>#N/A</v>
      </c>
      <c r="V39" s="129" t="e">
        <f ca="1">+IF(AND(ISNUMBER(OFFSET('Sanitation Data'!$C$5,0,10*ROW('Sanitation Data'!C33))),'Data Summary'!CK39="Yes"),100-OFFSET('Sanitation Data'!$C$5,0,10*ROW('Sanitation Data'!C33)),NA())</f>
        <v>#N/A</v>
      </c>
      <c r="W39" s="129" t="e">
        <f ca="1">+IF(AND(ISNUMBER(OFFSET('Sanitation Data'!$C$7,0,10*ROW('Sanitation Data'!C33))),'Data Summary'!CL39="Yes"),OFFSET('Sanitation Data'!$C$7,0,10*ROW('Sanitation Data'!C33)),NA())</f>
        <v>#N/A</v>
      </c>
      <c r="X39" s="129" t="e">
        <f ca="1">+IF(AND(ISNUMBER(OFFSET('Sanitation Data'!$C$11,0,10*ROW('Sanitation Data'!C33))),'Data Summary'!CM39="Yes"),OFFSET('Sanitation Data'!$C$11,0,10*ROW('Sanitation Data'!C33)),NA())</f>
        <v>#N/A</v>
      </c>
      <c r="Y39" s="129" t="e">
        <f ca="1">+IF(AND(ISNUMBER(OFFSET('Sanitation Data'!$C$12,0,10*ROW('Sanitation Data'!C33))),'Data Summary'!CN39="Yes"),OFFSET('Sanitation Data'!$C$12,0,10*ROW('Sanitation Data'!C33)),NA())</f>
        <v>#N/A</v>
      </c>
      <c r="Z39" s="129" t="e">
        <f ca="1">+IF(AND(ISNUMBER(OFFSET('Sanitation Data'!$C$13,0,10*ROW('Sanitation Data'!C33))),'Data Summary'!CO39="Yes"),OFFSET('Sanitation Data'!$C$13,0,10*ROW('Sanitation Data'!C33)),NA())</f>
        <v>#N/A</v>
      </c>
      <c r="AA39" s="129" t="e">
        <f ca="1">+IF(AND(ISNUMBER(OFFSET('Sanitation Data'!$D$5,0,10*ROW('Sanitation Data'!D33))),'Data Summary'!CP39="Yes"),100-OFFSET('Sanitation Data'!$D$5,0,10*ROW('Sanitation Data'!D33)),NA())</f>
        <v>#N/A</v>
      </c>
      <c r="AB39" s="129" t="e">
        <f ca="1">+IF(AND(ISNUMBER(OFFSET('Sanitation Data'!$D$7,0,10*ROW('Sanitation Data'!D33))),'Data Summary'!CQ39="Yes"),OFFSET('Sanitation Data'!$D$7,0,10*ROW('Sanitation Data'!D33)),NA())</f>
        <v>#N/A</v>
      </c>
      <c r="AC39" s="129" t="e">
        <f ca="1">+IF(AND(ISNUMBER(OFFSET('Sanitation Data'!$D$11,0,10*ROW('Sanitation Data'!D33))),'Data Summary'!CR39="Yes"),OFFSET('Sanitation Data'!$D$11,0,10*ROW('Sanitation Data'!D33)),NA())</f>
        <v>#N/A</v>
      </c>
      <c r="AD39" s="129" t="e">
        <f ca="1">+IF(AND(ISNUMBER(OFFSET('Sanitation Data'!$D$12,0,10*ROW('Sanitation Data'!D33))),'Data Summary'!CS39="Yes"),OFFSET('Sanitation Data'!$D$12,0,10*ROW('Sanitation Data'!D33)),NA())</f>
        <v>#N/A</v>
      </c>
      <c r="AE39" s="129" t="e">
        <f ca="1">+IF(AND(ISNUMBER(OFFSET('Sanitation Data'!$D$13,0,10*ROW('Sanitation Data'!D33))),'Data Summary'!CT39="Yes"),OFFSET('Sanitation Data'!$D$13,0,10*ROW('Sanitation Data'!D33)),NA())</f>
        <v>#N/A</v>
      </c>
      <c r="AF39" s="129" t="e">
        <f ca="1">+IF(AND(ISNUMBER(OFFSET('Sanitation Data'!$E$5,0,10*ROW('Sanitation Data'!E33))),'Data Summary'!CU39="Yes"),100-OFFSET('Sanitation Data'!$E$5,0,10*ROW('Sanitation Data'!E33)),NA())</f>
        <v>#N/A</v>
      </c>
      <c r="AG39" s="129" t="e">
        <f ca="1">+IF(AND(ISNUMBER(OFFSET('Sanitation Data'!$E$7,0,10*ROW('Sanitation Data'!E33))),'Data Summary'!CV39="Yes"),OFFSET('Sanitation Data'!$E$7,0,10*ROW('Sanitation Data'!E33)),NA())</f>
        <v>#N/A</v>
      </c>
      <c r="AH39" s="129" t="e">
        <f ca="1">+IF(AND(ISNUMBER(OFFSET('Sanitation Data'!$E$11,0,10*ROW('Sanitation Data'!E33))),'Data Summary'!CW39="Yes"),OFFSET('Sanitation Data'!$E$11,0,10*ROW('Sanitation Data'!E33)),NA())</f>
        <v>#N/A</v>
      </c>
      <c r="AI39" s="129" t="e">
        <f ca="1">+IF(AND(ISNUMBER(OFFSET('Sanitation Data'!$E$12,0,10*ROW('Sanitation Data'!E33))),'Data Summary'!CX39="Yes"),OFFSET('Sanitation Data'!$E$12,0,10*ROW('Sanitation Data'!E33)),NA())</f>
        <v>#N/A</v>
      </c>
      <c r="AJ39" s="129" t="e">
        <f ca="1">+IF(AND(ISNUMBER(OFFSET('Sanitation Data'!$E$13,0,10*ROW('Sanitation Data'!E33))),'Data Summary'!CY39="Yes"),OFFSET('Sanitation Data'!$E$13,0,10*ROW('Sanitation Data'!E33)),NA())</f>
        <v>#N/A</v>
      </c>
      <c r="AK39" s="129" t="e">
        <f ca="1">+IF(AND(ISNUMBER(OFFSET('Sanitation Data'!$F$5,0,10*ROW('Sanitation Data'!F33))),'Data Summary'!CZ39="Yes"),100-OFFSET('Sanitation Data'!$F$5,0,10*ROW('Sanitation Data'!F33)),NA())</f>
        <v>#N/A</v>
      </c>
      <c r="AL39" s="129" t="e">
        <f ca="1">+IF(AND(ISNUMBER(OFFSET('Sanitation Data'!$F$7,0,10*ROW('Sanitation Data'!F33))),'Data Summary'!DA39="Yes"),OFFSET('Sanitation Data'!$F$7,0,10*ROW('Sanitation Data'!F33)),NA())</f>
        <v>#N/A</v>
      </c>
      <c r="AM39" s="129" t="e">
        <f ca="1">+IF(AND(ISNUMBER(OFFSET('Sanitation Data'!$F$11,0,10*ROW('Sanitation Data'!F33))),'Data Summary'!DB39="Yes"),OFFSET('Sanitation Data'!$F$11,0,10*ROW('Sanitation Data'!F33)),NA())</f>
        <v>#N/A</v>
      </c>
      <c r="AN39" s="129" t="e">
        <f ca="1">+IF(AND(ISNUMBER(OFFSET('Sanitation Data'!$F$12,0,10*ROW('Sanitation Data'!F33))),'Data Summary'!DC39="Yes"),OFFSET('Sanitation Data'!$F$12,0,10*ROW('Sanitation Data'!F33)),NA())</f>
        <v>#N/A</v>
      </c>
      <c r="AO39" s="129" t="e">
        <f ca="1">+IF(AND(ISNUMBER(OFFSET('Sanitation Data'!$F$13,0,10*ROW('Sanitation Data'!F33))),'Data Summary'!DD39="Yes"),OFFSET('Sanitation Data'!$F$13,0,10*ROW('Sanitation Data'!F33)),NA())</f>
        <v>#N/A</v>
      </c>
      <c r="AP39" s="129" t="e">
        <f ca="1">+IF(AND(ISNUMBER(OFFSET('Sanitation Data'!$G$5,0,10*ROW('Sanitation Data'!G33))),'Data Summary'!DE39="Yes"),100-OFFSET('Sanitation Data'!$G$5,0,10*ROW('Sanitation Data'!G33)),NA())</f>
        <v>#N/A</v>
      </c>
      <c r="AQ39" s="129" t="e">
        <f ca="1">+IF(AND(ISNUMBER(OFFSET('Sanitation Data'!$G$7,0,10*ROW('Sanitation Data'!G33))),'Data Summary'!DF39="Yes"),OFFSET('Sanitation Data'!$G$7,0,10*ROW('Sanitation Data'!G33)),NA())</f>
        <v>#N/A</v>
      </c>
      <c r="AR39" s="129" t="e">
        <f ca="1">+IF(AND(ISNUMBER(OFFSET('Sanitation Data'!$G$11,0,10*ROW('Sanitation Data'!G33))),'Data Summary'!DG39="Yes"),OFFSET('Sanitation Data'!$G$11,0,10*ROW('Sanitation Data'!G33)),NA())</f>
        <v>#N/A</v>
      </c>
      <c r="AS39" s="129" t="e">
        <f ca="1">+IF(AND(ISNUMBER(OFFSET('Sanitation Data'!$G$12,0,10*ROW('Sanitation Data'!G33))),'Data Summary'!DH39="Yes"),OFFSET('Sanitation Data'!$G$12,0,10*ROW('Sanitation Data'!G33)),NA())</f>
        <v>#N/A</v>
      </c>
      <c r="AT39" s="129" t="e">
        <f ca="1">+IF(AND(ISNUMBER(OFFSET('Sanitation Data'!$G$13,0,10*ROW('Sanitation Data'!G33))),'Data Summary'!DI39="Yes"),OFFSET('Sanitation Data'!$G$13,0,10*ROW('Sanitation Data'!G33)),NA())</f>
        <v>#N/A</v>
      </c>
      <c r="AU39" s="129" t="e">
        <f ca="1">+IF(AND(ISNUMBER(OFFSET('Sanitation Data'!$H$5,0,10*ROW('Sanitation Data'!H33))),'Data Summary'!DJ39="Yes"),100-OFFSET('Sanitation Data'!$H$5,0,10*ROW('Sanitation Data'!H33)),NA())</f>
        <v>#N/A</v>
      </c>
      <c r="AV39" s="129" t="e">
        <f ca="1">+IF(AND(ISNUMBER(OFFSET('Sanitation Data'!$H$7,0,10*ROW('Sanitation Data'!H33))),'Data Summary'!DK39="Yes"),OFFSET('Sanitation Data'!$H$7,0,10*ROW('Sanitation Data'!H33)),NA())</f>
        <v>#N/A</v>
      </c>
      <c r="AW39" s="129" t="e">
        <f ca="1">+IF(AND(ISNUMBER(OFFSET('Sanitation Data'!$H$11,0,10*ROW('Sanitation Data'!H33))),'Data Summary'!DL39="Yes"),OFFSET('Sanitation Data'!$H$11,0,10*ROW('Sanitation Data'!H33)),NA())</f>
        <v>#N/A</v>
      </c>
      <c r="AX39" s="129" t="e">
        <f ca="1">+IF(AND(ISNUMBER(OFFSET('Sanitation Data'!$H$12,0,10*ROW('Sanitation Data'!H33))),'Data Summary'!DM39="Yes"),OFFSET('Sanitation Data'!$H$12,0,10*ROW('Sanitation Data'!H33)),NA())</f>
        <v>#N/A</v>
      </c>
      <c r="AY39" s="129" t="e">
        <f ca="1">+IF(AND(ISNUMBER(OFFSET('Sanitation Data'!$H$13,0,10*ROW('Sanitation Data'!H33))),'Data Summary'!DN39="Yes"),OFFSET('Sanitation Data'!$H$13,0,10*ROW('Sanitation Data'!H33)),NA())</f>
        <v>#N/A</v>
      </c>
      <c r="AZ39" s="130" t="e">
        <f ca="1">+IF(AND(ISNUMBER(OFFSET('Hygiene Data'!$C$6,0,10*ROW('Hygiene Data'!C33))),'Data Summary'!DO39="Yes"),OFFSET('Hygiene Data'!$C$6,0,10*ROW('Hygiene Data'!C33)),NA())</f>
        <v>#N/A</v>
      </c>
      <c r="BA39" s="130" t="e">
        <f ca="1">+IF(AND(ISNUMBER(OFFSET('Hygiene Data'!$C$8,0,10*ROW('Hygiene Data'!C33))),'Data Summary'!DP39="Yes"),OFFSET('Hygiene Data'!$C$8,0,10*ROW('Hygiene Data'!C33)),NA())</f>
        <v>#N/A</v>
      </c>
      <c r="BB39" s="130" t="e">
        <f ca="1">+IF(AND(ISNUMBER(OFFSET('Hygiene Data'!$C$10,0,10*ROW('Hygiene Data'!C33))),'Data Summary'!DQ39="Yes"),OFFSET('Hygiene Data'!$C$10,0,10*ROW('Hygiene Data'!C33)),NA())</f>
        <v>#N/A</v>
      </c>
      <c r="BC39" s="130" t="e">
        <f ca="1">+IF(AND(ISNUMBER(OFFSET('Hygiene Data'!$D$6,0,10*ROW('Hygiene Data'!D33))),'Data Summary'!DR39="Yes"),OFFSET('Hygiene Data'!$D$6,0,10*ROW('Hygiene Data'!D33)),NA())</f>
        <v>#N/A</v>
      </c>
      <c r="BD39" s="130" t="e">
        <f ca="1">+IF(AND(ISNUMBER(OFFSET('Hygiene Data'!$D$8,0,10*ROW('Hygiene Data'!D33))),'Data Summary'!DS39="Yes"),OFFSET('Hygiene Data'!$D$8,0,10*ROW('Hygiene Data'!D33)),NA())</f>
        <v>#N/A</v>
      </c>
      <c r="BE39" s="130" t="e">
        <f ca="1">+IF(AND(ISNUMBER(OFFSET('Hygiene Data'!$D$10,0,10*ROW('Hygiene Data'!D33))),'Data Summary'!DT39="Yes"),OFFSET('Hygiene Data'!$D$10,0,10*ROW('Hygiene Data'!D33)),NA())</f>
        <v>#N/A</v>
      </c>
      <c r="BF39" s="130" t="e">
        <f ca="1">+IF(AND(ISNUMBER(OFFSET('Hygiene Data'!$E$6,0,10*ROW('Hygiene Data'!E33))),'Data Summary'!DU39="Yes"),OFFSET('Hygiene Data'!$E$6,0,10*ROW('Hygiene Data'!E33)),NA())</f>
        <v>#N/A</v>
      </c>
      <c r="BG39" s="130" t="e">
        <f ca="1">+IF(AND(ISNUMBER(OFFSET('Hygiene Data'!$E$8,0,10*ROW('Hygiene Data'!E33))),'Data Summary'!DV39="Yes"),OFFSET('Hygiene Data'!$E$8,0,10*ROW('Hygiene Data'!E33)),NA())</f>
        <v>#N/A</v>
      </c>
      <c r="BH39" s="130" t="e">
        <f ca="1">+IF(AND(ISNUMBER(OFFSET('Hygiene Data'!$E$10,0,10*ROW('Hygiene Data'!E33))),'Data Summary'!DW39="Yes"),OFFSET('Hygiene Data'!$E$10,0,10*ROW('Hygiene Data'!E33)),NA())</f>
        <v>#N/A</v>
      </c>
      <c r="BI39" s="130" t="e">
        <f ca="1">+IF(AND(ISNUMBER(OFFSET('Hygiene Data'!$F$6,0,10*ROW('Hygiene Data'!F33))),'Data Summary'!DX39="Yes"),OFFSET('Hygiene Data'!$F$6,0,10*ROW('Hygiene Data'!F33)),NA())</f>
        <v>#N/A</v>
      </c>
      <c r="BJ39" s="130" t="e">
        <f ca="1">+IF(AND(ISNUMBER(OFFSET('Hygiene Data'!$F$8,0,10*ROW('Hygiene Data'!F33))),'Data Summary'!DY39="Yes"),OFFSET('Hygiene Data'!$F$8,0,10*ROW('Hygiene Data'!F33)),NA())</f>
        <v>#N/A</v>
      </c>
      <c r="BK39" s="130" t="e">
        <f ca="1">+IF(AND(ISNUMBER(OFFSET('Hygiene Data'!$F$10,0,10*ROW('Hygiene Data'!F33))),'Data Summary'!DZ39="Yes"),OFFSET('Hygiene Data'!$F$10,0,10*ROW('Hygiene Data'!F33)),NA())</f>
        <v>#N/A</v>
      </c>
      <c r="BL39" s="130" t="e">
        <f ca="1">+IF(AND(ISNUMBER(OFFSET('Hygiene Data'!$G$6,0,10*ROW('Hygiene Data'!G33))),'Data Summary'!EA39="Yes"),OFFSET('Hygiene Data'!$G$6,0,10*ROW('Hygiene Data'!G33)),NA())</f>
        <v>#N/A</v>
      </c>
      <c r="BM39" s="130" t="e">
        <f ca="1">+IF(AND(ISNUMBER(OFFSET('Hygiene Data'!$G$8,0,10*ROW('Hygiene Data'!G33))),'Data Summary'!EB39="Yes"),OFFSET('Hygiene Data'!$G$8,0,10*ROW('Hygiene Data'!G33)),NA())</f>
        <v>#N/A</v>
      </c>
      <c r="BN39" s="130" t="e">
        <f ca="1">+IF(AND(ISNUMBER(OFFSET('Hygiene Data'!$G$10,0,10*ROW('Hygiene Data'!G33))),'Data Summary'!EC39="Yes"),OFFSET('Hygiene Data'!$G$10,0,10*ROW('Hygiene Data'!G33)),NA())</f>
        <v>#N/A</v>
      </c>
      <c r="BO39" s="130" t="e">
        <f ca="1">+IF(AND(ISNUMBER(OFFSET('Hygiene Data'!$H$6,0,10*ROW('Hygiene Data'!H33))),'Data Summary'!ED39="Yes"),OFFSET('Hygiene Data'!$H$6,0,10*ROW('Hygiene Data'!H33)),NA())</f>
        <v>#N/A</v>
      </c>
      <c r="BP39" s="130" t="e">
        <f ca="1">+IF(AND(ISNUMBER(OFFSET('Hygiene Data'!$H$8,0,10*ROW('Hygiene Data'!H33))),'Data Summary'!EE39="Yes"),OFFSET('Hygiene Data'!$H$8,0,10*ROW('Hygiene Data'!H33)),NA())</f>
        <v>#N/A</v>
      </c>
      <c r="BQ39" s="130" t="e">
        <f ca="1">+IF(AND(ISNUMBER(OFFSET('Hygiene Data'!$H$10,0,10*ROW('Hygiene Data'!H33))),'Data Summary'!EF39="Yes"),OFFSET('Hygiene Data'!$H$10,0,10*ROW('Hygiene Data'!H33)),NA())</f>
        <v>#N/A</v>
      </c>
    </row>
    <row r="40" spans="1:69" x14ac:dyDescent="0.2">
      <c r="A40" s="49" t="e">
        <f ca="1">+IF(OFFSET('Water Data'!$B$1,0,10*ROW('Water Data'!B34))="",NA(),OFFSET('Water Data'!$B$1,0,10*ROW('Water Data'!B34)))</f>
        <v>#N/A</v>
      </c>
      <c r="B40" s="49" t="e">
        <f ca="1">+IF(OFFSET('Water Data'!$A$3,0,10*ROW('Water Data'!A37))="",NA(),OFFSET('Water Data'!$A$3,0,10*ROW('Water Data'!A37)))</f>
        <v>#N/A</v>
      </c>
      <c r="C40" s="49" t="e">
        <f ca="1">+IF(OFFSET('Water Data'!$C$3,0,10*ROW('Water Data'!C37))="",NA(),OFFSET('Water Data'!$C$3,0,10*ROW('Water Data'!C37)))</f>
        <v>#N/A</v>
      </c>
      <c r="D40" s="128" t="e">
        <f ca="1">+IF(AND(ISNUMBER(OFFSET('Water Data'!$C$5,0,10*ROW('Water Data'!C34))),'Data Summary'!BS40="Yes"),100-OFFSET('Water Data'!$C$5,0,10*ROW('Water Data'!C34)),NA())</f>
        <v>#N/A</v>
      </c>
      <c r="E40" s="128" t="e">
        <f ca="1">+IF(AND(ISNUMBER(OFFSET('Water Data'!$C$7,0,10*ROW('Water Data'!C34))),'Data Summary'!BT40="Yes"),OFFSET('Water Data'!$C$7,0,10*ROW('Water Data'!C34)),NA())</f>
        <v>#N/A</v>
      </c>
      <c r="F40" s="128" t="e">
        <f ca="1">+IF(AND(ISNUMBER(OFFSET('Water Data'!$C$10,0,10*ROW('Water Data'!C34))),'Data Summary'!BU40="Yes"),OFFSET('Water Data'!$C$10,0,10*ROW('Water Data'!C34)),NA())</f>
        <v>#N/A</v>
      </c>
      <c r="G40" s="128" t="e">
        <f ca="1">+IF(AND(ISNUMBER(OFFSET('Water Data'!$D$5,0,10*ROW('Water Data'!D34))),'Data Summary'!BV40="Yes"),100-OFFSET('Water Data'!$D$5,0,10*ROW('Water Data'!D34)),NA())</f>
        <v>#N/A</v>
      </c>
      <c r="H40" s="128" t="e">
        <f ca="1">+IF(AND(ISNUMBER(OFFSET('Water Data'!$D$7,0,10*ROW('Water Data'!D34))),'Data Summary'!BW40="Yes"),OFFSET('Water Data'!$D$7,0,10*ROW('Water Data'!D34)),NA())</f>
        <v>#N/A</v>
      </c>
      <c r="I40" s="128" t="e">
        <f ca="1">+IF(AND(ISNUMBER(OFFSET('Water Data'!$D$10,0,10*ROW('Water Data'!D34))),'Data Summary'!BX40="Yes"),OFFSET('Water Data'!$D$10,0,10*ROW('Water Data'!D34)),NA())</f>
        <v>#N/A</v>
      </c>
      <c r="J40" s="128" t="e">
        <f ca="1">+IF(AND(ISNUMBER(OFFSET('Water Data'!$E$5,0,10*ROW('Water Data'!E34))),'Data Summary'!BY40="Yes"),100-OFFSET('Water Data'!$E$5,0,10*ROW('Water Data'!E34)),NA())</f>
        <v>#N/A</v>
      </c>
      <c r="K40" s="128" t="e">
        <f ca="1">+IF(AND(ISNUMBER(OFFSET('Water Data'!$E$7,0,10*ROW('Water Data'!E34))),'Data Summary'!BZ40="Yes"),OFFSET('Water Data'!$E$7,0,10*ROW('Water Data'!E34)),NA())</f>
        <v>#N/A</v>
      </c>
      <c r="L40" s="128" t="e">
        <f ca="1">+IF(AND(ISNUMBER(OFFSET('Water Data'!$E$10,0,10*ROW('Water Data'!E34))),'Data Summary'!CA40="Yes"),OFFSET('Water Data'!$E$10,0,10*ROW('Water Data'!E34)),NA())</f>
        <v>#N/A</v>
      </c>
      <c r="M40" s="128" t="e">
        <f ca="1">+IF(AND(ISNUMBER(OFFSET('Water Data'!$F$5,0,10*ROW('Water Data'!F34))),'Data Summary'!CB40="Yes"),100-OFFSET('Water Data'!$F$5,0,10*ROW('Water Data'!F34)),NA())</f>
        <v>#N/A</v>
      </c>
      <c r="N40" s="128" t="e">
        <f ca="1">+IF(AND(ISNUMBER(OFFSET('Water Data'!$F$7,0,10*ROW('Water Data'!F34))),'Data Summary'!CC40="Yes"),OFFSET('Water Data'!$F$7,0,10*ROW('Water Data'!F34)),NA())</f>
        <v>#N/A</v>
      </c>
      <c r="O40" s="128" t="e">
        <f ca="1">+IF(AND(ISNUMBER(OFFSET('Water Data'!$F$10,0,10*ROW('Water Data'!F34))),'Data Summary'!CD40="Yes"),OFFSET('Water Data'!$F$10,0,10*ROW('Water Data'!F34)),NA())</f>
        <v>#N/A</v>
      </c>
      <c r="P40" s="128" t="e">
        <f ca="1">+IF(AND(ISNUMBER(OFFSET('Water Data'!$G$5,0,10*ROW('Water Data'!G34))),'Data Summary'!CE40="Yes"),100-OFFSET('Water Data'!$G$5,0,10*ROW('Water Data'!G34)),NA())</f>
        <v>#N/A</v>
      </c>
      <c r="Q40" s="128" t="e">
        <f ca="1">+IF(AND(ISNUMBER(OFFSET('Water Data'!$G$7,0,10*ROW('Water Data'!G34))),'Data Summary'!CF40="Yes"),OFFSET('Water Data'!$G$7,0,10*ROW('Water Data'!G34)),NA())</f>
        <v>#N/A</v>
      </c>
      <c r="R40" s="128" t="e">
        <f ca="1">+IF(AND(ISNUMBER(OFFSET('Water Data'!$G$10,0,10*ROW('Water Data'!G34))),'Data Summary'!CG40="Yes"),OFFSET('Water Data'!$G$10,0,10*ROW('Water Data'!G34)),NA())</f>
        <v>#N/A</v>
      </c>
      <c r="S40" s="128" t="e">
        <f ca="1">+IF(AND(ISNUMBER(OFFSET('Water Data'!$H$5,0,10*ROW('Water Data'!H34))),'Data Summary'!CH40="Yes"),100-OFFSET('Water Data'!$H$5,0,10*ROW('Water Data'!H34)),NA())</f>
        <v>#N/A</v>
      </c>
      <c r="T40" s="128" t="e">
        <f ca="1">+IF(AND(ISNUMBER(OFFSET('Water Data'!$H$7,0,10*ROW('Water Data'!H34))),'Data Summary'!CI40="Yes"),OFFSET('Water Data'!$H$7,0,10*ROW('Water Data'!H34)),NA())</f>
        <v>#N/A</v>
      </c>
      <c r="U40" s="128" t="e">
        <f ca="1">+IF(AND(ISNUMBER(OFFSET('Water Data'!$H$10,0,10*ROW('Water Data'!H34))),'Data Summary'!CJ40="Yes"),OFFSET('Water Data'!$H$10,0,10*ROW('Water Data'!H34)),NA())</f>
        <v>#N/A</v>
      </c>
      <c r="V40" s="129" t="e">
        <f ca="1">+IF(AND(ISNUMBER(OFFSET('Sanitation Data'!$C$5,0,10*ROW('Sanitation Data'!C34))),'Data Summary'!CK40="Yes"),100-OFFSET('Sanitation Data'!$C$5,0,10*ROW('Sanitation Data'!C34)),NA())</f>
        <v>#N/A</v>
      </c>
      <c r="W40" s="129" t="e">
        <f ca="1">+IF(AND(ISNUMBER(OFFSET('Sanitation Data'!$C$7,0,10*ROW('Sanitation Data'!C34))),'Data Summary'!CL40="Yes"),OFFSET('Sanitation Data'!$C$7,0,10*ROW('Sanitation Data'!C34)),NA())</f>
        <v>#N/A</v>
      </c>
      <c r="X40" s="129" t="e">
        <f ca="1">+IF(AND(ISNUMBER(OFFSET('Sanitation Data'!$C$11,0,10*ROW('Sanitation Data'!C34))),'Data Summary'!CM40="Yes"),OFFSET('Sanitation Data'!$C$11,0,10*ROW('Sanitation Data'!C34)),NA())</f>
        <v>#N/A</v>
      </c>
      <c r="Y40" s="129" t="e">
        <f ca="1">+IF(AND(ISNUMBER(OFFSET('Sanitation Data'!$C$12,0,10*ROW('Sanitation Data'!C34))),'Data Summary'!CN40="Yes"),OFFSET('Sanitation Data'!$C$12,0,10*ROW('Sanitation Data'!C34)),NA())</f>
        <v>#N/A</v>
      </c>
      <c r="Z40" s="129" t="e">
        <f ca="1">+IF(AND(ISNUMBER(OFFSET('Sanitation Data'!$C$13,0,10*ROW('Sanitation Data'!C34))),'Data Summary'!CO40="Yes"),OFFSET('Sanitation Data'!$C$13,0,10*ROW('Sanitation Data'!C34)),NA())</f>
        <v>#N/A</v>
      </c>
      <c r="AA40" s="129" t="e">
        <f ca="1">+IF(AND(ISNUMBER(OFFSET('Sanitation Data'!$D$5,0,10*ROW('Sanitation Data'!D34))),'Data Summary'!CP40="Yes"),100-OFFSET('Sanitation Data'!$D$5,0,10*ROW('Sanitation Data'!D34)),NA())</f>
        <v>#N/A</v>
      </c>
      <c r="AB40" s="129" t="e">
        <f ca="1">+IF(AND(ISNUMBER(OFFSET('Sanitation Data'!$D$7,0,10*ROW('Sanitation Data'!D34))),'Data Summary'!CQ40="Yes"),OFFSET('Sanitation Data'!$D$7,0,10*ROW('Sanitation Data'!D34)),NA())</f>
        <v>#N/A</v>
      </c>
      <c r="AC40" s="129" t="e">
        <f ca="1">+IF(AND(ISNUMBER(OFFSET('Sanitation Data'!$D$11,0,10*ROW('Sanitation Data'!D34))),'Data Summary'!CR40="Yes"),OFFSET('Sanitation Data'!$D$11,0,10*ROW('Sanitation Data'!D34)),NA())</f>
        <v>#N/A</v>
      </c>
      <c r="AD40" s="129" t="e">
        <f ca="1">+IF(AND(ISNUMBER(OFFSET('Sanitation Data'!$D$12,0,10*ROW('Sanitation Data'!D34))),'Data Summary'!CS40="Yes"),OFFSET('Sanitation Data'!$D$12,0,10*ROW('Sanitation Data'!D34)),NA())</f>
        <v>#N/A</v>
      </c>
      <c r="AE40" s="129" t="e">
        <f ca="1">+IF(AND(ISNUMBER(OFFSET('Sanitation Data'!$D$13,0,10*ROW('Sanitation Data'!D34))),'Data Summary'!CT40="Yes"),OFFSET('Sanitation Data'!$D$13,0,10*ROW('Sanitation Data'!D34)),NA())</f>
        <v>#N/A</v>
      </c>
      <c r="AF40" s="129" t="e">
        <f ca="1">+IF(AND(ISNUMBER(OFFSET('Sanitation Data'!$E$5,0,10*ROW('Sanitation Data'!E34))),'Data Summary'!CU40="Yes"),100-OFFSET('Sanitation Data'!$E$5,0,10*ROW('Sanitation Data'!E34)),NA())</f>
        <v>#N/A</v>
      </c>
      <c r="AG40" s="129" t="e">
        <f ca="1">+IF(AND(ISNUMBER(OFFSET('Sanitation Data'!$E$7,0,10*ROW('Sanitation Data'!E34))),'Data Summary'!CV40="Yes"),OFFSET('Sanitation Data'!$E$7,0,10*ROW('Sanitation Data'!E34)),NA())</f>
        <v>#N/A</v>
      </c>
      <c r="AH40" s="129" t="e">
        <f ca="1">+IF(AND(ISNUMBER(OFFSET('Sanitation Data'!$E$11,0,10*ROW('Sanitation Data'!E34))),'Data Summary'!CW40="Yes"),OFFSET('Sanitation Data'!$E$11,0,10*ROW('Sanitation Data'!E34)),NA())</f>
        <v>#N/A</v>
      </c>
      <c r="AI40" s="129" t="e">
        <f ca="1">+IF(AND(ISNUMBER(OFFSET('Sanitation Data'!$E$12,0,10*ROW('Sanitation Data'!E34))),'Data Summary'!CX40="Yes"),OFFSET('Sanitation Data'!$E$12,0,10*ROW('Sanitation Data'!E34)),NA())</f>
        <v>#N/A</v>
      </c>
      <c r="AJ40" s="129" t="e">
        <f ca="1">+IF(AND(ISNUMBER(OFFSET('Sanitation Data'!$E$13,0,10*ROW('Sanitation Data'!E34))),'Data Summary'!CY40="Yes"),OFFSET('Sanitation Data'!$E$13,0,10*ROW('Sanitation Data'!E34)),NA())</f>
        <v>#N/A</v>
      </c>
      <c r="AK40" s="129" t="e">
        <f ca="1">+IF(AND(ISNUMBER(OFFSET('Sanitation Data'!$F$5,0,10*ROW('Sanitation Data'!F34))),'Data Summary'!CZ40="Yes"),100-OFFSET('Sanitation Data'!$F$5,0,10*ROW('Sanitation Data'!F34)),NA())</f>
        <v>#N/A</v>
      </c>
      <c r="AL40" s="129" t="e">
        <f ca="1">+IF(AND(ISNUMBER(OFFSET('Sanitation Data'!$F$7,0,10*ROW('Sanitation Data'!F34))),'Data Summary'!DA40="Yes"),OFFSET('Sanitation Data'!$F$7,0,10*ROW('Sanitation Data'!F34)),NA())</f>
        <v>#N/A</v>
      </c>
      <c r="AM40" s="129" t="e">
        <f ca="1">+IF(AND(ISNUMBER(OFFSET('Sanitation Data'!$F$11,0,10*ROW('Sanitation Data'!F34))),'Data Summary'!DB40="Yes"),OFFSET('Sanitation Data'!$F$11,0,10*ROW('Sanitation Data'!F34)),NA())</f>
        <v>#N/A</v>
      </c>
      <c r="AN40" s="129" t="e">
        <f ca="1">+IF(AND(ISNUMBER(OFFSET('Sanitation Data'!$F$12,0,10*ROW('Sanitation Data'!F34))),'Data Summary'!DC40="Yes"),OFFSET('Sanitation Data'!$F$12,0,10*ROW('Sanitation Data'!F34)),NA())</f>
        <v>#N/A</v>
      </c>
      <c r="AO40" s="129" t="e">
        <f ca="1">+IF(AND(ISNUMBER(OFFSET('Sanitation Data'!$F$13,0,10*ROW('Sanitation Data'!F34))),'Data Summary'!DD40="Yes"),OFFSET('Sanitation Data'!$F$13,0,10*ROW('Sanitation Data'!F34)),NA())</f>
        <v>#N/A</v>
      </c>
      <c r="AP40" s="129" t="e">
        <f ca="1">+IF(AND(ISNUMBER(OFFSET('Sanitation Data'!$G$5,0,10*ROW('Sanitation Data'!G34))),'Data Summary'!DE40="Yes"),100-OFFSET('Sanitation Data'!$G$5,0,10*ROW('Sanitation Data'!G34)),NA())</f>
        <v>#N/A</v>
      </c>
      <c r="AQ40" s="129" t="e">
        <f ca="1">+IF(AND(ISNUMBER(OFFSET('Sanitation Data'!$G$7,0,10*ROW('Sanitation Data'!G34))),'Data Summary'!DF40="Yes"),OFFSET('Sanitation Data'!$G$7,0,10*ROW('Sanitation Data'!G34)),NA())</f>
        <v>#N/A</v>
      </c>
      <c r="AR40" s="129" t="e">
        <f ca="1">+IF(AND(ISNUMBER(OFFSET('Sanitation Data'!$G$11,0,10*ROW('Sanitation Data'!G34))),'Data Summary'!DG40="Yes"),OFFSET('Sanitation Data'!$G$11,0,10*ROW('Sanitation Data'!G34)),NA())</f>
        <v>#N/A</v>
      </c>
      <c r="AS40" s="129" t="e">
        <f ca="1">+IF(AND(ISNUMBER(OFFSET('Sanitation Data'!$G$12,0,10*ROW('Sanitation Data'!G34))),'Data Summary'!DH40="Yes"),OFFSET('Sanitation Data'!$G$12,0,10*ROW('Sanitation Data'!G34)),NA())</f>
        <v>#N/A</v>
      </c>
      <c r="AT40" s="129" t="e">
        <f ca="1">+IF(AND(ISNUMBER(OFFSET('Sanitation Data'!$G$13,0,10*ROW('Sanitation Data'!G34))),'Data Summary'!DI40="Yes"),OFFSET('Sanitation Data'!$G$13,0,10*ROW('Sanitation Data'!G34)),NA())</f>
        <v>#N/A</v>
      </c>
      <c r="AU40" s="129" t="e">
        <f ca="1">+IF(AND(ISNUMBER(OFFSET('Sanitation Data'!$H$5,0,10*ROW('Sanitation Data'!H34))),'Data Summary'!DJ40="Yes"),100-OFFSET('Sanitation Data'!$H$5,0,10*ROW('Sanitation Data'!H34)),NA())</f>
        <v>#N/A</v>
      </c>
      <c r="AV40" s="129" t="e">
        <f ca="1">+IF(AND(ISNUMBER(OFFSET('Sanitation Data'!$H$7,0,10*ROW('Sanitation Data'!H34))),'Data Summary'!DK40="Yes"),OFFSET('Sanitation Data'!$H$7,0,10*ROW('Sanitation Data'!H34)),NA())</f>
        <v>#N/A</v>
      </c>
      <c r="AW40" s="129" t="e">
        <f ca="1">+IF(AND(ISNUMBER(OFFSET('Sanitation Data'!$H$11,0,10*ROW('Sanitation Data'!H34))),'Data Summary'!DL40="Yes"),OFFSET('Sanitation Data'!$H$11,0,10*ROW('Sanitation Data'!H34)),NA())</f>
        <v>#N/A</v>
      </c>
      <c r="AX40" s="129" t="e">
        <f ca="1">+IF(AND(ISNUMBER(OFFSET('Sanitation Data'!$H$12,0,10*ROW('Sanitation Data'!H34))),'Data Summary'!DM40="Yes"),OFFSET('Sanitation Data'!$H$12,0,10*ROW('Sanitation Data'!H34)),NA())</f>
        <v>#N/A</v>
      </c>
      <c r="AY40" s="129" t="e">
        <f ca="1">+IF(AND(ISNUMBER(OFFSET('Sanitation Data'!$H$13,0,10*ROW('Sanitation Data'!H34))),'Data Summary'!DN40="Yes"),OFFSET('Sanitation Data'!$H$13,0,10*ROW('Sanitation Data'!H34)),NA())</f>
        <v>#N/A</v>
      </c>
      <c r="AZ40" s="130" t="e">
        <f ca="1">+IF(AND(ISNUMBER(OFFSET('Hygiene Data'!$C$6,0,10*ROW('Hygiene Data'!C34))),'Data Summary'!DO40="Yes"),OFFSET('Hygiene Data'!$C$6,0,10*ROW('Hygiene Data'!C34)),NA())</f>
        <v>#N/A</v>
      </c>
      <c r="BA40" s="130" t="e">
        <f ca="1">+IF(AND(ISNUMBER(OFFSET('Hygiene Data'!$C$8,0,10*ROW('Hygiene Data'!C34))),'Data Summary'!DP40="Yes"),OFFSET('Hygiene Data'!$C$8,0,10*ROW('Hygiene Data'!C34)),NA())</f>
        <v>#N/A</v>
      </c>
      <c r="BB40" s="130" t="e">
        <f ca="1">+IF(AND(ISNUMBER(OFFSET('Hygiene Data'!$C$10,0,10*ROW('Hygiene Data'!C34))),'Data Summary'!DQ40="Yes"),OFFSET('Hygiene Data'!$C$10,0,10*ROW('Hygiene Data'!C34)),NA())</f>
        <v>#N/A</v>
      </c>
      <c r="BC40" s="130" t="e">
        <f ca="1">+IF(AND(ISNUMBER(OFFSET('Hygiene Data'!$D$6,0,10*ROW('Hygiene Data'!D34))),'Data Summary'!DR40="Yes"),OFFSET('Hygiene Data'!$D$6,0,10*ROW('Hygiene Data'!D34)),NA())</f>
        <v>#N/A</v>
      </c>
      <c r="BD40" s="130" t="e">
        <f ca="1">+IF(AND(ISNUMBER(OFFSET('Hygiene Data'!$D$8,0,10*ROW('Hygiene Data'!D34))),'Data Summary'!DS40="Yes"),OFFSET('Hygiene Data'!$D$8,0,10*ROW('Hygiene Data'!D34)),NA())</f>
        <v>#N/A</v>
      </c>
      <c r="BE40" s="130" t="e">
        <f ca="1">+IF(AND(ISNUMBER(OFFSET('Hygiene Data'!$D$10,0,10*ROW('Hygiene Data'!D34))),'Data Summary'!DT40="Yes"),OFFSET('Hygiene Data'!$D$10,0,10*ROW('Hygiene Data'!D34)),NA())</f>
        <v>#N/A</v>
      </c>
      <c r="BF40" s="130" t="e">
        <f ca="1">+IF(AND(ISNUMBER(OFFSET('Hygiene Data'!$E$6,0,10*ROW('Hygiene Data'!E34))),'Data Summary'!DU40="Yes"),OFFSET('Hygiene Data'!$E$6,0,10*ROW('Hygiene Data'!E34)),NA())</f>
        <v>#N/A</v>
      </c>
      <c r="BG40" s="130" t="e">
        <f ca="1">+IF(AND(ISNUMBER(OFFSET('Hygiene Data'!$E$8,0,10*ROW('Hygiene Data'!E34))),'Data Summary'!DV40="Yes"),OFFSET('Hygiene Data'!$E$8,0,10*ROW('Hygiene Data'!E34)),NA())</f>
        <v>#N/A</v>
      </c>
      <c r="BH40" s="130" t="e">
        <f ca="1">+IF(AND(ISNUMBER(OFFSET('Hygiene Data'!$E$10,0,10*ROW('Hygiene Data'!E34))),'Data Summary'!DW40="Yes"),OFFSET('Hygiene Data'!$E$10,0,10*ROW('Hygiene Data'!E34)),NA())</f>
        <v>#N/A</v>
      </c>
      <c r="BI40" s="130" t="e">
        <f ca="1">+IF(AND(ISNUMBER(OFFSET('Hygiene Data'!$F$6,0,10*ROW('Hygiene Data'!F34))),'Data Summary'!DX40="Yes"),OFFSET('Hygiene Data'!$F$6,0,10*ROW('Hygiene Data'!F34)),NA())</f>
        <v>#N/A</v>
      </c>
      <c r="BJ40" s="130" t="e">
        <f ca="1">+IF(AND(ISNUMBER(OFFSET('Hygiene Data'!$F$8,0,10*ROW('Hygiene Data'!F34))),'Data Summary'!DY40="Yes"),OFFSET('Hygiene Data'!$F$8,0,10*ROW('Hygiene Data'!F34)),NA())</f>
        <v>#N/A</v>
      </c>
      <c r="BK40" s="130" t="e">
        <f ca="1">+IF(AND(ISNUMBER(OFFSET('Hygiene Data'!$F$10,0,10*ROW('Hygiene Data'!F34))),'Data Summary'!DZ40="Yes"),OFFSET('Hygiene Data'!$F$10,0,10*ROW('Hygiene Data'!F34)),NA())</f>
        <v>#N/A</v>
      </c>
      <c r="BL40" s="130" t="e">
        <f ca="1">+IF(AND(ISNUMBER(OFFSET('Hygiene Data'!$G$6,0,10*ROW('Hygiene Data'!G34))),'Data Summary'!EA40="Yes"),OFFSET('Hygiene Data'!$G$6,0,10*ROW('Hygiene Data'!G34)),NA())</f>
        <v>#N/A</v>
      </c>
      <c r="BM40" s="130" t="e">
        <f ca="1">+IF(AND(ISNUMBER(OFFSET('Hygiene Data'!$G$8,0,10*ROW('Hygiene Data'!G34))),'Data Summary'!EB40="Yes"),OFFSET('Hygiene Data'!$G$8,0,10*ROW('Hygiene Data'!G34)),NA())</f>
        <v>#N/A</v>
      </c>
      <c r="BN40" s="130" t="e">
        <f ca="1">+IF(AND(ISNUMBER(OFFSET('Hygiene Data'!$G$10,0,10*ROW('Hygiene Data'!G34))),'Data Summary'!EC40="Yes"),OFFSET('Hygiene Data'!$G$10,0,10*ROW('Hygiene Data'!G34)),NA())</f>
        <v>#N/A</v>
      </c>
      <c r="BO40" s="130" t="e">
        <f ca="1">+IF(AND(ISNUMBER(OFFSET('Hygiene Data'!$H$6,0,10*ROW('Hygiene Data'!H34))),'Data Summary'!ED40="Yes"),OFFSET('Hygiene Data'!$H$6,0,10*ROW('Hygiene Data'!H34)),NA())</f>
        <v>#N/A</v>
      </c>
      <c r="BP40" s="130" t="e">
        <f ca="1">+IF(AND(ISNUMBER(OFFSET('Hygiene Data'!$H$8,0,10*ROW('Hygiene Data'!H34))),'Data Summary'!EE40="Yes"),OFFSET('Hygiene Data'!$H$8,0,10*ROW('Hygiene Data'!H34)),NA())</f>
        <v>#N/A</v>
      </c>
      <c r="BQ40" s="130" t="e">
        <f ca="1">+IF(AND(ISNUMBER(OFFSET('Hygiene Data'!$H$10,0,10*ROW('Hygiene Data'!H34))),'Data Summary'!EF40="Yes"),OFFSET('Hygiene Data'!$H$10,0,10*ROW('Hygiene Data'!H34)),NA())</f>
        <v>#N/A</v>
      </c>
    </row>
    <row r="41" spans="1:69" x14ac:dyDescent="0.2">
      <c r="A41" s="49" t="e">
        <f ca="1">+IF(OFFSET('Water Data'!$B$1,0,10*ROW('Water Data'!B35))="",NA(),OFFSET('Water Data'!$B$1,0,10*ROW('Water Data'!B35)))</f>
        <v>#N/A</v>
      </c>
      <c r="B41" s="49" t="e">
        <f ca="1">+IF(OFFSET('Water Data'!$A$3,0,10*ROW('Water Data'!A38))="",NA(),OFFSET('Water Data'!$A$3,0,10*ROW('Water Data'!A38)))</f>
        <v>#N/A</v>
      </c>
      <c r="C41" s="49" t="e">
        <f ca="1">+IF(OFFSET('Water Data'!$C$3,0,10*ROW('Water Data'!C38))="",NA(),OFFSET('Water Data'!$C$3,0,10*ROW('Water Data'!C38)))</f>
        <v>#N/A</v>
      </c>
      <c r="D41" s="128" t="e">
        <f ca="1">+IF(AND(ISNUMBER(OFFSET('Water Data'!$C$5,0,10*ROW('Water Data'!C35))),'Data Summary'!BS41="Yes"),100-OFFSET('Water Data'!$C$5,0,10*ROW('Water Data'!C35)),NA())</f>
        <v>#N/A</v>
      </c>
      <c r="E41" s="128" t="e">
        <f ca="1">+IF(AND(ISNUMBER(OFFSET('Water Data'!$C$7,0,10*ROW('Water Data'!C35))),'Data Summary'!BT41="Yes"),OFFSET('Water Data'!$C$7,0,10*ROW('Water Data'!C35)),NA())</f>
        <v>#N/A</v>
      </c>
      <c r="F41" s="128" t="e">
        <f ca="1">+IF(AND(ISNUMBER(OFFSET('Water Data'!$C$10,0,10*ROW('Water Data'!C35))),'Data Summary'!BU41="Yes"),OFFSET('Water Data'!$C$10,0,10*ROW('Water Data'!C35)),NA())</f>
        <v>#N/A</v>
      </c>
      <c r="G41" s="128" t="e">
        <f ca="1">+IF(AND(ISNUMBER(OFFSET('Water Data'!$D$5,0,10*ROW('Water Data'!D35))),'Data Summary'!BV41="Yes"),100-OFFSET('Water Data'!$D$5,0,10*ROW('Water Data'!D35)),NA())</f>
        <v>#N/A</v>
      </c>
      <c r="H41" s="128" t="e">
        <f ca="1">+IF(AND(ISNUMBER(OFFSET('Water Data'!$D$7,0,10*ROW('Water Data'!D35))),'Data Summary'!BW41="Yes"),OFFSET('Water Data'!$D$7,0,10*ROW('Water Data'!D35)),NA())</f>
        <v>#N/A</v>
      </c>
      <c r="I41" s="128" t="e">
        <f ca="1">+IF(AND(ISNUMBER(OFFSET('Water Data'!$D$10,0,10*ROW('Water Data'!D35))),'Data Summary'!BX41="Yes"),OFFSET('Water Data'!$D$10,0,10*ROW('Water Data'!D35)),NA())</f>
        <v>#N/A</v>
      </c>
      <c r="J41" s="128" t="e">
        <f ca="1">+IF(AND(ISNUMBER(OFFSET('Water Data'!$E$5,0,10*ROW('Water Data'!E35))),'Data Summary'!BY41="Yes"),100-OFFSET('Water Data'!$E$5,0,10*ROW('Water Data'!E35)),NA())</f>
        <v>#N/A</v>
      </c>
      <c r="K41" s="128" t="e">
        <f ca="1">+IF(AND(ISNUMBER(OFFSET('Water Data'!$E$7,0,10*ROW('Water Data'!E35))),'Data Summary'!BZ41="Yes"),OFFSET('Water Data'!$E$7,0,10*ROW('Water Data'!E35)),NA())</f>
        <v>#N/A</v>
      </c>
      <c r="L41" s="128" t="e">
        <f ca="1">+IF(AND(ISNUMBER(OFFSET('Water Data'!$E$10,0,10*ROW('Water Data'!E35))),'Data Summary'!CA41="Yes"),OFFSET('Water Data'!$E$10,0,10*ROW('Water Data'!E35)),NA())</f>
        <v>#N/A</v>
      </c>
      <c r="M41" s="128" t="e">
        <f ca="1">+IF(AND(ISNUMBER(OFFSET('Water Data'!$F$5,0,10*ROW('Water Data'!F35))),'Data Summary'!CB41="Yes"),100-OFFSET('Water Data'!$F$5,0,10*ROW('Water Data'!F35)),NA())</f>
        <v>#N/A</v>
      </c>
      <c r="N41" s="128" t="e">
        <f ca="1">+IF(AND(ISNUMBER(OFFSET('Water Data'!$F$7,0,10*ROW('Water Data'!F35))),'Data Summary'!CC41="Yes"),OFFSET('Water Data'!$F$7,0,10*ROW('Water Data'!F35)),NA())</f>
        <v>#N/A</v>
      </c>
      <c r="O41" s="128" t="e">
        <f ca="1">+IF(AND(ISNUMBER(OFFSET('Water Data'!$F$10,0,10*ROW('Water Data'!F35))),'Data Summary'!CD41="Yes"),OFFSET('Water Data'!$F$10,0,10*ROW('Water Data'!F35)),NA())</f>
        <v>#N/A</v>
      </c>
      <c r="P41" s="128" t="e">
        <f ca="1">+IF(AND(ISNUMBER(OFFSET('Water Data'!$G$5,0,10*ROW('Water Data'!G35))),'Data Summary'!CE41="Yes"),100-OFFSET('Water Data'!$G$5,0,10*ROW('Water Data'!G35)),NA())</f>
        <v>#N/A</v>
      </c>
      <c r="Q41" s="128" t="e">
        <f ca="1">+IF(AND(ISNUMBER(OFFSET('Water Data'!$G$7,0,10*ROW('Water Data'!G35))),'Data Summary'!CF41="Yes"),OFFSET('Water Data'!$G$7,0,10*ROW('Water Data'!G35)),NA())</f>
        <v>#N/A</v>
      </c>
      <c r="R41" s="128" t="e">
        <f ca="1">+IF(AND(ISNUMBER(OFFSET('Water Data'!$G$10,0,10*ROW('Water Data'!G35))),'Data Summary'!CG41="Yes"),OFFSET('Water Data'!$G$10,0,10*ROW('Water Data'!G35)),NA())</f>
        <v>#N/A</v>
      </c>
      <c r="S41" s="128" t="e">
        <f ca="1">+IF(AND(ISNUMBER(OFFSET('Water Data'!$H$5,0,10*ROW('Water Data'!H35))),'Data Summary'!CH41="Yes"),100-OFFSET('Water Data'!$H$5,0,10*ROW('Water Data'!H35)),NA())</f>
        <v>#N/A</v>
      </c>
      <c r="T41" s="128" t="e">
        <f ca="1">+IF(AND(ISNUMBER(OFFSET('Water Data'!$H$7,0,10*ROW('Water Data'!H35))),'Data Summary'!CI41="Yes"),OFFSET('Water Data'!$H$7,0,10*ROW('Water Data'!H35)),NA())</f>
        <v>#N/A</v>
      </c>
      <c r="U41" s="128" t="e">
        <f ca="1">+IF(AND(ISNUMBER(OFFSET('Water Data'!$H$10,0,10*ROW('Water Data'!H35))),'Data Summary'!CJ41="Yes"),OFFSET('Water Data'!$H$10,0,10*ROW('Water Data'!H35)),NA())</f>
        <v>#N/A</v>
      </c>
      <c r="V41" s="129" t="e">
        <f ca="1">+IF(AND(ISNUMBER(OFFSET('Sanitation Data'!$C$5,0,10*ROW('Sanitation Data'!C35))),'Data Summary'!CK41="Yes"),100-OFFSET('Sanitation Data'!$C$5,0,10*ROW('Sanitation Data'!C35)),NA())</f>
        <v>#N/A</v>
      </c>
      <c r="W41" s="129" t="e">
        <f ca="1">+IF(AND(ISNUMBER(OFFSET('Sanitation Data'!$C$7,0,10*ROW('Sanitation Data'!C35))),'Data Summary'!CL41="Yes"),OFFSET('Sanitation Data'!$C$7,0,10*ROW('Sanitation Data'!C35)),NA())</f>
        <v>#N/A</v>
      </c>
      <c r="X41" s="129" t="e">
        <f ca="1">+IF(AND(ISNUMBER(OFFSET('Sanitation Data'!$C$11,0,10*ROW('Sanitation Data'!C35))),'Data Summary'!CM41="Yes"),OFFSET('Sanitation Data'!$C$11,0,10*ROW('Sanitation Data'!C35)),NA())</f>
        <v>#N/A</v>
      </c>
      <c r="Y41" s="129" t="e">
        <f ca="1">+IF(AND(ISNUMBER(OFFSET('Sanitation Data'!$C$12,0,10*ROW('Sanitation Data'!C35))),'Data Summary'!CN41="Yes"),OFFSET('Sanitation Data'!$C$12,0,10*ROW('Sanitation Data'!C35)),NA())</f>
        <v>#N/A</v>
      </c>
      <c r="Z41" s="129" t="e">
        <f ca="1">+IF(AND(ISNUMBER(OFFSET('Sanitation Data'!$C$13,0,10*ROW('Sanitation Data'!C35))),'Data Summary'!CO41="Yes"),OFFSET('Sanitation Data'!$C$13,0,10*ROW('Sanitation Data'!C35)),NA())</f>
        <v>#N/A</v>
      </c>
      <c r="AA41" s="129" t="e">
        <f ca="1">+IF(AND(ISNUMBER(OFFSET('Sanitation Data'!$D$5,0,10*ROW('Sanitation Data'!D35))),'Data Summary'!CP41="Yes"),100-OFFSET('Sanitation Data'!$D$5,0,10*ROW('Sanitation Data'!D35)),NA())</f>
        <v>#N/A</v>
      </c>
      <c r="AB41" s="129" t="e">
        <f ca="1">+IF(AND(ISNUMBER(OFFSET('Sanitation Data'!$D$7,0,10*ROW('Sanitation Data'!D35))),'Data Summary'!CQ41="Yes"),OFFSET('Sanitation Data'!$D$7,0,10*ROW('Sanitation Data'!D35)),NA())</f>
        <v>#N/A</v>
      </c>
      <c r="AC41" s="129" t="e">
        <f ca="1">+IF(AND(ISNUMBER(OFFSET('Sanitation Data'!$D$11,0,10*ROW('Sanitation Data'!D35))),'Data Summary'!CR41="Yes"),OFFSET('Sanitation Data'!$D$11,0,10*ROW('Sanitation Data'!D35)),NA())</f>
        <v>#N/A</v>
      </c>
      <c r="AD41" s="129" t="e">
        <f ca="1">+IF(AND(ISNUMBER(OFFSET('Sanitation Data'!$D$12,0,10*ROW('Sanitation Data'!D35))),'Data Summary'!CS41="Yes"),OFFSET('Sanitation Data'!$D$12,0,10*ROW('Sanitation Data'!D35)),NA())</f>
        <v>#N/A</v>
      </c>
      <c r="AE41" s="129" t="e">
        <f ca="1">+IF(AND(ISNUMBER(OFFSET('Sanitation Data'!$D$13,0,10*ROW('Sanitation Data'!D35))),'Data Summary'!CT41="Yes"),OFFSET('Sanitation Data'!$D$13,0,10*ROW('Sanitation Data'!D35)),NA())</f>
        <v>#N/A</v>
      </c>
      <c r="AF41" s="129" t="e">
        <f ca="1">+IF(AND(ISNUMBER(OFFSET('Sanitation Data'!$E$5,0,10*ROW('Sanitation Data'!E35))),'Data Summary'!CU41="Yes"),100-OFFSET('Sanitation Data'!$E$5,0,10*ROW('Sanitation Data'!E35)),NA())</f>
        <v>#N/A</v>
      </c>
      <c r="AG41" s="129" t="e">
        <f ca="1">+IF(AND(ISNUMBER(OFFSET('Sanitation Data'!$E$7,0,10*ROW('Sanitation Data'!E35))),'Data Summary'!CV41="Yes"),OFFSET('Sanitation Data'!$E$7,0,10*ROW('Sanitation Data'!E35)),NA())</f>
        <v>#N/A</v>
      </c>
      <c r="AH41" s="129" t="e">
        <f ca="1">+IF(AND(ISNUMBER(OFFSET('Sanitation Data'!$E$11,0,10*ROW('Sanitation Data'!E35))),'Data Summary'!CW41="Yes"),OFFSET('Sanitation Data'!$E$11,0,10*ROW('Sanitation Data'!E35)),NA())</f>
        <v>#N/A</v>
      </c>
      <c r="AI41" s="129" t="e">
        <f ca="1">+IF(AND(ISNUMBER(OFFSET('Sanitation Data'!$E$12,0,10*ROW('Sanitation Data'!E35))),'Data Summary'!CX41="Yes"),OFFSET('Sanitation Data'!$E$12,0,10*ROW('Sanitation Data'!E35)),NA())</f>
        <v>#N/A</v>
      </c>
      <c r="AJ41" s="129" t="e">
        <f ca="1">+IF(AND(ISNUMBER(OFFSET('Sanitation Data'!$E$13,0,10*ROW('Sanitation Data'!E35))),'Data Summary'!CY41="Yes"),OFFSET('Sanitation Data'!$E$13,0,10*ROW('Sanitation Data'!E35)),NA())</f>
        <v>#N/A</v>
      </c>
      <c r="AK41" s="129" t="e">
        <f ca="1">+IF(AND(ISNUMBER(OFFSET('Sanitation Data'!$F$5,0,10*ROW('Sanitation Data'!F35))),'Data Summary'!CZ41="Yes"),100-OFFSET('Sanitation Data'!$F$5,0,10*ROW('Sanitation Data'!F35)),NA())</f>
        <v>#N/A</v>
      </c>
      <c r="AL41" s="129" t="e">
        <f ca="1">+IF(AND(ISNUMBER(OFFSET('Sanitation Data'!$F$7,0,10*ROW('Sanitation Data'!F35))),'Data Summary'!DA41="Yes"),OFFSET('Sanitation Data'!$F$7,0,10*ROW('Sanitation Data'!F35)),NA())</f>
        <v>#N/A</v>
      </c>
      <c r="AM41" s="129" t="e">
        <f ca="1">+IF(AND(ISNUMBER(OFFSET('Sanitation Data'!$F$11,0,10*ROW('Sanitation Data'!F35))),'Data Summary'!DB41="Yes"),OFFSET('Sanitation Data'!$F$11,0,10*ROW('Sanitation Data'!F35)),NA())</f>
        <v>#N/A</v>
      </c>
      <c r="AN41" s="129" t="e">
        <f ca="1">+IF(AND(ISNUMBER(OFFSET('Sanitation Data'!$F$12,0,10*ROW('Sanitation Data'!F35))),'Data Summary'!DC41="Yes"),OFFSET('Sanitation Data'!$F$12,0,10*ROW('Sanitation Data'!F35)),NA())</f>
        <v>#N/A</v>
      </c>
      <c r="AO41" s="129" t="e">
        <f ca="1">+IF(AND(ISNUMBER(OFFSET('Sanitation Data'!$F$13,0,10*ROW('Sanitation Data'!F35))),'Data Summary'!DD41="Yes"),OFFSET('Sanitation Data'!$F$13,0,10*ROW('Sanitation Data'!F35)),NA())</f>
        <v>#N/A</v>
      </c>
      <c r="AP41" s="129" t="e">
        <f ca="1">+IF(AND(ISNUMBER(OFFSET('Sanitation Data'!$G$5,0,10*ROW('Sanitation Data'!G35))),'Data Summary'!DE41="Yes"),100-OFFSET('Sanitation Data'!$G$5,0,10*ROW('Sanitation Data'!G35)),NA())</f>
        <v>#N/A</v>
      </c>
      <c r="AQ41" s="129" t="e">
        <f ca="1">+IF(AND(ISNUMBER(OFFSET('Sanitation Data'!$G$7,0,10*ROW('Sanitation Data'!G35))),'Data Summary'!DF41="Yes"),OFFSET('Sanitation Data'!$G$7,0,10*ROW('Sanitation Data'!G35)),NA())</f>
        <v>#N/A</v>
      </c>
      <c r="AR41" s="129" t="e">
        <f ca="1">+IF(AND(ISNUMBER(OFFSET('Sanitation Data'!$G$11,0,10*ROW('Sanitation Data'!G35))),'Data Summary'!DG41="Yes"),OFFSET('Sanitation Data'!$G$11,0,10*ROW('Sanitation Data'!G35)),NA())</f>
        <v>#N/A</v>
      </c>
      <c r="AS41" s="129" t="e">
        <f ca="1">+IF(AND(ISNUMBER(OFFSET('Sanitation Data'!$G$12,0,10*ROW('Sanitation Data'!G35))),'Data Summary'!DH41="Yes"),OFFSET('Sanitation Data'!$G$12,0,10*ROW('Sanitation Data'!G35)),NA())</f>
        <v>#N/A</v>
      </c>
      <c r="AT41" s="129" t="e">
        <f ca="1">+IF(AND(ISNUMBER(OFFSET('Sanitation Data'!$G$13,0,10*ROW('Sanitation Data'!G35))),'Data Summary'!DI41="Yes"),OFFSET('Sanitation Data'!$G$13,0,10*ROW('Sanitation Data'!G35)),NA())</f>
        <v>#N/A</v>
      </c>
      <c r="AU41" s="129" t="e">
        <f ca="1">+IF(AND(ISNUMBER(OFFSET('Sanitation Data'!$H$5,0,10*ROW('Sanitation Data'!H35))),'Data Summary'!DJ41="Yes"),100-OFFSET('Sanitation Data'!$H$5,0,10*ROW('Sanitation Data'!H35)),NA())</f>
        <v>#N/A</v>
      </c>
      <c r="AV41" s="129" t="e">
        <f ca="1">+IF(AND(ISNUMBER(OFFSET('Sanitation Data'!$H$7,0,10*ROW('Sanitation Data'!H35))),'Data Summary'!DK41="Yes"),OFFSET('Sanitation Data'!$H$7,0,10*ROW('Sanitation Data'!H35)),NA())</f>
        <v>#N/A</v>
      </c>
      <c r="AW41" s="129" t="e">
        <f ca="1">+IF(AND(ISNUMBER(OFFSET('Sanitation Data'!$H$11,0,10*ROW('Sanitation Data'!H35))),'Data Summary'!DL41="Yes"),OFFSET('Sanitation Data'!$H$11,0,10*ROW('Sanitation Data'!H35)),NA())</f>
        <v>#N/A</v>
      </c>
      <c r="AX41" s="129" t="e">
        <f ca="1">+IF(AND(ISNUMBER(OFFSET('Sanitation Data'!$H$12,0,10*ROW('Sanitation Data'!H35))),'Data Summary'!DM41="Yes"),OFFSET('Sanitation Data'!$H$12,0,10*ROW('Sanitation Data'!H35)),NA())</f>
        <v>#N/A</v>
      </c>
      <c r="AY41" s="129" t="e">
        <f ca="1">+IF(AND(ISNUMBER(OFFSET('Sanitation Data'!$H$13,0,10*ROW('Sanitation Data'!H35))),'Data Summary'!DN41="Yes"),OFFSET('Sanitation Data'!$H$13,0,10*ROW('Sanitation Data'!H35)),NA())</f>
        <v>#N/A</v>
      </c>
      <c r="AZ41" s="130" t="e">
        <f ca="1">+IF(AND(ISNUMBER(OFFSET('Hygiene Data'!$C$6,0,10*ROW('Hygiene Data'!C35))),'Data Summary'!DO41="Yes"),OFFSET('Hygiene Data'!$C$6,0,10*ROW('Hygiene Data'!C35)),NA())</f>
        <v>#N/A</v>
      </c>
      <c r="BA41" s="130" t="e">
        <f ca="1">+IF(AND(ISNUMBER(OFFSET('Hygiene Data'!$C$8,0,10*ROW('Hygiene Data'!C35))),'Data Summary'!DP41="Yes"),OFFSET('Hygiene Data'!$C$8,0,10*ROW('Hygiene Data'!C35)),NA())</f>
        <v>#N/A</v>
      </c>
      <c r="BB41" s="130" t="e">
        <f ca="1">+IF(AND(ISNUMBER(OFFSET('Hygiene Data'!$C$10,0,10*ROW('Hygiene Data'!C35))),'Data Summary'!DQ41="Yes"),OFFSET('Hygiene Data'!$C$10,0,10*ROW('Hygiene Data'!C35)),NA())</f>
        <v>#N/A</v>
      </c>
      <c r="BC41" s="130" t="e">
        <f ca="1">+IF(AND(ISNUMBER(OFFSET('Hygiene Data'!$D$6,0,10*ROW('Hygiene Data'!D35))),'Data Summary'!DR41="Yes"),OFFSET('Hygiene Data'!$D$6,0,10*ROW('Hygiene Data'!D35)),NA())</f>
        <v>#N/A</v>
      </c>
      <c r="BD41" s="130" t="e">
        <f ca="1">+IF(AND(ISNUMBER(OFFSET('Hygiene Data'!$D$8,0,10*ROW('Hygiene Data'!D35))),'Data Summary'!DS41="Yes"),OFFSET('Hygiene Data'!$D$8,0,10*ROW('Hygiene Data'!D35)),NA())</f>
        <v>#N/A</v>
      </c>
      <c r="BE41" s="130" t="e">
        <f ca="1">+IF(AND(ISNUMBER(OFFSET('Hygiene Data'!$D$10,0,10*ROW('Hygiene Data'!D35))),'Data Summary'!DT41="Yes"),OFFSET('Hygiene Data'!$D$10,0,10*ROW('Hygiene Data'!D35)),NA())</f>
        <v>#N/A</v>
      </c>
      <c r="BF41" s="130" t="e">
        <f ca="1">+IF(AND(ISNUMBER(OFFSET('Hygiene Data'!$E$6,0,10*ROW('Hygiene Data'!E35))),'Data Summary'!DU41="Yes"),OFFSET('Hygiene Data'!$E$6,0,10*ROW('Hygiene Data'!E35)),NA())</f>
        <v>#N/A</v>
      </c>
      <c r="BG41" s="130" t="e">
        <f ca="1">+IF(AND(ISNUMBER(OFFSET('Hygiene Data'!$E$8,0,10*ROW('Hygiene Data'!E35))),'Data Summary'!DV41="Yes"),OFFSET('Hygiene Data'!$E$8,0,10*ROW('Hygiene Data'!E35)),NA())</f>
        <v>#N/A</v>
      </c>
      <c r="BH41" s="130" t="e">
        <f ca="1">+IF(AND(ISNUMBER(OFFSET('Hygiene Data'!$E$10,0,10*ROW('Hygiene Data'!E35))),'Data Summary'!DW41="Yes"),OFFSET('Hygiene Data'!$E$10,0,10*ROW('Hygiene Data'!E35)),NA())</f>
        <v>#N/A</v>
      </c>
      <c r="BI41" s="130" t="e">
        <f ca="1">+IF(AND(ISNUMBER(OFFSET('Hygiene Data'!$F$6,0,10*ROW('Hygiene Data'!F35))),'Data Summary'!DX41="Yes"),OFFSET('Hygiene Data'!$F$6,0,10*ROW('Hygiene Data'!F35)),NA())</f>
        <v>#N/A</v>
      </c>
      <c r="BJ41" s="130" t="e">
        <f ca="1">+IF(AND(ISNUMBER(OFFSET('Hygiene Data'!$F$8,0,10*ROW('Hygiene Data'!F35))),'Data Summary'!DY41="Yes"),OFFSET('Hygiene Data'!$F$8,0,10*ROW('Hygiene Data'!F35)),NA())</f>
        <v>#N/A</v>
      </c>
      <c r="BK41" s="130" t="e">
        <f ca="1">+IF(AND(ISNUMBER(OFFSET('Hygiene Data'!$F$10,0,10*ROW('Hygiene Data'!F35))),'Data Summary'!DZ41="Yes"),OFFSET('Hygiene Data'!$F$10,0,10*ROW('Hygiene Data'!F35)),NA())</f>
        <v>#N/A</v>
      </c>
      <c r="BL41" s="130" t="e">
        <f ca="1">+IF(AND(ISNUMBER(OFFSET('Hygiene Data'!$G$6,0,10*ROW('Hygiene Data'!G35))),'Data Summary'!EA41="Yes"),OFFSET('Hygiene Data'!$G$6,0,10*ROW('Hygiene Data'!G35)),NA())</f>
        <v>#N/A</v>
      </c>
      <c r="BM41" s="130" t="e">
        <f ca="1">+IF(AND(ISNUMBER(OFFSET('Hygiene Data'!$G$8,0,10*ROW('Hygiene Data'!G35))),'Data Summary'!EB41="Yes"),OFFSET('Hygiene Data'!$G$8,0,10*ROW('Hygiene Data'!G35)),NA())</f>
        <v>#N/A</v>
      </c>
      <c r="BN41" s="130" t="e">
        <f ca="1">+IF(AND(ISNUMBER(OFFSET('Hygiene Data'!$G$10,0,10*ROW('Hygiene Data'!G35))),'Data Summary'!EC41="Yes"),OFFSET('Hygiene Data'!$G$10,0,10*ROW('Hygiene Data'!G35)),NA())</f>
        <v>#N/A</v>
      </c>
      <c r="BO41" s="130" t="e">
        <f ca="1">+IF(AND(ISNUMBER(OFFSET('Hygiene Data'!$H$6,0,10*ROW('Hygiene Data'!H35))),'Data Summary'!ED41="Yes"),OFFSET('Hygiene Data'!$H$6,0,10*ROW('Hygiene Data'!H35)),NA())</f>
        <v>#N/A</v>
      </c>
      <c r="BP41" s="130" t="e">
        <f ca="1">+IF(AND(ISNUMBER(OFFSET('Hygiene Data'!$H$8,0,10*ROW('Hygiene Data'!H35))),'Data Summary'!EE41="Yes"),OFFSET('Hygiene Data'!$H$8,0,10*ROW('Hygiene Data'!H35)),NA())</f>
        <v>#N/A</v>
      </c>
      <c r="BQ41" s="130" t="e">
        <f ca="1">+IF(AND(ISNUMBER(OFFSET('Hygiene Data'!$H$10,0,10*ROW('Hygiene Data'!H35))),'Data Summary'!EF41="Yes"),OFFSET('Hygiene Data'!$H$10,0,10*ROW('Hygiene Data'!H35)),NA())</f>
        <v>#N/A</v>
      </c>
    </row>
    <row r="42" spans="1:69" x14ac:dyDescent="0.2">
      <c r="A42" s="49" t="e">
        <f ca="1">+IF(OFFSET('Water Data'!$B$1,0,10*ROW('Water Data'!B36))="",NA(),OFFSET('Water Data'!$B$1,0,10*ROW('Water Data'!B36)))</f>
        <v>#N/A</v>
      </c>
      <c r="B42" s="49" t="e">
        <f ca="1">+IF(OFFSET('Water Data'!$A$3,0,10*ROW('Water Data'!A39))="",NA(),OFFSET('Water Data'!$A$3,0,10*ROW('Water Data'!A39)))</f>
        <v>#N/A</v>
      </c>
      <c r="C42" s="49" t="e">
        <f ca="1">+IF(OFFSET('Water Data'!$C$3,0,10*ROW('Water Data'!C39))="",NA(),OFFSET('Water Data'!$C$3,0,10*ROW('Water Data'!C39)))</f>
        <v>#N/A</v>
      </c>
      <c r="D42" s="128" t="e">
        <f ca="1">+IF(AND(ISNUMBER(OFFSET('Water Data'!$C$5,0,10*ROW('Water Data'!C36))),'Data Summary'!BS42="Yes"),100-OFFSET('Water Data'!$C$5,0,10*ROW('Water Data'!C36)),NA())</f>
        <v>#N/A</v>
      </c>
      <c r="E42" s="128" t="e">
        <f ca="1">+IF(AND(ISNUMBER(OFFSET('Water Data'!$C$7,0,10*ROW('Water Data'!C36))),'Data Summary'!BT42="Yes"),OFFSET('Water Data'!$C$7,0,10*ROW('Water Data'!C36)),NA())</f>
        <v>#N/A</v>
      </c>
      <c r="F42" s="128" t="e">
        <f ca="1">+IF(AND(ISNUMBER(OFFSET('Water Data'!$C$10,0,10*ROW('Water Data'!C36))),'Data Summary'!BU42="Yes"),OFFSET('Water Data'!$C$10,0,10*ROW('Water Data'!C36)),NA())</f>
        <v>#N/A</v>
      </c>
      <c r="G42" s="128" t="e">
        <f ca="1">+IF(AND(ISNUMBER(OFFSET('Water Data'!$D$5,0,10*ROW('Water Data'!D36))),'Data Summary'!BV42="Yes"),100-OFFSET('Water Data'!$D$5,0,10*ROW('Water Data'!D36)),NA())</f>
        <v>#N/A</v>
      </c>
      <c r="H42" s="128" t="e">
        <f ca="1">+IF(AND(ISNUMBER(OFFSET('Water Data'!$D$7,0,10*ROW('Water Data'!D36))),'Data Summary'!BW42="Yes"),OFFSET('Water Data'!$D$7,0,10*ROW('Water Data'!D36)),NA())</f>
        <v>#N/A</v>
      </c>
      <c r="I42" s="128" t="e">
        <f ca="1">+IF(AND(ISNUMBER(OFFSET('Water Data'!$D$10,0,10*ROW('Water Data'!D36))),'Data Summary'!BX42="Yes"),OFFSET('Water Data'!$D$10,0,10*ROW('Water Data'!D36)),NA())</f>
        <v>#N/A</v>
      </c>
      <c r="J42" s="128" t="e">
        <f ca="1">+IF(AND(ISNUMBER(OFFSET('Water Data'!$E$5,0,10*ROW('Water Data'!E36))),'Data Summary'!BY42="Yes"),100-OFFSET('Water Data'!$E$5,0,10*ROW('Water Data'!E36)),NA())</f>
        <v>#N/A</v>
      </c>
      <c r="K42" s="128" t="e">
        <f ca="1">+IF(AND(ISNUMBER(OFFSET('Water Data'!$E$7,0,10*ROW('Water Data'!E36))),'Data Summary'!BZ42="Yes"),OFFSET('Water Data'!$E$7,0,10*ROW('Water Data'!E36)),NA())</f>
        <v>#N/A</v>
      </c>
      <c r="L42" s="128" t="e">
        <f ca="1">+IF(AND(ISNUMBER(OFFSET('Water Data'!$E$10,0,10*ROW('Water Data'!E36))),'Data Summary'!CA42="Yes"),OFFSET('Water Data'!$E$10,0,10*ROW('Water Data'!E36)),NA())</f>
        <v>#N/A</v>
      </c>
      <c r="M42" s="128" t="e">
        <f ca="1">+IF(AND(ISNUMBER(OFFSET('Water Data'!$F$5,0,10*ROW('Water Data'!F36))),'Data Summary'!CB42="Yes"),100-OFFSET('Water Data'!$F$5,0,10*ROW('Water Data'!F36)),NA())</f>
        <v>#N/A</v>
      </c>
      <c r="N42" s="128" t="e">
        <f ca="1">+IF(AND(ISNUMBER(OFFSET('Water Data'!$F$7,0,10*ROW('Water Data'!F36))),'Data Summary'!CC42="Yes"),OFFSET('Water Data'!$F$7,0,10*ROW('Water Data'!F36)),NA())</f>
        <v>#N/A</v>
      </c>
      <c r="O42" s="128" t="e">
        <f ca="1">+IF(AND(ISNUMBER(OFFSET('Water Data'!$F$10,0,10*ROW('Water Data'!F36))),'Data Summary'!CD42="Yes"),OFFSET('Water Data'!$F$10,0,10*ROW('Water Data'!F36)),NA())</f>
        <v>#N/A</v>
      </c>
      <c r="P42" s="128" t="e">
        <f ca="1">+IF(AND(ISNUMBER(OFFSET('Water Data'!$G$5,0,10*ROW('Water Data'!G36))),'Data Summary'!CE42="Yes"),100-OFFSET('Water Data'!$G$5,0,10*ROW('Water Data'!G36)),NA())</f>
        <v>#N/A</v>
      </c>
      <c r="Q42" s="128" t="e">
        <f ca="1">+IF(AND(ISNUMBER(OFFSET('Water Data'!$G$7,0,10*ROW('Water Data'!G36))),'Data Summary'!CF42="Yes"),OFFSET('Water Data'!$G$7,0,10*ROW('Water Data'!G36)),NA())</f>
        <v>#N/A</v>
      </c>
      <c r="R42" s="128" t="e">
        <f ca="1">+IF(AND(ISNUMBER(OFFSET('Water Data'!$G$10,0,10*ROW('Water Data'!G36))),'Data Summary'!CG42="Yes"),OFFSET('Water Data'!$G$10,0,10*ROW('Water Data'!G36)),NA())</f>
        <v>#N/A</v>
      </c>
      <c r="S42" s="128" t="e">
        <f ca="1">+IF(AND(ISNUMBER(OFFSET('Water Data'!$H$5,0,10*ROW('Water Data'!H36))),'Data Summary'!CH42="Yes"),100-OFFSET('Water Data'!$H$5,0,10*ROW('Water Data'!H36)),NA())</f>
        <v>#N/A</v>
      </c>
      <c r="T42" s="128" t="e">
        <f ca="1">+IF(AND(ISNUMBER(OFFSET('Water Data'!$H$7,0,10*ROW('Water Data'!H36))),'Data Summary'!CI42="Yes"),OFFSET('Water Data'!$H$7,0,10*ROW('Water Data'!H36)),NA())</f>
        <v>#N/A</v>
      </c>
      <c r="U42" s="128" t="e">
        <f ca="1">+IF(AND(ISNUMBER(OFFSET('Water Data'!$H$10,0,10*ROW('Water Data'!H36))),'Data Summary'!CJ42="Yes"),OFFSET('Water Data'!$H$10,0,10*ROW('Water Data'!H36)),NA())</f>
        <v>#N/A</v>
      </c>
      <c r="V42" s="129" t="e">
        <f ca="1">+IF(AND(ISNUMBER(OFFSET('Sanitation Data'!$C$5,0,10*ROW('Sanitation Data'!C36))),'Data Summary'!CK42="Yes"),100-OFFSET('Sanitation Data'!$C$5,0,10*ROW('Sanitation Data'!C36)),NA())</f>
        <v>#N/A</v>
      </c>
      <c r="W42" s="129" t="e">
        <f ca="1">+IF(AND(ISNUMBER(OFFSET('Sanitation Data'!$C$7,0,10*ROW('Sanitation Data'!C36))),'Data Summary'!CL42="Yes"),OFFSET('Sanitation Data'!$C$7,0,10*ROW('Sanitation Data'!C36)),NA())</f>
        <v>#N/A</v>
      </c>
      <c r="X42" s="129" t="e">
        <f ca="1">+IF(AND(ISNUMBER(OFFSET('Sanitation Data'!$C$11,0,10*ROW('Sanitation Data'!C36))),'Data Summary'!CM42="Yes"),OFFSET('Sanitation Data'!$C$11,0,10*ROW('Sanitation Data'!C36)),NA())</f>
        <v>#N/A</v>
      </c>
      <c r="Y42" s="129" t="e">
        <f ca="1">+IF(AND(ISNUMBER(OFFSET('Sanitation Data'!$C$12,0,10*ROW('Sanitation Data'!C36))),'Data Summary'!CN42="Yes"),OFFSET('Sanitation Data'!$C$12,0,10*ROW('Sanitation Data'!C36)),NA())</f>
        <v>#N/A</v>
      </c>
      <c r="Z42" s="129" t="e">
        <f ca="1">+IF(AND(ISNUMBER(OFFSET('Sanitation Data'!$C$13,0,10*ROW('Sanitation Data'!C36))),'Data Summary'!CO42="Yes"),OFFSET('Sanitation Data'!$C$13,0,10*ROW('Sanitation Data'!C36)),NA())</f>
        <v>#N/A</v>
      </c>
      <c r="AA42" s="129" t="e">
        <f ca="1">+IF(AND(ISNUMBER(OFFSET('Sanitation Data'!$D$5,0,10*ROW('Sanitation Data'!D36))),'Data Summary'!CP42="Yes"),100-OFFSET('Sanitation Data'!$D$5,0,10*ROW('Sanitation Data'!D36)),NA())</f>
        <v>#N/A</v>
      </c>
      <c r="AB42" s="129" t="e">
        <f ca="1">+IF(AND(ISNUMBER(OFFSET('Sanitation Data'!$D$7,0,10*ROW('Sanitation Data'!D36))),'Data Summary'!CQ42="Yes"),OFFSET('Sanitation Data'!$D$7,0,10*ROW('Sanitation Data'!D36)),NA())</f>
        <v>#N/A</v>
      </c>
      <c r="AC42" s="129" t="e">
        <f ca="1">+IF(AND(ISNUMBER(OFFSET('Sanitation Data'!$D$11,0,10*ROW('Sanitation Data'!D36))),'Data Summary'!CR42="Yes"),OFFSET('Sanitation Data'!$D$11,0,10*ROW('Sanitation Data'!D36)),NA())</f>
        <v>#N/A</v>
      </c>
      <c r="AD42" s="129" t="e">
        <f ca="1">+IF(AND(ISNUMBER(OFFSET('Sanitation Data'!$D$12,0,10*ROW('Sanitation Data'!D36))),'Data Summary'!CS42="Yes"),OFFSET('Sanitation Data'!$D$12,0,10*ROW('Sanitation Data'!D36)),NA())</f>
        <v>#N/A</v>
      </c>
      <c r="AE42" s="129" t="e">
        <f ca="1">+IF(AND(ISNUMBER(OFFSET('Sanitation Data'!$D$13,0,10*ROW('Sanitation Data'!D36))),'Data Summary'!CT42="Yes"),OFFSET('Sanitation Data'!$D$13,0,10*ROW('Sanitation Data'!D36)),NA())</f>
        <v>#N/A</v>
      </c>
      <c r="AF42" s="129" t="e">
        <f ca="1">+IF(AND(ISNUMBER(OFFSET('Sanitation Data'!$E$5,0,10*ROW('Sanitation Data'!E36))),'Data Summary'!CU42="Yes"),100-OFFSET('Sanitation Data'!$E$5,0,10*ROW('Sanitation Data'!E36)),NA())</f>
        <v>#N/A</v>
      </c>
      <c r="AG42" s="129" t="e">
        <f ca="1">+IF(AND(ISNUMBER(OFFSET('Sanitation Data'!$E$7,0,10*ROW('Sanitation Data'!E36))),'Data Summary'!CV42="Yes"),OFFSET('Sanitation Data'!$E$7,0,10*ROW('Sanitation Data'!E36)),NA())</f>
        <v>#N/A</v>
      </c>
      <c r="AH42" s="129" t="e">
        <f ca="1">+IF(AND(ISNUMBER(OFFSET('Sanitation Data'!$E$11,0,10*ROW('Sanitation Data'!E36))),'Data Summary'!CW42="Yes"),OFFSET('Sanitation Data'!$E$11,0,10*ROW('Sanitation Data'!E36)),NA())</f>
        <v>#N/A</v>
      </c>
      <c r="AI42" s="129" t="e">
        <f ca="1">+IF(AND(ISNUMBER(OFFSET('Sanitation Data'!$E$12,0,10*ROW('Sanitation Data'!E36))),'Data Summary'!CX42="Yes"),OFFSET('Sanitation Data'!$E$12,0,10*ROW('Sanitation Data'!E36)),NA())</f>
        <v>#N/A</v>
      </c>
      <c r="AJ42" s="129" t="e">
        <f ca="1">+IF(AND(ISNUMBER(OFFSET('Sanitation Data'!$E$13,0,10*ROW('Sanitation Data'!E36))),'Data Summary'!CY42="Yes"),OFFSET('Sanitation Data'!$E$13,0,10*ROW('Sanitation Data'!E36)),NA())</f>
        <v>#N/A</v>
      </c>
      <c r="AK42" s="129" t="e">
        <f ca="1">+IF(AND(ISNUMBER(OFFSET('Sanitation Data'!$F$5,0,10*ROW('Sanitation Data'!F36))),'Data Summary'!CZ42="Yes"),100-OFFSET('Sanitation Data'!$F$5,0,10*ROW('Sanitation Data'!F36)),NA())</f>
        <v>#N/A</v>
      </c>
      <c r="AL42" s="129" t="e">
        <f ca="1">+IF(AND(ISNUMBER(OFFSET('Sanitation Data'!$F$7,0,10*ROW('Sanitation Data'!F36))),'Data Summary'!DA42="Yes"),OFFSET('Sanitation Data'!$F$7,0,10*ROW('Sanitation Data'!F36)),NA())</f>
        <v>#N/A</v>
      </c>
      <c r="AM42" s="129" t="e">
        <f ca="1">+IF(AND(ISNUMBER(OFFSET('Sanitation Data'!$F$11,0,10*ROW('Sanitation Data'!F36))),'Data Summary'!DB42="Yes"),OFFSET('Sanitation Data'!$F$11,0,10*ROW('Sanitation Data'!F36)),NA())</f>
        <v>#N/A</v>
      </c>
      <c r="AN42" s="129" t="e">
        <f ca="1">+IF(AND(ISNUMBER(OFFSET('Sanitation Data'!$F$12,0,10*ROW('Sanitation Data'!F36))),'Data Summary'!DC42="Yes"),OFFSET('Sanitation Data'!$F$12,0,10*ROW('Sanitation Data'!F36)),NA())</f>
        <v>#N/A</v>
      </c>
      <c r="AO42" s="129" t="e">
        <f ca="1">+IF(AND(ISNUMBER(OFFSET('Sanitation Data'!$F$13,0,10*ROW('Sanitation Data'!F36))),'Data Summary'!DD42="Yes"),OFFSET('Sanitation Data'!$F$13,0,10*ROW('Sanitation Data'!F36)),NA())</f>
        <v>#N/A</v>
      </c>
      <c r="AP42" s="129" t="e">
        <f ca="1">+IF(AND(ISNUMBER(OFFSET('Sanitation Data'!$G$5,0,10*ROW('Sanitation Data'!G36))),'Data Summary'!DE42="Yes"),100-OFFSET('Sanitation Data'!$G$5,0,10*ROW('Sanitation Data'!G36)),NA())</f>
        <v>#N/A</v>
      </c>
      <c r="AQ42" s="129" t="e">
        <f ca="1">+IF(AND(ISNUMBER(OFFSET('Sanitation Data'!$G$7,0,10*ROW('Sanitation Data'!G36))),'Data Summary'!DF42="Yes"),OFFSET('Sanitation Data'!$G$7,0,10*ROW('Sanitation Data'!G36)),NA())</f>
        <v>#N/A</v>
      </c>
      <c r="AR42" s="129" t="e">
        <f ca="1">+IF(AND(ISNUMBER(OFFSET('Sanitation Data'!$G$11,0,10*ROW('Sanitation Data'!G36))),'Data Summary'!DG42="Yes"),OFFSET('Sanitation Data'!$G$11,0,10*ROW('Sanitation Data'!G36)),NA())</f>
        <v>#N/A</v>
      </c>
      <c r="AS42" s="129" t="e">
        <f ca="1">+IF(AND(ISNUMBER(OFFSET('Sanitation Data'!$G$12,0,10*ROW('Sanitation Data'!G36))),'Data Summary'!DH42="Yes"),OFFSET('Sanitation Data'!$G$12,0,10*ROW('Sanitation Data'!G36)),NA())</f>
        <v>#N/A</v>
      </c>
      <c r="AT42" s="129" t="e">
        <f ca="1">+IF(AND(ISNUMBER(OFFSET('Sanitation Data'!$G$13,0,10*ROW('Sanitation Data'!G36))),'Data Summary'!DI42="Yes"),OFFSET('Sanitation Data'!$G$13,0,10*ROW('Sanitation Data'!G36)),NA())</f>
        <v>#N/A</v>
      </c>
      <c r="AU42" s="129" t="e">
        <f ca="1">+IF(AND(ISNUMBER(OFFSET('Sanitation Data'!$H$5,0,10*ROW('Sanitation Data'!H36))),'Data Summary'!DJ42="Yes"),100-OFFSET('Sanitation Data'!$H$5,0,10*ROW('Sanitation Data'!H36)),NA())</f>
        <v>#N/A</v>
      </c>
      <c r="AV42" s="129" t="e">
        <f ca="1">+IF(AND(ISNUMBER(OFFSET('Sanitation Data'!$H$7,0,10*ROW('Sanitation Data'!H36))),'Data Summary'!DK42="Yes"),OFFSET('Sanitation Data'!$H$7,0,10*ROW('Sanitation Data'!H36)),NA())</f>
        <v>#N/A</v>
      </c>
      <c r="AW42" s="129" t="e">
        <f ca="1">+IF(AND(ISNUMBER(OFFSET('Sanitation Data'!$H$11,0,10*ROW('Sanitation Data'!H36))),'Data Summary'!DL42="Yes"),OFFSET('Sanitation Data'!$H$11,0,10*ROW('Sanitation Data'!H36)),NA())</f>
        <v>#N/A</v>
      </c>
      <c r="AX42" s="129" t="e">
        <f ca="1">+IF(AND(ISNUMBER(OFFSET('Sanitation Data'!$H$12,0,10*ROW('Sanitation Data'!H36))),'Data Summary'!DM42="Yes"),OFFSET('Sanitation Data'!$H$12,0,10*ROW('Sanitation Data'!H36)),NA())</f>
        <v>#N/A</v>
      </c>
      <c r="AY42" s="129" t="e">
        <f ca="1">+IF(AND(ISNUMBER(OFFSET('Sanitation Data'!$H$13,0,10*ROW('Sanitation Data'!H36))),'Data Summary'!DN42="Yes"),OFFSET('Sanitation Data'!$H$13,0,10*ROW('Sanitation Data'!H36)),NA())</f>
        <v>#N/A</v>
      </c>
      <c r="AZ42" s="130" t="e">
        <f ca="1">+IF(AND(ISNUMBER(OFFSET('Hygiene Data'!$C$6,0,10*ROW('Hygiene Data'!C36))),'Data Summary'!DO42="Yes"),OFFSET('Hygiene Data'!$C$6,0,10*ROW('Hygiene Data'!C36)),NA())</f>
        <v>#N/A</v>
      </c>
      <c r="BA42" s="130" t="e">
        <f ca="1">+IF(AND(ISNUMBER(OFFSET('Hygiene Data'!$C$8,0,10*ROW('Hygiene Data'!C36))),'Data Summary'!DP42="Yes"),OFFSET('Hygiene Data'!$C$8,0,10*ROW('Hygiene Data'!C36)),NA())</f>
        <v>#N/A</v>
      </c>
      <c r="BB42" s="130" t="e">
        <f ca="1">+IF(AND(ISNUMBER(OFFSET('Hygiene Data'!$C$10,0,10*ROW('Hygiene Data'!C36))),'Data Summary'!DQ42="Yes"),OFFSET('Hygiene Data'!$C$10,0,10*ROW('Hygiene Data'!C36)),NA())</f>
        <v>#N/A</v>
      </c>
      <c r="BC42" s="130" t="e">
        <f ca="1">+IF(AND(ISNUMBER(OFFSET('Hygiene Data'!$D$6,0,10*ROW('Hygiene Data'!D36))),'Data Summary'!DR42="Yes"),OFFSET('Hygiene Data'!$D$6,0,10*ROW('Hygiene Data'!D36)),NA())</f>
        <v>#N/A</v>
      </c>
      <c r="BD42" s="130" t="e">
        <f ca="1">+IF(AND(ISNUMBER(OFFSET('Hygiene Data'!$D$8,0,10*ROW('Hygiene Data'!D36))),'Data Summary'!DS42="Yes"),OFFSET('Hygiene Data'!$D$8,0,10*ROW('Hygiene Data'!D36)),NA())</f>
        <v>#N/A</v>
      </c>
      <c r="BE42" s="130" t="e">
        <f ca="1">+IF(AND(ISNUMBER(OFFSET('Hygiene Data'!$D$10,0,10*ROW('Hygiene Data'!D36))),'Data Summary'!DT42="Yes"),OFFSET('Hygiene Data'!$D$10,0,10*ROW('Hygiene Data'!D36)),NA())</f>
        <v>#N/A</v>
      </c>
      <c r="BF42" s="130" t="e">
        <f ca="1">+IF(AND(ISNUMBER(OFFSET('Hygiene Data'!$E$6,0,10*ROW('Hygiene Data'!E36))),'Data Summary'!DU42="Yes"),OFFSET('Hygiene Data'!$E$6,0,10*ROW('Hygiene Data'!E36)),NA())</f>
        <v>#N/A</v>
      </c>
      <c r="BG42" s="130" t="e">
        <f ca="1">+IF(AND(ISNUMBER(OFFSET('Hygiene Data'!$E$8,0,10*ROW('Hygiene Data'!E36))),'Data Summary'!DV42="Yes"),OFFSET('Hygiene Data'!$E$8,0,10*ROW('Hygiene Data'!E36)),NA())</f>
        <v>#N/A</v>
      </c>
      <c r="BH42" s="130" t="e">
        <f ca="1">+IF(AND(ISNUMBER(OFFSET('Hygiene Data'!$E$10,0,10*ROW('Hygiene Data'!E36))),'Data Summary'!DW42="Yes"),OFFSET('Hygiene Data'!$E$10,0,10*ROW('Hygiene Data'!E36)),NA())</f>
        <v>#N/A</v>
      </c>
      <c r="BI42" s="130" t="e">
        <f ca="1">+IF(AND(ISNUMBER(OFFSET('Hygiene Data'!$F$6,0,10*ROW('Hygiene Data'!F36))),'Data Summary'!DX42="Yes"),OFFSET('Hygiene Data'!$F$6,0,10*ROW('Hygiene Data'!F36)),NA())</f>
        <v>#N/A</v>
      </c>
      <c r="BJ42" s="130" t="e">
        <f ca="1">+IF(AND(ISNUMBER(OFFSET('Hygiene Data'!$F$8,0,10*ROW('Hygiene Data'!F36))),'Data Summary'!DY42="Yes"),OFFSET('Hygiene Data'!$F$8,0,10*ROW('Hygiene Data'!F36)),NA())</f>
        <v>#N/A</v>
      </c>
      <c r="BK42" s="130" t="e">
        <f ca="1">+IF(AND(ISNUMBER(OFFSET('Hygiene Data'!$F$10,0,10*ROW('Hygiene Data'!F36))),'Data Summary'!DZ42="Yes"),OFFSET('Hygiene Data'!$F$10,0,10*ROW('Hygiene Data'!F36)),NA())</f>
        <v>#N/A</v>
      </c>
      <c r="BL42" s="130" t="e">
        <f ca="1">+IF(AND(ISNUMBER(OFFSET('Hygiene Data'!$G$6,0,10*ROW('Hygiene Data'!G36))),'Data Summary'!EA42="Yes"),OFFSET('Hygiene Data'!$G$6,0,10*ROW('Hygiene Data'!G36)),NA())</f>
        <v>#N/A</v>
      </c>
      <c r="BM42" s="130" t="e">
        <f ca="1">+IF(AND(ISNUMBER(OFFSET('Hygiene Data'!$G$8,0,10*ROW('Hygiene Data'!G36))),'Data Summary'!EB42="Yes"),OFFSET('Hygiene Data'!$G$8,0,10*ROW('Hygiene Data'!G36)),NA())</f>
        <v>#N/A</v>
      </c>
      <c r="BN42" s="130" t="e">
        <f ca="1">+IF(AND(ISNUMBER(OFFSET('Hygiene Data'!$G$10,0,10*ROW('Hygiene Data'!G36))),'Data Summary'!EC42="Yes"),OFFSET('Hygiene Data'!$G$10,0,10*ROW('Hygiene Data'!G36)),NA())</f>
        <v>#N/A</v>
      </c>
      <c r="BO42" s="130" t="e">
        <f ca="1">+IF(AND(ISNUMBER(OFFSET('Hygiene Data'!$H$6,0,10*ROW('Hygiene Data'!H36))),'Data Summary'!ED42="Yes"),OFFSET('Hygiene Data'!$H$6,0,10*ROW('Hygiene Data'!H36)),NA())</f>
        <v>#N/A</v>
      </c>
      <c r="BP42" s="130" t="e">
        <f ca="1">+IF(AND(ISNUMBER(OFFSET('Hygiene Data'!$H$8,0,10*ROW('Hygiene Data'!H36))),'Data Summary'!EE42="Yes"),OFFSET('Hygiene Data'!$H$8,0,10*ROW('Hygiene Data'!H36)),NA())</f>
        <v>#N/A</v>
      </c>
      <c r="BQ42" s="130" t="e">
        <f ca="1">+IF(AND(ISNUMBER(OFFSET('Hygiene Data'!$H$10,0,10*ROW('Hygiene Data'!H36))),'Data Summary'!EF42="Yes"),OFFSET('Hygiene Data'!$H$10,0,10*ROW('Hygiene Data'!H36)),NA())</f>
        <v>#N/A</v>
      </c>
    </row>
    <row r="43" spans="1:69" x14ac:dyDescent="0.2">
      <c r="A43" s="49" t="e">
        <f ca="1">+IF(OFFSET('Water Data'!$B$1,0,10*ROW('Water Data'!B37))="",NA(),OFFSET('Water Data'!$B$1,0,10*ROW('Water Data'!B37)))</f>
        <v>#N/A</v>
      </c>
      <c r="B43" s="49" t="e">
        <f ca="1">+IF(OFFSET('Water Data'!$A$3,0,10*ROW('Water Data'!A40))="",NA(),OFFSET('Water Data'!$A$3,0,10*ROW('Water Data'!A40)))</f>
        <v>#N/A</v>
      </c>
      <c r="C43" s="49" t="e">
        <f ca="1">+IF(OFFSET('Water Data'!$C$3,0,10*ROW('Water Data'!C40))="",NA(),OFFSET('Water Data'!$C$3,0,10*ROW('Water Data'!C40)))</f>
        <v>#N/A</v>
      </c>
      <c r="D43" s="128" t="e">
        <f ca="1">+IF(AND(ISNUMBER(OFFSET('Water Data'!$C$5,0,10*ROW('Water Data'!C37))),'Data Summary'!BS43="Yes"),100-OFFSET('Water Data'!$C$5,0,10*ROW('Water Data'!C37)),NA())</f>
        <v>#N/A</v>
      </c>
      <c r="E43" s="128" t="e">
        <f ca="1">+IF(AND(ISNUMBER(OFFSET('Water Data'!$C$7,0,10*ROW('Water Data'!C37))),'Data Summary'!BT43="Yes"),OFFSET('Water Data'!$C$7,0,10*ROW('Water Data'!C37)),NA())</f>
        <v>#N/A</v>
      </c>
      <c r="F43" s="128" t="e">
        <f ca="1">+IF(AND(ISNUMBER(OFFSET('Water Data'!$C$10,0,10*ROW('Water Data'!C37))),'Data Summary'!BU43="Yes"),OFFSET('Water Data'!$C$10,0,10*ROW('Water Data'!C37)),NA())</f>
        <v>#N/A</v>
      </c>
      <c r="G43" s="128" t="e">
        <f ca="1">+IF(AND(ISNUMBER(OFFSET('Water Data'!$D$5,0,10*ROW('Water Data'!D37))),'Data Summary'!BV43="Yes"),100-OFFSET('Water Data'!$D$5,0,10*ROW('Water Data'!D37)),NA())</f>
        <v>#N/A</v>
      </c>
      <c r="H43" s="128" t="e">
        <f ca="1">+IF(AND(ISNUMBER(OFFSET('Water Data'!$D$7,0,10*ROW('Water Data'!D37))),'Data Summary'!BW43="Yes"),OFFSET('Water Data'!$D$7,0,10*ROW('Water Data'!D37)),NA())</f>
        <v>#N/A</v>
      </c>
      <c r="I43" s="128" t="e">
        <f ca="1">+IF(AND(ISNUMBER(OFFSET('Water Data'!$D$10,0,10*ROW('Water Data'!D37))),'Data Summary'!BX43="Yes"),OFFSET('Water Data'!$D$10,0,10*ROW('Water Data'!D37)),NA())</f>
        <v>#N/A</v>
      </c>
      <c r="J43" s="128" t="e">
        <f ca="1">+IF(AND(ISNUMBER(OFFSET('Water Data'!$E$5,0,10*ROW('Water Data'!E37))),'Data Summary'!BY43="Yes"),100-OFFSET('Water Data'!$E$5,0,10*ROW('Water Data'!E37)),NA())</f>
        <v>#N/A</v>
      </c>
      <c r="K43" s="128" t="e">
        <f ca="1">+IF(AND(ISNUMBER(OFFSET('Water Data'!$E$7,0,10*ROW('Water Data'!E37))),'Data Summary'!BZ43="Yes"),OFFSET('Water Data'!$E$7,0,10*ROW('Water Data'!E37)),NA())</f>
        <v>#N/A</v>
      </c>
      <c r="L43" s="128" t="e">
        <f ca="1">+IF(AND(ISNUMBER(OFFSET('Water Data'!$E$10,0,10*ROW('Water Data'!E37))),'Data Summary'!CA43="Yes"),OFFSET('Water Data'!$E$10,0,10*ROW('Water Data'!E37)),NA())</f>
        <v>#N/A</v>
      </c>
      <c r="M43" s="128" t="e">
        <f ca="1">+IF(AND(ISNUMBER(OFFSET('Water Data'!$F$5,0,10*ROW('Water Data'!F37))),'Data Summary'!CB43="Yes"),100-OFFSET('Water Data'!$F$5,0,10*ROW('Water Data'!F37)),NA())</f>
        <v>#N/A</v>
      </c>
      <c r="N43" s="128" t="e">
        <f ca="1">+IF(AND(ISNUMBER(OFFSET('Water Data'!$F$7,0,10*ROW('Water Data'!F37))),'Data Summary'!CC43="Yes"),OFFSET('Water Data'!$F$7,0,10*ROW('Water Data'!F37)),NA())</f>
        <v>#N/A</v>
      </c>
      <c r="O43" s="128" t="e">
        <f ca="1">+IF(AND(ISNUMBER(OFFSET('Water Data'!$F$10,0,10*ROW('Water Data'!F37))),'Data Summary'!CD43="Yes"),OFFSET('Water Data'!$F$10,0,10*ROW('Water Data'!F37)),NA())</f>
        <v>#N/A</v>
      </c>
      <c r="P43" s="128" t="e">
        <f ca="1">+IF(AND(ISNUMBER(OFFSET('Water Data'!$G$5,0,10*ROW('Water Data'!G37))),'Data Summary'!CE43="Yes"),100-OFFSET('Water Data'!$G$5,0,10*ROW('Water Data'!G37)),NA())</f>
        <v>#N/A</v>
      </c>
      <c r="Q43" s="128" t="e">
        <f ca="1">+IF(AND(ISNUMBER(OFFSET('Water Data'!$G$7,0,10*ROW('Water Data'!G37))),'Data Summary'!CF43="Yes"),OFFSET('Water Data'!$G$7,0,10*ROW('Water Data'!G37)),NA())</f>
        <v>#N/A</v>
      </c>
      <c r="R43" s="128" t="e">
        <f ca="1">+IF(AND(ISNUMBER(OFFSET('Water Data'!$G$10,0,10*ROW('Water Data'!G37))),'Data Summary'!CG43="Yes"),OFFSET('Water Data'!$G$10,0,10*ROW('Water Data'!G37)),NA())</f>
        <v>#N/A</v>
      </c>
      <c r="S43" s="128" t="e">
        <f ca="1">+IF(AND(ISNUMBER(OFFSET('Water Data'!$H$5,0,10*ROW('Water Data'!H37))),'Data Summary'!CH43="Yes"),100-OFFSET('Water Data'!$H$5,0,10*ROW('Water Data'!H37)),NA())</f>
        <v>#N/A</v>
      </c>
      <c r="T43" s="128" t="e">
        <f ca="1">+IF(AND(ISNUMBER(OFFSET('Water Data'!$H$7,0,10*ROW('Water Data'!H37))),'Data Summary'!CI43="Yes"),OFFSET('Water Data'!$H$7,0,10*ROW('Water Data'!H37)),NA())</f>
        <v>#N/A</v>
      </c>
      <c r="U43" s="128" t="e">
        <f ca="1">+IF(AND(ISNUMBER(OFFSET('Water Data'!$H$10,0,10*ROW('Water Data'!H37))),'Data Summary'!CJ43="Yes"),OFFSET('Water Data'!$H$10,0,10*ROW('Water Data'!H37)),NA())</f>
        <v>#N/A</v>
      </c>
      <c r="V43" s="129" t="e">
        <f ca="1">+IF(AND(ISNUMBER(OFFSET('Sanitation Data'!$C$5,0,10*ROW('Sanitation Data'!C37))),'Data Summary'!CK43="Yes"),100-OFFSET('Sanitation Data'!$C$5,0,10*ROW('Sanitation Data'!C37)),NA())</f>
        <v>#N/A</v>
      </c>
      <c r="W43" s="129" t="e">
        <f ca="1">+IF(AND(ISNUMBER(OFFSET('Sanitation Data'!$C$7,0,10*ROW('Sanitation Data'!C37))),'Data Summary'!CL43="Yes"),OFFSET('Sanitation Data'!$C$7,0,10*ROW('Sanitation Data'!C37)),NA())</f>
        <v>#N/A</v>
      </c>
      <c r="X43" s="129" t="e">
        <f ca="1">+IF(AND(ISNUMBER(OFFSET('Sanitation Data'!$C$11,0,10*ROW('Sanitation Data'!C37))),'Data Summary'!CM43="Yes"),OFFSET('Sanitation Data'!$C$11,0,10*ROW('Sanitation Data'!C37)),NA())</f>
        <v>#N/A</v>
      </c>
      <c r="Y43" s="129" t="e">
        <f ca="1">+IF(AND(ISNUMBER(OFFSET('Sanitation Data'!$C$12,0,10*ROW('Sanitation Data'!C37))),'Data Summary'!CN43="Yes"),OFFSET('Sanitation Data'!$C$12,0,10*ROW('Sanitation Data'!C37)),NA())</f>
        <v>#N/A</v>
      </c>
      <c r="Z43" s="129" t="e">
        <f ca="1">+IF(AND(ISNUMBER(OFFSET('Sanitation Data'!$C$13,0,10*ROW('Sanitation Data'!C37))),'Data Summary'!CO43="Yes"),OFFSET('Sanitation Data'!$C$13,0,10*ROW('Sanitation Data'!C37)),NA())</f>
        <v>#N/A</v>
      </c>
      <c r="AA43" s="129" t="e">
        <f ca="1">+IF(AND(ISNUMBER(OFFSET('Sanitation Data'!$D$5,0,10*ROW('Sanitation Data'!D37))),'Data Summary'!CP43="Yes"),100-OFFSET('Sanitation Data'!$D$5,0,10*ROW('Sanitation Data'!D37)),NA())</f>
        <v>#N/A</v>
      </c>
      <c r="AB43" s="129" t="e">
        <f ca="1">+IF(AND(ISNUMBER(OFFSET('Sanitation Data'!$D$7,0,10*ROW('Sanitation Data'!D37))),'Data Summary'!CQ43="Yes"),OFFSET('Sanitation Data'!$D$7,0,10*ROW('Sanitation Data'!D37)),NA())</f>
        <v>#N/A</v>
      </c>
      <c r="AC43" s="129" t="e">
        <f ca="1">+IF(AND(ISNUMBER(OFFSET('Sanitation Data'!$D$11,0,10*ROW('Sanitation Data'!D37))),'Data Summary'!CR43="Yes"),OFFSET('Sanitation Data'!$D$11,0,10*ROW('Sanitation Data'!D37)),NA())</f>
        <v>#N/A</v>
      </c>
      <c r="AD43" s="129" t="e">
        <f ca="1">+IF(AND(ISNUMBER(OFFSET('Sanitation Data'!$D$12,0,10*ROW('Sanitation Data'!D37))),'Data Summary'!CS43="Yes"),OFFSET('Sanitation Data'!$D$12,0,10*ROW('Sanitation Data'!D37)),NA())</f>
        <v>#N/A</v>
      </c>
      <c r="AE43" s="129" t="e">
        <f ca="1">+IF(AND(ISNUMBER(OFFSET('Sanitation Data'!$D$13,0,10*ROW('Sanitation Data'!D37))),'Data Summary'!CT43="Yes"),OFFSET('Sanitation Data'!$D$13,0,10*ROW('Sanitation Data'!D37)),NA())</f>
        <v>#N/A</v>
      </c>
      <c r="AF43" s="129" t="e">
        <f ca="1">+IF(AND(ISNUMBER(OFFSET('Sanitation Data'!$E$5,0,10*ROW('Sanitation Data'!E37))),'Data Summary'!CU43="Yes"),100-OFFSET('Sanitation Data'!$E$5,0,10*ROW('Sanitation Data'!E37)),NA())</f>
        <v>#N/A</v>
      </c>
      <c r="AG43" s="129" t="e">
        <f ca="1">+IF(AND(ISNUMBER(OFFSET('Sanitation Data'!$E$7,0,10*ROW('Sanitation Data'!E37))),'Data Summary'!CV43="Yes"),OFFSET('Sanitation Data'!$E$7,0,10*ROW('Sanitation Data'!E37)),NA())</f>
        <v>#N/A</v>
      </c>
      <c r="AH43" s="129" t="e">
        <f ca="1">+IF(AND(ISNUMBER(OFFSET('Sanitation Data'!$E$11,0,10*ROW('Sanitation Data'!E37))),'Data Summary'!CW43="Yes"),OFFSET('Sanitation Data'!$E$11,0,10*ROW('Sanitation Data'!E37)),NA())</f>
        <v>#N/A</v>
      </c>
      <c r="AI43" s="129" t="e">
        <f ca="1">+IF(AND(ISNUMBER(OFFSET('Sanitation Data'!$E$12,0,10*ROW('Sanitation Data'!E37))),'Data Summary'!CX43="Yes"),OFFSET('Sanitation Data'!$E$12,0,10*ROW('Sanitation Data'!E37)),NA())</f>
        <v>#N/A</v>
      </c>
      <c r="AJ43" s="129" t="e">
        <f ca="1">+IF(AND(ISNUMBER(OFFSET('Sanitation Data'!$E$13,0,10*ROW('Sanitation Data'!E37))),'Data Summary'!CY43="Yes"),OFFSET('Sanitation Data'!$E$13,0,10*ROW('Sanitation Data'!E37)),NA())</f>
        <v>#N/A</v>
      </c>
      <c r="AK43" s="129" t="e">
        <f ca="1">+IF(AND(ISNUMBER(OFFSET('Sanitation Data'!$F$5,0,10*ROW('Sanitation Data'!F37))),'Data Summary'!CZ43="Yes"),100-OFFSET('Sanitation Data'!$F$5,0,10*ROW('Sanitation Data'!F37)),NA())</f>
        <v>#N/A</v>
      </c>
      <c r="AL43" s="129" t="e">
        <f ca="1">+IF(AND(ISNUMBER(OFFSET('Sanitation Data'!$F$7,0,10*ROW('Sanitation Data'!F37))),'Data Summary'!DA43="Yes"),OFFSET('Sanitation Data'!$F$7,0,10*ROW('Sanitation Data'!F37)),NA())</f>
        <v>#N/A</v>
      </c>
      <c r="AM43" s="129" t="e">
        <f ca="1">+IF(AND(ISNUMBER(OFFSET('Sanitation Data'!$F$11,0,10*ROW('Sanitation Data'!F37))),'Data Summary'!DB43="Yes"),OFFSET('Sanitation Data'!$F$11,0,10*ROW('Sanitation Data'!F37)),NA())</f>
        <v>#N/A</v>
      </c>
      <c r="AN43" s="129" t="e">
        <f ca="1">+IF(AND(ISNUMBER(OFFSET('Sanitation Data'!$F$12,0,10*ROW('Sanitation Data'!F37))),'Data Summary'!DC43="Yes"),OFFSET('Sanitation Data'!$F$12,0,10*ROW('Sanitation Data'!F37)),NA())</f>
        <v>#N/A</v>
      </c>
      <c r="AO43" s="129" t="e">
        <f ca="1">+IF(AND(ISNUMBER(OFFSET('Sanitation Data'!$F$13,0,10*ROW('Sanitation Data'!F37))),'Data Summary'!DD43="Yes"),OFFSET('Sanitation Data'!$F$13,0,10*ROW('Sanitation Data'!F37)),NA())</f>
        <v>#N/A</v>
      </c>
      <c r="AP43" s="129" t="e">
        <f ca="1">+IF(AND(ISNUMBER(OFFSET('Sanitation Data'!$G$5,0,10*ROW('Sanitation Data'!G37))),'Data Summary'!DE43="Yes"),100-OFFSET('Sanitation Data'!$G$5,0,10*ROW('Sanitation Data'!G37)),NA())</f>
        <v>#N/A</v>
      </c>
      <c r="AQ43" s="129" t="e">
        <f ca="1">+IF(AND(ISNUMBER(OFFSET('Sanitation Data'!$G$7,0,10*ROW('Sanitation Data'!G37))),'Data Summary'!DF43="Yes"),OFFSET('Sanitation Data'!$G$7,0,10*ROW('Sanitation Data'!G37)),NA())</f>
        <v>#N/A</v>
      </c>
      <c r="AR43" s="129" t="e">
        <f ca="1">+IF(AND(ISNUMBER(OFFSET('Sanitation Data'!$G$11,0,10*ROW('Sanitation Data'!G37))),'Data Summary'!DG43="Yes"),OFFSET('Sanitation Data'!$G$11,0,10*ROW('Sanitation Data'!G37)),NA())</f>
        <v>#N/A</v>
      </c>
      <c r="AS43" s="129" t="e">
        <f ca="1">+IF(AND(ISNUMBER(OFFSET('Sanitation Data'!$G$12,0,10*ROW('Sanitation Data'!G37))),'Data Summary'!DH43="Yes"),OFFSET('Sanitation Data'!$G$12,0,10*ROW('Sanitation Data'!G37)),NA())</f>
        <v>#N/A</v>
      </c>
      <c r="AT43" s="129" t="e">
        <f ca="1">+IF(AND(ISNUMBER(OFFSET('Sanitation Data'!$G$13,0,10*ROW('Sanitation Data'!G37))),'Data Summary'!DI43="Yes"),OFFSET('Sanitation Data'!$G$13,0,10*ROW('Sanitation Data'!G37)),NA())</f>
        <v>#N/A</v>
      </c>
      <c r="AU43" s="129" t="e">
        <f ca="1">+IF(AND(ISNUMBER(OFFSET('Sanitation Data'!$H$5,0,10*ROW('Sanitation Data'!H37))),'Data Summary'!DJ43="Yes"),100-OFFSET('Sanitation Data'!$H$5,0,10*ROW('Sanitation Data'!H37)),NA())</f>
        <v>#N/A</v>
      </c>
      <c r="AV43" s="129" t="e">
        <f ca="1">+IF(AND(ISNUMBER(OFFSET('Sanitation Data'!$H$7,0,10*ROW('Sanitation Data'!H37))),'Data Summary'!DK43="Yes"),OFFSET('Sanitation Data'!$H$7,0,10*ROW('Sanitation Data'!H37)),NA())</f>
        <v>#N/A</v>
      </c>
      <c r="AW43" s="129" t="e">
        <f ca="1">+IF(AND(ISNUMBER(OFFSET('Sanitation Data'!$H$11,0,10*ROW('Sanitation Data'!H37))),'Data Summary'!DL43="Yes"),OFFSET('Sanitation Data'!$H$11,0,10*ROW('Sanitation Data'!H37)),NA())</f>
        <v>#N/A</v>
      </c>
      <c r="AX43" s="129" t="e">
        <f ca="1">+IF(AND(ISNUMBER(OFFSET('Sanitation Data'!$H$12,0,10*ROW('Sanitation Data'!H37))),'Data Summary'!DM43="Yes"),OFFSET('Sanitation Data'!$H$12,0,10*ROW('Sanitation Data'!H37)),NA())</f>
        <v>#N/A</v>
      </c>
      <c r="AY43" s="129" t="e">
        <f ca="1">+IF(AND(ISNUMBER(OFFSET('Sanitation Data'!$H$13,0,10*ROW('Sanitation Data'!H37))),'Data Summary'!DN43="Yes"),OFFSET('Sanitation Data'!$H$13,0,10*ROW('Sanitation Data'!H37)),NA())</f>
        <v>#N/A</v>
      </c>
      <c r="AZ43" s="130" t="e">
        <f ca="1">+IF(AND(ISNUMBER(OFFSET('Hygiene Data'!$C$6,0,10*ROW('Hygiene Data'!C37))),'Data Summary'!DO43="Yes"),OFFSET('Hygiene Data'!$C$6,0,10*ROW('Hygiene Data'!C37)),NA())</f>
        <v>#N/A</v>
      </c>
      <c r="BA43" s="130" t="e">
        <f ca="1">+IF(AND(ISNUMBER(OFFSET('Hygiene Data'!$C$8,0,10*ROW('Hygiene Data'!C37))),'Data Summary'!DP43="Yes"),OFFSET('Hygiene Data'!$C$8,0,10*ROW('Hygiene Data'!C37)),NA())</f>
        <v>#N/A</v>
      </c>
      <c r="BB43" s="130" t="e">
        <f ca="1">+IF(AND(ISNUMBER(OFFSET('Hygiene Data'!$C$10,0,10*ROW('Hygiene Data'!C37))),'Data Summary'!DQ43="Yes"),OFFSET('Hygiene Data'!$C$10,0,10*ROW('Hygiene Data'!C37)),NA())</f>
        <v>#N/A</v>
      </c>
      <c r="BC43" s="130" t="e">
        <f ca="1">+IF(AND(ISNUMBER(OFFSET('Hygiene Data'!$D$6,0,10*ROW('Hygiene Data'!D37))),'Data Summary'!DR43="Yes"),OFFSET('Hygiene Data'!$D$6,0,10*ROW('Hygiene Data'!D37)),NA())</f>
        <v>#N/A</v>
      </c>
      <c r="BD43" s="130" t="e">
        <f ca="1">+IF(AND(ISNUMBER(OFFSET('Hygiene Data'!$D$8,0,10*ROW('Hygiene Data'!D37))),'Data Summary'!DS43="Yes"),OFFSET('Hygiene Data'!$D$8,0,10*ROW('Hygiene Data'!D37)),NA())</f>
        <v>#N/A</v>
      </c>
      <c r="BE43" s="130" t="e">
        <f ca="1">+IF(AND(ISNUMBER(OFFSET('Hygiene Data'!$D$10,0,10*ROW('Hygiene Data'!D37))),'Data Summary'!DT43="Yes"),OFFSET('Hygiene Data'!$D$10,0,10*ROW('Hygiene Data'!D37)),NA())</f>
        <v>#N/A</v>
      </c>
      <c r="BF43" s="130" t="e">
        <f ca="1">+IF(AND(ISNUMBER(OFFSET('Hygiene Data'!$E$6,0,10*ROW('Hygiene Data'!E37))),'Data Summary'!DU43="Yes"),OFFSET('Hygiene Data'!$E$6,0,10*ROW('Hygiene Data'!E37)),NA())</f>
        <v>#N/A</v>
      </c>
      <c r="BG43" s="130" t="e">
        <f ca="1">+IF(AND(ISNUMBER(OFFSET('Hygiene Data'!$E$8,0,10*ROW('Hygiene Data'!E37))),'Data Summary'!DV43="Yes"),OFFSET('Hygiene Data'!$E$8,0,10*ROW('Hygiene Data'!E37)),NA())</f>
        <v>#N/A</v>
      </c>
      <c r="BH43" s="130" t="e">
        <f ca="1">+IF(AND(ISNUMBER(OFFSET('Hygiene Data'!$E$10,0,10*ROW('Hygiene Data'!E37))),'Data Summary'!DW43="Yes"),OFFSET('Hygiene Data'!$E$10,0,10*ROW('Hygiene Data'!E37)),NA())</f>
        <v>#N/A</v>
      </c>
      <c r="BI43" s="130" t="e">
        <f ca="1">+IF(AND(ISNUMBER(OFFSET('Hygiene Data'!$F$6,0,10*ROW('Hygiene Data'!F37))),'Data Summary'!DX43="Yes"),OFFSET('Hygiene Data'!$F$6,0,10*ROW('Hygiene Data'!F37)),NA())</f>
        <v>#N/A</v>
      </c>
      <c r="BJ43" s="130" t="e">
        <f ca="1">+IF(AND(ISNUMBER(OFFSET('Hygiene Data'!$F$8,0,10*ROW('Hygiene Data'!F37))),'Data Summary'!DY43="Yes"),OFFSET('Hygiene Data'!$F$8,0,10*ROW('Hygiene Data'!F37)),NA())</f>
        <v>#N/A</v>
      </c>
      <c r="BK43" s="130" t="e">
        <f ca="1">+IF(AND(ISNUMBER(OFFSET('Hygiene Data'!$F$10,0,10*ROW('Hygiene Data'!F37))),'Data Summary'!DZ43="Yes"),OFFSET('Hygiene Data'!$F$10,0,10*ROW('Hygiene Data'!F37)),NA())</f>
        <v>#N/A</v>
      </c>
      <c r="BL43" s="130" t="e">
        <f ca="1">+IF(AND(ISNUMBER(OFFSET('Hygiene Data'!$G$6,0,10*ROW('Hygiene Data'!G37))),'Data Summary'!EA43="Yes"),OFFSET('Hygiene Data'!$G$6,0,10*ROW('Hygiene Data'!G37)),NA())</f>
        <v>#N/A</v>
      </c>
      <c r="BM43" s="130" t="e">
        <f ca="1">+IF(AND(ISNUMBER(OFFSET('Hygiene Data'!$G$8,0,10*ROW('Hygiene Data'!G37))),'Data Summary'!EB43="Yes"),OFFSET('Hygiene Data'!$G$8,0,10*ROW('Hygiene Data'!G37)),NA())</f>
        <v>#N/A</v>
      </c>
      <c r="BN43" s="130" t="e">
        <f ca="1">+IF(AND(ISNUMBER(OFFSET('Hygiene Data'!$G$10,0,10*ROW('Hygiene Data'!G37))),'Data Summary'!EC43="Yes"),OFFSET('Hygiene Data'!$G$10,0,10*ROW('Hygiene Data'!G37)),NA())</f>
        <v>#N/A</v>
      </c>
      <c r="BO43" s="130" t="e">
        <f ca="1">+IF(AND(ISNUMBER(OFFSET('Hygiene Data'!$H$6,0,10*ROW('Hygiene Data'!H37))),'Data Summary'!ED43="Yes"),OFFSET('Hygiene Data'!$H$6,0,10*ROW('Hygiene Data'!H37)),NA())</f>
        <v>#N/A</v>
      </c>
      <c r="BP43" s="130" t="e">
        <f ca="1">+IF(AND(ISNUMBER(OFFSET('Hygiene Data'!$H$8,0,10*ROW('Hygiene Data'!H37))),'Data Summary'!EE43="Yes"),OFFSET('Hygiene Data'!$H$8,0,10*ROW('Hygiene Data'!H37)),NA())</f>
        <v>#N/A</v>
      </c>
      <c r="BQ43" s="130" t="e">
        <f ca="1">+IF(AND(ISNUMBER(OFFSET('Hygiene Data'!$H$10,0,10*ROW('Hygiene Data'!H37))),'Data Summary'!EF43="Yes"),OFFSET('Hygiene Data'!$H$10,0,10*ROW('Hygiene Data'!H37)),NA())</f>
        <v>#N/A</v>
      </c>
    </row>
    <row r="44" spans="1:69" x14ac:dyDescent="0.2">
      <c r="A44" s="49" t="e">
        <f ca="1">+IF(OFFSET('Water Data'!$B$1,0,10*ROW('Water Data'!B38))="",NA(),OFFSET('Water Data'!$B$1,0,10*ROW('Water Data'!B38)))</f>
        <v>#N/A</v>
      </c>
      <c r="B44" s="49" t="e">
        <f ca="1">+IF(OFFSET('Water Data'!$A$3,0,10*ROW('Water Data'!A41))="",NA(),OFFSET('Water Data'!$A$3,0,10*ROW('Water Data'!A41)))</f>
        <v>#N/A</v>
      </c>
      <c r="C44" s="49" t="e">
        <f ca="1">+IF(OFFSET('Water Data'!$C$3,0,10*ROW('Water Data'!C41))="",NA(),OFFSET('Water Data'!$C$3,0,10*ROW('Water Data'!C41)))</f>
        <v>#N/A</v>
      </c>
      <c r="D44" s="128" t="e">
        <f ca="1">+IF(AND(ISNUMBER(OFFSET('Water Data'!$C$5,0,10*ROW('Water Data'!C38))),'Data Summary'!BS44="Yes"),100-OFFSET('Water Data'!$C$5,0,10*ROW('Water Data'!C38)),NA())</f>
        <v>#N/A</v>
      </c>
      <c r="E44" s="128" t="e">
        <f ca="1">+IF(AND(ISNUMBER(OFFSET('Water Data'!$C$7,0,10*ROW('Water Data'!C38))),'Data Summary'!BT44="Yes"),OFFSET('Water Data'!$C$7,0,10*ROW('Water Data'!C38)),NA())</f>
        <v>#N/A</v>
      </c>
      <c r="F44" s="128" t="e">
        <f ca="1">+IF(AND(ISNUMBER(OFFSET('Water Data'!$C$10,0,10*ROW('Water Data'!C38))),'Data Summary'!BU44="Yes"),OFFSET('Water Data'!$C$10,0,10*ROW('Water Data'!C38)),NA())</f>
        <v>#N/A</v>
      </c>
      <c r="G44" s="128" t="e">
        <f ca="1">+IF(AND(ISNUMBER(OFFSET('Water Data'!$D$5,0,10*ROW('Water Data'!D38))),'Data Summary'!BV44="Yes"),100-OFFSET('Water Data'!$D$5,0,10*ROW('Water Data'!D38)),NA())</f>
        <v>#N/A</v>
      </c>
      <c r="H44" s="128" t="e">
        <f ca="1">+IF(AND(ISNUMBER(OFFSET('Water Data'!$D$7,0,10*ROW('Water Data'!D38))),'Data Summary'!BW44="Yes"),OFFSET('Water Data'!$D$7,0,10*ROW('Water Data'!D38)),NA())</f>
        <v>#N/A</v>
      </c>
      <c r="I44" s="128" t="e">
        <f ca="1">+IF(AND(ISNUMBER(OFFSET('Water Data'!$D$10,0,10*ROW('Water Data'!D38))),'Data Summary'!BX44="Yes"),OFFSET('Water Data'!$D$10,0,10*ROW('Water Data'!D38)),NA())</f>
        <v>#N/A</v>
      </c>
      <c r="J44" s="128" t="e">
        <f ca="1">+IF(AND(ISNUMBER(OFFSET('Water Data'!$E$5,0,10*ROW('Water Data'!E38))),'Data Summary'!BY44="Yes"),100-OFFSET('Water Data'!$E$5,0,10*ROW('Water Data'!E38)),NA())</f>
        <v>#N/A</v>
      </c>
      <c r="K44" s="128" t="e">
        <f ca="1">+IF(AND(ISNUMBER(OFFSET('Water Data'!$E$7,0,10*ROW('Water Data'!E38))),'Data Summary'!BZ44="Yes"),OFFSET('Water Data'!$E$7,0,10*ROW('Water Data'!E38)),NA())</f>
        <v>#N/A</v>
      </c>
      <c r="L44" s="128" t="e">
        <f ca="1">+IF(AND(ISNUMBER(OFFSET('Water Data'!$E$10,0,10*ROW('Water Data'!E38))),'Data Summary'!CA44="Yes"),OFFSET('Water Data'!$E$10,0,10*ROW('Water Data'!E38)),NA())</f>
        <v>#N/A</v>
      </c>
      <c r="M44" s="128" t="e">
        <f ca="1">+IF(AND(ISNUMBER(OFFSET('Water Data'!$F$5,0,10*ROW('Water Data'!F38))),'Data Summary'!CB44="Yes"),100-OFFSET('Water Data'!$F$5,0,10*ROW('Water Data'!F38)),NA())</f>
        <v>#N/A</v>
      </c>
      <c r="N44" s="128" t="e">
        <f ca="1">+IF(AND(ISNUMBER(OFFSET('Water Data'!$F$7,0,10*ROW('Water Data'!F38))),'Data Summary'!CC44="Yes"),OFFSET('Water Data'!$F$7,0,10*ROW('Water Data'!F38)),NA())</f>
        <v>#N/A</v>
      </c>
      <c r="O44" s="128" t="e">
        <f ca="1">+IF(AND(ISNUMBER(OFFSET('Water Data'!$F$10,0,10*ROW('Water Data'!F38))),'Data Summary'!CD44="Yes"),OFFSET('Water Data'!$F$10,0,10*ROW('Water Data'!F38)),NA())</f>
        <v>#N/A</v>
      </c>
      <c r="P44" s="128" t="e">
        <f ca="1">+IF(AND(ISNUMBER(OFFSET('Water Data'!$G$5,0,10*ROW('Water Data'!G38))),'Data Summary'!CE44="Yes"),100-OFFSET('Water Data'!$G$5,0,10*ROW('Water Data'!G38)),NA())</f>
        <v>#N/A</v>
      </c>
      <c r="Q44" s="128" t="e">
        <f ca="1">+IF(AND(ISNUMBER(OFFSET('Water Data'!$G$7,0,10*ROW('Water Data'!G38))),'Data Summary'!CF44="Yes"),OFFSET('Water Data'!$G$7,0,10*ROW('Water Data'!G38)),NA())</f>
        <v>#N/A</v>
      </c>
      <c r="R44" s="128" t="e">
        <f ca="1">+IF(AND(ISNUMBER(OFFSET('Water Data'!$G$10,0,10*ROW('Water Data'!G38))),'Data Summary'!CG44="Yes"),OFFSET('Water Data'!$G$10,0,10*ROW('Water Data'!G38)),NA())</f>
        <v>#N/A</v>
      </c>
      <c r="S44" s="128" t="e">
        <f ca="1">+IF(AND(ISNUMBER(OFFSET('Water Data'!$H$5,0,10*ROW('Water Data'!H38))),'Data Summary'!CH44="Yes"),100-OFFSET('Water Data'!$H$5,0,10*ROW('Water Data'!H38)),NA())</f>
        <v>#N/A</v>
      </c>
      <c r="T44" s="128" t="e">
        <f ca="1">+IF(AND(ISNUMBER(OFFSET('Water Data'!$H$7,0,10*ROW('Water Data'!H38))),'Data Summary'!CI44="Yes"),OFFSET('Water Data'!$H$7,0,10*ROW('Water Data'!H38)),NA())</f>
        <v>#N/A</v>
      </c>
      <c r="U44" s="128" t="e">
        <f ca="1">+IF(AND(ISNUMBER(OFFSET('Water Data'!$H$10,0,10*ROW('Water Data'!H38))),'Data Summary'!CJ44="Yes"),OFFSET('Water Data'!$H$10,0,10*ROW('Water Data'!H38)),NA())</f>
        <v>#N/A</v>
      </c>
      <c r="V44" s="129" t="e">
        <f ca="1">+IF(AND(ISNUMBER(OFFSET('Sanitation Data'!$C$5,0,10*ROW('Sanitation Data'!C38))),'Data Summary'!CK44="Yes"),100-OFFSET('Sanitation Data'!$C$5,0,10*ROW('Sanitation Data'!C38)),NA())</f>
        <v>#N/A</v>
      </c>
      <c r="W44" s="129" t="e">
        <f ca="1">+IF(AND(ISNUMBER(OFFSET('Sanitation Data'!$C$7,0,10*ROW('Sanitation Data'!C38))),'Data Summary'!CL44="Yes"),OFFSET('Sanitation Data'!$C$7,0,10*ROW('Sanitation Data'!C38)),NA())</f>
        <v>#N/A</v>
      </c>
      <c r="X44" s="129" t="e">
        <f ca="1">+IF(AND(ISNUMBER(OFFSET('Sanitation Data'!$C$11,0,10*ROW('Sanitation Data'!C38))),'Data Summary'!CM44="Yes"),OFFSET('Sanitation Data'!$C$11,0,10*ROW('Sanitation Data'!C38)),NA())</f>
        <v>#N/A</v>
      </c>
      <c r="Y44" s="129" t="e">
        <f ca="1">+IF(AND(ISNUMBER(OFFSET('Sanitation Data'!$C$12,0,10*ROW('Sanitation Data'!C38))),'Data Summary'!CN44="Yes"),OFFSET('Sanitation Data'!$C$12,0,10*ROW('Sanitation Data'!C38)),NA())</f>
        <v>#N/A</v>
      </c>
      <c r="Z44" s="129" t="e">
        <f ca="1">+IF(AND(ISNUMBER(OFFSET('Sanitation Data'!$C$13,0,10*ROW('Sanitation Data'!C38))),'Data Summary'!CO44="Yes"),OFFSET('Sanitation Data'!$C$13,0,10*ROW('Sanitation Data'!C38)),NA())</f>
        <v>#N/A</v>
      </c>
      <c r="AA44" s="129" t="e">
        <f ca="1">+IF(AND(ISNUMBER(OFFSET('Sanitation Data'!$D$5,0,10*ROW('Sanitation Data'!D38))),'Data Summary'!CP44="Yes"),100-OFFSET('Sanitation Data'!$D$5,0,10*ROW('Sanitation Data'!D38)),NA())</f>
        <v>#N/A</v>
      </c>
      <c r="AB44" s="129" t="e">
        <f ca="1">+IF(AND(ISNUMBER(OFFSET('Sanitation Data'!$D$7,0,10*ROW('Sanitation Data'!D38))),'Data Summary'!CQ44="Yes"),OFFSET('Sanitation Data'!$D$7,0,10*ROW('Sanitation Data'!D38)),NA())</f>
        <v>#N/A</v>
      </c>
      <c r="AC44" s="129" t="e">
        <f ca="1">+IF(AND(ISNUMBER(OFFSET('Sanitation Data'!$D$11,0,10*ROW('Sanitation Data'!D38))),'Data Summary'!CR44="Yes"),OFFSET('Sanitation Data'!$D$11,0,10*ROW('Sanitation Data'!D38)),NA())</f>
        <v>#N/A</v>
      </c>
      <c r="AD44" s="129" t="e">
        <f ca="1">+IF(AND(ISNUMBER(OFFSET('Sanitation Data'!$D$12,0,10*ROW('Sanitation Data'!D38))),'Data Summary'!CS44="Yes"),OFFSET('Sanitation Data'!$D$12,0,10*ROW('Sanitation Data'!D38)),NA())</f>
        <v>#N/A</v>
      </c>
      <c r="AE44" s="129" t="e">
        <f ca="1">+IF(AND(ISNUMBER(OFFSET('Sanitation Data'!$D$13,0,10*ROW('Sanitation Data'!D38))),'Data Summary'!CT44="Yes"),OFFSET('Sanitation Data'!$D$13,0,10*ROW('Sanitation Data'!D38)),NA())</f>
        <v>#N/A</v>
      </c>
      <c r="AF44" s="129" t="e">
        <f ca="1">+IF(AND(ISNUMBER(OFFSET('Sanitation Data'!$E$5,0,10*ROW('Sanitation Data'!E38))),'Data Summary'!CU44="Yes"),100-OFFSET('Sanitation Data'!$E$5,0,10*ROW('Sanitation Data'!E38)),NA())</f>
        <v>#N/A</v>
      </c>
      <c r="AG44" s="129" t="e">
        <f ca="1">+IF(AND(ISNUMBER(OFFSET('Sanitation Data'!$E$7,0,10*ROW('Sanitation Data'!E38))),'Data Summary'!CV44="Yes"),OFFSET('Sanitation Data'!$E$7,0,10*ROW('Sanitation Data'!E38)),NA())</f>
        <v>#N/A</v>
      </c>
      <c r="AH44" s="129" t="e">
        <f ca="1">+IF(AND(ISNUMBER(OFFSET('Sanitation Data'!$E$11,0,10*ROW('Sanitation Data'!E38))),'Data Summary'!CW44="Yes"),OFFSET('Sanitation Data'!$E$11,0,10*ROW('Sanitation Data'!E38)),NA())</f>
        <v>#N/A</v>
      </c>
      <c r="AI44" s="129" t="e">
        <f ca="1">+IF(AND(ISNUMBER(OFFSET('Sanitation Data'!$E$12,0,10*ROW('Sanitation Data'!E38))),'Data Summary'!CX44="Yes"),OFFSET('Sanitation Data'!$E$12,0,10*ROW('Sanitation Data'!E38)),NA())</f>
        <v>#N/A</v>
      </c>
      <c r="AJ44" s="129" t="e">
        <f ca="1">+IF(AND(ISNUMBER(OFFSET('Sanitation Data'!$E$13,0,10*ROW('Sanitation Data'!E38))),'Data Summary'!CY44="Yes"),OFFSET('Sanitation Data'!$E$13,0,10*ROW('Sanitation Data'!E38)),NA())</f>
        <v>#N/A</v>
      </c>
      <c r="AK44" s="129" t="e">
        <f ca="1">+IF(AND(ISNUMBER(OFFSET('Sanitation Data'!$F$5,0,10*ROW('Sanitation Data'!F38))),'Data Summary'!CZ44="Yes"),100-OFFSET('Sanitation Data'!$F$5,0,10*ROW('Sanitation Data'!F38)),NA())</f>
        <v>#N/A</v>
      </c>
      <c r="AL44" s="129" t="e">
        <f ca="1">+IF(AND(ISNUMBER(OFFSET('Sanitation Data'!$F$7,0,10*ROW('Sanitation Data'!F38))),'Data Summary'!DA44="Yes"),OFFSET('Sanitation Data'!$F$7,0,10*ROW('Sanitation Data'!F38)),NA())</f>
        <v>#N/A</v>
      </c>
      <c r="AM44" s="129" t="e">
        <f ca="1">+IF(AND(ISNUMBER(OFFSET('Sanitation Data'!$F$11,0,10*ROW('Sanitation Data'!F38))),'Data Summary'!DB44="Yes"),OFFSET('Sanitation Data'!$F$11,0,10*ROW('Sanitation Data'!F38)),NA())</f>
        <v>#N/A</v>
      </c>
      <c r="AN44" s="129" t="e">
        <f ca="1">+IF(AND(ISNUMBER(OFFSET('Sanitation Data'!$F$12,0,10*ROW('Sanitation Data'!F38))),'Data Summary'!DC44="Yes"),OFFSET('Sanitation Data'!$F$12,0,10*ROW('Sanitation Data'!F38)),NA())</f>
        <v>#N/A</v>
      </c>
      <c r="AO44" s="129" t="e">
        <f ca="1">+IF(AND(ISNUMBER(OFFSET('Sanitation Data'!$F$13,0,10*ROW('Sanitation Data'!F38))),'Data Summary'!DD44="Yes"),OFFSET('Sanitation Data'!$F$13,0,10*ROW('Sanitation Data'!F38)),NA())</f>
        <v>#N/A</v>
      </c>
      <c r="AP44" s="129" t="e">
        <f ca="1">+IF(AND(ISNUMBER(OFFSET('Sanitation Data'!$G$5,0,10*ROW('Sanitation Data'!G38))),'Data Summary'!DE44="Yes"),100-OFFSET('Sanitation Data'!$G$5,0,10*ROW('Sanitation Data'!G38)),NA())</f>
        <v>#N/A</v>
      </c>
      <c r="AQ44" s="129" t="e">
        <f ca="1">+IF(AND(ISNUMBER(OFFSET('Sanitation Data'!$G$7,0,10*ROW('Sanitation Data'!G38))),'Data Summary'!DF44="Yes"),OFFSET('Sanitation Data'!$G$7,0,10*ROW('Sanitation Data'!G38)),NA())</f>
        <v>#N/A</v>
      </c>
      <c r="AR44" s="129" t="e">
        <f ca="1">+IF(AND(ISNUMBER(OFFSET('Sanitation Data'!$G$11,0,10*ROW('Sanitation Data'!G38))),'Data Summary'!DG44="Yes"),OFFSET('Sanitation Data'!$G$11,0,10*ROW('Sanitation Data'!G38)),NA())</f>
        <v>#N/A</v>
      </c>
      <c r="AS44" s="129" t="e">
        <f ca="1">+IF(AND(ISNUMBER(OFFSET('Sanitation Data'!$G$12,0,10*ROW('Sanitation Data'!G38))),'Data Summary'!DH44="Yes"),OFFSET('Sanitation Data'!$G$12,0,10*ROW('Sanitation Data'!G38)),NA())</f>
        <v>#N/A</v>
      </c>
      <c r="AT44" s="129" t="e">
        <f ca="1">+IF(AND(ISNUMBER(OFFSET('Sanitation Data'!$G$13,0,10*ROW('Sanitation Data'!G38))),'Data Summary'!DI44="Yes"),OFFSET('Sanitation Data'!$G$13,0,10*ROW('Sanitation Data'!G38)),NA())</f>
        <v>#N/A</v>
      </c>
      <c r="AU44" s="129" t="e">
        <f ca="1">+IF(AND(ISNUMBER(OFFSET('Sanitation Data'!$H$5,0,10*ROW('Sanitation Data'!H38))),'Data Summary'!DJ44="Yes"),100-OFFSET('Sanitation Data'!$H$5,0,10*ROW('Sanitation Data'!H38)),NA())</f>
        <v>#N/A</v>
      </c>
      <c r="AV44" s="129" t="e">
        <f ca="1">+IF(AND(ISNUMBER(OFFSET('Sanitation Data'!$H$7,0,10*ROW('Sanitation Data'!H38))),'Data Summary'!DK44="Yes"),OFFSET('Sanitation Data'!$H$7,0,10*ROW('Sanitation Data'!H38)),NA())</f>
        <v>#N/A</v>
      </c>
      <c r="AW44" s="129" t="e">
        <f ca="1">+IF(AND(ISNUMBER(OFFSET('Sanitation Data'!$H$11,0,10*ROW('Sanitation Data'!H38))),'Data Summary'!DL44="Yes"),OFFSET('Sanitation Data'!$H$11,0,10*ROW('Sanitation Data'!H38)),NA())</f>
        <v>#N/A</v>
      </c>
      <c r="AX44" s="129" t="e">
        <f ca="1">+IF(AND(ISNUMBER(OFFSET('Sanitation Data'!$H$12,0,10*ROW('Sanitation Data'!H38))),'Data Summary'!DM44="Yes"),OFFSET('Sanitation Data'!$H$12,0,10*ROW('Sanitation Data'!H38)),NA())</f>
        <v>#N/A</v>
      </c>
      <c r="AY44" s="129" t="e">
        <f ca="1">+IF(AND(ISNUMBER(OFFSET('Sanitation Data'!$H$13,0,10*ROW('Sanitation Data'!H38))),'Data Summary'!DN44="Yes"),OFFSET('Sanitation Data'!$H$13,0,10*ROW('Sanitation Data'!H38)),NA())</f>
        <v>#N/A</v>
      </c>
      <c r="AZ44" s="130" t="e">
        <f ca="1">+IF(AND(ISNUMBER(OFFSET('Hygiene Data'!$C$6,0,10*ROW('Hygiene Data'!C38))),'Data Summary'!DO44="Yes"),OFFSET('Hygiene Data'!$C$6,0,10*ROW('Hygiene Data'!C38)),NA())</f>
        <v>#N/A</v>
      </c>
      <c r="BA44" s="130" t="e">
        <f ca="1">+IF(AND(ISNUMBER(OFFSET('Hygiene Data'!$C$8,0,10*ROW('Hygiene Data'!C38))),'Data Summary'!DP44="Yes"),OFFSET('Hygiene Data'!$C$8,0,10*ROW('Hygiene Data'!C38)),NA())</f>
        <v>#N/A</v>
      </c>
      <c r="BB44" s="130" t="e">
        <f ca="1">+IF(AND(ISNUMBER(OFFSET('Hygiene Data'!$C$10,0,10*ROW('Hygiene Data'!C38))),'Data Summary'!DQ44="Yes"),OFFSET('Hygiene Data'!$C$10,0,10*ROW('Hygiene Data'!C38)),NA())</f>
        <v>#N/A</v>
      </c>
      <c r="BC44" s="130" t="e">
        <f ca="1">+IF(AND(ISNUMBER(OFFSET('Hygiene Data'!$D$6,0,10*ROW('Hygiene Data'!D38))),'Data Summary'!DR44="Yes"),OFFSET('Hygiene Data'!$D$6,0,10*ROW('Hygiene Data'!D38)),NA())</f>
        <v>#N/A</v>
      </c>
      <c r="BD44" s="130" t="e">
        <f ca="1">+IF(AND(ISNUMBER(OFFSET('Hygiene Data'!$D$8,0,10*ROW('Hygiene Data'!D38))),'Data Summary'!DS44="Yes"),OFFSET('Hygiene Data'!$D$8,0,10*ROW('Hygiene Data'!D38)),NA())</f>
        <v>#N/A</v>
      </c>
      <c r="BE44" s="130" t="e">
        <f ca="1">+IF(AND(ISNUMBER(OFFSET('Hygiene Data'!$D$10,0,10*ROW('Hygiene Data'!D38))),'Data Summary'!DT44="Yes"),OFFSET('Hygiene Data'!$D$10,0,10*ROW('Hygiene Data'!D38)),NA())</f>
        <v>#N/A</v>
      </c>
      <c r="BF44" s="130" t="e">
        <f ca="1">+IF(AND(ISNUMBER(OFFSET('Hygiene Data'!$E$6,0,10*ROW('Hygiene Data'!E38))),'Data Summary'!DU44="Yes"),OFFSET('Hygiene Data'!$E$6,0,10*ROW('Hygiene Data'!E38)),NA())</f>
        <v>#N/A</v>
      </c>
      <c r="BG44" s="130" t="e">
        <f ca="1">+IF(AND(ISNUMBER(OFFSET('Hygiene Data'!$E$8,0,10*ROW('Hygiene Data'!E38))),'Data Summary'!DV44="Yes"),OFFSET('Hygiene Data'!$E$8,0,10*ROW('Hygiene Data'!E38)),NA())</f>
        <v>#N/A</v>
      </c>
      <c r="BH44" s="130" t="e">
        <f ca="1">+IF(AND(ISNUMBER(OFFSET('Hygiene Data'!$E$10,0,10*ROW('Hygiene Data'!E38))),'Data Summary'!DW44="Yes"),OFFSET('Hygiene Data'!$E$10,0,10*ROW('Hygiene Data'!E38)),NA())</f>
        <v>#N/A</v>
      </c>
      <c r="BI44" s="130" t="e">
        <f ca="1">+IF(AND(ISNUMBER(OFFSET('Hygiene Data'!$F$6,0,10*ROW('Hygiene Data'!F38))),'Data Summary'!DX44="Yes"),OFFSET('Hygiene Data'!$F$6,0,10*ROW('Hygiene Data'!F38)),NA())</f>
        <v>#N/A</v>
      </c>
      <c r="BJ44" s="130" t="e">
        <f ca="1">+IF(AND(ISNUMBER(OFFSET('Hygiene Data'!$F$8,0,10*ROW('Hygiene Data'!F38))),'Data Summary'!DY44="Yes"),OFFSET('Hygiene Data'!$F$8,0,10*ROW('Hygiene Data'!F38)),NA())</f>
        <v>#N/A</v>
      </c>
      <c r="BK44" s="130" t="e">
        <f ca="1">+IF(AND(ISNUMBER(OFFSET('Hygiene Data'!$F$10,0,10*ROW('Hygiene Data'!F38))),'Data Summary'!DZ44="Yes"),OFFSET('Hygiene Data'!$F$10,0,10*ROW('Hygiene Data'!F38)),NA())</f>
        <v>#N/A</v>
      </c>
      <c r="BL44" s="130" t="e">
        <f ca="1">+IF(AND(ISNUMBER(OFFSET('Hygiene Data'!$G$6,0,10*ROW('Hygiene Data'!G38))),'Data Summary'!EA44="Yes"),OFFSET('Hygiene Data'!$G$6,0,10*ROW('Hygiene Data'!G38)),NA())</f>
        <v>#N/A</v>
      </c>
      <c r="BM44" s="130" t="e">
        <f ca="1">+IF(AND(ISNUMBER(OFFSET('Hygiene Data'!$G$8,0,10*ROW('Hygiene Data'!G38))),'Data Summary'!EB44="Yes"),OFFSET('Hygiene Data'!$G$8,0,10*ROW('Hygiene Data'!G38)),NA())</f>
        <v>#N/A</v>
      </c>
      <c r="BN44" s="130" t="e">
        <f ca="1">+IF(AND(ISNUMBER(OFFSET('Hygiene Data'!$G$10,0,10*ROW('Hygiene Data'!G38))),'Data Summary'!EC44="Yes"),OFFSET('Hygiene Data'!$G$10,0,10*ROW('Hygiene Data'!G38)),NA())</f>
        <v>#N/A</v>
      </c>
      <c r="BO44" s="130" t="e">
        <f ca="1">+IF(AND(ISNUMBER(OFFSET('Hygiene Data'!$H$6,0,10*ROW('Hygiene Data'!H38))),'Data Summary'!ED44="Yes"),OFFSET('Hygiene Data'!$H$6,0,10*ROW('Hygiene Data'!H38)),NA())</f>
        <v>#N/A</v>
      </c>
      <c r="BP44" s="130" t="e">
        <f ca="1">+IF(AND(ISNUMBER(OFFSET('Hygiene Data'!$H$8,0,10*ROW('Hygiene Data'!H38))),'Data Summary'!EE44="Yes"),OFFSET('Hygiene Data'!$H$8,0,10*ROW('Hygiene Data'!H38)),NA())</f>
        <v>#N/A</v>
      </c>
      <c r="BQ44" s="130" t="e">
        <f ca="1">+IF(AND(ISNUMBER(OFFSET('Hygiene Data'!$H$10,0,10*ROW('Hygiene Data'!H38))),'Data Summary'!EF44="Yes"),OFFSET('Hygiene Data'!$H$10,0,10*ROW('Hygiene Data'!H38)),NA())</f>
        <v>#N/A</v>
      </c>
    </row>
    <row r="45" spans="1:69" x14ac:dyDescent="0.2">
      <c r="A45" s="49" t="e">
        <f ca="1">+IF(OFFSET('Water Data'!$B$1,0,10*ROW('Water Data'!B39))="",NA(),OFFSET('Water Data'!$B$1,0,10*ROW('Water Data'!B39)))</f>
        <v>#N/A</v>
      </c>
      <c r="B45" s="49" t="e">
        <f ca="1">+IF(OFFSET('Water Data'!$A$3,0,10*ROW('Water Data'!A42))="",NA(),OFFSET('Water Data'!$A$3,0,10*ROW('Water Data'!A42)))</f>
        <v>#N/A</v>
      </c>
      <c r="C45" s="49" t="e">
        <f ca="1">+IF(OFFSET('Water Data'!$C$3,0,10*ROW('Water Data'!C42))="",NA(),OFFSET('Water Data'!$C$3,0,10*ROW('Water Data'!C42)))</f>
        <v>#N/A</v>
      </c>
      <c r="D45" s="128" t="e">
        <f ca="1">+IF(AND(ISNUMBER(OFFSET('Water Data'!$C$5,0,10*ROW('Water Data'!C39))),'Data Summary'!BS45="Yes"),100-OFFSET('Water Data'!$C$5,0,10*ROW('Water Data'!C39)),NA())</f>
        <v>#N/A</v>
      </c>
      <c r="E45" s="128" t="e">
        <f ca="1">+IF(AND(ISNUMBER(OFFSET('Water Data'!$C$7,0,10*ROW('Water Data'!C39))),'Data Summary'!BT45="Yes"),OFFSET('Water Data'!$C$7,0,10*ROW('Water Data'!C39)),NA())</f>
        <v>#N/A</v>
      </c>
      <c r="F45" s="128" t="e">
        <f ca="1">+IF(AND(ISNUMBER(OFFSET('Water Data'!$C$10,0,10*ROW('Water Data'!C39))),'Data Summary'!BU45="Yes"),OFFSET('Water Data'!$C$10,0,10*ROW('Water Data'!C39)),NA())</f>
        <v>#N/A</v>
      </c>
      <c r="G45" s="128" t="e">
        <f ca="1">+IF(AND(ISNUMBER(OFFSET('Water Data'!$D$5,0,10*ROW('Water Data'!D39))),'Data Summary'!BV45="Yes"),100-OFFSET('Water Data'!$D$5,0,10*ROW('Water Data'!D39)),NA())</f>
        <v>#N/A</v>
      </c>
      <c r="H45" s="128" t="e">
        <f ca="1">+IF(AND(ISNUMBER(OFFSET('Water Data'!$D$7,0,10*ROW('Water Data'!D39))),'Data Summary'!BW45="Yes"),OFFSET('Water Data'!$D$7,0,10*ROW('Water Data'!D39)),NA())</f>
        <v>#N/A</v>
      </c>
      <c r="I45" s="128" t="e">
        <f ca="1">+IF(AND(ISNUMBER(OFFSET('Water Data'!$D$10,0,10*ROW('Water Data'!D39))),'Data Summary'!BX45="Yes"),OFFSET('Water Data'!$D$10,0,10*ROW('Water Data'!D39)),NA())</f>
        <v>#N/A</v>
      </c>
      <c r="J45" s="128" t="e">
        <f ca="1">+IF(AND(ISNUMBER(OFFSET('Water Data'!$E$5,0,10*ROW('Water Data'!E39))),'Data Summary'!BY45="Yes"),100-OFFSET('Water Data'!$E$5,0,10*ROW('Water Data'!E39)),NA())</f>
        <v>#N/A</v>
      </c>
      <c r="K45" s="128" t="e">
        <f ca="1">+IF(AND(ISNUMBER(OFFSET('Water Data'!$E$7,0,10*ROW('Water Data'!E39))),'Data Summary'!BZ45="Yes"),OFFSET('Water Data'!$E$7,0,10*ROW('Water Data'!E39)),NA())</f>
        <v>#N/A</v>
      </c>
      <c r="L45" s="128" t="e">
        <f ca="1">+IF(AND(ISNUMBER(OFFSET('Water Data'!$E$10,0,10*ROW('Water Data'!E39))),'Data Summary'!CA45="Yes"),OFFSET('Water Data'!$E$10,0,10*ROW('Water Data'!E39)),NA())</f>
        <v>#N/A</v>
      </c>
      <c r="M45" s="128" t="e">
        <f ca="1">+IF(AND(ISNUMBER(OFFSET('Water Data'!$F$5,0,10*ROW('Water Data'!F39))),'Data Summary'!CB45="Yes"),100-OFFSET('Water Data'!$F$5,0,10*ROW('Water Data'!F39)),NA())</f>
        <v>#N/A</v>
      </c>
      <c r="N45" s="128" t="e">
        <f ca="1">+IF(AND(ISNUMBER(OFFSET('Water Data'!$F$7,0,10*ROW('Water Data'!F39))),'Data Summary'!CC45="Yes"),OFFSET('Water Data'!$F$7,0,10*ROW('Water Data'!F39)),NA())</f>
        <v>#N/A</v>
      </c>
      <c r="O45" s="128" t="e">
        <f ca="1">+IF(AND(ISNUMBER(OFFSET('Water Data'!$F$10,0,10*ROW('Water Data'!F39))),'Data Summary'!CD45="Yes"),OFFSET('Water Data'!$F$10,0,10*ROW('Water Data'!F39)),NA())</f>
        <v>#N/A</v>
      </c>
      <c r="P45" s="128" t="e">
        <f ca="1">+IF(AND(ISNUMBER(OFFSET('Water Data'!$G$5,0,10*ROW('Water Data'!G39))),'Data Summary'!CE45="Yes"),100-OFFSET('Water Data'!$G$5,0,10*ROW('Water Data'!G39)),NA())</f>
        <v>#N/A</v>
      </c>
      <c r="Q45" s="128" t="e">
        <f ca="1">+IF(AND(ISNUMBER(OFFSET('Water Data'!$G$7,0,10*ROW('Water Data'!G39))),'Data Summary'!CF45="Yes"),OFFSET('Water Data'!$G$7,0,10*ROW('Water Data'!G39)),NA())</f>
        <v>#N/A</v>
      </c>
      <c r="R45" s="128" t="e">
        <f ca="1">+IF(AND(ISNUMBER(OFFSET('Water Data'!$G$10,0,10*ROW('Water Data'!G39))),'Data Summary'!CG45="Yes"),OFFSET('Water Data'!$G$10,0,10*ROW('Water Data'!G39)),NA())</f>
        <v>#N/A</v>
      </c>
      <c r="S45" s="128" t="e">
        <f ca="1">+IF(AND(ISNUMBER(OFFSET('Water Data'!$H$5,0,10*ROW('Water Data'!H39))),'Data Summary'!CH45="Yes"),100-OFFSET('Water Data'!$H$5,0,10*ROW('Water Data'!H39)),NA())</f>
        <v>#N/A</v>
      </c>
      <c r="T45" s="128" t="e">
        <f ca="1">+IF(AND(ISNUMBER(OFFSET('Water Data'!$H$7,0,10*ROW('Water Data'!H39))),'Data Summary'!CI45="Yes"),OFFSET('Water Data'!$H$7,0,10*ROW('Water Data'!H39)),NA())</f>
        <v>#N/A</v>
      </c>
      <c r="U45" s="128" t="e">
        <f ca="1">+IF(AND(ISNUMBER(OFFSET('Water Data'!$H$10,0,10*ROW('Water Data'!H39))),'Data Summary'!CJ45="Yes"),OFFSET('Water Data'!$H$10,0,10*ROW('Water Data'!H39)),NA())</f>
        <v>#N/A</v>
      </c>
      <c r="V45" s="129" t="e">
        <f ca="1">+IF(AND(ISNUMBER(OFFSET('Sanitation Data'!$C$5,0,10*ROW('Sanitation Data'!C39))),'Data Summary'!CK45="Yes"),100-OFFSET('Sanitation Data'!$C$5,0,10*ROW('Sanitation Data'!C39)),NA())</f>
        <v>#N/A</v>
      </c>
      <c r="W45" s="129" t="e">
        <f ca="1">+IF(AND(ISNUMBER(OFFSET('Sanitation Data'!$C$7,0,10*ROW('Sanitation Data'!C39))),'Data Summary'!CL45="Yes"),OFFSET('Sanitation Data'!$C$7,0,10*ROW('Sanitation Data'!C39)),NA())</f>
        <v>#N/A</v>
      </c>
      <c r="X45" s="129" t="e">
        <f ca="1">+IF(AND(ISNUMBER(OFFSET('Sanitation Data'!$C$11,0,10*ROW('Sanitation Data'!C39))),'Data Summary'!CM45="Yes"),OFFSET('Sanitation Data'!$C$11,0,10*ROW('Sanitation Data'!C39)),NA())</f>
        <v>#N/A</v>
      </c>
      <c r="Y45" s="129" t="e">
        <f ca="1">+IF(AND(ISNUMBER(OFFSET('Sanitation Data'!$C$12,0,10*ROW('Sanitation Data'!C39))),'Data Summary'!CN45="Yes"),OFFSET('Sanitation Data'!$C$12,0,10*ROW('Sanitation Data'!C39)),NA())</f>
        <v>#N/A</v>
      </c>
      <c r="Z45" s="129" t="e">
        <f ca="1">+IF(AND(ISNUMBER(OFFSET('Sanitation Data'!$C$13,0,10*ROW('Sanitation Data'!C39))),'Data Summary'!CO45="Yes"),OFFSET('Sanitation Data'!$C$13,0,10*ROW('Sanitation Data'!C39)),NA())</f>
        <v>#N/A</v>
      </c>
      <c r="AA45" s="129" t="e">
        <f ca="1">+IF(AND(ISNUMBER(OFFSET('Sanitation Data'!$D$5,0,10*ROW('Sanitation Data'!D39))),'Data Summary'!CP45="Yes"),100-OFFSET('Sanitation Data'!$D$5,0,10*ROW('Sanitation Data'!D39)),NA())</f>
        <v>#N/A</v>
      </c>
      <c r="AB45" s="129" t="e">
        <f ca="1">+IF(AND(ISNUMBER(OFFSET('Sanitation Data'!$D$7,0,10*ROW('Sanitation Data'!D39))),'Data Summary'!CQ45="Yes"),OFFSET('Sanitation Data'!$D$7,0,10*ROW('Sanitation Data'!D39)),NA())</f>
        <v>#N/A</v>
      </c>
      <c r="AC45" s="129" t="e">
        <f ca="1">+IF(AND(ISNUMBER(OFFSET('Sanitation Data'!$D$11,0,10*ROW('Sanitation Data'!D39))),'Data Summary'!CR45="Yes"),OFFSET('Sanitation Data'!$D$11,0,10*ROW('Sanitation Data'!D39)),NA())</f>
        <v>#N/A</v>
      </c>
      <c r="AD45" s="129" t="e">
        <f ca="1">+IF(AND(ISNUMBER(OFFSET('Sanitation Data'!$D$12,0,10*ROW('Sanitation Data'!D39))),'Data Summary'!CS45="Yes"),OFFSET('Sanitation Data'!$D$12,0,10*ROW('Sanitation Data'!D39)),NA())</f>
        <v>#N/A</v>
      </c>
      <c r="AE45" s="129" t="e">
        <f ca="1">+IF(AND(ISNUMBER(OFFSET('Sanitation Data'!$D$13,0,10*ROW('Sanitation Data'!D39))),'Data Summary'!CT45="Yes"),OFFSET('Sanitation Data'!$D$13,0,10*ROW('Sanitation Data'!D39)),NA())</f>
        <v>#N/A</v>
      </c>
      <c r="AF45" s="129" t="e">
        <f ca="1">+IF(AND(ISNUMBER(OFFSET('Sanitation Data'!$E$5,0,10*ROW('Sanitation Data'!E39))),'Data Summary'!CU45="Yes"),100-OFFSET('Sanitation Data'!$E$5,0,10*ROW('Sanitation Data'!E39)),NA())</f>
        <v>#N/A</v>
      </c>
      <c r="AG45" s="129" t="e">
        <f ca="1">+IF(AND(ISNUMBER(OFFSET('Sanitation Data'!$E$7,0,10*ROW('Sanitation Data'!E39))),'Data Summary'!CV45="Yes"),OFFSET('Sanitation Data'!$E$7,0,10*ROW('Sanitation Data'!E39)),NA())</f>
        <v>#N/A</v>
      </c>
      <c r="AH45" s="129" t="e">
        <f ca="1">+IF(AND(ISNUMBER(OFFSET('Sanitation Data'!$E$11,0,10*ROW('Sanitation Data'!E39))),'Data Summary'!CW45="Yes"),OFFSET('Sanitation Data'!$E$11,0,10*ROW('Sanitation Data'!E39)),NA())</f>
        <v>#N/A</v>
      </c>
      <c r="AI45" s="129" t="e">
        <f ca="1">+IF(AND(ISNUMBER(OFFSET('Sanitation Data'!$E$12,0,10*ROW('Sanitation Data'!E39))),'Data Summary'!CX45="Yes"),OFFSET('Sanitation Data'!$E$12,0,10*ROW('Sanitation Data'!E39)),NA())</f>
        <v>#N/A</v>
      </c>
      <c r="AJ45" s="129" t="e">
        <f ca="1">+IF(AND(ISNUMBER(OFFSET('Sanitation Data'!$E$13,0,10*ROW('Sanitation Data'!E39))),'Data Summary'!CY45="Yes"),OFFSET('Sanitation Data'!$E$13,0,10*ROW('Sanitation Data'!E39)),NA())</f>
        <v>#N/A</v>
      </c>
      <c r="AK45" s="129" t="e">
        <f ca="1">+IF(AND(ISNUMBER(OFFSET('Sanitation Data'!$F$5,0,10*ROW('Sanitation Data'!F39))),'Data Summary'!CZ45="Yes"),100-OFFSET('Sanitation Data'!$F$5,0,10*ROW('Sanitation Data'!F39)),NA())</f>
        <v>#N/A</v>
      </c>
      <c r="AL45" s="129" t="e">
        <f ca="1">+IF(AND(ISNUMBER(OFFSET('Sanitation Data'!$F$7,0,10*ROW('Sanitation Data'!F39))),'Data Summary'!DA45="Yes"),OFFSET('Sanitation Data'!$F$7,0,10*ROW('Sanitation Data'!F39)),NA())</f>
        <v>#N/A</v>
      </c>
      <c r="AM45" s="129" t="e">
        <f ca="1">+IF(AND(ISNUMBER(OFFSET('Sanitation Data'!$F$11,0,10*ROW('Sanitation Data'!F39))),'Data Summary'!DB45="Yes"),OFFSET('Sanitation Data'!$F$11,0,10*ROW('Sanitation Data'!F39)),NA())</f>
        <v>#N/A</v>
      </c>
      <c r="AN45" s="129" t="e">
        <f ca="1">+IF(AND(ISNUMBER(OFFSET('Sanitation Data'!$F$12,0,10*ROW('Sanitation Data'!F39))),'Data Summary'!DC45="Yes"),OFFSET('Sanitation Data'!$F$12,0,10*ROW('Sanitation Data'!F39)),NA())</f>
        <v>#N/A</v>
      </c>
      <c r="AO45" s="129" t="e">
        <f ca="1">+IF(AND(ISNUMBER(OFFSET('Sanitation Data'!$F$13,0,10*ROW('Sanitation Data'!F39))),'Data Summary'!DD45="Yes"),OFFSET('Sanitation Data'!$F$13,0,10*ROW('Sanitation Data'!F39)),NA())</f>
        <v>#N/A</v>
      </c>
      <c r="AP45" s="129" t="e">
        <f ca="1">+IF(AND(ISNUMBER(OFFSET('Sanitation Data'!$G$5,0,10*ROW('Sanitation Data'!G39))),'Data Summary'!DE45="Yes"),100-OFFSET('Sanitation Data'!$G$5,0,10*ROW('Sanitation Data'!G39)),NA())</f>
        <v>#N/A</v>
      </c>
      <c r="AQ45" s="129" t="e">
        <f ca="1">+IF(AND(ISNUMBER(OFFSET('Sanitation Data'!$G$7,0,10*ROW('Sanitation Data'!G39))),'Data Summary'!DF45="Yes"),OFFSET('Sanitation Data'!$G$7,0,10*ROW('Sanitation Data'!G39)),NA())</f>
        <v>#N/A</v>
      </c>
      <c r="AR45" s="129" t="e">
        <f ca="1">+IF(AND(ISNUMBER(OFFSET('Sanitation Data'!$G$11,0,10*ROW('Sanitation Data'!G39))),'Data Summary'!DG45="Yes"),OFFSET('Sanitation Data'!$G$11,0,10*ROW('Sanitation Data'!G39)),NA())</f>
        <v>#N/A</v>
      </c>
      <c r="AS45" s="129" t="e">
        <f ca="1">+IF(AND(ISNUMBER(OFFSET('Sanitation Data'!$G$12,0,10*ROW('Sanitation Data'!G39))),'Data Summary'!DH45="Yes"),OFFSET('Sanitation Data'!$G$12,0,10*ROW('Sanitation Data'!G39)),NA())</f>
        <v>#N/A</v>
      </c>
      <c r="AT45" s="129" t="e">
        <f ca="1">+IF(AND(ISNUMBER(OFFSET('Sanitation Data'!$G$13,0,10*ROW('Sanitation Data'!G39))),'Data Summary'!DI45="Yes"),OFFSET('Sanitation Data'!$G$13,0,10*ROW('Sanitation Data'!G39)),NA())</f>
        <v>#N/A</v>
      </c>
      <c r="AU45" s="129" t="e">
        <f ca="1">+IF(AND(ISNUMBER(OFFSET('Sanitation Data'!$H$5,0,10*ROW('Sanitation Data'!H39))),'Data Summary'!DJ45="Yes"),100-OFFSET('Sanitation Data'!$H$5,0,10*ROW('Sanitation Data'!H39)),NA())</f>
        <v>#N/A</v>
      </c>
      <c r="AV45" s="129" t="e">
        <f ca="1">+IF(AND(ISNUMBER(OFFSET('Sanitation Data'!$H$7,0,10*ROW('Sanitation Data'!H39))),'Data Summary'!DK45="Yes"),OFFSET('Sanitation Data'!$H$7,0,10*ROW('Sanitation Data'!H39)),NA())</f>
        <v>#N/A</v>
      </c>
      <c r="AW45" s="129" t="e">
        <f ca="1">+IF(AND(ISNUMBER(OFFSET('Sanitation Data'!$H$11,0,10*ROW('Sanitation Data'!H39))),'Data Summary'!DL45="Yes"),OFFSET('Sanitation Data'!$H$11,0,10*ROW('Sanitation Data'!H39)),NA())</f>
        <v>#N/A</v>
      </c>
      <c r="AX45" s="129" t="e">
        <f ca="1">+IF(AND(ISNUMBER(OFFSET('Sanitation Data'!$H$12,0,10*ROW('Sanitation Data'!H39))),'Data Summary'!DM45="Yes"),OFFSET('Sanitation Data'!$H$12,0,10*ROW('Sanitation Data'!H39)),NA())</f>
        <v>#N/A</v>
      </c>
      <c r="AY45" s="129" t="e">
        <f ca="1">+IF(AND(ISNUMBER(OFFSET('Sanitation Data'!$H$13,0,10*ROW('Sanitation Data'!H39))),'Data Summary'!DN45="Yes"),OFFSET('Sanitation Data'!$H$13,0,10*ROW('Sanitation Data'!H39)),NA())</f>
        <v>#N/A</v>
      </c>
      <c r="AZ45" s="130" t="e">
        <f ca="1">+IF(AND(ISNUMBER(OFFSET('Hygiene Data'!$C$6,0,10*ROW('Hygiene Data'!C39))),'Data Summary'!DO45="Yes"),OFFSET('Hygiene Data'!$C$6,0,10*ROW('Hygiene Data'!C39)),NA())</f>
        <v>#N/A</v>
      </c>
      <c r="BA45" s="130" t="e">
        <f ca="1">+IF(AND(ISNUMBER(OFFSET('Hygiene Data'!$C$8,0,10*ROW('Hygiene Data'!C39))),'Data Summary'!DP45="Yes"),OFFSET('Hygiene Data'!$C$8,0,10*ROW('Hygiene Data'!C39)),NA())</f>
        <v>#N/A</v>
      </c>
      <c r="BB45" s="130" t="e">
        <f ca="1">+IF(AND(ISNUMBER(OFFSET('Hygiene Data'!$C$10,0,10*ROW('Hygiene Data'!C39))),'Data Summary'!DQ45="Yes"),OFFSET('Hygiene Data'!$C$10,0,10*ROW('Hygiene Data'!C39)),NA())</f>
        <v>#N/A</v>
      </c>
      <c r="BC45" s="130" t="e">
        <f ca="1">+IF(AND(ISNUMBER(OFFSET('Hygiene Data'!$D$6,0,10*ROW('Hygiene Data'!D39))),'Data Summary'!DR45="Yes"),OFFSET('Hygiene Data'!$D$6,0,10*ROW('Hygiene Data'!D39)),NA())</f>
        <v>#N/A</v>
      </c>
      <c r="BD45" s="130" t="e">
        <f ca="1">+IF(AND(ISNUMBER(OFFSET('Hygiene Data'!$D$8,0,10*ROW('Hygiene Data'!D39))),'Data Summary'!DS45="Yes"),OFFSET('Hygiene Data'!$D$8,0,10*ROW('Hygiene Data'!D39)),NA())</f>
        <v>#N/A</v>
      </c>
      <c r="BE45" s="130" t="e">
        <f ca="1">+IF(AND(ISNUMBER(OFFSET('Hygiene Data'!$D$10,0,10*ROW('Hygiene Data'!D39))),'Data Summary'!DT45="Yes"),OFFSET('Hygiene Data'!$D$10,0,10*ROW('Hygiene Data'!D39)),NA())</f>
        <v>#N/A</v>
      </c>
      <c r="BF45" s="130" t="e">
        <f ca="1">+IF(AND(ISNUMBER(OFFSET('Hygiene Data'!$E$6,0,10*ROW('Hygiene Data'!E39))),'Data Summary'!DU45="Yes"),OFFSET('Hygiene Data'!$E$6,0,10*ROW('Hygiene Data'!E39)),NA())</f>
        <v>#N/A</v>
      </c>
      <c r="BG45" s="130" t="e">
        <f ca="1">+IF(AND(ISNUMBER(OFFSET('Hygiene Data'!$E$8,0,10*ROW('Hygiene Data'!E39))),'Data Summary'!DV45="Yes"),OFFSET('Hygiene Data'!$E$8,0,10*ROW('Hygiene Data'!E39)),NA())</f>
        <v>#N/A</v>
      </c>
      <c r="BH45" s="130" t="e">
        <f ca="1">+IF(AND(ISNUMBER(OFFSET('Hygiene Data'!$E$10,0,10*ROW('Hygiene Data'!E39))),'Data Summary'!DW45="Yes"),OFFSET('Hygiene Data'!$E$10,0,10*ROW('Hygiene Data'!E39)),NA())</f>
        <v>#N/A</v>
      </c>
      <c r="BI45" s="130" t="e">
        <f ca="1">+IF(AND(ISNUMBER(OFFSET('Hygiene Data'!$F$6,0,10*ROW('Hygiene Data'!F39))),'Data Summary'!DX45="Yes"),OFFSET('Hygiene Data'!$F$6,0,10*ROW('Hygiene Data'!F39)),NA())</f>
        <v>#N/A</v>
      </c>
      <c r="BJ45" s="130" t="e">
        <f ca="1">+IF(AND(ISNUMBER(OFFSET('Hygiene Data'!$F$8,0,10*ROW('Hygiene Data'!F39))),'Data Summary'!DY45="Yes"),OFFSET('Hygiene Data'!$F$8,0,10*ROW('Hygiene Data'!F39)),NA())</f>
        <v>#N/A</v>
      </c>
      <c r="BK45" s="130" t="e">
        <f ca="1">+IF(AND(ISNUMBER(OFFSET('Hygiene Data'!$F$10,0,10*ROW('Hygiene Data'!F39))),'Data Summary'!DZ45="Yes"),OFFSET('Hygiene Data'!$F$10,0,10*ROW('Hygiene Data'!F39)),NA())</f>
        <v>#N/A</v>
      </c>
      <c r="BL45" s="130" t="e">
        <f ca="1">+IF(AND(ISNUMBER(OFFSET('Hygiene Data'!$G$6,0,10*ROW('Hygiene Data'!G39))),'Data Summary'!EA45="Yes"),OFFSET('Hygiene Data'!$G$6,0,10*ROW('Hygiene Data'!G39)),NA())</f>
        <v>#N/A</v>
      </c>
      <c r="BM45" s="130" t="e">
        <f ca="1">+IF(AND(ISNUMBER(OFFSET('Hygiene Data'!$G$8,0,10*ROW('Hygiene Data'!G39))),'Data Summary'!EB45="Yes"),OFFSET('Hygiene Data'!$G$8,0,10*ROW('Hygiene Data'!G39)),NA())</f>
        <v>#N/A</v>
      </c>
      <c r="BN45" s="130" t="e">
        <f ca="1">+IF(AND(ISNUMBER(OFFSET('Hygiene Data'!$G$10,0,10*ROW('Hygiene Data'!G39))),'Data Summary'!EC45="Yes"),OFFSET('Hygiene Data'!$G$10,0,10*ROW('Hygiene Data'!G39)),NA())</f>
        <v>#N/A</v>
      </c>
      <c r="BO45" s="130" t="e">
        <f ca="1">+IF(AND(ISNUMBER(OFFSET('Hygiene Data'!$H$6,0,10*ROW('Hygiene Data'!H39))),'Data Summary'!ED45="Yes"),OFFSET('Hygiene Data'!$H$6,0,10*ROW('Hygiene Data'!H39)),NA())</f>
        <v>#N/A</v>
      </c>
      <c r="BP45" s="130" t="e">
        <f ca="1">+IF(AND(ISNUMBER(OFFSET('Hygiene Data'!$H$8,0,10*ROW('Hygiene Data'!H39))),'Data Summary'!EE45="Yes"),OFFSET('Hygiene Data'!$H$8,0,10*ROW('Hygiene Data'!H39)),NA())</f>
        <v>#N/A</v>
      </c>
      <c r="BQ45" s="130" t="e">
        <f ca="1">+IF(AND(ISNUMBER(OFFSET('Hygiene Data'!$H$10,0,10*ROW('Hygiene Data'!H39))),'Data Summary'!EF45="Yes"),OFFSET('Hygiene Data'!$H$10,0,10*ROW('Hygiene Data'!H39)),NA())</f>
        <v>#N/A</v>
      </c>
    </row>
    <row r="46" spans="1:69" x14ac:dyDescent="0.2">
      <c r="A46" s="49" t="e">
        <f ca="1">+IF(OFFSET('Water Data'!$B$1,0,10*ROW('Water Data'!B40))="",NA(),OFFSET('Water Data'!$B$1,0,10*ROW('Water Data'!B40)))</f>
        <v>#N/A</v>
      </c>
      <c r="B46" s="49" t="e">
        <f ca="1">+IF(OFFSET('Water Data'!$A$3,0,10*ROW('Water Data'!A43))="",NA(),OFFSET('Water Data'!$A$3,0,10*ROW('Water Data'!A43)))</f>
        <v>#N/A</v>
      </c>
      <c r="C46" s="49" t="e">
        <f ca="1">+IF(OFFSET('Water Data'!$C$3,0,10*ROW('Water Data'!C43))="",NA(),OFFSET('Water Data'!$C$3,0,10*ROW('Water Data'!C43)))</f>
        <v>#N/A</v>
      </c>
      <c r="D46" s="128" t="e">
        <f ca="1">+IF(AND(ISNUMBER(OFFSET('Water Data'!$C$5,0,10*ROW('Water Data'!C40))),'Data Summary'!BS46="Yes"),100-OFFSET('Water Data'!$C$5,0,10*ROW('Water Data'!C40)),NA())</f>
        <v>#N/A</v>
      </c>
      <c r="E46" s="128" t="e">
        <f ca="1">+IF(AND(ISNUMBER(OFFSET('Water Data'!$C$7,0,10*ROW('Water Data'!C40))),'Data Summary'!BT46="Yes"),OFFSET('Water Data'!$C$7,0,10*ROW('Water Data'!C40)),NA())</f>
        <v>#N/A</v>
      </c>
      <c r="F46" s="128" t="e">
        <f ca="1">+IF(AND(ISNUMBER(OFFSET('Water Data'!$C$10,0,10*ROW('Water Data'!C40))),'Data Summary'!BU46="Yes"),OFFSET('Water Data'!$C$10,0,10*ROW('Water Data'!C40)),NA())</f>
        <v>#N/A</v>
      </c>
      <c r="G46" s="128" t="e">
        <f ca="1">+IF(AND(ISNUMBER(OFFSET('Water Data'!$D$5,0,10*ROW('Water Data'!D40))),'Data Summary'!BV46="Yes"),100-OFFSET('Water Data'!$D$5,0,10*ROW('Water Data'!D40)),NA())</f>
        <v>#N/A</v>
      </c>
      <c r="H46" s="128" t="e">
        <f ca="1">+IF(AND(ISNUMBER(OFFSET('Water Data'!$D$7,0,10*ROW('Water Data'!D40))),'Data Summary'!BW46="Yes"),OFFSET('Water Data'!$D$7,0,10*ROW('Water Data'!D40)),NA())</f>
        <v>#N/A</v>
      </c>
      <c r="I46" s="128" t="e">
        <f ca="1">+IF(AND(ISNUMBER(OFFSET('Water Data'!$D$10,0,10*ROW('Water Data'!D40))),'Data Summary'!BX46="Yes"),OFFSET('Water Data'!$D$10,0,10*ROW('Water Data'!D40)),NA())</f>
        <v>#N/A</v>
      </c>
      <c r="J46" s="128" t="e">
        <f ca="1">+IF(AND(ISNUMBER(OFFSET('Water Data'!$E$5,0,10*ROW('Water Data'!E40))),'Data Summary'!BY46="Yes"),100-OFFSET('Water Data'!$E$5,0,10*ROW('Water Data'!E40)),NA())</f>
        <v>#N/A</v>
      </c>
      <c r="K46" s="128" t="e">
        <f ca="1">+IF(AND(ISNUMBER(OFFSET('Water Data'!$E$7,0,10*ROW('Water Data'!E40))),'Data Summary'!BZ46="Yes"),OFFSET('Water Data'!$E$7,0,10*ROW('Water Data'!E40)),NA())</f>
        <v>#N/A</v>
      </c>
      <c r="L46" s="128" t="e">
        <f ca="1">+IF(AND(ISNUMBER(OFFSET('Water Data'!$E$10,0,10*ROW('Water Data'!E40))),'Data Summary'!CA46="Yes"),OFFSET('Water Data'!$E$10,0,10*ROW('Water Data'!E40)),NA())</f>
        <v>#N/A</v>
      </c>
      <c r="M46" s="128" t="e">
        <f ca="1">+IF(AND(ISNUMBER(OFFSET('Water Data'!$F$5,0,10*ROW('Water Data'!F40))),'Data Summary'!CB46="Yes"),100-OFFSET('Water Data'!$F$5,0,10*ROW('Water Data'!F40)),NA())</f>
        <v>#N/A</v>
      </c>
      <c r="N46" s="128" t="e">
        <f ca="1">+IF(AND(ISNUMBER(OFFSET('Water Data'!$F$7,0,10*ROW('Water Data'!F40))),'Data Summary'!CC46="Yes"),OFFSET('Water Data'!$F$7,0,10*ROW('Water Data'!F40)),NA())</f>
        <v>#N/A</v>
      </c>
      <c r="O46" s="128" t="e">
        <f ca="1">+IF(AND(ISNUMBER(OFFSET('Water Data'!$F$10,0,10*ROW('Water Data'!F40))),'Data Summary'!CD46="Yes"),OFFSET('Water Data'!$F$10,0,10*ROW('Water Data'!F40)),NA())</f>
        <v>#N/A</v>
      </c>
      <c r="P46" s="128" t="e">
        <f ca="1">+IF(AND(ISNUMBER(OFFSET('Water Data'!$G$5,0,10*ROW('Water Data'!G40))),'Data Summary'!CE46="Yes"),100-OFFSET('Water Data'!$G$5,0,10*ROW('Water Data'!G40)),NA())</f>
        <v>#N/A</v>
      </c>
      <c r="Q46" s="128" t="e">
        <f ca="1">+IF(AND(ISNUMBER(OFFSET('Water Data'!$G$7,0,10*ROW('Water Data'!G40))),'Data Summary'!CF46="Yes"),OFFSET('Water Data'!$G$7,0,10*ROW('Water Data'!G40)),NA())</f>
        <v>#N/A</v>
      </c>
      <c r="R46" s="128" t="e">
        <f ca="1">+IF(AND(ISNUMBER(OFFSET('Water Data'!$G$10,0,10*ROW('Water Data'!G40))),'Data Summary'!CG46="Yes"),OFFSET('Water Data'!$G$10,0,10*ROW('Water Data'!G40)),NA())</f>
        <v>#N/A</v>
      </c>
      <c r="S46" s="128" t="e">
        <f ca="1">+IF(AND(ISNUMBER(OFFSET('Water Data'!$H$5,0,10*ROW('Water Data'!H40))),'Data Summary'!CH46="Yes"),100-OFFSET('Water Data'!$H$5,0,10*ROW('Water Data'!H40)),NA())</f>
        <v>#N/A</v>
      </c>
      <c r="T46" s="128" t="e">
        <f ca="1">+IF(AND(ISNUMBER(OFFSET('Water Data'!$H$7,0,10*ROW('Water Data'!H40))),'Data Summary'!CI46="Yes"),OFFSET('Water Data'!$H$7,0,10*ROW('Water Data'!H40)),NA())</f>
        <v>#N/A</v>
      </c>
      <c r="U46" s="128" t="e">
        <f ca="1">+IF(AND(ISNUMBER(OFFSET('Water Data'!$H$10,0,10*ROW('Water Data'!H40))),'Data Summary'!CJ46="Yes"),OFFSET('Water Data'!$H$10,0,10*ROW('Water Data'!H40)),NA())</f>
        <v>#N/A</v>
      </c>
      <c r="V46" s="129" t="e">
        <f ca="1">+IF(AND(ISNUMBER(OFFSET('Sanitation Data'!$C$5,0,10*ROW('Sanitation Data'!C40))),'Data Summary'!CK46="Yes"),100-OFFSET('Sanitation Data'!$C$5,0,10*ROW('Sanitation Data'!C40)),NA())</f>
        <v>#N/A</v>
      </c>
      <c r="W46" s="129" t="e">
        <f ca="1">+IF(AND(ISNUMBER(OFFSET('Sanitation Data'!$C$7,0,10*ROW('Sanitation Data'!C40))),'Data Summary'!CL46="Yes"),OFFSET('Sanitation Data'!$C$7,0,10*ROW('Sanitation Data'!C40)),NA())</f>
        <v>#N/A</v>
      </c>
      <c r="X46" s="129" t="e">
        <f ca="1">+IF(AND(ISNUMBER(OFFSET('Sanitation Data'!$C$11,0,10*ROW('Sanitation Data'!C40))),'Data Summary'!CM46="Yes"),OFFSET('Sanitation Data'!$C$11,0,10*ROW('Sanitation Data'!C40)),NA())</f>
        <v>#N/A</v>
      </c>
      <c r="Y46" s="129" t="e">
        <f ca="1">+IF(AND(ISNUMBER(OFFSET('Sanitation Data'!$C$12,0,10*ROW('Sanitation Data'!C40))),'Data Summary'!CN46="Yes"),OFFSET('Sanitation Data'!$C$12,0,10*ROW('Sanitation Data'!C40)),NA())</f>
        <v>#N/A</v>
      </c>
      <c r="Z46" s="129" t="e">
        <f ca="1">+IF(AND(ISNUMBER(OFFSET('Sanitation Data'!$C$13,0,10*ROW('Sanitation Data'!C40))),'Data Summary'!CO46="Yes"),OFFSET('Sanitation Data'!$C$13,0,10*ROW('Sanitation Data'!C40)),NA())</f>
        <v>#N/A</v>
      </c>
      <c r="AA46" s="129" t="e">
        <f ca="1">+IF(AND(ISNUMBER(OFFSET('Sanitation Data'!$D$5,0,10*ROW('Sanitation Data'!D40))),'Data Summary'!CP46="Yes"),100-OFFSET('Sanitation Data'!$D$5,0,10*ROW('Sanitation Data'!D40)),NA())</f>
        <v>#N/A</v>
      </c>
      <c r="AB46" s="129" t="e">
        <f ca="1">+IF(AND(ISNUMBER(OFFSET('Sanitation Data'!$D$7,0,10*ROW('Sanitation Data'!D40))),'Data Summary'!CQ46="Yes"),OFFSET('Sanitation Data'!$D$7,0,10*ROW('Sanitation Data'!D40)),NA())</f>
        <v>#N/A</v>
      </c>
      <c r="AC46" s="129" t="e">
        <f ca="1">+IF(AND(ISNUMBER(OFFSET('Sanitation Data'!$D$11,0,10*ROW('Sanitation Data'!D40))),'Data Summary'!CR46="Yes"),OFFSET('Sanitation Data'!$D$11,0,10*ROW('Sanitation Data'!D40)),NA())</f>
        <v>#N/A</v>
      </c>
      <c r="AD46" s="129" t="e">
        <f ca="1">+IF(AND(ISNUMBER(OFFSET('Sanitation Data'!$D$12,0,10*ROW('Sanitation Data'!D40))),'Data Summary'!CS46="Yes"),OFFSET('Sanitation Data'!$D$12,0,10*ROW('Sanitation Data'!D40)),NA())</f>
        <v>#N/A</v>
      </c>
      <c r="AE46" s="129" t="e">
        <f ca="1">+IF(AND(ISNUMBER(OFFSET('Sanitation Data'!$D$13,0,10*ROW('Sanitation Data'!D40))),'Data Summary'!CT46="Yes"),OFFSET('Sanitation Data'!$D$13,0,10*ROW('Sanitation Data'!D40)),NA())</f>
        <v>#N/A</v>
      </c>
      <c r="AF46" s="129" t="e">
        <f ca="1">+IF(AND(ISNUMBER(OFFSET('Sanitation Data'!$E$5,0,10*ROW('Sanitation Data'!E40))),'Data Summary'!CU46="Yes"),100-OFFSET('Sanitation Data'!$E$5,0,10*ROW('Sanitation Data'!E40)),NA())</f>
        <v>#N/A</v>
      </c>
      <c r="AG46" s="129" t="e">
        <f ca="1">+IF(AND(ISNUMBER(OFFSET('Sanitation Data'!$E$7,0,10*ROW('Sanitation Data'!E40))),'Data Summary'!CV46="Yes"),OFFSET('Sanitation Data'!$E$7,0,10*ROW('Sanitation Data'!E40)),NA())</f>
        <v>#N/A</v>
      </c>
      <c r="AH46" s="129" t="e">
        <f ca="1">+IF(AND(ISNUMBER(OFFSET('Sanitation Data'!$E$11,0,10*ROW('Sanitation Data'!E40))),'Data Summary'!CW46="Yes"),OFFSET('Sanitation Data'!$E$11,0,10*ROW('Sanitation Data'!E40)),NA())</f>
        <v>#N/A</v>
      </c>
      <c r="AI46" s="129" t="e">
        <f ca="1">+IF(AND(ISNUMBER(OFFSET('Sanitation Data'!$E$12,0,10*ROW('Sanitation Data'!E40))),'Data Summary'!CX46="Yes"),OFFSET('Sanitation Data'!$E$12,0,10*ROW('Sanitation Data'!E40)),NA())</f>
        <v>#N/A</v>
      </c>
      <c r="AJ46" s="129" t="e">
        <f ca="1">+IF(AND(ISNUMBER(OFFSET('Sanitation Data'!$E$13,0,10*ROW('Sanitation Data'!E40))),'Data Summary'!CY46="Yes"),OFFSET('Sanitation Data'!$E$13,0,10*ROW('Sanitation Data'!E40)),NA())</f>
        <v>#N/A</v>
      </c>
      <c r="AK46" s="129" t="e">
        <f ca="1">+IF(AND(ISNUMBER(OFFSET('Sanitation Data'!$F$5,0,10*ROW('Sanitation Data'!F40))),'Data Summary'!CZ46="Yes"),100-OFFSET('Sanitation Data'!$F$5,0,10*ROW('Sanitation Data'!F40)),NA())</f>
        <v>#N/A</v>
      </c>
      <c r="AL46" s="129" t="e">
        <f ca="1">+IF(AND(ISNUMBER(OFFSET('Sanitation Data'!$F$7,0,10*ROW('Sanitation Data'!F40))),'Data Summary'!DA46="Yes"),OFFSET('Sanitation Data'!$F$7,0,10*ROW('Sanitation Data'!F40)),NA())</f>
        <v>#N/A</v>
      </c>
      <c r="AM46" s="129" t="e">
        <f ca="1">+IF(AND(ISNUMBER(OFFSET('Sanitation Data'!$F$11,0,10*ROW('Sanitation Data'!F40))),'Data Summary'!DB46="Yes"),OFFSET('Sanitation Data'!$F$11,0,10*ROW('Sanitation Data'!F40)),NA())</f>
        <v>#N/A</v>
      </c>
      <c r="AN46" s="129" t="e">
        <f ca="1">+IF(AND(ISNUMBER(OFFSET('Sanitation Data'!$F$12,0,10*ROW('Sanitation Data'!F40))),'Data Summary'!DC46="Yes"),OFFSET('Sanitation Data'!$F$12,0,10*ROW('Sanitation Data'!F40)),NA())</f>
        <v>#N/A</v>
      </c>
      <c r="AO46" s="129" t="e">
        <f ca="1">+IF(AND(ISNUMBER(OFFSET('Sanitation Data'!$F$13,0,10*ROW('Sanitation Data'!F40))),'Data Summary'!DD46="Yes"),OFFSET('Sanitation Data'!$F$13,0,10*ROW('Sanitation Data'!F40)),NA())</f>
        <v>#N/A</v>
      </c>
      <c r="AP46" s="129" t="e">
        <f ca="1">+IF(AND(ISNUMBER(OFFSET('Sanitation Data'!$G$5,0,10*ROW('Sanitation Data'!G40))),'Data Summary'!DE46="Yes"),100-OFFSET('Sanitation Data'!$G$5,0,10*ROW('Sanitation Data'!G40)),NA())</f>
        <v>#N/A</v>
      </c>
      <c r="AQ46" s="129" t="e">
        <f ca="1">+IF(AND(ISNUMBER(OFFSET('Sanitation Data'!$G$7,0,10*ROW('Sanitation Data'!G40))),'Data Summary'!DF46="Yes"),OFFSET('Sanitation Data'!$G$7,0,10*ROW('Sanitation Data'!G40)),NA())</f>
        <v>#N/A</v>
      </c>
      <c r="AR46" s="129" t="e">
        <f ca="1">+IF(AND(ISNUMBER(OFFSET('Sanitation Data'!$G$11,0,10*ROW('Sanitation Data'!G40))),'Data Summary'!DG46="Yes"),OFFSET('Sanitation Data'!$G$11,0,10*ROW('Sanitation Data'!G40)),NA())</f>
        <v>#N/A</v>
      </c>
      <c r="AS46" s="129" t="e">
        <f ca="1">+IF(AND(ISNUMBER(OFFSET('Sanitation Data'!$G$12,0,10*ROW('Sanitation Data'!G40))),'Data Summary'!DH46="Yes"),OFFSET('Sanitation Data'!$G$12,0,10*ROW('Sanitation Data'!G40)),NA())</f>
        <v>#N/A</v>
      </c>
      <c r="AT46" s="129" t="e">
        <f ca="1">+IF(AND(ISNUMBER(OFFSET('Sanitation Data'!$G$13,0,10*ROW('Sanitation Data'!G40))),'Data Summary'!DI46="Yes"),OFFSET('Sanitation Data'!$G$13,0,10*ROW('Sanitation Data'!G40)),NA())</f>
        <v>#N/A</v>
      </c>
      <c r="AU46" s="129" t="e">
        <f ca="1">+IF(AND(ISNUMBER(OFFSET('Sanitation Data'!$H$5,0,10*ROW('Sanitation Data'!H40))),'Data Summary'!DJ46="Yes"),100-OFFSET('Sanitation Data'!$H$5,0,10*ROW('Sanitation Data'!H40)),NA())</f>
        <v>#N/A</v>
      </c>
      <c r="AV46" s="129" t="e">
        <f ca="1">+IF(AND(ISNUMBER(OFFSET('Sanitation Data'!$H$7,0,10*ROW('Sanitation Data'!H40))),'Data Summary'!DK46="Yes"),OFFSET('Sanitation Data'!$H$7,0,10*ROW('Sanitation Data'!H40)),NA())</f>
        <v>#N/A</v>
      </c>
      <c r="AW46" s="129" t="e">
        <f ca="1">+IF(AND(ISNUMBER(OFFSET('Sanitation Data'!$H$11,0,10*ROW('Sanitation Data'!H40))),'Data Summary'!DL46="Yes"),OFFSET('Sanitation Data'!$H$11,0,10*ROW('Sanitation Data'!H40)),NA())</f>
        <v>#N/A</v>
      </c>
      <c r="AX46" s="129" t="e">
        <f ca="1">+IF(AND(ISNUMBER(OFFSET('Sanitation Data'!$H$12,0,10*ROW('Sanitation Data'!H40))),'Data Summary'!DM46="Yes"),OFFSET('Sanitation Data'!$H$12,0,10*ROW('Sanitation Data'!H40)),NA())</f>
        <v>#N/A</v>
      </c>
      <c r="AY46" s="129" t="e">
        <f ca="1">+IF(AND(ISNUMBER(OFFSET('Sanitation Data'!$H$13,0,10*ROW('Sanitation Data'!H40))),'Data Summary'!DN46="Yes"),OFFSET('Sanitation Data'!$H$13,0,10*ROW('Sanitation Data'!H40)),NA())</f>
        <v>#N/A</v>
      </c>
      <c r="AZ46" s="130" t="e">
        <f ca="1">+IF(AND(ISNUMBER(OFFSET('Hygiene Data'!$C$6,0,10*ROW('Hygiene Data'!C40))),'Data Summary'!DO46="Yes"),OFFSET('Hygiene Data'!$C$6,0,10*ROW('Hygiene Data'!C40)),NA())</f>
        <v>#N/A</v>
      </c>
      <c r="BA46" s="130" t="e">
        <f ca="1">+IF(AND(ISNUMBER(OFFSET('Hygiene Data'!$C$8,0,10*ROW('Hygiene Data'!C40))),'Data Summary'!DP46="Yes"),OFFSET('Hygiene Data'!$C$8,0,10*ROW('Hygiene Data'!C40)),NA())</f>
        <v>#N/A</v>
      </c>
      <c r="BB46" s="130" t="e">
        <f ca="1">+IF(AND(ISNUMBER(OFFSET('Hygiene Data'!$C$10,0,10*ROW('Hygiene Data'!C40))),'Data Summary'!DQ46="Yes"),OFFSET('Hygiene Data'!$C$10,0,10*ROW('Hygiene Data'!C40)),NA())</f>
        <v>#N/A</v>
      </c>
      <c r="BC46" s="130" t="e">
        <f ca="1">+IF(AND(ISNUMBER(OFFSET('Hygiene Data'!$D$6,0,10*ROW('Hygiene Data'!D40))),'Data Summary'!DR46="Yes"),OFFSET('Hygiene Data'!$D$6,0,10*ROW('Hygiene Data'!D40)),NA())</f>
        <v>#N/A</v>
      </c>
      <c r="BD46" s="130" t="e">
        <f ca="1">+IF(AND(ISNUMBER(OFFSET('Hygiene Data'!$D$8,0,10*ROW('Hygiene Data'!D40))),'Data Summary'!DS46="Yes"),OFFSET('Hygiene Data'!$D$8,0,10*ROW('Hygiene Data'!D40)),NA())</f>
        <v>#N/A</v>
      </c>
      <c r="BE46" s="130" t="e">
        <f ca="1">+IF(AND(ISNUMBER(OFFSET('Hygiene Data'!$D$10,0,10*ROW('Hygiene Data'!D40))),'Data Summary'!DT46="Yes"),OFFSET('Hygiene Data'!$D$10,0,10*ROW('Hygiene Data'!D40)),NA())</f>
        <v>#N/A</v>
      </c>
      <c r="BF46" s="130" t="e">
        <f ca="1">+IF(AND(ISNUMBER(OFFSET('Hygiene Data'!$E$6,0,10*ROW('Hygiene Data'!E40))),'Data Summary'!DU46="Yes"),OFFSET('Hygiene Data'!$E$6,0,10*ROW('Hygiene Data'!E40)),NA())</f>
        <v>#N/A</v>
      </c>
      <c r="BG46" s="130" t="e">
        <f ca="1">+IF(AND(ISNUMBER(OFFSET('Hygiene Data'!$E$8,0,10*ROW('Hygiene Data'!E40))),'Data Summary'!DV46="Yes"),OFFSET('Hygiene Data'!$E$8,0,10*ROW('Hygiene Data'!E40)),NA())</f>
        <v>#N/A</v>
      </c>
      <c r="BH46" s="130" t="e">
        <f ca="1">+IF(AND(ISNUMBER(OFFSET('Hygiene Data'!$E$10,0,10*ROW('Hygiene Data'!E40))),'Data Summary'!DW46="Yes"),OFFSET('Hygiene Data'!$E$10,0,10*ROW('Hygiene Data'!E40)),NA())</f>
        <v>#N/A</v>
      </c>
      <c r="BI46" s="130" t="e">
        <f ca="1">+IF(AND(ISNUMBER(OFFSET('Hygiene Data'!$F$6,0,10*ROW('Hygiene Data'!F40))),'Data Summary'!DX46="Yes"),OFFSET('Hygiene Data'!$F$6,0,10*ROW('Hygiene Data'!F40)),NA())</f>
        <v>#N/A</v>
      </c>
      <c r="BJ46" s="130" t="e">
        <f ca="1">+IF(AND(ISNUMBER(OFFSET('Hygiene Data'!$F$8,0,10*ROW('Hygiene Data'!F40))),'Data Summary'!DY46="Yes"),OFFSET('Hygiene Data'!$F$8,0,10*ROW('Hygiene Data'!F40)),NA())</f>
        <v>#N/A</v>
      </c>
      <c r="BK46" s="130" t="e">
        <f ca="1">+IF(AND(ISNUMBER(OFFSET('Hygiene Data'!$F$10,0,10*ROW('Hygiene Data'!F40))),'Data Summary'!DZ46="Yes"),OFFSET('Hygiene Data'!$F$10,0,10*ROW('Hygiene Data'!F40)),NA())</f>
        <v>#N/A</v>
      </c>
      <c r="BL46" s="130" t="e">
        <f ca="1">+IF(AND(ISNUMBER(OFFSET('Hygiene Data'!$G$6,0,10*ROW('Hygiene Data'!G40))),'Data Summary'!EA46="Yes"),OFFSET('Hygiene Data'!$G$6,0,10*ROW('Hygiene Data'!G40)),NA())</f>
        <v>#N/A</v>
      </c>
      <c r="BM46" s="130" t="e">
        <f ca="1">+IF(AND(ISNUMBER(OFFSET('Hygiene Data'!$G$8,0,10*ROW('Hygiene Data'!G40))),'Data Summary'!EB46="Yes"),OFFSET('Hygiene Data'!$G$8,0,10*ROW('Hygiene Data'!G40)),NA())</f>
        <v>#N/A</v>
      </c>
      <c r="BN46" s="130" t="e">
        <f ca="1">+IF(AND(ISNUMBER(OFFSET('Hygiene Data'!$G$10,0,10*ROW('Hygiene Data'!G40))),'Data Summary'!EC46="Yes"),OFFSET('Hygiene Data'!$G$10,0,10*ROW('Hygiene Data'!G40)),NA())</f>
        <v>#N/A</v>
      </c>
      <c r="BO46" s="130" t="e">
        <f ca="1">+IF(AND(ISNUMBER(OFFSET('Hygiene Data'!$H$6,0,10*ROW('Hygiene Data'!H40))),'Data Summary'!ED46="Yes"),OFFSET('Hygiene Data'!$H$6,0,10*ROW('Hygiene Data'!H40)),NA())</f>
        <v>#N/A</v>
      </c>
      <c r="BP46" s="130" t="e">
        <f ca="1">+IF(AND(ISNUMBER(OFFSET('Hygiene Data'!$H$8,0,10*ROW('Hygiene Data'!H40))),'Data Summary'!EE46="Yes"),OFFSET('Hygiene Data'!$H$8,0,10*ROW('Hygiene Data'!H40)),NA())</f>
        <v>#N/A</v>
      </c>
      <c r="BQ46" s="130" t="e">
        <f ca="1">+IF(AND(ISNUMBER(OFFSET('Hygiene Data'!$H$10,0,10*ROW('Hygiene Data'!H40))),'Data Summary'!EF46="Yes"),OFFSET('Hygiene Data'!$H$10,0,10*ROW('Hygiene Data'!H40)),NA())</f>
        <v>#N/A</v>
      </c>
    </row>
    <row r="47" spans="1:69" x14ac:dyDescent="0.2">
      <c r="A47" s="49" t="e">
        <f ca="1">+IF(OFFSET('Water Data'!$B$1,0,10*ROW('Water Data'!B41))="",NA(),OFFSET('Water Data'!$B$1,0,10*ROW('Water Data'!B41)))</f>
        <v>#N/A</v>
      </c>
      <c r="B47" s="49" t="e">
        <f ca="1">+IF(OFFSET('Water Data'!$A$3,0,10*ROW('Water Data'!A44))="",NA(),OFFSET('Water Data'!$A$3,0,10*ROW('Water Data'!A44)))</f>
        <v>#N/A</v>
      </c>
      <c r="C47" s="49" t="e">
        <f ca="1">+IF(OFFSET('Water Data'!$C$3,0,10*ROW('Water Data'!C44))="",NA(),OFFSET('Water Data'!$C$3,0,10*ROW('Water Data'!C44)))</f>
        <v>#N/A</v>
      </c>
      <c r="D47" s="128" t="e">
        <f ca="1">+IF(AND(ISNUMBER(OFFSET('Water Data'!$C$5,0,10*ROW('Water Data'!C41))),'Data Summary'!BS47="Yes"),100-OFFSET('Water Data'!$C$5,0,10*ROW('Water Data'!C41)),NA())</f>
        <v>#N/A</v>
      </c>
      <c r="E47" s="128" t="e">
        <f ca="1">+IF(AND(ISNUMBER(OFFSET('Water Data'!$C$7,0,10*ROW('Water Data'!C41))),'Data Summary'!BT47="Yes"),OFFSET('Water Data'!$C$7,0,10*ROW('Water Data'!C41)),NA())</f>
        <v>#N/A</v>
      </c>
      <c r="F47" s="128" t="e">
        <f ca="1">+IF(AND(ISNUMBER(OFFSET('Water Data'!$C$10,0,10*ROW('Water Data'!C41))),'Data Summary'!BU47="Yes"),OFFSET('Water Data'!$C$10,0,10*ROW('Water Data'!C41)),NA())</f>
        <v>#N/A</v>
      </c>
      <c r="G47" s="128" t="e">
        <f ca="1">+IF(AND(ISNUMBER(OFFSET('Water Data'!$D$5,0,10*ROW('Water Data'!D41))),'Data Summary'!BV47="Yes"),100-OFFSET('Water Data'!$D$5,0,10*ROW('Water Data'!D41)),NA())</f>
        <v>#N/A</v>
      </c>
      <c r="H47" s="128" t="e">
        <f ca="1">+IF(AND(ISNUMBER(OFFSET('Water Data'!$D$7,0,10*ROW('Water Data'!D41))),'Data Summary'!BW47="Yes"),OFFSET('Water Data'!$D$7,0,10*ROW('Water Data'!D41)),NA())</f>
        <v>#N/A</v>
      </c>
      <c r="I47" s="128" t="e">
        <f ca="1">+IF(AND(ISNUMBER(OFFSET('Water Data'!$D$10,0,10*ROW('Water Data'!D41))),'Data Summary'!BX47="Yes"),OFFSET('Water Data'!$D$10,0,10*ROW('Water Data'!D41)),NA())</f>
        <v>#N/A</v>
      </c>
      <c r="J47" s="128" t="e">
        <f ca="1">+IF(AND(ISNUMBER(OFFSET('Water Data'!$E$5,0,10*ROW('Water Data'!E41))),'Data Summary'!BY47="Yes"),100-OFFSET('Water Data'!$E$5,0,10*ROW('Water Data'!E41)),NA())</f>
        <v>#N/A</v>
      </c>
      <c r="K47" s="128" t="e">
        <f ca="1">+IF(AND(ISNUMBER(OFFSET('Water Data'!$E$7,0,10*ROW('Water Data'!E41))),'Data Summary'!BZ47="Yes"),OFFSET('Water Data'!$E$7,0,10*ROW('Water Data'!E41)),NA())</f>
        <v>#N/A</v>
      </c>
      <c r="L47" s="128" t="e">
        <f ca="1">+IF(AND(ISNUMBER(OFFSET('Water Data'!$E$10,0,10*ROW('Water Data'!E41))),'Data Summary'!CA47="Yes"),OFFSET('Water Data'!$E$10,0,10*ROW('Water Data'!E41)),NA())</f>
        <v>#N/A</v>
      </c>
      <c r="M47" s="128" t="e">
        <f ca="1">+IF(AND(ISNUMBER(OFFSET('Water Data'!$F$5,0,10*ROW('Water Data'!F41))),'Data Summary'!CB47="Yes"),100-OFFSET('Water Data'!$F$5,0,10*ROW('Water Data'!F41)),NA())</f>
        <v>#N/A</v>
      </c>
      <c r="N47" s="128" t="e">
        <f ca="1">+IF(AND(ISNUMBER(OFFSET('Water Data'!$F$7,0,10*ROW('Water Data'!F41))),'Data Summary'!CC47="Yes"),OFFSET('Water Data'!$F$7,0,10*ROW('Water Data'!F41)),NA())</f>
        <v>#N/A</v>
      </c>
      <c r="O47" s="128" t="e">
        <f ca="1">+IF(AND(ISNUMBER(OFFSET('Water Data'!$F$10,0,10*ROW('Water Data'!F41))),'Data Summary'!CD47="Yes"),OFFSET('Water Data'!$F$10,0,10*ROW('Water Data'!F41)),NA())</f>
        <v>#N/A</v>
      </c>
      <c r="P47" s="128" t="e">
        <f ca="1">+IF(AND(ISNUMBER(OFFSET('Water Data'!$G$5,0,10*ROW('Water Data'!G41))),'Data Summary'!CE47="Yes"),100-OFFSET('Water Data'!$G$5,0,10*ROW('Water Data'!G41)),NA())</f>
        <v>#N/A</v>
      </c>
      <c r="Q47" s="128" t="e">
        <f ca="1">+IF(AND(ISNUMBER(OFFSET('Water Data'!$G$7,0,10*ROW('Water Data'!G41))),'Data Summary'!CF47="Yes"),OFFSET('Water Data'!$G$7,0,10*ROW('Water Data'!G41)),NA())</f>
        <v>#N/A</v>
      </c>
      <c r="R47" s="128" t="e">
        <f ca="1">+IF(AND(ISNUMBER(OFFSET('Water Data'!$G$10,0,10*ROW('Water Data'!G41))),'Data Summary'!CG47="Yes"),OFFSET('Water Data'!$G$10,0,10*ROW('Water Data'!G41)),NA())</f>
        <v>#N/A</v>
      </c>
      <c r="S47" s="128" t="e">
        <f ca="1">+IF(AND(ISNUMBER(OFFSET('Water Data'!$H$5,0,10*ROW('Water Data'!H41))),'Data Summary'!CH47="Yes"),100-OFFSET('Water Data'!$H$5,0,10*ROW('Water Data'!H41)),NA())</f>
        <v>#N/A</v>
      </c>
      <c r="T47" s="128" t="e">
        <f ca="1">+IF(AND(ISNUMBER(OFFSET('Water Data'!$H$7,0,10*ROW('Water Data'!H41))),'Data Summary'!CI47="Yes"),OFFSET('Water Data'!$H$7,0,10*ROW('Water Data'!H41)),NA())</f>
        <v>#N/A</v>
      </c>
      <c r="U47" s="128" t="e">
        <f ca="1">+IF(AND(ISNUMBER(OFFSET('Water Data'!$H$10,0,10*ROW('Water Data'!H41))),'Data Summary'!CJ47="Yes"),OFFSET('Water Data'!$H$10,0,10*ROW('Water Data'!H41)),NA())</f>
        <v>#N/A</v>
      </c>
      <c r="V47" s="129" t="e">
        <f ca="1">+IF(AND(ISNUMBER(OFFSET('Sanitation Data'!$C$5,0,10*ROW('Sanitation Data'!C41))),'Data Summary'!CK47="Yes"),100-OFFSET('Sanitation Data'!$C$5,0,10*ROW('Sanitation Data'!C41)),NA())</f>
        <v>#N/A</v>
      </c>
      <c r="W47" s="129" t="e">
        <f ca="1">+IF(AND(ISNUMBER(OFFSET('Sanitation Data'!$C$7,0,10*ROW('Sanitation Data'!C41))),'Data Summary'!CL47="Yes"),OFFSET('Sanitation Data'!$C$7,0,10*ROW('Sanitation Data'!C41)),NA())</f>
        <v>#N/A</v>
      </c>
      <c r="X47" s="129" t="e">
        <f ca="1">+IF(AND(ISNUMBER(OFFSET('Sanitation Data'!$C$11,0,10*ROW('Sanitation Data'!C41))),'Data Summary'!CM47="Yes"),OFFSET('Sanitation Data'!$C$11,0,10*ROW('Sanitation Data'!C41)),NA())</f>
        <v>#N/A</v>
      </c>
      <c r="Y47" s="129" t="e">
        <f ca="1">+IF(AND(ISNUMBER(OFFSET('Sanitation Data'!$C$12,0,10*ROW('Sanitation Data'!C41))),'Data Summary'!CN47="Yes"),OFFSET('Sanitation Data'!$C$12,0,10*ROW('Sanitation Data'!C41)),NA())</f>
        <v>#N/A</v>
      </c>
      <c r="Z47" s="129" t="e">
        <f ca="1">+IF(AND(ISNUMBER(OFFSET('Sanitation Data'!$C$13,0,10*ROW('Sanitation Data'!C41))),'Data Summary'!CO47="Yes"),OFFSET('Sanitation Data'!$C$13,0,10*ROW('Sanitation Data'!C41)),NA())</f>
        <v>#N/A</v>
      </c>
      <c r="AA47" s="129" t="e">
        <f ca="1">+IF(AND(ISNUMBER(OFFSET('Sanitation Data'!$D$5,0,10*ROW('Sanitation Data'!D41))),'Data Summary'!CP47="Yes"),100-OFFSET('Sanitation Data'!$D$5,0,10*ROW('Sanitation Data'!D41)),NA())</f>
        <v>#N/A</v>
      </c>
      <c r="AB47" s="129" t="e">
        <f ca="1">+IF(AND(ISNUMBER(OFFSET('Sanitation Data'!$D$7,0,10*ROW('Sanitation Data'!D41))),'Data Summary'!CQ47="Yes"),OFFSET('Sanitation Data'!$D$7,0,10*ROW('Sanitation Data'!D41)),NA())</f>
        <v>#N/A</v>
      </c>
      <c r="AC47" s="129" t="e">
        <f ca="1">+IF(AND(ISNUMBER(OFFSET('Sanitation Data'!$D$11,0,10*ROW('Sanitation Data'!D41))),'Data Summary'!CR47="Yes"),OFFSET('Sanitation Data'!$D$11,0,10*ROW('Sanitation Data'!D41)),NA())</f>
        <v>#N/A</v>
      </c>
      <c r="AD47" s="129" t="e">
        <f ca="1">+IF(AND(ISNUMBER(OFFSET('Sanitation Data'!$D$12,0,10*ROW('Sanitation Data'!D41))),'Data Summary'!CS47="Yes"),OFFSET('Sanitation Data'!$D$12,0,10*ROW('Sanitation Data'!D41)),NA())</f>
        <v>#N/A</v>
      </c>
      <c r="AE47" s="129" t="e">
        <f ca="1">+IF(AND(ISNUMBER(OFFSET('Sanitation Data'!$D$13,0,10*ROW('Sanitation Data'!D41))),'Data Summary'!CT47="Yes"),OFFSET('Sanitation Data'!$D$13,0,10*ROW('Sanitation Data'!D41)),NA())</f>
        <v>#N/A</v>
      </c>
      <c r="AF47" s="129" t="e">
        <f ca="1">+IF(AND(ISNUMBER(OFFSET('Sanitation Data'!$E$5,0,10*ROW('Sanitation Data'!E41))),'Data Summary'!CU47="Yes"),100-OFFSET('Sanitation Data'!$E$5,0,10*ROW('Sanitation Data'!E41)),NA())</f>
        <v>#N/A</v>
      </c>
      <c r="AG47" s="129" t="e">
        <f ca="1">+IF(AND(ISNUMBER(OFFSET('Sanitation Data'!$E$7,0,10*ROW('Sanitation Data'!E41))),'Data Summary'!CV47="Yes"),OFFSET('Sanitation Data'!$E$7,0,10*ROW('Sanitation Data'!E41)),NA())</f>
        <v>#N/A</v>
      </c>
      <c r="AH47" s="129" t="e">
        <f ca="1">+IF(AND(ISNUMBER(OFFSET('Sanitation Data'!$E$11,0,10*ROW('Sanitation Data'!E41))),'Data Summary'!CW47="Yes"),OFFSET('Sanitation Data'!$E$11,0,10*ROW('Sanitation Data'!E41)),NA())</f>
        <v>#N/A</v>
      </c>
      <c r="AI47" s="129" t="e">
        <f ca="1">+IF(AND(ISNUMBER(OFFSET('Sanitation Data'!$E$12,0,10*ROW('Sanitation Data'!E41))),'Data Summary'!CX47="Yes"),OFFSET('Sanitation Data'!$E$12,0,10*ROW('Sanitation Data'!E41)),NA())</f>
        <v>#N/A</v>
      </c>
      <c r="AJ47" s="129" t="e">
        <f ca="1">+IF(AND(ISNUMBER(OFFSET('Sanitation Data'!$E$13,0,10*ROW('Sanitation Data'!E41))),'Data Summary'!CY47="Yes"),OFFSET('Sanitation Data'!$E$13,0,10*ROW('Sanitation Data'!E41)),NA())</f>
        <v>#N/A</v>
      </c>
      <c r="AK47" s="129" t="e">
        <f ca="1">+IF(AND(ISNUMBER(OFFSET('Sanitation Data'!$F$5,0,10*ROW('Sanitation Data'!F41))),'Data Summary'!CZ47="Yes"),100-OFFSET('Sanitation Data'!$F$5,0,10*ROW('Sanitation Data'!F41)),NA())</f>
        <v>#N/A</v>
      </c>
      <c r="AL47" s="129" t="e">
        <f ca="1">+IF(AND(ISNUMBER(OFFSET('Sanitation Data'!$F$7,0,10*ROW('Sanitation Data'!F41))),'Data Summary'!DA47="Yes"),OFFSET('Sanitation Data'!$F$7,0,10*ROW('Sanitation Data'!F41)),NA())</f>
        <v>#N/A</v>
      </c>
      <c r="AM47" s="129" t="e">
        <f ca="1">+IF(AND(ISNUMBER(OFFSET('Sanitation Data'!$F$11,0,10*ROW('Sanitation Data'!F41))),'Data Summary'!DB47="Yes"),OFFSET('Sanitation Data'!$F$11,0,10*ROW('Sanitation Data'!F41)),NA())</f>
        <v>#N/A</v>
      </c>
      <c r="AN47" s="129" t="e">
        <f ca="1">+IF(AND(ISNUMBER(OFFSET('Sanitation Data'!$F$12,0,10*ROW('Sanitation Data'!F41))),'Data Summary'!DC47="Yes"),OFFSET('Sanitation Data'!$F$12,0,10*ROW('Sanitation Data'!F41)),NA())</f>
        <v>#N/A</v>
      </c>
      <c r="AO47" s="129" t="e">
        <f ca="1">+IF(AND(ISNUMBER(OFFSET('Sanitation Data'!$F$13,0,10*ROW('Sanitation Data'!F41))),'Data Summary'!DD47="Yes"),OFFSET('Sanitation Data'!$F$13,0,10*ROW('Sanitation Data'!F41)),NA())</f>
        <v>#N/A</v>
      </c>
      <c r="AP47" s="129" t="e">
        <f ca="1">+IF(AND(ISNUMBER(OFFSET('Sanitation Data'!$G$5,0,10*ROW('Sanitation Data'!G41))),'Data Summary'!DE47="Yes"),100-OFFSET('Sanitation Data'!$G$5,0,10*ROW('Sanitation Data'!G41)),NA())</f>
        <v>#N/A</v>
      </c>
      <c r="AQ47" s="129" t="e">
        <f ca="1">+IF(AND(ISNUMBER(OFFSET('Sanitation Data'!$G$7,0,10*ROW('Sanitation Data'!G41))),'Data Summary'!DF47="Yes"),OFFSET('Sanitation Data'!$G$7,0,10*ROW('Sanitation Data'!G41)),NA())</f>
        <v>#N/A</v>
      </c>
      <c r="AR47" s="129" t="e">
        <f ca="1">+IF(AND(ISNUMBER(OFFSET('Sanitation Data'!$G$11,0,10*ROW('Sanitation Data'!G41))),'Data Summary'!DG47="Yes"),OFFSET('Sanitation Data'!$G$11,0,10*ROW('Sanitation Data'!G41)),NA())</f>
        <v>#N/A</v>
      </c>
      <c r="AS47" s="129" t="e">
        <f ca="1">+IF(AND(ISNUMBER(OFFSET('Sanitation Data'!$G$12,0,10*ROW('Sanitation Data'!G41))),'Data Summary'!DH47="Yes"),OFFSET('Sanitation Data'!$G$12,0,10*ROW('Sanitation Data'!G41)),NA())</f>
        <v>#N/A</v>
      </c>
      <c r="AT47" s="129" t="e">
        <f ca="1">+IF(AND(ISNUMBER(OFFSET('Sanitation Data'!$G$13,0,10*ROW('Sanitation Data'!G41))),'Data Summary'!DI47="Yes"),OFFSET('Sanitation Data'!$G$13,0,10*ROW('Sanitation Data'!G41)),NA())</f>
        <v>#N/A</v>
      </c>
      <c r="AU47" s="129" t="e">
        <f ca="1">+IF(AND(ISNUMBER(OFFSET('Sanitation Data'!$H$5,0,10*ROW('Sanitation Data'!H41))),'Data Summary'!DJ47="Yes"),100-OFFSET('Sanitation Data'!$H$5,0,10*ROW('Sanitation Data'!H41)),NA())</f>
        <v>#N/A</v>
      </c>
      <c r="AV47" s="129" t="e">
        <f ca="1">+IF(AND(ISNUMBER(OFFSET('Sanitation Data'!$H$7,0,10*ROW('Sanitation Data'!H41))),'Data Summary'!DK47="Yes"),OFFSET('Sanitation Data'!$H$7,0,10*ROW('Sanitation Data'!H41)),NA())</f>
        <v>#N/A</v>
      </c>
      <c r="AW47" s="129" t="e">
        <f ca="1">+IF(AND(ISNUMBER(OFFSET('Sanitation Data'!$H$11,0,10*ROW('Sanitation Data'!H41))),'Data Summary'!DL47="Yes"),OFFSET('Sanitation Data'!$H$11,0,10*ROW('Sanitation Data'!H41)),NA())</f>
        <v>#N/A</v>
      </c>
      <c r="AX47" s="129" t="e">
        <f ca="1">+IF(AND(ISNUMBER(OFFSET('Sanitation Data'!$H$12,0,10*ROW('Sanitation Data'!H41))),'Data Summary'!DM47="Yes"),OFFSET('Sanitation Data'!$H$12,0,10*ROW('Sanitation Data'!H41)),NA())</f>
        <v>#N/A</v>
      </c>
      <c r="AY47" s="129" t="e">
        <f ca="1">+IF(AND(ISNUMBER(OFFSET('Sanitation Data'!$H$13,0,10*ROW('Sanitation Data'!H41))),'Data Summary'!DN47="Yes"),OFFSET('Sanitation Data'!$H$13,0,10*ROW('Sanitation Data'!H41)),NA())</f>
        <v>#N/A</v>
      </c>
      <c r="AZ47" s="130" t="e">
        <f ca="1">+IF(AND(ISNUMBER(OFFSET('Hygiene Data'!$C$6,0,10*ROW('Hygiene Data'!C41))),'Data Summary'!DO47="Yes"),OFFSET('Hygiene Data'!$C$6,0,10*ROW('Hygiene Data'!C41)),NA())</f>
        <v>#N/A</v>
      </c>
      <c r="BA47" s="130" t="e">
        <f ca="1">+IF(AND(ISNUMBER(OFFSET('Hygiene Data'!$C$8,0,10*ROW('Hygiene Data'!C41))),'Data Summary'!DP47="Yes"),OFFSET('Hygiene Data'!$C$8,0,10*ROW('Hygiene Data'!C41)),NA())</f>
        <v>#N/A</v>
      </c>
      <c r="BB47" s="130" t="e">
        <f ca="1">+IF(AND(ISNUMBER(OFFSET('Hygiene Data'!$C$10,0,10*ROW('Hygiene Data'!C41))),'Data Summary'!DQ47="Yes"),OFFSET('Hygiene Data'!$C$10,0,10*ROW('Hygiene Data'!C41)),NA())</f>
        <v>#N/A</v>
      </c>
      <c r="BC47" s="130" t="e">
        <f ca="1">+IF(AND(ISNUMBER(OFFSET('Hygiene Data'!$D$6,0,10*ROW('Hygiene Data'!D41))),'Data Summary'!DR47="Yes"),OFFSET('Hygiene Data'!$D$6,0,10*ROW('Hygiene Data'!D41)),NA())</f>
        <v>#N/A</v>
      </c>
      <c r="BD47" s="130" t="e">
        <f ca="1">+IF(AND(ISNUMBER(OFFSET('Hygiene Data'!$D$8,0,10*ROW('Hygiene Data'!D41))),'Data Summary'!DS47="Yes"),OFFSET('Hygiene Data'!$D$8,0,10*ROW('Hygiene Data'!D41)),NA())</f>
        <v>#N/A</v>
      </c>
      <c r="BE47" s="130" t="e">
        <f ca="1">+IF(AND(ISNUMBER(OFFSET('Hygiene Data'!$D$10,0,10*ROW('Hygiene Data'!D41))),'Data Summary'!DT47="Yes"),OFFSET('Hygiene Data'!$D$10,0,10*ROW('Hygiene Data'!D41)),NA())</f>
        <v>#N/A</v>
      </c>
      <c r="BF47" s="130" t="e">
        <f ca="1">+IF(AND(ISNUMBER(OFFSET('Hygiene Data'!$E$6,0,10*ROW('Hygiene Data'!E41))),'Data Summary'!DU47="Yes"),OFFSET('Hygiene Data'!$E$6,0,10*ROW('Hygiene Data'!E41)),NA())</f>
        <v>#N/A</v>
      </c>
      <c r="BG47" s="130" t="e">
        <f ca="1">+IF(AND(ISNUMBER(OFFSET('Hygiene Data'!$E$8,0,10*ROW('Hygiene Data'!E41))),'Data Summary'!DV47="Yes"),OFFSET('Hygiene Data'!$E$8,0,10*ROW('Hygiene Data'!E41)),NA())</f>
        <v>#N/A</v>
      </c>
      <c r="BH47" s="130" t="e">
        <f ca="1">+IF(AND(ISNUMBER(OFFSET('Hygiene Data'!$E$10,0,10*ROW('Hygiene Data'!E41))),'Data Summary'!DW47="Yes"),OFFSET('Hygiene Data'!$E$10,0,10*ROW('Hygiene Data'!E41)),NA())</f>
        <v>#N/A</v>
      </c>
      <c r="BI47" s="130" t="e">
        <f ca="1">+IF(AND(ISNUMBER(OFFSET('Hygiene Data'!$F$6,0,10*ROW('Hygiene Data'!F41))),'Data Summary'!DX47="Yes"),OFFSET('Hygiene Data'!$F$6,0,10*ROW('Hygiene Data'!F41)),NA())</f>
        <v>#N/A</v>
      </c>
      <c r="BJ47" s="130" t="e">
        <f ca="1">+IF(AND(ISNUMBER(OFFSET('Hygiene Data'!$F$8,0,10*ROW('Hygiene Data'!F41))),'Data Summary'!DY47="Yes"),OFFSET('Hygiene Data'!$F$8,0,10*ROW('Hygiene Data'!F41)),NA())</f>
        <v>#N/A</v>
      </c>
      <c r="BK47" s="130" t="e">
        <f ca="1">+IF(AND(ISNUMBER(OFFSET('Hygiene Data'!$F$10,0,10*ROW('Hygiene Data'!F41))),'Data Summary'!DZ47="Yes"),OFFSET('Hygiene Data'!$F$10,0,10*ROW('Hygiene Data'!F41)),NA())</f>
        <v>#N/A</v>
      </c>
      <c r="BL47" s="130" t="e">
        <f ca="1">+IF(AND(ISNUMBER(OFFSET('Hygiene Data'!$G$6,0,10*ROW('Hygiene Data'!G41))),'Data Summary'!EA47="Yes"),OFFSET('Hygiene Data'!$G$6,0,10*ROW('Hygiene Data'!G41)),NA())</f>
        <v>#N/A</v>
      </c>
      <c r="BM47" s="130" t="e">
        <f ca="1">+IF(AND(ISNUMBER(OFFSET('Hygiene Data'!$G$8,0,10*ROW('Hygiene Data'!G41))),'Data Summary'!EB47="Yes"),OFFSET('Hygiene Data'!$G$8,0,10*ROW('Hygiene Data'!G41)),NA())</f>
        <v>#N/A</v>
      </c>
      <c r="BN47" s="130" t="e">
        <f ca="1">+IF(AND(ISNUMBER(OFFSET('Hygiene Data'!$G$10,0,10*ROW('Hygiene Data'!G41))),'Data Summary'!EC47="Yes"),OFFSET('Hygiene Data'!$G$10,0,10*ROW('Hygiene Data'!G41)),NA())</f>
        <v>#N/A</v>
      </c>
      <c r="BO47" s="130" t="e">
        <f ca="1">+IF(AND(ISNUMBER(OFFSET('Hygiene Data'!$H$6,0,10*ROW('Hygiene Data'!H41))),'Data Summary'!ED47="Yes"),OFFSET('Hygiene Data'!$H$6,0,10*ROW('Hygiene Data'!H41)),NA())</f>
        <v>#N/A</v>
      </c>
      <c r="BP47" s="130" t="e">
        <f ca="1">+IF(AND(ISNUMBER(OFFSET('Hygiene Data'!$H$8,0,10*ROW('Hygiene Data'!H41))),'Data Summary'!EE47="Yes"),OFFSET('Hygiene Data'!$H$8,0,10*ROW('Hygiene Data'!H41)),NA())</f>
        <v>#N/A</v>
      </c>
      <c r="BQ47" s="130" t="e">
        <f ca="1">+IF(AND(ISNUMBER(OFFSET('Hygiene Data'!$H$10,0,10*ROW('Hygiene Data'!H41))),'Data Summary'!EF47="Yes"),OFFSET('Hygiene Data'!$H$10,0,10*ROW('Hygiene Data'!H41)),NA())</f>
        <v>#N/A</v>
      </c>
    </row>
    <row r="48" spans="1:69" x14ac:dyDescent="0.2">
      <c r="A48" s="49" t="e">
        <f ca="1">+IF(OFFSET('Water Data'!$B$1,0,10*ROW('Water Data'!B42))="",NA(),OFFSET('Water Data'!$B$1,0,10*ROW('Water Data'!B42)))</f>
        <v>#N/A</v>
      </c>
      <c r="B48" s="49" t="e">
        <f ca="1">+IF(OFFSET('Water Data'!$A$3,0,10*ROW('Water Data'!A45))="",NA(),OFFSET('Water Data'!$A$3,0,10*ROW('Water Data'!A45)))</f>
        <v>#N/A</v>
      </c>
      <c r="C48" s="49" t="e">
        <f ca="1">+IF(OFFSET('Water Data'!$C$3,0,10*ROW('Water Data'!C45))="",NA(),OFFSET('Water Data'!$C$3,0,10*ROW('Water Data'!C45)))</f>
        <v>#N/A</v>
      </c>
      <c r="D48" s="128" t="e">
        <f ca="1">+IF(AND(ISNUMBER(OFFSET('Water Data'!$C$5,0,10*ROW('Water Data'!C42))),'Data Summary'!BS48="Yes"),100-OFFSET('Water Data'!$C$5,0,10*ROW('Water Data'!C42)),NA())</f>
        <v>#N/A</v>
      </c>
      <c r="E48" s="128" t="e">
        <f ca="1">+IF(AND(ISNUMBER(OFFSET('Water Data'!$C$7,0,10*ROW('Water Data'!C42))),'Data Summary'!BT48="Yes"),OFFSET('Water Data'!$C$7,0,10*ROW('Water Data'!C42)),NA())</f>
        <v>#N/A</v>
      </c>
      <c r="F48" s="128" t="e">
        <f ca="1">+IF(AND(ISNUMBER(OFFSET('Water Data'!$C$10,0,10*ROW('Water Data'!C42))),'Data Summary'!BU48="Yes"),OFFSET('Water Data'!$C$10,0,10*ROW('Water Data'!C42)),NA())</f>
        <v>#N/A</v>
      </c>
      <c r="G48" s="128" t="e">
        <f ca="1">+IF(AND(ISNUMBER(OFFSET('Water Data'!$D$5,0,10*ROW('Water Data'!D42))),'Data Summary'!BV48="Yes"),100-OFFSET('Water Data'!$D$5,0,10*ROW('Water Data'!D42)),NA())</f>
        <v>#N/A</v>
      </c>
      <c r="H48" s="128" t="e">
        <f ca="1">+IF(AND(ISNUMBER(OFFSET('Water Data'!$D$7,0,10*ROW('Water Data'!D42))),'Data Summary'!BW48="Yes"),OFFSET('Water Data'!$D$7,0,10*ROW('Water Data'!D42)),NA())</f>
        <v>#N/A</v>
      </c>
      <c r="I48" s="128" t="e">
        <f ca="1">+IF(AND(ISNUMBER(OFFSET('Water Data'!$D$10,0,10*ROW('Water Data'!D42))),'Data Summary'!BX48="Yes"),OFFSET('Water Data'!$D$10,0,10*ROW('Water Data'!D42)),NA())</f>
        <v>#N/A</v>
      </c>
      <c r="J48" s="128" t="e">
        <f ca="1">+IF(AND(ISNUMBER(OFFSET('Water Data'!$E$5,0,10*ROW('Water Data'!E42))),'Data Summary'!BY48="Yes"),100-OFFSET('Water Data'!$E$5,0,10*ROW('Water Data'!E42)),NA())</f>
        <v>#N/A</v>
      </c>
      <c r="K48" s="128" t="e">
        <f ca="1">+IF(AND(ISNUMBER(OFFSET('Water Data'!$E$7,0,10*ROW('Water Data'!E42))),'Data Summary'!BZ48="Yes"),OFFSET('Water Data'!$E$7,0,10*ROW('Water Data'!E42)),NA())</f>
        <v>#N/A</v>
      </c>
      <c r="L48" s="128" t="e">
        <f ca="1">+IF(AND(ISNUMBER(OFFSET('Water Data'!$E$10,0,10*ROW('Water Data'!E42))),'Data Summary'!CA48="Yes"),OFFSET('Water Data'!$E$10,0,10*ROW('Water Data'!E42)),NA())</f>
        <v>#N/A</v>
      </c>
      <c r="M48" s="128" t="e">
        <f ca="1">+IF(AND(ISNUMBER(OFFSET('Water Data'!$F$5,0,10*ROW('Water Data'!F42))),'Data Summary'!CB48="Yes"),100-OFFSET('Water Data'!$F$5,0,10*ROW('Water Data'!F42)),NA())</f>
        <v>#N/A</v>
      </c>
      <c r="N48" s="128" t="e">
        <f ca="1">+IF(AND(ISNUMBER(OFFSET('Water Data'!$F$7,0,10*ROW('Water Data'!F42))),'Data Summary'!CC48="Yes"),OFFSET('Water Data'!$F$7,0,10*ROW('Water Data'!F42)),NA())</f>
        <v>#N/A</v>
      </c>
      <c r="O48" s="128" t="e">
        <f ca="1">+IF(AND(ISNUMBER(OFFSET('Water Data'!$F$10,0,10*ROW('Water Data'!F42))),'Data Summary'!CD48="Yes"),OFFSET('Water Data'!$F$10,0,10*ROW('Water Data'!F42)),NA())</f>
        <v>#N/A</v>
      </c>
      <c r="P48" s="128" t="e">
        <f ca="1">+IF(AND(ISNUMBER(OFFSET('Water Data'!$G$5,0,10*ROW('Water Data'!G42))),'Data Summary'!CE48="Yes"),100-OFFSET('Water Data'!$G$5,0,10*ROW('Water Data'!G42)),NA())</f>
        <v>#N/A</v>
      </c>
      <c r="Q48" s="128" t="e">
        <f ca="1">+IF(AND(ISNUMBER(OFFSET('Water Data'!$G$7,0,10*ROW('Water Data'!G42))),'Data Summary'!CF48="Yes"),OFFSET('Water Data'!$G$7,0,10*ROW('Water Data'!G42)),NA())</f>
        <v>#N/A</v>
      </c>
      <c r="R48" s="128" t="e">
        <f ca="1">+IF(AND(ISNUMBER(OFFSET('Water Data'!$G$10,0,10*ROW('Water Data'!G42))),'Data Summary'!CG48="Yes"),OFFSET('Water Data'!$G$10,0,10*ROW('Water Data'!G42)),NA())</f>
        <v>#N/A</v>
      </c>
      <c r="S48" s="128" t="e">
        <f ca="1">+IF(AND(ISNUMBER(OFFSET('Water Data'!$H$5,0,10*ROW('Water Data'!H42))),'Data Summary'!CH48="Yes"),100-OFFSET('Water Data'!$H$5,0,10*ROW('Water Data'!H42)),NA())</f>
        <v>#N/A</v>
      </c>
      <c r="T48" s="128" t="e">
        <f ca="1">+IF(AND(ISNUMBER(OFFSET('Water Data'!$H$7,0,10*ROW('Water Data'!H42))),'Data Summary'!CI48="Yes"),OFFSET('Water Data'!$H$7,0,10*ROW('Water Data'!H42)),NA())</f>
        <v>#N/A</v>
      </c>
      <c r="U48" s="128" t="e">
        <f ca="1">+IF(AND(ISNUMBER(OFFSET('Water Data'!$H$10,0,10*ROW('Water Data'!H42))),'Data Summary'!CJ48="Yes"),OFFSET('Water Data'!$H$10,0,10*ROW('Water Data'!H42)),NA())</f>
        <v>#N/A</v>
      </c>
      <c r="V48" s="129" t="e">
        <f ca="1">+IF(AND(ISNUMBER(OFFSET('Sanitation Data'!$C$5,0,10*ROW('Sanitation Data'!C42))),'Data Summary'!CK48="Yes"),100-OFFSET('Sanitation Data'!$C$5,0,10*ROW('Sanitation Data'!C42)),NA())</f>
        <v>#N/A</v>
      </c>
      <c r="W48" s="129" t="e">
        <f ca="1">+IF(AND(ISNUMBER(OFFSET('Sanitation Data'!$C$7,0,10*ROW('Sanitation Data'!C42))),'Data Summary'!CL48="Yes"),OFFSET('Sanitation Data'!$C$7,0,10*ROW('Sanitation Data'!C42)),NA())</f>
        <v>#N/A</v>
      </c>
      <c r="X48" s="129" t="e">
        <f ca="1">+IF(AND(ISNUMBER(OFFSET('Sanitation Data'!$C$11,0,10*ROW('Sanitation Data'!C42))),'Data Summary'!CM48="Yes"),OFFSET('Sanitation Data'!$C$11,0,10*ROW('Sanitation Data'!C42)),NA())</f>
        <v>#N/A</v>
      </c>
      <c r="Y48" s="129" t="e">
        <f ca="1">+IF(AND(ISNUMBER(OFFSET('Sanitation Data'!$C$12,0,10*ROW('Sanitation Data'!C42))),'Data Summary'!CN48="Yes"),OFFSET('Sanitation Data'!$C$12,0,10*ROW('Sanitation Data'!C42)),NA())</f>
        <v>#N/A</v>
      </c>
      <c r="Z48" s="129" t="e">
        <f ca="1">+IF(AND(ISNUMBER(OFFSET('Sanitation Data'!$C$13,0,10*ROW('Sanitation Data'!C42))),'Data Summary'!CO48="Yes"),OFFSET('Sanitation Data'!$C$13,0,10*ROW('Sanitation Data'!C42)),NA())</f>
        <v>#N/A</v>
      </c>
      <c r="AA48" s="129" t="e">
        <f ca="1">+IF(AND(ISNUMBER(OFFSET('Sanitation Data'!$D$5,0,10*ROW('Sanitation Data'!D42))),'Data Summary'!CP48="Yes"),100-OFFSET('Sanitation Data'!$D$5,0,10*ROW('Sanitation Data'!D42)),NA())</f>
        <v>#N/A</v>
      </c>
      <c r="AB48" s="129" t="e">
        <f ca="1">+IF(AND(ISNUMBER(OFFSET('Sanitation Data'!$D$7,0,10*ROW('Sanitation Data'!D42))),'Data Summary'!CQ48="Yes"),OFFSET('Sanitation Data'!$D$7,0,10*ROW('Sanitation Data'!D42)),NA())</f>
        <v>#N/A</v>
      </c>
      <c r="AC48" s="129" t="e">
        <f ca="1">+IF(AND(ISNUMBER(OFFSET('Sanitation Data'!$D$11,0,10*ROW('Sanitation Data'!D42))),'Data Summary'!CR48="Yes"),OFFSET('Sanitation Data'!$D$11,0,10*ROW('Sanitation Data'!D42)),NA())</f>
        <v>#N/A</v>
      </c>
      <c r="AD48" s="129" t="e">
        <f ca="1">+IF(AND(ISNUMBER(OFFSET('Sanitation Data'!$D$12,0,10*ROW('Sanitation Data'!D42))),'Data Summary'!CS48="Yes"),OFFSET('Sanitation Data'!$D$12,0,10*ROW('Sanitation Data'!D42)),NA())</f>
        <v>#N/A</v>
      </c>
      <c r="AE48" s="129" t="e">
        <f ca="1">+IF(AND(ISNUMBER(OFFSET('Sanitation Data'!$D$13,0,10*ROW('Sanitation Data'!D42))),'Data Summary'!CT48="Yes"),OFFSET('Sanitation Data'!$D$13,0,10*ROW('Sanitation Data'!D42)),NA())</f>
        <v>#N/A</v>
      </c>
      <c r="AF48" s="129" t="e">
        <f ca="1">+IF(AND(ISNUMBER(OFFSET('Sanitation Data'!$E$5,0,10*ROW('Sanitation Data'!E42))),'Data Summary'!CU48="Yes"),100-OFFSET('Sanitation Data'!$E$5,0,10*ROW('Sanitation Data'!E42)),NA())</f>
        <v>#N/A</v>
      </c>
      <c r="AG48" s="129" t="e">
        <f ca="1">+IF(AND(ISNUMBER(OFFSET('Sanitation Data'!$E$7,0,10*ROW('Sanitation Data'!E42))),'Data Summary'!CV48="Yes"),OFFSET('Sanitation Data'!$E$7,0,10*ROW('Sanitation Data'!E42)),NA())</f>
        <v>#N/A</v>
      </c>
      <c r="AH48" s="129" t="e">
        <f ca="1">+IF(AND(ISNUMBER(OFFSET('Sanitation Data'!$E$11,0,10*ROW('Sanitation Data'!E42))),'Data Summary'!CW48="Yes"),OFFSET('Sanitation Data'!$E$11,0,10*ROW('Sanitation Data'!E42)),NA())</f>
        <v>#N/A</v>
      </c>
      <c r="AI48" s="129" t="e">
        <f ca="1">+IF(AND(ISNUMBER(OFFSET('Sanitation Data'!$E$12,0,10*ROW('Sanitation Data'!E42))),'Data Summary'!CX48="Yes"),OFFSET('Sanitation Data'!$E$12,0,10*ROW('Sanitation Data'!E42)),NA())</f>
        <v>#N/A</v>
      </c>
      <c r="AJ48" s="129" t="e">
        <f ca="1">+IF(AND(ISNUMBER(OFFSET('Sanitation Data'!$E$13,0,10*ROW('Sanitation Data'!E42))),'Data Summary'!CY48="Yes"),OFFSET('Sanitation Data'!$E$13,0,10*ROW('Sanitation Data'!E42)),NA())</f>
        <v>#N/A</v>
      </c>
      <c r="AK48" s="129" t="e">
        <f ca="1">+IF(AND(ISNUMBER(OFFSET('Sanitation Data'!$F$5,0,10*ROW('Sanitation Data'!F42))),'Data Summary'!CZ48="Yes"),100-OFFSET('Sanitation Data'!$F$5,0,10*ROW('Sanitation Data'!F42)),NA())</f>
        <v>#N/A</v>
      </c>
      <c r="AL48" s="129" t="e">
        <f ca="1">+IF(AND(ISNUMBER(OFFSET('Sanitation Data'!$F$7,0,10*ROW('Sanitation Data'!F42))),'Data Summary'!DA48="Yes"),OFFSET('Sanitation Data'!$F$7,0,10*ROW('Sanitation Data'!F42)),NA())</f>
        <v>#N/A</v>
      </c>
      <c r="AM48" s="129" t="e">
        <f ca="1">+IF(AND(ISNUMBER(OFFSET('Sanitation Data'!$F$11,0,10*ROW('Sanitation Data'!F42))),'Data Summary'!DB48="Yes"),OFFSET('Sanitation Data'!$F$11,0,10*ROW('Sanitation Data'!F42)),NA())</f>
        <v>#N/A</v>
      </c>
      <c r="AN48" s="129" t="e">
        <f ca="1">+IF(AND(ISNUMBER(OFFSET('Sanitation Data'!$F$12,0,10*ROW('Sanitation Data'!F42))),'Data Summary'!DC48="Yes"),OFFSET('Sanitation Data'!$F$12,0,10*ROW('Sanitation Data'!F42)),NA())</f>
        <v>#N/A</v>
      </c>
      <c r="AO48" s="129" t="e">
        <f ca="1">+IF(AND(ISNUMBER(OFFSET('Sanitation Data'!$F$13,0,10*ROW('Sanitation Data'!F42))),'Data Summary'!DD48="Yes"),OFFSET('Sanitation Data'!$F$13,0,10*ROW('Sanitation Data'!F42)),NA())</f>
        <v>#N/A</v>
      </c>
      <c r="AP48" s="129" t="e">
        <f ca="1">+IF(AND(ISNUMBER(OFFSET('Sanitation Data'!$G$5,0,10*ROW('Sanitation Data'!G42))),'Data Summary'!DE48="Yes"),100-OFFSET('Sanitation Data'!$G$5,0,10*ROW('Sanitation Data'!G42)),NA())</f>
        <v>#N/A</v>
      </c>
      <c r="AQ48" s="129" t="e">
        <f ca="1">+IF(AND(ISNUMBER(OFFSET('Sanitation Data'!$G$7,0,10*ROW('Sanitation Data'!G42))),'Data Summary'!DF48="Yes"),OFFSET('Sanitation Data'!$G$7,0,10*ROW('Sanitation Data'!G42)),NA())</f>
        <v>#N/A</v>
      </c>
      <c r="AR48" s="129" t="e">
        <f ca="1">+IF(AND(ISNUMBER(OFFSET('Sanitation Data'!$G$11,0,10*ROW('Sanitation Data'!G42))),'Data Summary'!DG48="Yes"),OFFSET('Sanitation Data'!$G$11,0,10*ROW('Sanitation Data'!G42)),NA())</f>
        <v>#N/A</v>
      </c>
      <c r="AS48" s="129" t="e">
        <f ca="1">+IF(AND(ISNUMBER(OFFSET('Sanitation Data'!$G$12,0,10*ROW('Sanitation Data'!G42))),'Data Summary'!DH48="Yes"),OFFSET('Sanitation Data'!$G$12,0,10*ROW('Sanitation Data'!G42)),NA())</f>
        <v>#N/A</v>
      </c>
      <c r="AT48" s="129" t="e">
        <f ca="1">+IF(AND(ISNUMBER(OFFSET('Sanitation Data'!$G$13,0,10*ROW('Sanitation Data'!G42))),'Data Summary'!DI48="Yes"),OFFSET('Sanitation Data'!$G$13,0,10*ROW('Sanitation Data'!G42)),NA())</f>
        <v>#N/A</v>
      </c>
      <c r="AU48" s="129" t="e">
        <f ca="1">+IF(AND(ISNUMBER(OFFSET('Sanitation Data'!$H$5,0,10*ROW('Sanitation Data'!H42))),'Data Summary'!DJ48="Yes"),100-OFFSET('Sanitation Data'!$H$5,0,10*ROW('Sanitation Data'!H42)),NA())</f>
        <v>#N/A</v>
      </c>
      <c r="AV48" s="129" t="e">
        <f ca="1">+IF(AND(ISNUMBER(OFFSET('Sanitation Data'!$H$7,0,10*ROW('Sanitation Data'!H42))),'Data Summary'!DK48="Yes"),OFFSET('Sanitation Data'!$H$7,0,10*ROW('Sanitation Data'!H42)),NA())</f>
        <v>#N/A</v>
      </c>
      <c r="AW48" s="129" t="e">
        <f ca="1">+IF(AND(ISNUMBER(OFFSET('Sanitation Data'!$H$11,0,10*ROW('Sanitation Data'!H42))),'Data Summary'!DL48="Yes"),OFFSET('Sanitation Data'!$H$11,0,10*ROW('Sanitation Data'!H42)),NA())</f>
        <v>#N/A</v>
      </c>
      <c r="AX48" s="129" t="e">
        <f ca="1">+IF(AND(ISNUMBER(OFFSET('Sanitation Data'!$H$12,0,10*ROW('Sanitation Data'!H42))),'Data Summary'!DM48="Yes"),OFFSET('Sanitation Data'!$H$12,0,10*ROW('Sanitation Data'!H42)),NA())</f>
        <v>#N/A</v>
      </c>
      <c r="AY48" s="129" t="e">
        <f ca="1">+IF(AND(ISNUMBER(OFFSET('Sanitation Data'!$H$13,0,10*ROW('Sanitation Data'!H42))),'Data Summary'!DN48="Yes"),OFFSET('Sanitation Data'!$H$13,0,10*ROW('Sanitation Data'!H42)),NA())</f>
        <v>#N/A</v>
      </c>
      <c r="AZ48" s="130" t="e">
        <f ca="1">+IF(AND(ISNUMBER(OFFSET('Hygiene Data'!$C$6,0,10*ROW('Hygiene Data'!C42))),'Data Summary'!DO48="Yes"),OFFSET('Hygiene Data'!$C$6,0,10*ROW('Hygiene Data'!C42)),NA())</f>
        <v>#N/A</v>
      </c>
      <c r="BA48" s="130" t="e">
        <f ca="1">+IF(AND(ISNUMBER(OFFSET('Hygiene Data'!$C$8,0,10*ROW('Hygiene Data'!C42))),'Data Summary'!DP48="Yes"),OFFSET('Hygiene Data'!$C$8,0,10*ROW('Hygiene Data'!C42)),NA())</f>
        <v>#N/A</v>
      </c>
      <c r="BB48" s="130" t="e">
        <f ca="1">+IF(AND(ISNUMBER(OFFSET('Hygiene Data'!$C$10,0,10*ROW('Hygiene Data'!C42))),'Data Summary'!DQ48="Yes"),OFFSET('Hygiene Data'!$C$10,0,10*ROW('Hygiene Data'!C42)),NA())</f>
        <v>#N/A</v>
      </c>
      <c r="BC48" s="130" t="e">
        <f ca="1">+IF(AND(ISNUMBER(OFFSET('Hygiene Data'!$D$6,0,10*ROW('Hygiene Data'!D42))),'Data Summary'!DR48="Yes"),OFFSET('Hygiene Data'!$D$6,0,10*ROW('Hygiene Data'!D42)),NA())</f>
        <v>#N/A</v>
      </c>
      <c r="BD48" s="130" t="e">
        <f ca="1">+IF(AND(ISNUMBER(OFFSET('Hygiene Data'!$D$8,0,10*ROW('Hygiene Data'!D42))),'Data Summary'!DS48="Yes"),OFFSET('Hygiene Data'!$D$8,0,10*ROW('Hygiene Data'!D42)),NA())</f>
        <v>#N/A</v>
      </c>
      <c r="BE48" s="130" t="e">
        <f ca="1">+IF(AND(ISNUMBER(OFFSET('Hygiene Data'!$D$10,0,10*ROW('Hygiene Data'!D42))),'Data Summary'!DT48="Yes"),OFFSET('Hygiene Data'!$D$10,0,10*ROW('Hygiene Data'!D42)),NA())</f>
        <v>#N/A</v>
      </c>
      <c r="BF48" s="130" t="e">
        <f ca="1">+IF(AND(ISNUMBER(OFFSET('Hygiene Data'!$E$6,0,10*ROW('Hygiene Data'!E42))),'Data Summary'!DU48="Yes"),OFFSET('Hygiene Data'!$E$6,0,10*ROW('Hygiene Data'!E42)),NA())</f>
        <v>#N/A</v>
      </c>
      <c r="BG48" s="130" t="e">
        <f ca="1">+IF(AND(ISNUMBER(OFFSET('Hygiene Data'!$E$8,0,10*ROW('Hygiene Data'!E42))),'Data Summary'!DV48="Yes"),OFFSET('Hygiene Data'!$E$8,0,10*ROW('Hygiene Data'!E42)),NA())</f>
        <v>#N/A</v>
      </c>
      <c r="BH48" s="130" t="e">
        <f ca="1">+IF(AND(ISNUMBER(OFFSET('Hygiene Data'!$E$10,0,10*ROW('Hygiene Data'!E42))),'Data Summary'!DW48="Yes"),OFFSET('Hygiene Data'!$E$10,0,10*ROW('Hygiene Data'!E42)),NA())</f>
        <v>#N/A</v>
      </c>
      <c r="BI48" s="130" t="e">
        <f ca="1">+IF(AND(ISNUMBER(OFFSET('Hygiene Data'!$F$6,0,10*ROW('Hygiene Data'!F42))),'Data Summary'!DX48="Yes"),OFFSET('Hygiene Data'!$F$6,0,10*ROW('Hygiene Data'!F42)),NA())</f>
        <v>#N/A</v>
      </c>
      <c r="BJ48" s="130" t="e">
        <f ca="1">+IF(AND(ISNUMBER(OFFSET('Hygiene Data'!$F$8,0,10*ROW('Hygiene Data'!F42))),'Data Summary'!DY48="Yes"),OFFSET('Hygiene Data'!$F$8,0,10*ROW('Hygiene Data'!F42)),NA())</f>
        <v>#N/A</v>
      </c>
      <c r="BK48" s="130" t="e">
        <f ca="1">+IF(AND(ISNUMBER(OFFSET('Hygiene Data'!$F$10,0,10*ROW('Hygiene Data'!F42))),'Data Summary'!DZ48="Yes"),OFFSET('Hygiene Data'!$F$10,0,10*ROW('Hygiene Data'!F42)),NA())</f>
        <v>#N/A</v>
      </c>
      <c r="BL48" s="130" t="e">
        <f ca="1">+IF(AND(ISNUMBER(OFFSET('Hygiene Data'!$G$6,0,10*ROW('Hygiene Data'!G42))),'Data Summary'!EA48="Yes"),OFFSET('Hygiene Data'!$G$6,0,10*ROW('Hygiene Data'!G42)),NA())</f>
        <v>#N/A</v>
      </c>
      <c r="BM48" s="130" t="e">
        <f ca="1">+IF(AND(ISNUMBER(OFFSET('Hygiene Data'!$G$8,0,10*ROW('Hygiene Data'!G42))),'Data Summary'!EB48="Yes"),OFFSET('Hygiene Data'!$G$8,0,10*ROW('Hygiene Data'!G42)),NA())</f>
        <v>#N/A</v>
      </c>
      <c r="BN48" s="130" t="e">
        <f ca="1">+IF(AND(ISNUMBER(OFFSET('Hygiene Data'!$G$10,0,10*ROW('Hygiene Data'!G42))),'Data Summary'!EC48="Yes"),OFFSET('Hygiene Data'!$G$10,0,10*ROW('Hygiene Data'!G42)),NA())</f>
        <v>#N/A</v>
      </c>
      <c r="BO48" s="130" t="e">
        <f ca="1">+IF(AND(ISNUMBER(OFFSET('Hygiene Data'!$H$6,0,10*ROW('Hygiene Data'!H42))),'Data Summary'!ED48="Yes"),OFFSET('Hygiene Data'!$H$6,0,10*ROW('Hygiene Data'!H42)),NA())</f>
        <v>#N/A</v>
      </c>
      <c r="BP48" s="130" t="e">
        <f ca="1">+IF(AND(ISNUMBER(OFFSET('Hygiene Data'!$H$8,0,10*ROW('Hygiene Data'!H42))),'Data Summary'!EE48="Yes"),OFFSET('Hygiene Data'!$H$8,0,10*ROW('Hygiene Data'!H42)),NA())</f>
        <v>#N/A</v>
      </c>
      <c r="BQ48" s="130" t="e">
        <f ca="1">+IF(AND(ISNUMBER(OFFSET('Hygiene Data'!$H$10,0,10*ROW('Hygiene Data'!H42))),'Data Summary'!EF48="Yes"),OFFSET('Hygiene Data'!$H$10,0,10*ROW('Hygiene Data'!H42)),NA())</f>
        <v>#N/A</v>
      </c>
    </row>
    <row r="49" spans="1:69" x14ac:dyDescent="0.2">
      <c r="A49" s="49" t="e">
        <f ca="1">+IF(OFFSET('Water Data'!$B$1,0,10*ROW('Water Data'!B43))="",NA(),OFFSET('Water Data'!$B$1,0,10*ROW('Water Data'!B43)))</f>
        <v>#N/A</v>
      </c>
      <c r="B49" s="49" t="e">
        <f ca="1">+IF(OFFSET('Water Data'!$A$3,0,10*ROW('Water Data'!A46))="",NA(),OFFSET('Water Data'!$A$3,0,10*ROW('Water Data'!A46)))</f>
        <v>#N/A</v>
      </c>
      <c r="C49" s="49" t="e">
        <f ca="1">+IF(OFFSET('Water Data'!$C$3,0,10*ROW('Water Data'!C46))="",NA(),OFFSET('Water Data'!$C$3,0,10*ROW('Water Data'!C46)))</f>
        <v>#N/A</v>
      </c>
      <c r="D49" s="128" t="e">
        <f ca="1">+IF(AND(ISNUMBER(OFFSET('Water Data'!$C$5,0,10*ROW('Water Data'!C43))),'Data Summary'!BS49="Yes"),100-OFFSET('Water Data'!$C$5,0,10*ROW('Water Data'!C43)),NA())</f>
        <v>#N/A</v>
      </c>
      <c r="E49" s="128" t="e">
        <f ca="1">+IF(AND(ISNUMBER(OFFSET('Water Data'!$C$7,0,10*ROW('Water Data'!C43))),'Data Summary'!BT49="Yes"),OFFSET('Water Data'!$C$7,0,10*ROW('Water Data'!C43)),NA())</f>
        <v>#N/A</v>
      </c>
      <c r="F49" s="128" t="e">
        <f ca="1">+IF(AND(ISNUMBER(OFFSET('Water Data'!$C$10,0,10*ROW('Water Data'!C43))),'Data Summary'!BU49="Yes"),OFFSET('Water Data'!$C$10,0,10*ROW('Water Data'!C43)),NA())</f>
        <v>#N/A</v>
      </c>
      <c r="G49" s="128" t="e">
        <f ca="1">+IF(AND(ISNUMBER(OFFSET('Water Data'!$D$5,0,10*ROW('Water Data'!D43))),'Data Summary'!BV49="Yes"),100-OFFSET('Water Data'!$D$5,0,10*ROW('Water Data'!D43)),NA())</f>
        <v>#N/A</v>
      </c>
      <c r="H49" s="128" t="e">
        <f ca="1">+IF(AND(ISNUMBER(OFFSET('Water Data'!$D$7,0,10*ROW('Water Data'!D43))),'Data Summary'!BW49="Yes"),OFFSET('Water Data'!$D$7,0,10*ROW('Water Data'!D43)),NA())</f>
        <v>#N/A</v>
      </c>
      <c r="I49" s="128" t="e">
        <f ca="1">+IF(AND(ISNUMBER(OFFSET('Water Data'!$D$10,0,10*ROW('Water Data'!D43))),'Data Summary'!BX49="Yes"),OFFSET('Water Data'!$D$10,0,10*ROW('Water Data'!D43)),NA())</f>
        <v>#N/A</v>
      </c>
      <c r="J49" s="128" t="e">
        <f ca="1">+IF(AND(ISNUMBER(OFFSET('Water Data'!$E$5,0,10*ROW('Water Data'!E43))),'Data Summary'!BY49="Yes"),100-OFFSET('Water Data'!$E$5,0,10*ROW('Water Data'!E43)),NA())</f>
        <v>#N/A</v>
      </c>
      <c r="K49" s="128" t="e">
        <f ca="1">+IF(AND(ISNUMBER(OFFSET('Water Data'!$E$7,0,10*ROW('Water Data'!E43))),'Data Summary'!BZ49="Yes"),OFFSET('Water Data'!$E$7,0,10*ROW('Water Data'!E43)),NA())</f>
        <v>#N/A</v>
      </c>
      <c r="L49" s="128" t="e">
        <f ca="1">+IF(AND(ISNUMBER(OFFSET('Water Data'!$E$10,0,10*ROW('Water Data'!E43))),'Data Summary'!CA49="Yes"),OFFSET('Water Data'!$E$10,0,10*ROW('Water Data'!E43)),NA())</f>
        <v>#N/A</v>
      </c>
      <c r="M49" s="128" t="e">
        <f ca="1">+IF(AND(ISNUMBER(OFFSET('Water Data'!$F$5,0,10*ROW('Water Data'!F43))),'Data Summary'!CB49="Yes"),100-OFFSET('Water Data'!$F$5,0,10*ROW('Water Data'!F43)),NA())</f>
        <v>#N/A</v>
      </c>
      <c r="N49" s="128" t="e">
        <f ca="1">+IF(AND(ISNUMBER(OFFSET('Water Data'!$F$7,0,10*ROW('Water Data'!F43))),'Data Summary'!CC49="Yes"),OFFSET('Water Data'!$F$7,0,10*ROW('Water Data'!F43)),NA())</f>
        <v>#N/A</v>
      </c>
      <c r="O49" s="128" t="e">
        <f ca="1">+IF(AND(ISNUMBER(OFFSET('Water Data'!$F$10,0,10*ROW('Water Data'!F43))),'Data Summary'!CD49="Yes"),OFFSET('Water Data'!$F$10,0,10*ROW('Water Data'!F43)),NA())</f>
        <v>#N/A</v>
      </c>
      <c r="P49" s="128" t="e">
        <f ca="1">+IF(AND(ISNUMBER(OFFSET('Water Data'!$G$5,0,10*ROW('Water Data'!G43))),'Data Summary'!CE49="Yes"),100-OFFSET('Water Data'!$G$5,0,10*ROW('Water Data'!G43)),NA())</f>
        <v>#N/A</v>
      </c>
      <c r="Q49" s="128" t="e">
        <f ca="1">+IF(AND(ISNUMBER(OFFSET('Water Data'!$G$7,0,10*ROW('Water Data'!G43))),'Data Summary'!CF49="Yes"),OFFSET('Water Data'!$G$7,0,10*ROW('Water Data'!G43)),NA())</f>
        <v>#N/A</v>
      </c>
      <c r="R49" s="128" t="e">
        <f ca="1">+IF(AND(ISNUMBER(OFFSET('Water Data'!$G$10,0,10*ROW('Water Data'!G43))),'Data Summary'!CG49="Yes"),OFFSET('Water Data'!$G$10,0,10*ROW('Water Data'!G43)),NA())</f>
        <v>#N/A</v>
      </c>
      <c r="S49" s="128" t="e">
        <f ca="1">+IF(AND(ISNUMBER(OFFSET('Water Data'!$H$5,0,10*ROW('Water Data'!H43))),'Data Summary'!CH49="Yes"),100-OFFSET('Water Data'!$H$5,0,10*ROW('Water Data'!H43)),NA())</f>
        <v>#N/A</v>
      </c>
      <c r="T49" s="128" t="e">
        <f ca="1">+IF(AND(ISNUMBER(OFFSET('Water Data'!$H$7,0,10*ROW('Water Data'!H43))),'Data Summary'!CI49="Yes"),OFFSET('Water Data'!$H$7,0,10*ROW('Water Data'!H43)),NA())</f>
        <v>#N/A</v>
      </c>
      <c r="U49" s="128" t="e">
        <f ca="1">+IF(AND(ISNUMBER(OFFSET('Water Data'!$H$10,0,10*ROW('Water Data'!H43))),'Data Summary'!CJ49="Yes"),OFFSET('Water Data'!$H$10,0,10*ROW('Water Data'!H43)),NA())</f>
        <v>#N/A</v>
      </c>
      <c r="V49" s="129" t="e">
        <f ca="1">+IF(AND(ISNUMBER(OFFSET('Sanitation Data'!$C$5,0,10*ROW('Sanitation Data'!C43))),'Data Summary'!CK49="Yes"),100-OFFSET('Sanitation Data'!$C$5,0,10*ROW('Sanitation Data'!C43)),NA())</f>
        <v>#N/A</v>
      </c>
      <c r="W49" s="129" t="e">
        <f ca="1">+IF(AND(ISNUMBER(OFFSET('Sanitation Data'!$C$7,0,10*ROW('Sanitation Data'!C43))),'Data Summary'!CL49="Yes"),OFFSET('Sanitation Data'!$C$7,0,10*ROW('Sanitation Data'!C43)),NA())</f>
        <v>#N/A</v>
      </c>
      <c r="X49" s="129" t="e">
        <f ca="1">+IF(AND(ISNUMBER(OFFSET('Sanitation Data'!$C$11,0,10*ROW('Sanitation Data'!C43))),'Data Summary'!CM49="Yes"),OFFSET('Sanitation Data'!$C$11,0,10*ROW('Sanitation Data'!C43)),NA())</f>
        <v>#N/A</v>
      </c>
      <c r="Y49" s="129" t="e">
        <f ca="1">+IF(AND(ISNUMBER(OFFSET('Sanitation Data'!$C$12,0,10*ROW('Sanitation Data'!C43))),'Data Summary'!CN49="Yes"),OFFSET('Sanitation Data'!$C$12,0,10*ROW('Sanitation Data'!C43)),NA())</f>
        <v>#N/A</v>
      </c>
      <c r="Z49" s="129" t="e">
        <f ca="1">+IF(AND(ISNUMBER(OFFSET('Sanitation Data'!$C$13,0,10*ROW('Sanitation Data'!C43))),'Data Summary'!CO49="Yes"),OFFSET('Sanitation Data'!$C$13,0,10*ROW('Sanitation Data'!C43)),NA())</f>
        <v>#N/A</v>
      </c>
      <c r="AA49" s="129" t="e">
        <f ca="1">+IF(AND(ISNUMBER(OFFSET('Sanitation Data'!$D$5,0,10*ROW('Sanitation Data'!D43))),'Data Summary'!CP49="Yes"),100-OFFSET('Sanitation Data'!$D$5,0,10*ROW('Sanitation Data'!D43)),NA())</f>
        <v>#N/A</v>
      </c>
      <c r="AB49" s="129" t="e">
        <f ca="1">+IF(AND(ISNUMBER(OFFSET('Sanitation Data'!$D$7,0,10*ROW('Sanitation Data'!D43))),'Data Summary'!CQ49="Yes"),OFFSET('Sanitation Data'!$D$7,0,10*ROW('Sanitation Data'!D43)),NA())</f>
        <v>#N/A</v>
      </c>
      <c r="AC49" s="129" t="e">
        <f ca="1">+IF(AND(ISNUMBER(OFFSET('Sanitation Data'!$D$11,0,10*ROW('Sanitation Data'!D43))),'Data Summary'!CR49="Yes"),OFFSET('Sanitation Data'!$D$11,0,10*ROW('Sanitation Data'!D43)),NA())</f>
        <v>#N/A</v>
      </c>
      <c r="AD49" s="129" t="e">
        <f ca="1">+IF(AND(ISNUMBER(OFFSET('Sanitation Data'!$D$12,0,10*ROW('Sanitation Data'!D43))),'Data Summary'!CS49="Yes"),OFFSET('Sanitation Data'!$D$12,0,10*ROW('Sanitation Data'!D43)),NA())</f>
        <v>#N/A</v>
      </c>
      <c r="AE49" s="129" t="e">
        <f ca="1">+IF(AND(ISNUMBER(OFFSET('Sanitation Data'!$D$13,0,10*ROW('Sanitation Data'!D43))),'Data Summary'!CT49="Yes"),OFFSET('Sanitation Data'!$D$13,0,10*ROW('Sanitation Data'!D43)),NA())</f>
        <v>#N/A</v>
      </c>
      <c r="AF49" s="129" t="e">
        <f ca="1">+IF(AND(ISNUMBER(OFFSET('Sanitation Data'!$E$5,0,10*ROW('Sanitation Data'!E43))),'Data Summary'!CU49="Yes"),100-OFFSET('Sanitation Data'!$E$5,0,10*ROW('Sanitation Data'!E43)),NA())</f>
        <v>#N/A</v>
      </c>
      <c r="AG49" s="129" t="e">
        <f ca="1">+IF(AND(ISNUMBER(OFFSET('Sanitation Data'!$E$7,0,10*ROW('Sanitation Data'!E43))),'Data Summary'!CV49="Yes"),OFFSET('Sanitation Data'!$E$7,0,10*ROW('Sanitation Data'!E43)),NA())</f>
        <v>#N/A</v>
      </c>
      <c r="AH49" s="129" t="e">
        <f ca="1">+IF(AND(ISNUMBER(OFFSET('Sanitation Data'!$E$11,0,10*ROW('Sanitation Data'!E43))),'Data Summary'!CW49="Yes"),OFFSET('Sanitation Data'!$E$11,0,10*ROW('Sanitation Data'!E43)),NA())</f>
        <v>#N/A</v>
      </c>
      <c r="AI49" s="129" t="e">
        <f ca="1">+IF(AND(ISNUMBER(OFFSET('Sanitation Data'!$E$12,0,10*ROW('Sanitation Data'!E43))),'Data Summary'!CX49="Yes"),OFFSET('Sanitation Data'!$E$12,0,10*ROW('Sanitation Data'!E43)),NA())</f>
        <v>#N/A</v>
      </c>
      <c r="AJ49" s="129" t="e">
        <f ca="1">+IF(AND(ISNUMBER(OFFSET('Sanitation Data'!$E$13,0,10*ROW('Sanitation Data'!E43))),'Data Summary'!CY49="Yes"),OFFSET('Sanitation Data'!$E$13,0,10*ROW('Sanitation Data'!E43)),NA())</f>
        <v>#N/A</v>
      </c>
      <c r="AK49" s="129" t="e">
        <f ca="1">+IF(AND(ISNUMBER(OFFSET('Sanitation Data'!$F$5,0,10*ROW('Sanitation Data'!F43))),'Data Summary'!CZ49="Yes"),100-OFFSET('Sanitation Data'!$F$5,0,10*ROW('Sanitation Data'!F43)),NA())</f>
        <v>#N/A</v>
      </c>
      <c r="AL49" s="129" t="e">
        <f ca="1">+IF(AND(ISNUMBER(OFFSET('Sanitation Data'!$F$7,0,10*ROW('Sanitation Data'!F43))),'Data Summary'!DA49="Yes"),OFFSET('Sanitation Data'!$F$7,0,10*ROW('Sanitation Data'!F43)),NA())</f>
        <v>#N/A</v>
      </c>
      <c r="AM49" s="129" t="e">
        <f ca="1">+IF(AND(ISNUMBER(OFFSET('Sanitation Data'!$F$11,0,10*ROW('Sanitation Data'!F43))),'Data Summary'!DB49="Yes"),OFFSET('Sanitation Data'!$F$11,0,10*ROW('Sanitation Data'!F43)),NA())</f>
        <v>#N/A</v>
      </c>
      <c r="AN49" s="129" t="e">
        <f ca="1">+IF(AND(ISNUMBER(OFFSET('Sanitation Data'!$F$12,0,10*ROW('Sanitation Data'!F43))),'Data Summary'!DC49="Yes"),OFFSET('Sanitation Data'!$F$12,0,10*ROW('Sanitation Data'!F43)),NA())</f>
        <v>#N/A</v>
      </c>
      <c r="AO49" s="129" t="e">
        <f ca="1">+IF(AND(ISNUMBER(OFFSET('Sanitation Data'!$F$13,0,10*ROW('Sanitation Data'!F43))),'Data Summary'!DD49="Yes"),OFFSET('Sanitation Data'!$F$13,0,10*ROW('Sanitation Data'!F43)),NA())</f>
        <v>#N/A</v>
      </c>
      <c r="AP49" s="129" t="e">
        <f ca="1">+IF(AND(ISNUMBER(OFFSET('Sanitation Data'!$G$5,0,10*ROW('Sanitation Data'!G43))),'Data Summary'!DE49="Yes"),100-OFFSET('Sanitation Data'!$G$5,0,10*ROW('Sanitation Data'!G43)),NA())</f>
        <v>#N/A</v>
      </c>
      <c r="AQ49" s="129" t="e">
        <f ca="1">+IF(AND(ISNUMBER(OFFSET('Sanitation Data'!$G$7,0,10*ROW('Sanitation Data'!G43))),'Data Summary'!DF49="Yes"),OFFSET('Sanitation Data'!$G$7,0,10*ROW('Sanitation Data'!G43)),NA())</f>
        <v>#N/A</v>
      </c>
      <c r="AR49" s="129" t="e">
        <f ca="1">+IF(AND(ISNUMBER(OFFSET('Sanitation Data'!$G$11,0,10*ROW('Sanitation Data'!G43))),'Data Summary'!DG49="Yes"),OFFSET('Sanitation Data'!$G$11,0,10*ROW('Sanitation Data'!G43)),NA())</f>
        <v>#N/A</v>
      </c>
      <c r="AS49" s="129" t="e">
        <f ca="1">+IF(AND(ISNUMBER(OFFSET('Sanitation Data'!$G$12,0,10*ROW('Sanitation Data'!G43))),'Data Summary'!DH49="Yes"),OFFSET('Sanitation Data'!$G$12,0,10*ROW('Sanitation Data'!G43)),NA())</f>
        <v>#N/A</v>
      </c>
      <c r="AT49" s="129" t="e">
        <f ca="1">+IF(AND(ISNUMBER(OFFSET('Sanitation Data'!$G$13,0,10*ROW('Sanitation Data'!G43))),'Data Summary'!DI49="Yes"),OFFSET('Sanitation Data'!$G$13,0,10*ROW('Sanitation Data'!G43)),NA())</f>
        <v>#N/A</v>
      </c>
      <c r="AU49" s="129" t="e">
        <f ca="1">+IF(AND(ISNUMBER(OFFSET('Sanitation Data'!$H$5,0,10*ROW('Sanitation Data'!H43))),'Data Summary'!DJ49="Yes"),100-OFFSET('Sanitation Data'!$H$5,0,10*ROW('Sanitation Data'!H43)),NA())</f>
        <v>#N/A</v>
      </c>
      <c r="AV49" s="129" t="e">
        <f ca="1">+IF(AND(ISNUMBER(OFFSET('Sanitation Data'!$H$7,0,10*ROW('Sanitation Data'!H43))),'Data Summary'!DK49="Yes"),OFFSET('Sanitation Data'!$H$7,0,10*ROW('Sanitation Data'!H43)),NA())</f>
        <v>#N/A</v>
      </c>
      <c r="AW49" s="129" t="e">
        <f ca="1">+IF(AND(ISNUMBER(OFFSET('Sanitation Data'!$H$11,0,10*ROW('Sanitation Data'!H43))),'Data Summary'!DL49="Yes"),OFFSET('Sanitation Data'!$H$11,0,10*ROW('Sanitation Data'!H43)),NA())</f>
        <v>#N/A</v>
      </c>
      <c r="AX49" s="129" t="e">
        <f ca="1">+IF(AND(ISNUMBER(OFFSET('Sanitation Data'!$H$12,0,10*ROW('Sanitation Data'!H43))),'Data Summary'!DM49="Yes"),OFFSET('Sanitation Data'!$H$12,0,10*ROW('Sanitation Data'!H43)),NA())</f>
        <v>#N/A</v>
      </c>
      <c r="AY49" s="129" t="e">
        <f ca="1">+IF(AND(ISNUMBER(OFFSET('Sanitation Data'!$H$13,0,10*ROW('Sanitation Data'!H43))),'Data Summary'!DN49="Yes"),OFFSET('Sanitation Data'!$H$13,0,10*ROW('Sanitation Data'!H43)),NA())</f>
        <v>#N/A</v>
      </c>
      <c r="AZ49" s="130" t="e">
        <f ca="1">+IF(AND(ISNUMBER(OFFSET('Hygiene Data'!$C$6,0,10*ROW('Hygiene Data'!C43))),'Data Summary'!DO49="Yes"),OFFSET('Hygiene Data'!$C$6,0,10*ROW('Hygiene Data'!C43)),NA())</f>
        <v>#N/A</v>
      </c>
      <c r="BA49" s="130" t="e">
        <f ca="1">+IF(AND(ISNUMBER(OFFSET('Hygiene Data'!$C$8,0,10*ROW('Hygiene Data'!C43))),'Data Summary'!DP49="Yes"),OFFSET('Hygiene Data'!$C$8,0,10*ROW('Hygiene Data'!C43)),NA())</f>
        <v>#N/A</v>
      </c>
      <c r="BB49" s="130" t="e">
        <f ca="1">+IF(AND(ISNUMBER(OFFSET('Hygiene Data'!$C$10,0,10*ROW('Hygiene Data'!C43))),'Data Summary'!DQ49="Yes"),OFFSET('Hygiene Data'!$C$10,0,10*ROW('Hygiene Data'!C43)),NA())</f>
        <v>#N/A</v>
      </c>
      <c r="BC49" s="130" t="e">
        <f ca="1">+IF(AND(ISNUMBER(OFFSET('Hygiene Data'!$D$6,0,10*ROW('Hygiene Data'!D43))),'Data Summary'!DR49="Yes"),OFFSET('Hygiene Data'!$D$6,0,10*ROW('Hygiene Data'!D43)),NA())</f>
        <v>#N/A</v>
      </c>
      <c r="BD49" s="130" t="e">
        <f ca="1">+IF(AND(ISNUMBER(OFFSET('Hygiene Data'!$D$8,0,10*ROW('Hygiene Data'!D43))),'Data Summary'!DS49="Yes"),OFFSET('Hygiene Data'!$D$8,0,10*ROW('Hygiene Data'!D43)),NA())</f>
        <v>#N/A</v>
      </c>
      <c r="BE49" s="130" t="e">
        <f ca="1">+IF(AND(ISNUMBER(OFFSET('Hygiene Data'!$D$10,0,10*ROW('Hygiene Data'!D43))),'Data Summary'!DT49="Yes"),OFFSET('Hygiene Data'!$D$10,0,10*ROW('Hygiene Data'!D43)),NA())</f>
        <v>#N/A</v>
      </c>
      <c r="BF49" s="130" t="e">
        <f ca="1">+IF(AND(ISNUMBER(OFFSET('Hygiene Data'!$E$6,0,10*ROW('Hygiene Data'!E43))),'Data Summary'!DU49="Yes"),OFFSET('Hygiene Data'!$E$6,0,10*ROW('Hygiene Data'!E43)),NA())</f>
        <v>#N/A</v>
      </c>
      <c r="BG49" s="130" t="e">
        <f ca="1">+IF(AND(ISNUMBER(OFFSET('Hygiene Data'!$E$8,0,10*ROW('Hygiene Data'!E43))),'Data Summary'!DV49="Yes"),OFFSET('Hygiene Data'!$E$8,0,10*ROW('Hygiene Data'!E43)),NA())</f>
        <v>#N/A</v>
      </c>
      <c r="BH49" s="130" t="e">
        <f ca="1">+IF(AND(ISNUMBER(OFFSET('Hygiene Data'!$E$10,0,10*ROW('Hygiene Data'!E43))),'Data Summary'!DW49="Yes"),OFFSET('Hygiene Data'!$E$10,0,10*ROW('Hygiene Data'!E43)),NA())</f>
        <v>#N/A</v>
      </c>
      <c r="BI49" s="130" t="e">
        <f ca="1">+IF(AND(ISNUMBER(OFFSET('Hygiene Data'!$F$6,0,10*ROW('Hygiene Data'!F43))),'Data Summary'!DX49="Yes"),OFFSET('Hygiene Data'!$F$6,0,10*ROW('Hygiene Data'!F43)),NA())</f>
        <v>#N/A</v>
      </c>
      <c r="BJ49" s="130" t="e">
        <f ca="1">+IF(AND(ISNUMBER(OFFSET('Hygiene Data'!$F$8,0,10*ROW('Hygiene Data'!F43))),'Data Summary'!DY49="Yes"),OFFSET('Hygiene Data'!$F$8,0,10*ROW('Hygiene Data'!F43)),NA())</f>
        <v>#N/A</v>
      </c>
      <c r="BK49" s="130" t="e">
        <f ca="1">+IF(AND(ISNUMBER(OFFSET('Hygiene Data'!$F$10,0,10*ROW('Hygiene Data'!F43))),'Data Summary'!DZ49="Yes"),OFFSET('Hygiene Data'!$F$10,0,10*ROW('Hygiene Data'!F43)),NA())</f>
        <v>#N/A</v>
      </c>
      <c r="BL49" s="130" t="e">
        <f ca="1">+IF(AND(ISNUMBER(OFFSET('Hygiene Data'!$G$6,0,10*ROW('Hygiene Data'!G43))),'Data Summary'!EA49="Yes"),OFFSET('Hygiene Data'!$G$6,0,10*ROW('Hygiene Data'!G43)),NA())</f>
        <v>#N/A</v>
      </c>
      <c r="BM49" s="130" t="e">
        <f ca="1">+IF(AND(ISNUMBER(OFFSET('Hygiene Data'!$G$8,0,10*ROW('Hygiene Data'!G43))),'Data Summary'!EB49="Yes"),OFFSET('Hygiene Data'!$G$8,0,10*ROW('Hygiene Data'!G43)),NA())</f>
        <v>#N/A</v>
      </c>
      <c r="BN49" s="130" t="e">
        <f ca="1">+IF(AND(ISNUMBER(OFFSET('Hygiene Data'!$G$10,0,10*ROW('Hygiene Data'!G43))),'Data Summary'!EC49="Yes"),OFFSET('Hygiene Data'!$G$10,0,10*ROW('Hygiene Data'!G43)),NA())</f>
        <v>#N/A</v>
      </c>
      <c r="BO49" s="130" t="e">
        <f ca="1">+IF(AND(ISNUMBER(OFFSET('Hygiene Data'!$H$6,0,10*ROW('Hygiene Data'!H43))),'Data Summary'!ED49="Yes"),OFFSET('Hygiene Data'!$H$6,0,10*ROW('Hygiene Data'!H43)),NA())</f>
        <v>#N/A</v>
      </c>
      <c r="BP49" s="130" t="e">
        <f ca="1">+IF(AND(ISNUMBER(OFFSET('Hygiene Data'!$H$8,0,10*ROW('Hygiene Data'!H43))),'Data Summary'!EE49="Yes"),OFFSET('Hygiene Data'!$H$8,0,10*ROW('Hygiene Data'!H43)),NA())</f>
        <v>#N/A</v>
      </c>
      <c r="BQ49" s="130" t="e">
        <f ca="1">+IF(AND(ISNUMBER(OFFSET('Hygiene Data'!$H$10,0,10*ROW('Hygiene Data'!H43))),'Data Summary'!EF49="Yes"),OFFSET('Hygiene Data'!$H$10,0,10*ROW('Hygiene Data'!H43)),NA())</f>
        <v>#N/A</v>
      </c>
    </row>
    <row r="50" spans="1:69" x14ac:dyDescent="0.2">
      <c r="A50" s="49" t="e">
        <f ca="1">+IF(OFFSET('Water Data'!$B$1,0,10*ROW('Water Data'!B44))="",NA(),OFFSET('Water Data'!$B$1,0,10*ROW('Water Data'!B44)))</f>
        <v>#N/A</v>
      </c>
      <c r="B50" s="49" t="e">
        <f ca="1">+IF(OFFSET('Water Data'!$A$3,0,10*ROW('Water Data'!A47))="",NA(),OFFSET('Water Data'!$A$3,0,10*ROW('Water Data'!A47)))</f>
        <v>#N/A</v>
      </c>
      <c r="C50" s="49" t="e">
        <f ca="1">+IF(OFFSET('Water Data'!$C$3,0,10*ROW('Water Data'!C47))="",NA(),OFFSET('Water Data'!$C$3,0,10*ROW('Water Data'!C47)))</f>
        <v>#N/A</v>
      </c>
      <c r="D50" s="128" t="e">
        <f ca="1">+IF(AND(ISNUMBER(OFFSET('Water Data'!$C$5,0,10*ROW('Water Data'!C44))),'Data Summary'!BS50="Yes"),100-OFFSET('Water Data'!$C$5,0,10*ROW('Water Data'!C44)),NA())</f>
        <v>#N/A</v>
      </c>
      <c r="E50" s="128" t="e">
        <f ca="1">+IF(AND(ISNUMBER(OFFSET('Water Data'!$C$7,0,10*ROW('Water Data'!C44))),'Data Summary'!BT50="Yes"),OFFSET('Water Data'!$C$7,0,10*ROW('Water Data'!C44)),NA())</f>
        <v>#N/A</v>
      </c>
      <c r="F50" s="128" t="e">
        <f ca="1">+IF(AND(ISNUMBER(OFFSET('Water Data'!$C$10,0,10*ROW('Water Data'!C44))),'Data Summary'!BU50="Yes"),OFFSET('Water Data'!$C$10,0,10*ROW('Water Data'!C44)),NA())</f>
        <v>#N/A</v>
      </c>
      <c r="G50" s="128" t="e">
        <f ca="1">+IF(AND(ISNUMBER(OFFSET('Water Data'!$D$5,0,10*ROW('Water Data'!D44))),'Data Summary'!BV50="Yes"),100-OFFSET('Water Data'!$D$5,0,10*ROW('Water Data'!D44)),NA())</f>
        <v>#N/A</v>
      </c>
      <c r="H50" s="128" t="e">
        <f ca="1">+IF(AND(ISNUMBER(OFFSET('Water Data'!$D$7,0,10*ROW('Water Data'!D44))),'Data Summary'!BW50="Yes"),OFFSET('Water Data'!$D$7,0,10*ROW('Water Data'!D44)),NA())</f>
        <v>#N/A</v>
      </c>
      <c r="I50" s="128" t="e">
        <f ca="1">+IF(AND(ISNUMBER(OFFSET('Water Data'!$D$10,0,10*ROW('Water Data'!D44))),'Data Summary'!BX50="Yes"),OFFSET('Water Data'!$D$10,0,10*ROW('Water Data'!D44)),NA())</f>
        <v>#N/A</v>
      </c>
      <c r="J50" s="128" t="e">
        <f ca="1">+IF(AND(ISNUMBER(OFFSET('Water Data'!$E$5,0,10*ROW('Water Data'!E44))),'Data Summary'!BY50="Yes"),100-OFFSET('Water Data'!$E$5,0,10*ROW('Water Data'!E44)),NA())</f>
        <v>#N/A</v>
      </c>
      <c r="K50" s="128" t="e">
        <f ca="1">+IF(AND(ISNUMBER(OFFSET('Water Data'!$E$7,0,10*ROW('Water Data'!E44))),'Data Summary'!BZ50="Yes"),OFFSET('Water Data'!$E$7,0,10*ROW('Water Data'!E44)),NA())</f>
        <v>#N/A</v>
      </c>
      <c r="L50" s="128" t="e">
        <f ca="1">+IF(AND(ISNUMBER(OFFSET('Water Data'!$E$10,0,10*ROW('Water Data'!E44))),'Data Summary'!CA50="Yes"),OFFSET('Water Data'!$E$10,0,10*ROW('Water Data'!E44)),NA())</f>
        <v>#N/A</v>
      </c>
      <c r="M50" s="128" t="e">
        <f ca="1">+IF(AND(ISNUMBER(OFFSET('Water Data'!$F$5,0,10*ROW('Water Data'!F44))),'Data Summary'!CB50="Yes"),100-OFFSET('Water Data'!$F$5,0,10*ROW('Water Data'!F44)),NA())</f>
        <v>#N/A</v>
      </c>
      <c r="N50" s="128" t="e">
        <f ca="1">+IF(AND(ISNUMBER(OFFSET('Water Data'!$F$7,0,10*ROW('Water Data'!F44))),'Data Summary'!CC50="Yes"),OFFSET('Water Data'!$F$7,0,10*ROW('Water Data'!F44)),NA())</f>
        <v>#N/A</v>
      </c>
      <c r="O50" s="128" t="e">
        <f ca="1">+IF(AND(ISNUMBER(OFFSET('Water Data'!$F$10,0,10*ROW('Water Data'!F44))),'Data Summary'!CD50="Yes"),OFFSET('Water Data'!$F$10,0,10*ROW('Water Data'!F44)),NA())</f>
        <v>#N/A</v>
      </c>
      <c r="P50" s="128" t="e">
        <f ca="1">+IF(AND(ISNUMBER(OFFSET('Water Data'!$G$5,0,10*ROW('Water Data'!G44))),'Data Summary'!CE50="Yes"),100-OFFSET('Water Data'!$G$5,0,10*ROW('Water Data'!G44)),NA())</f>
        <v>#N/A</v>
      </c>
      <c r="Q50" s="128" t="e">
        <f ca="1">+IF(AND(ISNUMBER(OFFSET('Water Data'!$G$7,0,10*ROW('Water Data'!G44))),'Data Summary'!CF50="Yes"),OFFSET('Water Data'!$G$7,0,10*ROW('Water Data'!G44)),NA())</f>
        <v>#N/A</v>
      </c>
      <c r="R50" s="128" t="e">
        <f ca="1">+IF(AND(ISNUMBER(OFFSET('Water Data'!$G$10,0,10*ROW('Water Data'!G44))),'Data Summary'!CG50="Yes"),OFFSET('Water Data'!$G$10,0,10*ROW('Water Data'!G44)),NA())</f>
        <v>#N/A</v>
      </c>
      <c r="S50" s="128" t="e">
        <f ca="1">+IF(AND(ISNUMBER(OFFSET('Water Data'!$H$5,0,10*ROW('Water Data'!H44))),'Data Summary'!CH50="Yes"),100-OFFSET('Water Data'!$H$5,0,10*ROW('Water Data'!H44)),NA())</f>
        <v>#N/A</v>
      </c>
      <c r="T50" s="128" t="e">
        <f ca="1">+IF(AND(ISNUMBER(OFFSET('Water Data'!$H$7,0,10*ROW('Water Data'!H44))),'Data Summary'!CI50="Yes"),OFFSET('Water Data'!$H$7,0,10*ROW('Water Data'!H44)),NA())</f>
        <v>#N/A</v>
      </c>
      <c r="U50" s="128" t="e">
        <f ca="1">+IF(AND(ISNUMBER(OFFSET('Water Data'!$H$10,0,10*ROW('Water Data'!H44))),'Data Summary'!CJ50="Yes"),OFFSET('Water Data'!$H$10,0,10*ROW('Water Data'!H44)),NA())</f>
        <v>#N/A</v>
      </c>
      <c r="V50" s="129" t="e">
        <f ca="1">+IF(AND(ISNUMBER(OFFSET('Sanitation Data'!$C$5,0,10*ROW('Sanitation Data'!C44))),'Data Summary'!CK50="Yes"),100-OFFSET('Sanitation Data'!$C$5,0,10*ROW('Sanitation Data'!C44)),NA())</f>
        <v>#N/A</v>
      </c>
      <c r="W50" s="129" t="e">
        <f ca="1">+IF(AND(ISNUMBER(OFFSET('Sanitation Data'!$C$7,0,10*ROW('Sanitation Data'!C44))),'Data Summary'!CL50="Yes"),OFFSET('Sanitation Data'!$C$7,0,10*ROW('Sanitation Data'!C44)),NA())</f>
        <v>#N/A</v>
      </c>
      <c r="X50" s="129" t="e">
        <f ca="1">+IF(AND(ISNUMBER(OFFSET('Sanitation Data'!$C$11,0,10*ROW('Sanitation Data'!C44))),'Data Summary'!CM50="Yes"),OFFSET('Sanitation Data'!$C$11,0,10*ROW('Sanitation Data'!C44)),NA())</f>
        <v>#N/A</v>
      </c>
      <c r="Y50" s="129" t="e">
        <f ca="1">+IF(AND(ISNUMBER(OFFSET('Sanitation Data'!$C$12,0,10*ROW('Sanitation Data'!C44))),'Data Summary'!CN50="Yes"),OFFSET('Sanitation Data'!$C$12,0,10*ROW('Sanitation Data'!C44)),NA())</f>
        <v>#N/A</v>
      </c>
      <c r="Z50" s="129" t="e">
        <f ca="1">+IF(AND(ISNUMBER(OFFSET('Sanitation Data'!$C$13,0,10*ROW('Sanitation Data'!C44))),'Data Summary'!CO50="Yes"),OFFSET('Sanitation Data'!$C$13,0,10*ROW('Sanitation Data'!C44)),NA())</f>
        <v>#N/A</v>
      </c>
      <c r="AA50" s="129" t="e">
        <f ca="1">+IF(AND(ISNUMBER(OFFSET('Sanitation Data'!$D$5,0,10*ROW('Sanitation Data'!D44))),'Data Summary'!CP50="Yes"),100-OFFSET('Sanitation Data'!$D$5,0,10*ROW('Sanitation Data'!D44)),NA())</f>
        <v>#N/A</v>
      </c>
      <c r="AB50" s="129" t="e">
        <f ca="1">+IF(AND(ISNUMBER(OFFSET('Sanitation Data'!$D$7,0,10*ROW('Sanitation Data'!D44))),'Data Summary'!CQ50="Yes"),OFFSET('Sanitation Data'!$D$7,0,10*ROW('Sanitation Data'!D44)),NA())</f>
        <v>#N/A</v>
      </c>
      <c r="AC50" s="129" t="e">
        <f ca="1">+IF(AND(ISNUMBER(OFFSET('Sanitation Data'!$D$11,0,10*ROW('Sanitation Data'!D44))),'Data Summary'!CR50="Yes"),OFFSET('Sanitation Data'!$D$11,0,10*ROW('Sanitation Data'!D44)),NA())</f>
        <v>#N/A</v>
      </c>
      <c r="AD50" s="129" t="e">
        <f ca="1">+IF(AND(ISNUMBER(OFFSET('Sanitation Data'!$D$12,0,10*ROW('Sanitation Data'!D44))),'Data Summary'!CS50="Yes"),OFFSET('Sanitation Data'!$D$12,0,10*ROW('Sanitation Data'!D44)),NA())</f>
        <v>#N/A</v>
      </c>
      <c r="AE50" s="129" t="e">
        <f ca="1">+IF(AND(ISNUMBER(OFFSET('Sanitation Data'!$D$13,0,10*ROW('Sanitation Data'!D44))),'Data Summary'!CT50="Yes"),OFFSET('Sanitation Data'!$D$13,0,10*ROW('Sanitation Data'!D44)),NA())</f>
        <v>#N/A</v>
      </c>
      <c r="AF50" s="129" t="e">
        <f ca="1">+IF(AND(ISNUMBER(OFFSET('Sanitation Data'!$E$5,0,10*ROW('Sanitation Data'!E44))),'Data Summary'!CU50="Yes"),100-OFFSET('Sanitation Data'!$E$5,0,10*ROW('Sanitation Data'!E44)),NA())</f>
        <v>#N/A</v>
      </c>
      <c r="AG50" s="129" t="e">
        <f ca="1">+IF(AND(ISNUMBER(OFFSET('Sanitation Data'!$E$7,0,10*ROW('Sanitation Data'!E44))),'Data Summary'!CV50="Yes"),OFFSET('Sanitation Data'!$E$7,0,10*ROW('Sanitation Data'!E44)),NA())</f>
        <v>#N/A</v>
      </c>
      <c r="AH50" s="129" t="e">
        <f ca="1">+IF(AND(ISNUMBER(OFFSET('Sanitation Data'!$E$11,0,10*ROW('Sanitation Data'!E44))),'Data Summary'!CW50="Yes"),OFFSET('Sanitation Data'!$E$11,0,10*ROW('Sanitation Data'!E44)),NA())</f>
        <v>#N/A</v>
      </c>
      <c r="AI50" s="129" t="e">
        <f ca="1">+IF(AND(ISNUMBER(OFFSET('Sanitation Data'!$E$12,0,10*ROW('Sanitation Data'!E44))),'Data Summary'!CX50="Yes"),OFFSET('Sanitation Data'!$E$12,0,10*ROW('Sanitation Data'!E44)),NA())</f>
        <v>#N/A</v>
      </c>
      <c r="AJ50" s="129" t="e">
        <f ca="1">+IF(AND(ISNUMBER(OFFSET('Sanitation Data'!$E$13,0,10*ROW('Sanitation Data'!E44))),'Data Summary'!CY50="Yes"),OFFSET('Sanitation Data'!$E$13,0,10*ROW('Sanitation Data'!E44)),NA())</f>
        <v>#N/A</v>
      </c>
      <c r="AK50" s="129" t="e">
        <f ca="1">+IF(AND(ISNUMBER(OFFSET('Sanitation Data'!$F$5,0,10*ROW('Sanitation Data'!F44))),'Data Summary'!CZ50="Yes"),100-OFFSET('Sanitation Data'!$F$5,0,10*ROW('Sanitation Data'!F44)),NA())</f>
        <v>#N/A</v>
      </c>
      <c r="AL50" s="129" t="e">
        <f ca="1">+IF(AND(ISNUMBER(OFFSET('Sanitation Data'!$F$7,0,10*ROW('Sanitation Data'!F44))),'Data Summary'!DA50="Yes"),OFFSET('Sanitation Data'!$F$7,0,10*ROW('Sanitation Data'!F44)),NA())</f>
        <v>#N/A</v>
      </c>
      <c r="AM50" s="129" t="e">
        <f ca="1">+IF(AND(ISNUMBER(OFFSET('Sanitation Data'!$F$11,0,10*ROW('Sanitation Data'!F44))),'Data Summary'!DB50="Yes"),OFFSET('Sanitation Data'!$F$11,0,10*ROW('Sanitation Data'!F44)),NA())</f>
        <v>#N/A</v>
      </c>
      <c r="AN50" s="129" t="e">
        <f ca="1">+IF(AND(ISNUMBER(OFFSET('Sanitation Data'!$F$12,0,10*ROW('Sanitation Data'!F44))),'Data Summary'!DC50="Yes"),OFFSET('Sanitation Data'!$F$12,0,10*ROW('Sanitation Data'!F44)),NA())</f>
        <v>#N/A</v>
      </c>
      <c r="AO50" s="129" t="e">
        <f ca="1">+IF(AND(ISNUMBER(OFFSET('Sanitation Data'!$F$13,0,10*ROW('Sanitation Data'!F44))),'Data Summary'!DD50="Yes"),OFFSET('Sanitation Data'!$F$13,0,10*ROW('Sanitation Data'!F44)),NA())</f>
        <v>#N/A</v>
      </c>
      <c r="AP50" s="129" t="e">
        <f ca="1">+IF(AND(ISNUMBER(OFFSET('Sanitation Data'!$G$5,0,10*ROW('Sanitation Data'!G44))),'Data Summary'!DE50="Yes"),100-OFFSET('Sanitation Data'!$G$5,0,10*ROW('Sanitation Data'!G44)),NA())</f>
        <v>#N/A</v>
      </c>
      <c r="AQ50" s="129" t="e">
        <f ca="1">+IF(AND(ISNUMBER(OFFSET('Sanitation Data'!$G$7,0,10*ROW('Sanitation Data'!G44))),'Data Summary'!DF50="Yes"),OFFSET('Sanitation Data'!$G$7,0,10*ROW('Sanitation Data'!G44)),NA())</f>
        <v>#N/A</v>
      </c>
      <c r="AR50" s="129" t="e">
        <f ca="1">+IF(AND(ISNUMBER(OFFSET('Sanitation Data'!$G$11,0,10*ROW('Sanitation Data'!G44))),'Data Summary'!DG50="Yes"),OFFSET('Sanitation Data'!$G$11,0,10*ROW('Sanitation Data'!G44)),NA())</f>
        <v>#N/A</v>
      </c>
      <c r="AS50" s="129" t="e">
        <f ca="1">+IF(AND(ISNUMBER(OFFSET('Sanitation Data'!$G$12,0,10*ROW('Sanitation Data'!G44))),'Data Summary'!DH50="Yes"),OFFSET('Sanitation Data'!$G$12,0,10*ROW('Sanitation Data'!G44)),NA())</f>
        <v>#N/A</v>
      </c>
      <c r="AT50" s="129" t="e">
        <f ca="1">+IF(AND(ISNUMBER(OFFSET('Sanitation Data'!$G$13,0,10*ROW('Sanitation Data'!G44))),'Data Summary'!DI50="Yes"),OFFSET('Sanitation Data'!$G$13,0,10*ROW('Sanitation Data'!G44)),NA())</f>
        <v>#N/A</v>
      </c>
      <c r="AU50" s="129" t="e">
        <f ca="1">+IF(AND(ISNUMBER(OFFSET('Sanitation Data'!$H$5,0,10*ROW('Sanitation Data'!H44))),'Data Summary'!DJ50="Yes"),100-OFFSET('Sanitation Data'!$H$5,0,10*ROW('Sanitation Data'!H44)),NA())</f>
        <v>#N/A</v>
      </c>
      <c r="AV50" s="129" t="e">
        <f ca="1">+IF(AND(ISNUMBER(OFFSET('Sanitation Data'!$H$7,0,10*ROW('Sanitation Data'!H44))),'Data Summary'!DK50="Yes"),OFFSET('Sanitation Data'!$H$7,0,10*ROW('Sanitation Data'!H44)),NA())</f>
        <v>#N/A</v>
      </c>
      <c r="AW50" s="129" t="e">
        <f ca="1">+IF(AND(ISNUMBER(OFFSET('Sanitation Data'!$H$11,0,10*ROW('Sanitation Data'!H44))),'Data Summary'!DL50="Yes"),OFFSET('Sanitation Data'!$H$11,0,10*ROW('Sanitation Data'!H44)),NA())</f>
        <v>#N/A</v>
      </c>
      <c r="AX50" s="129" t="e">
        <f ca="1">+IF(AND(ISNUMBER(OFFSET('Sanitation Data'!$H$12,0,10*ROW('Sanitation Data'!H44))),'Data Summary'!DM50="Yes"),OFFSET('Sanitation Data'!$H$12,0,10*ROW('Sanitation Data'!H44)),NA())</f>
        <v>#N/A</v>
      </c>
      <c r="AY50" s="129" t="e">
        <f ca="1">+IF(AND(ISNUMBER(OFFSET('Sanitation Data'!$H$13,0,10*ROW('Sanitation Data'!H44))),'Data Summary'!DN50="Yes"),OFFSET('Sanitation Data'!$H$13,0,10*ROW('Sanitation Data'!H44)),NA())</f>
        <v>#N/A</v>
      </c>
      <c r="AZ50" s="130" t="e">
        <f ca="1">+IF(AND(ISNUMBER(OFFSET('Hygiene Data'!$C$6,0,10*ROW('Hygiene Data'!C44))),'Data Summary'!DO50="Yes"),OFFSET('Hygiene Data'!$C$6,0,10*ROW('Hygiene Data'!C44)),NA())</f>
        <v>#N/A</v>
      </c>
      <c r="BA50" s="130" t="e">
        <f ca="1">+IF(AND(ISNUMBER(OFFSET('Hygiene Data'!$C$8,0,10*ROW('Hygiene Data'!C44))),'Data Summary'!DP50="Yes"),OFFSET('Hygiene Data'!$C$8,0,10*ROW('Hygiene Data'!C44)),NA())</f>
        <v>#N/A</v>
      </c>
      <c r="BB50" s="130" t="e">
        <f ca="1">+IF(AND(ISNUMBER(OFFSET('Hygiene Data'!$C$10,0,10*ROW('Hygiene Data'!C44))),'Data Summary'!DQ50="Yes"),OFFSET('Hygiene Data'!$C$10,0,10*ROW('Hygiene Data'!C44)),NA())</f>
        <v>#N/A</v>
      </c>
      <c r="BC50" s="130" t="e">
        <f ca="1">+IF(AND(ISNUMBER(OFFSET('Hygiene Data'!$D$6,0,10*ROW('Hygiene Data'!D44))),'Data Summary'!DR50="Yes"),OFFSET('Hygiene Data'!$D$6,0,10*ROW('Hygiene Data'!D44)),NA())</f>
        <v>#N/A</v>
      </c>
      <c r="BD50" s="130" t="e">
        <f ca="1">+IF(AND(ISNUMBER(OFFSET('Hygiene Data'!$D$8,0,10*ROW('Hygiene Data'!D44))),'Data Summary'!DS50="Yes"),OFFSET('Hygiene Data'!$D$8,0,10*ROW('Hygiene Data'!D44)),NA())</f>
        <v>#N/A</v>
      </c>
      <c r="BE50" s="130" t="e">
        <f ca="1">+IF(AND(ISNUMBER(OFFSET('Hygiene Data'!$D$10,0,10*ROW('Hygiene Data'!D44))),'Data Summary'!DT50="Yes"),OFFSET('Hygiene Data'!$D$10,0,10*ROW('Hygiene Data'!D44)),NA())</f>
        <v>#N/A</v>
      </c>
      <c r="BF50" s="130" t="e">
        <f ca="1">+IF(AND(ISNUMBER(OFFSET('Hygiene Data'!$E$6,0,10*ROW('Hygiene Data'!E44))),'Data Summary'!DU50="Yes"),OFFSET('Hygiene Data'!$E$6,0,10*ROW('Hygiene Data'!E44)),NA())</f>
        <v>#N/A</v>
      </c>
      <c r="BG50" s="130" t="e">
        <f ca="1">+IF(AND(ISNUMBER(OFFSET('Hygiene Data'!$E$8,0,10*ROW('Hygiene Data'!E44))),'Data Summary'!DV50="Yes"),OFFSET('Hygiene Data'!$E$8,0,10*ROW('Hygiene Data'!E44)),NA())</f>
        <v>#N/A</v>
      </c>
      <c r="BH50" s="130" t="e">
        <f ca="1">+IF(AND(ISNUMBER(OFFSET('Hygiene Data'!$E$10,0,10*ROW('Hygiene Data'!E44))),'Data Summary'!DW50="Yes"),OFFSET('Hygiene Data'!$E$10,0,10*ROW('Hygiene Data'!E44)),NA())</f>
        <v>#N/A</v>
      </c>
      <c r="BI50" s="130" t="e">
        <f ca="1">+IF(AND(ISNUMBER(OFFSET('Hygiene Data'!$F$6,0,10*ROW('Hygiene Data'!F44))),'Data Summary'!DX50="Yes"),OFFSET('Hygiene Data'!$F$6,0,10*ROW('Hygiene Data'!F44)),NA())</f>
        <v>#N/A</v>
      </c>
      <c r="BJ50" s="130" t="e">
        <f ca="1">+IF(AND(ISNUMBER(OFFSET('Hygiene Data'!$F$8,0,10*ROW('Hygiene Data'!F44))),'Data Summary'!DY50="Yes"),OFFSET('Hygiene Data'!$F$8,0,10*ROW('Hygiene Data'!F44)),NA())</f>
        <v>#N/A</v>
      </c>
      <c r="BK50" s="130" t="e">
        <f ca="1">+IF(AND(ISNUMBER(OFFSET('Hygiene Data'!$F$10,0,10*ROW('Hygiene Data'!F44))),'Data Summary'!DZ50="Yes"),OFFSET('Hygiene Data'!$F$10,0,10*ROW('Hygiene Data'!F44)),NA())</f>
        <v>#N/A</v>
      </c>
      <c r="BL50" s="130" t="e">
        <f ca="1">+IF(AND(ISNUMBER(OFFSET('Hygiene Data'!$G$6,0,10*ROW('Hygiene Data'!G44))),'Data Summary'!EA50="Yes"),OFFSET('Hygiene Data'!$G$6,0,10*ROW('Hygiene Data'!G44)),NA())</f>
        <v>#N/A</v>
      </c>
      <c r="BM50" s="130" t="e">
        <f ca="1">+IF(AND(ISNUMBER(OFFSET('Hygiene Data'!$G$8,0,10*ROW('Hygiene Data'!G44))),'Data Summary'!EB50="Yes"),OFFSET('Hygiene Data'!$G$8,0,10*ROW('Hygiene Data'!G44)),NA())</f>
        <v>#N/A</v>
      </c>
      <c r="BN50" s="130" t="e">
        <f ca="1">+IF(AND(ISNUMBER(OFFSET('Hygiene Data'!$G$10,0,10*ROW('Hygiene Data'!G44))),'Data Summary'!EC50="Yes"),OFFSET('Hygiene Data'!$G$10,0,10*ROW('Hygiene Data'!G44)),NA())</f>
        <v>#N/A</v>
      </c>
      <c r="BO50" s="130" t="e">
        <f ca="1">+IF(AND(ISNUMBER(OFFSET('Hygiene Data'!$H$6,0,10*ROW('Hygiene Data'!H44))),'Data Summary'!ED50="Yes"),OFFSET('Hygiene Data'!$H$6,0,10*ROW('Hygiene Data'!H44)),NA())</f>
        <v>#N/A</v>
      </c>
      <c r="BP50" s="130" t="e">
        <f ca="1">+IF(AND(ISNUMBER(OFFSET('Hygiene Data'!$H$8,0,10*ROW('Hygiene Data'!H44))),'Data Summary'!EE50="Yes"),OFFSET('Hygiene Data'!$H$8,0,10*ROW('Hygiene Data'!H44)),NA())</f>
        <v>#N/A</v>
      </c>
      <c r="BQ50" s="130" t="e">
        <f ca="1">+IF(AND(ISNUMBER(OFFSET('Hygiene Data'!$H$10,0,10*ROW('Hygiene Data'!H44))),'Data Summary'!EF50="Yes"),OFFSET('Hygiene Data'!$H$10,0,10*ROW('Hygiene Data'!H44)),NA())</f>
        <v>#N/A</v>
      </c>
    </row>
    <row r="51" spans="1:69" x14ac:dyDescent="0.2">
      <c r="A51" s="49" t="e">
        <f ca="1">+IF(OFFSET('Water Data'!$B$1,0,10*ROW('Water Data'!B45))="",NA(),OFFSET('Water Data'!$B$1,0,10*ROW('Water Data'!B45)))</f>
        <v>#N/A</v>
      </c>
      <c r="B51" s="49" t="e">
        <f ca="1">+IF(OFFSET('Water Data'!$A$3,0,10*ROW('Water Data'!A48))="",NA(),OFFSET('Water Data'!$A$3,0,10*ROW('Water Data'!A48)))</f>
        <v>#N/A</v>
      </c>
      <c r="C51" s="49" t="e">
        <f ca="1">+IF(OFFSET('Water Data'!$C$3,0,10*ROW('Water Data'!C48))="",NA(),OFFSET('Water Data'!$C$3,0,10*ROW('Water Data'!C48)))</f>
        <v>#N/A</v>
      </c>
      <c r="D51" s="128" t="e">
        <f ca="1">+IF(AND(ISNUMBER(OFFSET('Water Data'!$C$5,0,10*ROW('Water Data'!C45))),'Data Summary'!BS51="Yes"),100-OFFSET('Water Data'!$C$5,0,10*ROW('Water Data'!C45)),NA())</f>
        <v>#N/A</v>
      </c>
      <c r="E51" s="128" t="e">
        <f ca="1">+IF(AND(ISNUMBER(OFFSET('Water Data'!$C$7,0,10*ROW('Water Data'!C45))),'Data Summary'!BT51="Yes"),OFFSET('Water Data'!$C$7,0,10*ROW('Water Data'!C45)),NA())</f>
        <v>#N/A</v>
      </c>
      <c r="F51" s="128" t="e">
        <f ca="1">+IF(AND(ISNUMBER(OFFSET('Water Data'!$C$10,0,10*ROW('Water Data'!C45))),'Data Summary'!BU51="Yes"),OFFSET('Water Data'!$C$10,0,10*ROW('Water Data'!C45)),NA())</f>
        <v>#N/A</v>
      </c>
      <c r="G51" s="128" t="e">
        <f ca="1">+IF(AND(ISNUMBER(OFFSET('Water Data'!$D$5,0,10*ROW('Water Data'!D45))),'Data Summary'!BV51="Yes"),100-OFFSET('Water Data'!$D$5,0,10*ROW('Water Data'!D45)),NA())</f>
        <v>#N/A</v>
      </c>
      <c r="H51" s="128" t="e">
        <f ca="1">+IF(AND(ISNUMBER(OFFSET('Water Data'!$D$7,0,10*ROW('Water Data'!D45))),'Data Summary'!BW51="Yes"),OFFSET('Water Data'!$D$7,0,10*ROW('Water Data'!D45)),NA())</f>
        <v>#N/A</v>
      </c>
      <c r="I51" s="128" t="e">
        <f ca="1">+IF(AND(ISNUMBER(OFFSET('Water Data'!$D$10,0,10*ROW('Water Data'!D45))),'Data Summary'!BX51="Yes"),OFFSET('Water Data'!$D$10,0,10*ROW('Water Data'!D45)),NA())</f>
        <v>#N/A</v>
      </c>
      <c r="J51" s="128" t="e">
        <f ca="1">+IF(AND(ISNUMBER(OFFSET('Water Data'!$E$5,0,10*ROW('Water Data'!E45))),'Data Summary'!BY51="Yes"),100-OFFSET('Water Data'!$E$5,0,10*ROW('Water Data'!E45)),NA())</f>
        <v>#N/A</v>
      </c>
      <c r="K51" s="128" t="e">
        <f ca="1">+IF(AND(ISNUMBER(OFFSET('Water Data'!$E$7,0,10*ROW('Water Data'!E45))),'Data Summary'!BZ51="Yes"),OFFSET('Water Data'!$E$7,0,10*ROW('Water Data'!E45)),NA())</f>
        <v>#N/A</v>
      </c>
      <c r="L51" s="128" t="e">
        <f ca="1">+IF(AND(ISNUMBER(OFFSET('Water Data'!$E$10,0,10*ROW('Water Data'!E45))),'Data Summary'!CA51="Yes"),OFFSET('Water Data'!$E$10,0,10*ROW('Water Data'!E45)),NA())</f>
        <v>#N/A</v>
      </c>
      <c r="M51" s="128" t="e">
        <f ca="1">+IF(AND(ISNUMBER(OFFSET('Water Data'!$F$5,0,10*ROW('Water Data'!F45))),'Data Summary'!CB51="Yes"),100-OFFSET('Water Data'!$F$5,0,10*ROW('Water Data'!F45)),NA())</f>
        <v>#N/A</v>
      </c>
      <c r="N51" s="128" t="e">
        <f ca="1">+IF(AND(ISNUMBER(OFFSET('Water Data'!$F$7,0,10*ROW('Water Data'!F45))),'Data Summary'!CC51="Yes"),OFFSET('Water Data'!$F$7,0,10*ROW('Water Data'!F45)),NA())</f>
        <v>#N/A</v>
      </c>
      <c r="O51" s="128" t="e">
        <f ca="1">+IF(AND(ISNUMBER(OFFSET('Water Data'!$F$10,0,10*ROW('Water Data'!F45))),'Data Summary'!CD51="Yes"),OFFSET('Water Data'!$F$10,0,10*ROW('Water Data'!F45)),NA())</f>
        <v>#N/A</v>
      </c>
      <c r="P51" s="128" t="e">
        <f ca="1">+IF(AND(ISNUMBER(OFFSET('Water Data'!$G$5,0,10*ROW('Water Data'!G45))),'Data Summary'!CE51="Yes"),100-OFFSET('Water Data'!$G$5,0,10*ROW('Water Data'!G45)),NA())</f>
        <v>#N/A</v>
      </c>
      <c r="Q51" s="128" t="e">
        <f ca="1">+IF(AND(ISNUMBER(OFFSET('Water Data'!$G$7,0,10*ROW('Water Data'!G45))),'Data Summary'!CF51="Yes"),OFFSET('Water Data'!$G$7,0,10*ROW('Water Data'!G45)),NA())</f>
        <v>#N/A</v>
      </c>
      <c r="R51" s="128" t="e">
        <f ca="1">+IF(AND(ISNUMBER(OFFSET('Water Data'!$G$10,0,10*ROW('Water Data'!G45))),'Data Summary'!CG51="Yes"),OFFSET('Water Data'!$G$10,0,10*ROW('Water Data'!G45)),NA())</f>
        <v>#N/A</v>
      </c>
      <c r="S51" s="128" t="e">
        <f ca="1">+IF(AND(ISNUMBER(OFFSET('Water Data'!$H$5,0,10*ROW('Water Data'!H45))),'Data Summary'!CH51="Yes"),100-OFFSET('Water Data'!$H$5,0,10*ROW('Water Data'!H45)),NA())</f>
        <v>#N/A</v>
      </c>
      <c r="T51" s="128" t="e">
        <f ca="1">+IF(AND(ISNUMBER(OFFSET('Water Data'!$H$7,0,10*ROW('Water Data'!H45))),'Data Summary'!CI51="Yes"),OFFSET('Water Data'!$H$7,0,10*ROW('Water Data'!H45)),NA())</f>
        <v>#N/A</v>
      </c>
      <c r="U51" s="128" t="e">
        <f ca="1">+IF(AND(ISNUMBER(OFFSET('Water Data'!$H$10,0,10*ROW('Water Data'!H45))),'Data Summary'!CJ51="Yes"),OFFSET('Water Data'!$H$10,0,10*ROW('Water Data'!H45)),NA())</f>
        <v>#N/A</v>
      </c>
      <c r="V51" s="129" t="e">
        <f ca="1">+IF(AND(ISNUMBER(OFFSET('Sanitation Data'!$C$5,0,10*ROW('Sanitation Data'!C45))),'Data Summary'!CK51="Yes"),100-OFFSET('Sanitation Data'!$C$5,0,10*ROW('Sanitation Data'!C45)),NA())</f>
        <v>#N/A</v>
      </c>
      <c r="W51" s="129" t="e">
        <f ca="1">+IF(AND(ISNUMBER(OFFSET('Sanitation Data'!$C$7,0,10*ROW('Sanitation Data'!C45))),'Data Summary'!CL51="Yes"),OFFSET('Sanitation Data'!$C$7,0,10*ROW('Sanitation Data'!C45)),NA())</f>
        <v>#N/A</v>
      </c>
      <c r="X51" s="129" t="e">
        <f ca="1">+IF(AND(ISNUMBER(OFFSET('Sanitation Data'!$C$11,0,10*ROW('Sanitation Data'!C45))),'Data Summary'!CM51="Yes"),OFFSET('Sanitation Data'!$C$11,0,10*ROW('Sanitation Data'!C45)),NA())</f>
        <v>#N/A</v>
      </c>
      <c r="Y51" s="129" t="e">
        <f ca="1">+IF(AND(ISNUMBER(OFFSET('Sanitation Data'!$C$12,0,10*ROW('Sanitation Data'!C45))),'Data Summary'!CN51="Yes"),OFFSET('Sanitation Data'!$C$12,0,10*ROW('Sanitation Data'!C45)),NA())</f>
        <v>#N/A</v>
      </c>
      <c r="Z51" s="129" t="e">
        <f ca="1">+IF(AND(ISNUMBER(OFFSET('Sanitation Data'!$C$13,0,10*ROW('Sanitation Data'!C45))),'Data Summary'!CO51="Yes"),OFFSET('Sanitation Data'!$C$13,0,10*ROW('Sanitation Data'!C45)),NA())</f>
        <v>#N/A</v>
      </c>
      <c r="AA51" s="129" t="e">
        <f ca="1">+IF(AND(ISNUMBER(OFFSET('Sanitation Data'!$D$5,0,10*ROW('Sanitation Data'!D45))),'Data Summary'!CP51="Yes"),100-OFFSET('Sanitation Data'!$D$5,0,10*ROW('Sanitation Data'!D45)),NA())</f>
        <v>#N/A</v>
      </c>
      <c r="AB51" s="129" t="e">
        <f ca="1">+IF(AND(ISNUMBER(OFFSET('Sanitation Data'!$D$7,0,10*ROW('Sanitation Data'!D45))),'Data Summary'!CQ51="Yes"),OFFSET('Sanitation Data'!$D$7,0,10*ROW('Sanitation Data'!D45)),NA())</f>
        <v>#N/A</v>
      </c>
      <c r="AC51" s="129" t="e">
        <f ca="1">+IF(AND(ISNUMBER(OFFSET('Sanitation Data'!$D$11,0,10*ROW('Sanitation Data'!D45))),'Data Summary'!CR51="Yes"),OFFSET('Sanitation Data'!$D$11,0,10*ROW('Sanitation Data'!D45)),NA())</f>
        <v>#N/A</v>
      </c>
      <c r="AD51" s="129" t="e">
        <f ca="1">+IF(AND(ISNUMBER(OFFSET('Sanitation Data'!$D$12,0,10*ROW('Sanitation Data'!D45))),'Data Summary'!CS51="Yes"),OFFSET('Sanitation Data'!$D$12,0,10*ROW('Sanitation Data'!D45)),NA())</f>
        <v>#N/A</v>
      </c>
      <c r="AE51" s="129" t="e">
        <f ca="1">+IF(AND(ISNUMBER(OFFSET('Sanitation Data'!$D$13,0,10*ROW('Sanitation Data'!D45))),'Data Summary'!CT51="Yes"),OFFSET('Sanitation Data'!$D$13,0,10*ROW('Sanitation Data'!D45)),NA())</f>
        <v>#N/A</v>
      </c>
      <c r="AF51" s="129" t="e">
        <f ca="1">+IF(AND(ISNUMBER(OFFSET('Sanitation Data'!$E$5,0,10*ROW('Sanitation Data'!E45))),'Data Summary'!CU51="Yes"),100-OFFSET('Sanitation Data'!$E$5,0,10*ROW('Sanitation Data'!E45)),NA())</f>
        <v>#N/A</v>
      </c>
      <c r="AG51" s="129" t="e">
        <f ca="1">+IF(AND(ISNUMBER(OFFSET('Sanitation Data'!$E$7,0,10*ROW('Sanitation Data'!E45))),'Data Summary'!CV51="Yes"),OFFSET('Sanitation Data'!$E$7,0,10*ROW('Sanitation Data'!E45)),NA())</f>
        <v>#N/A</v>
      </c>
      <c r="AH51" s="129" t="e">
        <f ca="1">+IF(AND(ISNUMBER(OFFSET('Sanitation Data'!$E$11,0,10*ROW('Sanitation Data'!E45))),'Data Summary'!CW51="Yes"),OFFSET('Sanitation Data'!$E$11,0,10*ROW('Sanitation Data'!E45)),NA())</f>
        <v>#N/A</v>
      </c>
      <c r="AI51" s="129" t="e">
        <f ca="1">+IF(AND(ISNUMBER(OFFSET('Sanitation Data'!$E$12,0,10*ROW('Sanitation Data'!E45))),'Data Summary'!CX51="Yes"),OFFSET('Sanitation Data'!$E$12,0,10*ROW('Sanitation Data'!E45)),NA())</f>
        <v>#N/A</v>
      </c>
      <c r="AJ51" s="129" t="e">
        <f ca="1">+IF(AND(ISNUMBER(OFFSET('Sanitation Data'!$E$13,0,10*ROW('Sanitation Data'!E45))),'Data Summary'!CY51="Yes"),OFFSET('Sanitation Data'!$E$13,0,10*ROW('Sanitation Data'!E45)),NA())</f>
        <v>#N/A</v>
      </c>
      <c r="AK51" s="129" t="e">
        <f ca="1">+IF(AND(ISNUMBER(OFFSET('Sanitation Data'!$F$5,0,10*ROW('Sanitation Data'!F45))),'Data Summary'!CZ51="Yes"),100-OFFSET('Sanitation Data'!$F$5,0,10*ROW('Sanitation Data'!F45)),NA())</f>
        <v>#N/A</v>
      </c>
      <c r="AL51" s="129" t="e">
        <f ca="1">+IF(AND(ISNUMBER(OFFSET('Sanitation Data'!$F$7,0,10*ROW('Sanitation Data'!F45))),'Data Summary'!DA51="Yes"),OFFSET('Sanitation Data'!$F$7,0,10*ROW('Sanitation Data'!F45)),NA())</f>
        <v>#N/A</v>
      </c>
      <c r="AM51" s="129" t="e">
        <f ca="1">+IF(AND(ISNUMBER(OFFSET('Sanitation Data'!$F$11,0,10*ROW('Sanitation Data'!F45))),'Data Summary'!DB51="Yes"),OFFSET('Sanitation Data'!$F$11,0,10*ROW('Sanitation Data'!F45)),NA())</f>
        <v>#N/A</v>
      </c>
      <c r="AN51" s="129" t="e">
        <f ca="1">+IF(AND(ISNUMBER(OFFSET('Sanitation Data'!$F$12,0,10*ROW('Sanitation Data'!F45))),'Data Summary'!DC51="Yes"),OFFSET('Sanitation Data'!$F$12,0,10*ROW('Sanitation Data'!F45)),NA())</f>
        <v>#N/A</v>
      </c>
      <c r="AO51" s="129" t="e">
        <f ca="1">+IF(AND(ISNUMBER(OFFSET('Sanitation Data'!$F$13,0,10*ROW('Sanitation Data'!F45))),'Data Summary'!DD51="Yes"),OFFSET('Sanitation Data'!$F$13,0,10*ROW('Sanitation Data'!F45)),NA())</f>
        <v>#N/A</v>
      </c>
      <c r="AP51" s="129" t="e">
        <f ca="1">+IF(AND(ISNUMBER(OFFSET('Sanitation Data'!$G$5,0,10*ROW('Sanitation Data'!G45))),'Data Summary'!DE51="Yes"),100-OFFSET('Sanitation Data'!$G$5,0,10*ROW('Sanitation Data'!G45)),NA())</f>
        <v>#N/A</v>
      </c>
      <c r="AQ51" s="129" t="e">
        <f ca="1">+IF(AND(ISNUMBER(OFFSET('Sanitation Data'!$G$7,0,10*ROW('Sanitation Data'!G45))),'Data Summary'!DF51="Yes"),OFFSET('Sanitation Data'!$G$7,0,10*ROW('Sanitation Data'!G45)),NA())</f>
        <v>#N/A</v>
      </c>
      <c r="AR51" s="129" t="e">
        <f ca="1">+IF(AND(ISNUMBER(OFFSET('Sanitation Data'!$G$11,0,10*ROW('Sanitation Data'!G45))),'Data Summary'!DG51="Yes"),OFFSET('Sanitation Data'!$G$11,0,10*ROW('Sanitation Data'!G45)),NA())</f>
        <v>#N/A</v>
      </c>
      <c r="AS51" s="129" t="e">
        <f ca="1">+IF(AND(ISNUMBER(OFFSET('Sanitation Data'!$G$12,0,10*ROW('Sanitation Data'!G45))),'Data Summary'!DH51="Yes"),OFFSET('Sanitation Data'!$G$12,0,10*ROW('Sanitation Data'!G45)),NA())</f>
        <v>#N/A</v>
      </c>
      <c r="AT51" s="129" t="e">
        <f ca="1">+IF(AND(ISNUMBER(OFFSET('Sanitation Data'!$G$13,0,10*ROW('Sanitation Data'!G45))),'Data Summary'!DI51="Yes"),OFFSET('Sanitation Data'!$G$13,0,10*ROW('Sanitation Data'!G45)),NA())</f>
        <v>#N/A</v>
      </c>
      <c r="AU51" s="129" t="e">
        <f ca="1">+IF(AND(ISNUMBER(OFFSET('Sanitation Data'!$H$5,0,10*ROW('Sanitation Data'!H45))),'Data Summary'!DJ51="Yes"),100-OFFSET('Sanitation Data'!$H$5,0,10*ROW('Sanitation Data'!H45)),NA())</f>
        <v>#N/A</v>
      </c>
      <c r="AV51" s="129" t="e">
        <f ca="1">+IF(AND(ISNUMBER(OFFSET('Sanitation Data'!$H$7,0,10*ROW('Sanitation Data'!H45))),'Data Summary'!DK51="Yes"),OFFSET('Sanitation Data'!$H$7,0,10*ROW('Sanitation Data'!H45)),NA())</f>
        <v>#N/A</v>
      </c>
      <c r="AW51" s="129" t="e">
        <f ca="1">+IF(AND(ISNUMBER(OFFSET('Sanitation Data'!$H$11,0,10*ROW('Sanitation Data'!H45))),'Data Summary'!DL51="Yes"),OFFSET('Sanitation Data'!$H$11,0,10*ROW('Sanitation Data'!H45)),NA())</f>
        <v>#N/A</v>
      </c>
      <c r="AX51" s="129" t="e">
        <f ca="1">+IF(AND(ISNUMBER(OFFSET('Sanitation Data'!$H$12,0,10*ROW('Sanitation Data'!H45))),'Data Summary'!DM51="Yes"),OFFSET('Sanitation Data'!$H$12,0,10*ROW('Sanitation Data'!H45)),NA())</f>
        <v>#N/A</v>
      </c>
      <c r="AY51" s="129" t="e">
        <f ca="1">+IF(AND(ISNUMBER(OFFSET('Sanitation Data'!$H$13,0,10*ROW('Sanitation Data'!H45))),'Data Summary'!DN51="Yes"),OFFSET('Sanitation Data'!$H$13,0,10*ROW('Sanitation Data'!H45)),NA())</f>
        <v>#N/A</v>
      </c>
      <c r="AZ51" s="130" t="e">
        <f ca="1">+IF(AND(ISNUMBER(OFFSET('Hygiene Data'!$C$6,0,10*ROW('Hygiene Data'!C45))),'Data Summary'!DO51="Yes"),OFFSET('Hygiene Data'!$C$6,0,10*ROW('Hygiene Data'!C45)),NA())</f>
        <v>#N/A</v>
      </c>
      <c r="BA51" s="130" t="e">
        <f ca="1">+IF(AND(ISNUMBER(OFFSET('Hygiene Data'!$C$8,0,10*ROW('Hygiene Data'!C45))),'Data Summary'!DP51="Yes"),OFFSET('Hygiene Data'!$C$8,0,10*ROW('Hygiene Data'!C45)),NA())</f>
        <v>#N/A</v>
      </c>
      <c r="BB51" s="130" t="e">
        <f ca="1">+IF(AND(ISNUMBER(OFFSET('Hygiene Data'!$C$10,0,10*ROW('Hygiene Data'!C45))),'Data Summary'!DQ51="Yes"),OFFSET('Hygiene Data'!$C$10,0,10*ROW('Hygiene Data'!C45)),NA())</f>
        <v>#N/A</v>
      </c>
      <c r="BC51" s="130" t="e">
        <f ca="1">+IF(AND(ISNUMBER(OFFSET('Hygiene Data'!$D$6,0,10*ROW('Hygiene Data'!D45))),'Data Summary'!DR51="Yes"),OFFSET('Hygiene Data'!$D$6,0,10*ROW('Hygiene Data'!D45)),NA())</f>
        <v>#N/A</v>
      </c>
      <c r="BD51" s="130" t="e">
        <f ca="1">+IF(AND(ISNUMBER(OFFSET('Hygiene Data'!$D$8,0,10*ROW('Hygiene Data'!D45))),'Data Summary'!DS51="Yes"),OFFSET('Hygiene Data'!$D$8,0,10*ROW('Hygiene Data'!D45)),NA())</f>
        <v>#N/A</v>
      </c>
      <c r="BE51" s="130" t="e">
        <f ca="1">+IF(AND(ISNUMBER(OFFSET('Hygiene Data'!$D$10,0,10*ROW('Hygiene Data'!D45))),'Data Summary'!DT51="Yes"),OFFSET('Hygiene Data'!$D$10,0,10*ROW('Hygiene Data'!D45)),NA())</f>
        <v>#N/A</v>
      </c>
      <c r="BF51" s="130" t="e">
        <f ca="1">+IF(AND(ISNUMBER(OFFSET('Hygiene Data'!$E$6,0,10*ROW('Hygiene Data'!E45))),'Data Summary'!DU51="Yes"),OFFSET('Hygiene Data'!$E$6,0,10*ROW('Hygiene Data'!E45)),NA())</f>
        <v>#N/A</v>
      </c>
      <c r="BG51" s="130" t="e">
        <f ca="1">+IF(AND(ISNUMBER(OFFSET('Hygiene Data'!$E$8,0,10*ROW('Hygiene Data'!E45))),'Data Summary'!DV51="Yes"),OFFSET('Hygiene Data'!$E$8,0,10*ROW('Hygiene Data'!E45)),NA())</f>
        <v>#N/A</v>
      </c>
      <c r="BH51" s="130" t="e">
        <f ca="1">+IF(AND(ISNUMBER(OFFSET('Hygiene Data'!$E$10,0,10*ROW('Hygiene Data'!E45))),'Data Summary'!DW51="Yes"),OFFSET('Hygiene Data'!$E$10,0,10*ROW('Hygiene Data'!E45)),NA())</f>
        <v>#N/A</v>
      </c>
      <c r="BI51" s="130" t="e">
        <f ca="1">+IF(AND(ISNUMBER(OFFSET('Hygiene Data'!$F$6,0,10*ROW('Hygiene Data'!F45))),'Data Summary'!DX51="Yes"),OFFSET('Hygiene Data'!$F$6,0,10*ROW('Hygiene Data'!F45)),NA())</f>
        <v>#N/A</v>
      </c>
      <c r="BJ51" s="130" t="e">
        <f ca="1">+IF(AND(ISNUMBER(OFFSET('Hygiene Data'!$F$8,0,10*ROW('Hygiene Data'!F45))),'Data Summary'!DY51="Yes"),OFFSET('Hygiene Data'!$F$8,0,10*ROW('Hygiene Data'!F45)),NA())</f>
        <v>#N/A</v>
      </c>
      <c r="BK51" s="130" t="e">
        <f ca="1">+IF(AND(ISNUMBER(OFFSET('Hygiene Data'!$F$10,0,10*ROW('Hygiene Data'!F45))),'Data Summary'!DZ51="Yes"),OFFSET('Hygiene Data'!$F$10,0,10*ROW('Hygiene Data'!F45)),NA())</f>
        <v>#N/A</v>
      </c>
      <c r="BL51" s="130" t="e">
        <f ca="1">+IF(AND(ISNUMBER(OFFSET('Hygiene Data'!$G$6,0,10*ROW('Hygiene Data'!G45))),'Data Summary'!EA51="Yes"),OFFSET('Hygiene Data'!$G$6,0,10*ROW('Hygiene Data'!G45)),NA())</f>
        <v>#N/A</v>
      </c>
      <c r="BM51" s="130" t="e">
        <f ca="1">+IF(AND(ISNUMBER(OFFSET('Hygiene Data'!$G$8,0,10*ROW('Hygiene Data'!G45))),'Data Summary'!EB51="Yes"),OFFSET('Hygiene Data'!$G$8,0,10*ROW('Hygiene Data'!G45)),NA())</f>
        <v>#N/A</v>
      </c>
      <c r="BN51" s="130" t="e">
        <f ca="1">+IF(AND(ISNUMBER(OFFSET('Hygiene Data'!$G$10,0,10*ROW('Hygiene Data'!G45))),'Data Summary'!EC51="Yes"),OFFSET('Hygiene Data'!$G$10,0,10*ROW('Hygiene Data'!G45)),NA())</f>
        <v>#N/A</v>
      </c>
      <c r="BO51" s="130" t="e">
        <f ca="1">+IF(AND(ISNUMBER(OFFSET('Hygiene Data'!$H$6,0,10*ROW('Hygiene Data'!H45))),'Data Summary'!ED51="Yes"),OFFSET('Hygiene Data'!$H$6,0,10*ROW('Hygiene Data'!H45)),NA())</f>
        <v>#N/A</v>
      </c>
      <c r="BP51" s="130" t="e">
        <f ca="1">+IF(AND(ISNUMBER(OFFSET('Hygiene Data'!$H$8,0,10*ROW('Hygiene Data'!H45))),'Data Summary'!EE51="Yes"),OFFSET('Hygiene Data'!$H$8,0,10*ROW('Hygiene Data'!H45)),NA())</f>
        <v>#N/A</v>
      </c>
      <c r="BQ51" s="130" t="e">
        <f ca="1">+IF(AND(ISNUMBER(OFFSET('Hygiene Data'!$H$10,0,10*ROW('Hygiene Data'!H45))),'Data Summary'!EF51="Yes"),OFFSET('Hygiene Data'!$H$10,0,10*ROW('Hygiene Data'!H45)),NA())</f>
        <v>#N/A</v>
      </c>
    </row>
    <row r="52" spans="1:69" x14ac:dyDescent="0.2">
      <c r="A52" s="49" t="e">
        <f ca="1">+IF(OFFSET('Water Data'!$B$1,0,10*ROW('Water Data'!B46))="",NA(),OFFSET('Water Data'!$B$1,0,10*ROW('Water Data'!B46)))</f>
        <v>#N/A</v>
      </c>
      <c r="B52" s="49" t="e">
        <f ca="1">+IF(OFFSET('Water Data'!$A$3,0,10*ROW('Water Data'!A49))="",NA(),OFFSET('Water Data'!$A$3,0,10*ROW('Water Data'!A49)))</f>
        <v>#N/A</v>
      </c>
      <c r="C52" s="49" t="e">
        <f ca="1">+IF(OFFSET('Water Data'!$C$3,0,10*ROW('Water Data'!C49))="",NA(),OFFSET('Water Data'!$C$3,0,10*ROW('Water Data'!C49)))</f>
        <v>#N/A</v>
      </c>
      <c r="D52" s="128" t="e">
        <f ca="1">+IF(AND(ISNUMBER(OFFSET('Water Data'!$C$5,0,10*ROW('Water Data'!C46))),'Data Summary'!BS52="Yes"),100-OFFSET('Water Data'!$C$5,0,10*ROW('Water Data'!C46)),NA())</f>
        <v>#N/A</v>
      </c>
      <c r="E52" s="128" t="e">
        <f ca="1">+IF(AND(ISNUMBER(OFFSET('Water Data'!$C$7,0,10*ROW('Water Data'!C46))),'Data Summary'!BT52="Yes"),OFFSET('Water Data'!$C$7,0,10*ROW('Water Data'!C46)),NA())</f>
        <v>#N/A</v>
      </c>
      <c r="F52" s="128" t="e">
        <f ca="1">+IF(AND(ISNUMBER(OFFSET('Water Data'!$C$10,0,10*ROW('Water Data'!C46))),'Data Summary'!BU52="Yes"),OFFSET('Water Data'!$C$10,0,10*ROW('Water Data'!C46)),NA())</f>
        <v>#N/A</v>
      </c>
      <c r="G52" s="128" t="e">
        <f ca="1">+IF(AND(ISNUMBER(OFFSET('Water Data'!$D$5,0,10*ROW('Water Data'!D46))),'Data Summary'!BV52="Yes"),100-OFFSET('Water Data'!$D$5,0,10*ROW('Water Data'!D46)),NA())</f>
        <v>#N/A</v>
      </c>
      <c r="H52" s="128" t="e">
        <f ca="1">+IF(AND(ISNUMBER(OFFSET('Water Data'!$D$7,0,10*ROW('Water Data'!D46))),'Data Summary'!BW52="Yes"),OFFSET('Water Data'!$D$7,0,10*ROW('Water Data'!D46)),NA())</f>
        <v>#N/A</v>
      </c>
      <c r="I52" s="128" t="e">
        <f ca="1">+IF(AND(ISNUMBER(OFFSET('Water Data'!$D$10,0,10*ROW('Water Data'!D46))),'Data Summary'!BX52="Yes"),OFFSET('Water Data'!$D$10,0,10*ROW('Water Data'!D46)),NA())</f>
        <v>#N/A</v>
      </c>
      <c r="J52" s="128" t="e">
        <f ca="1">+IF(AND(ISNUMBER(OFFSET('Water Data'!$E$5,0,10*ROW('Water Data'!E46))),'Data Summary'!BY52="Yes"),100-OFFSET('Water Data'!$E$5,0,10*ROW('Water Data'!E46)),NA())</f>
        <v>#N/A</v>
      </c>
      <c r="K52" s="128" t="e">
        <f ca="1">+IF(AND(ISNUMBER(OFFSET('Water Data'!$E$7,0,10*ROW('Water Data'!E46))),'Data Summary'!BZ52="Yes"),OFFSET('Water Data'!$E$7,0,10*ROW('Water Data'!E46)),NA())</f>
        <v>#N/A</v>
      </c>
      <c r="L52" s="128" t="e">
        <f ca="1">+IF(AND(ISNUMBER(OFFSET('Water Data'!$E$10,0,10*ROW('Water Data'!E46))),'Data Summary'!CA52="Yes"),OFFSET('Water Data'!$E$10,0,10*ROW('Water Data'!E46)),NA())</f>
        <v>#N/A</v>
      </c>
      <c r="M52" s="128" t="e">
        <f ca="1">+IF(AND(ISNUMBER(OFFSET('Water Data'!$F$5,0,10*ROW('Water Data'!F46))),'Data Summary'!CB52="Yes"),100-OFFSET('Water Data'!$F$5,0,10*ROW('Water Data'!F46)),NA())</f>
        <v>#N/A</v>
      </c>
      <c r="N52" s="128" t="e">
        <f ca="1">+IF(AND(ISNUMBER(OFFSET('Water Data'!$F$7,0,10*ROW('Water Data'!F46))),'Data Summary'!CC52="Yes"),OFFSET('Water Data'!$F$7,0,10*ROW('Water Data'!F46)),NA())</f>
        <v>#N/A</v>
      </c>
      <c r="O52" s="128" t="e">
        <f ca="1">+IF(AND(ISNUMBER(OFFSET('Water Data'!$F$10,0,10*ROW('Water Data'!F46))),'Data Summary'!CD52="Yes"),OFFSET('Water Data'!$F$10,0,10*ROW('Water Data'!F46)),NA())</f>
        <v>#N/A</v>
      </c>
      <c r="P52" s="128" t="e">
        <f ca="1">+IF(AND(ISNUMBER(OFFSET('Water Data'!$G$5,0,10*ROW('Water Data'!G46))),'Data Summary'!CE52="Yes"),100-OFFSET('Water Data'!$G$5,0,10*ROW('Water Data'!G46)),NA())</f>
        <v>#N/A</v>
      </c>
      <c r="Q52" s="128" t="e">
        <f ca="1">+IF(AND(ISNUMBER(OFFSET('Water Data'!$G$7,0,10*ROW('Water Data'!G46))),'Data Summary'!CF52="Yes"),OFFSET('Water Data'!$G$7,0,10*ROW('Water Data'!G46)),NA())</f>
        <v>#N/A</v>
      </c>
      <c r="R52" s="128" t="e">
        <f ca="1">+IF(AND(ISNUMBER(OFFSET('Water Data'!$G$10,0,10*ROW('Water Data'!G46))),'Data Summary'!CG52="Yes"),OFFSET('Water Data'!$G$10,0,10*ROW('Water Data'!G46)),NA())</f>
        <v>#N/A</v>
      </c>
      <c r="S52" s="128" t="e">
        <f ca="1">+IF(AND(ISNUMBER(OFFSET('Water Data'!$H$5,0,10*ROW('Water Data'!H46))),'Data Summary'!CH52="Yes"),100-OFFSET('Water Data'!$H$5,0,10*ROW('Water Data'!H46)),NA())</f>
        <v>#N/A</v>
      </c>
      <c r="T52" s="128" t="e">
        <f ca="1">+IF(AND(ISNUMBER(OFFSET('Water Data'!$H$7,0,10*ROW('Water Data'!H46))),'Data Summary'!CI52="Yes"),OFFSET('Water Data'!$H$7,0,10*ROW('Water Data'!H46)),NA())</f>
        <v>#N/A</v>
      </c>
      <c r="U52" s="128" t="e">
        <f ca="1">+IF(AND(ISNUMBER(OFFSET('Water Data'!$H$10,0,10*ROW('Water Data'!H46))),'Data Summary'!CJ52="Yes"),OFFSET('Water Data'!$H$10,0,10*ROW('Water Data'!H46)),NA())</f>
        <v>#N/A</v>
      </c>
      <c r="V52" s="129" t="e">
        <f ca="1">+IF(AND(ISNUMBER(OFFSET('Sanitation Data'!$C$5,0,10*ROW('Sanitation Data'!C46))),'Data Summary'!CK52="Yes"),100-OFFSET('Sanitation Data'!$C$5,0,10*ROW('Sanitation Data'!C46)),NA())</f>
        <v>#N/A</v>
      </c>
      <c r="W52" s="129" t="e">
        <f ca="1">+IF(AND(ISNUMBER(OFFSET('Sanitation Data'!$C$7,0,10*ROW('Sanitation Data'!C46))),'Data Summary'!CL52="Yes"),OFFSET('Sanitation Data'!$C$7,0,10*ROW('Sanitation Data'!C46)),NA())</f>
        <v>#N/A</v>
      </c>
      <c r="X52" s="129" t="e">
        <f ca="1">+IF(AND(ISNUMBER(OFFSET('Sanitation Data'!$C$11,0,10*ROW('Sanitation Data'!C46))),'Data Summary'!CM52="Yes"),OFFSET('Sanitation Data'!$C$11,0,10*ROW('Sanitation Data'!C46)),NA())</f>
        <v>#N/A</v>
      </c>
      <c r="Y52" s="129" t="e">
        <f ca="1">+IF(AND(ISNUMBER(OFFSET('Sanitation Data'!$C$12,0,10*ROW('Sanitation Data'!C46))),'Data Summary'!CN52="Yes"),OFFSET('Sanitation Data'!$C$12,0,10*ROW('Sanitation Data'!C46)),NA())</f>
        <v>#N/A</v>
      </c>
      <c r="Z52" s="129" t="e">
        <f ca="1">+IF(AND(ISNUMBER(OFFSET('Sanitation Data'!$C$13,0,10*ROW('Sanitation Data'!C46))),'Data Summary'!CO52="Yes"),OFFSET('Sanitation Data'!$C$13,0,10*ROW('Sanitation Data'!C46)),NA())</f>
        <v>#N/A</v>
      </c>
      <c r="AA52" s="129" t="e">
        <f ca="1">+IF(AND(ISNUMBER(OFFSET('Sanitation Data'!$D$5,0,10*ROW('Sanitation Data'!D46))),'Data Summary'!CP52="Yes"),100-OFFSET('Sanitation Data'!$D$5,0,10*ROW('Sanitation Data'!D46)),NA())</f>
        <v>#N/A</v>
      </c>
      <c r="AB52" s="129" t="e">
        <f ca="1">+IF(AND(ISNUMBER(OFFSET('Sanitation Data'!$D$7,0,10*ROW('Sanitation Data'!D46))),'Data Summary'!CQ52="Yes"),OFFSET('Sanitation Data'!$D$7,0,10*ROW('Sanitation Data'!D46)),NA())</f>
        <v>#N/A</v>
      </c>
      <c r="AC52" s="129" t="e">
        <f ca="1">+IF(AND(ISNUMBER(OFFSET('Sanitation Data'!$D$11,0,10*ROW('Sanitation Data'!D46))),'Data Summary'!CR52="Yes"),OFFSET('Sanitation Data'!$D$11,0,10*ROW('Sanitation Data'!D46)),NA())</f>
        <v>#N/A</v>
      </c>
      <c r="AD52" s="129" t="e">
        <f ca="1">+IF(AND(ISNUMBER(OFFSET('Sanitation Data'!$D$12,0,10*ROW('Sanitation Data'!D46))),'Data Summary'!CS52="Yes"),OFFSET('Sanitation Data'!$D$12,0,10*ROW('Sanitation Data'!D46)),NA())</f>
        <v>#N/A</v>
      </c>
      <c r="AE52" s="129" t="e">
        <f ca="1">+IF(AND(ISNUMBER(OFFSET('Sanitation Data'!$D$13,0,10*ROW('Sanitation Data'!D46))),'Data Summary'!CT52="Yes"),OFFSET('Sanitation Data'!$D$13,0,10*ROW('Sanitation Data'!D46)),NA())</f>
        <v>#N/A</v>
      </c>
      <c r="AF52" s="129" t="e">
        <f ca="1">+IF(AND(ISNUMBER(OFFSET('Sanitation Data'!$E$5,0,10*ROW('Sanitation Data'!E46))),'Data Summary'!CU52="Yes"),100-OFFSET('Sanitation Data'!$E$5,0,10*ROW('Sanitation Data'!E46)),NA())</f>
        <v>#N/A</v>
      </c>
      <c r="AG52" s="129" t="e">
        <f ca="1">+IF(AND(ISNUMBER(OFFSET('Sanitation Data'!$E$7,0,10*ROW('Sanitation Data'!E46))),'Data Summary'!CV52="Yes"),OFFSET('Sanitation Data'!$E$7,0,10*ROW('Sanitation Data'!E46)),NA())</f>
        <v>#N/A</v>
      </c>
      <c r="AH52" s="129" t="e">
        <f ca="1">+IF(AND(ISNUMBER(OFFSET('Sanitation Data'!$E$11,0,10*ROW('Sanitation Data'!E46))),'Data Summary'!CW52="Yes"),OFFSET('Sanitation Data'!$E$11,0,10*ROW('Sanitation Data'!E46)),NA())</f>
        <v>#N/A</v>
      </c>
      <c r="AI52" s="129" t="e">
        <f ca="1">+IF(AND(ISNUMBER(OFFSET('Sanitation Data'!$E$12,0,10*ROW('Sanitation Data'!E46))),'Data Summary'!CX52="Yes"),OFFSET('Sanitation Data'!$E$12,0,10*ROW('Sanitation Data'!E46)),NA())</f>
        <v>#N/A</v>
      </c>
      <c r="AJ52" s="129" t="e">
        <f ca="1">+IF(AND(ISNUMBER(OFFSET('Sanitation Data'!$E$13,0,10*ROW('Sanitation Data'!E46))),'Data Summary'!CY52="Yes"),OFFSET('Sanitation Data'!$E$13,0,10*ROW('Sanitation Data'!E46)),NA())</f>
        <v>#N/A</v>
      </c>
      <c r="AK52" s="129" t="e">
        <f ca="1">+IF(AND(ISNUMBER(OFFSET('Sanitation Data'!$F$5,0,10*ROW('Sanitation Data'!F46))),'Data Summary'!CZ52="Yes"),100-OFFSET('Sanitation Data'!$F$5,0,10*ROW('Sanitation Data'!F46)),NA())</f>
        <v>#N/A</v>
      </c>
      <c r="AL52" s="129" t="e">
        <f ca="1">+IF(AND(ISNUMBER(OFFSET('Sanitation Data'!$F$7,0,10*ROW('Sanitation Data'!F46))),'Data Summary'!DA52="Yes"),OFFSET('Sanitation Data'!$F$7,0,10*ROW('Sanitation Data'!F46)),NA())</f>
        <v>#N/A</v>
      </c>
      <c r="AM52" s="129" t="e">
        <f ca="1">+IF(AND(ISNUMBER(OFFSET('Sanitation Data'!$F$11,0,10*ROW('Sanitation Data'!F46))),'Data Summary'!DB52="Yes"),OFFSET('Sanitation Data'!$F$11,0,10*ROW('Sanitation Data'!F46)),NA())</f>
        <v>#N/A</v>
      </c>
      <c r="AN52" s="129" t="e">
        <f ca="1">+IF(AND(ISNUMBER(OFFSET('Sanitation Data'!$F$12,0,10*ROW('Sanitation Data'!F46))),'Data Summary'!DC52="Yes"),OFFSET('Sanitation Data'!$F$12,0,10*ROW('Sanitation Data'!F46)),NA())</f>
        <v>#N/A</v>
      </c>
      <c r="AO52" s="129" t="e">
        <f ca="1">+IF(AND(ISNUMBER(OFFSET('Sanitation Data'!$F$13,0,10*ROW('Sanitation Data'!F46))),'Data Summary'!DD52="Yes"),OFFSET('Sanitation Data'!$F$13,0,10*ROW('Sanitation Data'!F46)),NA())</f>
        <v>#N/A</v>
      </c>
      <c r="AP52" s="129" t="e">
        <f ca="1">+IF(AND(ISNUMBER(OFFSET('Sanitation Data'!$G$5,0,10*ROW('Sanitation Data'!G46))),'Data Summary'!DE52="Yes"),100-OFFSET('Sanitation Data'!$G$5,0,10*ROW('Sanitation Data'!G46)),NA())</f>
        <v>#N/A</v>
      </c>
      <c r="AQ52" s="129" t="e">
        <f ca="1">+IF(AND(ISNUMBER(OFFSET('Sanitation Data'!$G$7,0,10*ROW('Sanitation Data'!G46))),'Data Summary'!DF52="Yes"),OFFSET('Sanitation Data'!$G$7,0,10*ROW('Sanitation Data'!G46)),NA())</f>
        <v>#N/A</v>
      </c>
      <c r="AR52" s="129" t="e">
        <f ca="1">+IF(AND(ISNUMBER(OFFSET('Sanitation Data'!$G$11,0,10*ROW('Sanitation Data'!G46))),'Data Summary'!DG52="Yes"),OFFSET('Sanitation Data'!$G$11,0,10*ROW('Sanitation Data'!G46)),NA())</f>
        <v>#N/A</v>
      </c>
      <c r="AS52" s="129" t="e">
        <f ca="1">+IF(AND(ISNUMBER(OFFSET('Sanitation Data'!$G$12,0,10*ROW('Sanitation Data'!G46))),'Data Summary'!DH52="Yes"),OFFSET('Sanitation Data'!$G$12,0,10*ROW('Sanitation Data'!G46)),NA())</f>
        <v>#N/A</v>
      </c>
      <c r="AT52" s="129" t="e">
        <f ca="1">+IF(AND(ISNUMBER(OFFSET('Sanitation Data'!$G$13,0,10*ROW('Sanitation Data'!G46))),'Data Summary'!DI52="Yes"),OFFSET('Sanitation Data'!$G$13,0,10*ROW('Sanitation Data'!G46)),NA())</f>
        <v>#N/A</v>
      </c>
      <c r="AU52" s="129" t="e">
        <f ca="1">+IF(AND(ISNUMBER(OFFSET('Sanitation Data'!$H$5,0,10*ROW('Sanitation Data'!H46))),'Data Summary'!DJ52="Yes"),100-OFFSET('Sanitation Data'!$H$5,0,10*ROW('Sanitation Data'!H46)),NA())</f>
        <v>#N/A</v>
      </c>
      <c r="AV52" s="129" t="e">
        <f ca="1">+IF(AND(ISNUMBER(OFFSET('Sanitation Data'!$H$7,0,10*ROW('Sanitation Data'!H46))),'Data Summary'!DK52="Yes"),OFFSET('Sanitation Data'!$H$7,0,10*ROW('Sanitation Data'!H46)),NA())</f>
        <v>#N/A</v>
      </c>
      <c r="AW52" s="129" t="e">
        <f ca="1">+IF(AND(ISNUMBER(OFFSET('Sanitation Data'!$H$11,0,10*ROW('Sanitation Data'!H46))),'Data Summary'!DL52="Yes"),OFFSET('Sanitation Data'!$H$11,0,10*ROW('Sanitation Data'!H46)),NA())</f>
        <v>#N/A</v>
      </c>
      <c r="AX52" s="129" t="e">
        <f ca="1">+IF(AND(ISNUMBER(OFFSET('Sanitation Data'!$H$12,0,10*ROW('Sanitation Data'!H46))),'Data Summary'!DM52="Yes"),OFFSET('Sanitation Data'!$H$12,0,10*ROW('Sanitation Data'!H46)),NA())</f>
        <v>#N/A</v>
      </c>
      <c r="AY52" s="129" t="e">
        <f ca="1">+IF(AND(ISNUMBER(OFFSET('Sanitation Data'!$H$13,0,10*ROW('Sanitation Data'!H46))),'Data Summary'!DN52="Yes"),OFFSET('Sanitation Data'!$H$13,0,10*ROW('Sanitation Data'!H46)),NA())</f>
        <v>#N/A</v>
      </c>
      <c r="AZ52" s="130" t="e">
        <f ca="1">+IF(AND(ISNUMBER(OFFSET('Hygiene Data'!$C$6,0,10*ROW('Hygiene Data'!C46))),'Data Summary'!DO52="Yes"),OFFSET('Hygiene Data'!$C$6,0,10*ROW('Hygiene Data'!C46)),NA())</f>
        <v>#N/A</v>
      </c>
      <c r="BA52" s="130" t="e">
        <f ca="1">+IF(AND(ISNUMBER(OFFSET('Hygiene Data'!$C$8,0,10*ROW('Hygiene Data'!C46))),'Data Summary'!DP52="Yes"),OFFSET('Hygiene Data'!$C$8,0,10*ROW('Hygiene Data'!C46)),NA())</f>
        <v>#N/A</v>
      </c>
      <c r="BB52" s="130" t="e">
        <f ca="1">+IF(AND(ISNUMBER(OFFSET('Hygiene Data'!$C$10,0,10*ROW('Hygiene Data'!C46))),'Data Summary'!DQ52="Yes"),OFFSET('Hygiene Data'!$C$10,0,10*ROW('Hygiene Data'!C46)),NA())</f>
        <v>#N/A</v>
      </c>
      <c r="BC52" s="130" t="e">
        <f ca="1">+IF(AND(ISNUMBER(OFFSET('Hygiene Data'!$D$6,0,10*ROW('Hygiene Data'!D46))),'Data Summary'!DR52="Yes"),OFFSET('Hygiene Data'!$D$6,0,10*ROW('Hygiene Data'!D46)),NA())</f>
        <v>#N/A</v>
      </c>
      <c r="BD52" s="130" t="e">
        <f ca="1">+IF(AND(ISNUMBER(OFFSET('Hygiene Data'!$D$8,0,10*ROW('Hygiene Data'!D46))),'Data Summary'!DS52="Yes"),OFFSET('Hygiene Data'!$D$8,0,10*ROW('Hygiene Data'!D46)),NA())</f>
        <v>#N/A</v>
      </c>
      <c r="BE52" s="130" t="e">
        <f ca="1">+IF(AND(ISNUMBER(OFFSET('Hygiene Data'!$D$10,0,10*ROW('Hygiene Data'!D46))),'Data Summary'!DT52="Yes"),OFFSET('Hygiene Data'!$D$10,0,10*ROW('Hygiene Data'!D46)),NA())</f>
        <v>#N/A</v>
      </c>
      <c r="BF52" s="130" t="e">
        <f ca="1">+IF(AND(ISNUMBER(OFFSET('Hygiene Data'!$E$6,0,10*ROW('Hygiene Data'!E46))),'Data Summary'!DU52="Yes"),OFFSET('Hygiene Data'!$E$6,0,10*ROW('Hygiene Data'!E46)),NA())</f>
        <v>#N/A</v>
      </c>
      <c r="BG52" s="130" t="e">
        <f ca="1">+IF(AND(ISNUMBER(OFFSET('Hygiene Data'!$E$8,0,10*ROW('Hygiene Data'!E46))),'Data Summary'!DV52="Yes"),OFFSET('Hygiene Data'!$E$8,0,10*ROW('Hygiene Data'!E46)),NA())</f>
        <v>#N/A</v>
      </c>
      <c r="BH52" s="130" t="e">
        <f ca="1">+IF(AND(ISNUMBER(OFFSET('Hygiene Data'!$E$10,0,10*ROW('Hygiene Data'!E46))),'Data Summary'!DW52="Yes"),OFFSET('Hygiene Data'!$E$10,0,10*ROW('Hygiene Data'!E46)),NA())</f>
        <v>#N/A</v>
      </c>
      <c r="BI52" s="130" t="e">
        <f ca="1">+IF(AND(ISNUMBER(OFFSET('Hygiene Data'!$F$6,0,10*ROW('Hygiene Data'!F46))),'Data Summary'!DX52="Yes"),OFFSET('Hygiene Data'!$F$6,0,10*ROW('Hygiene Data'!F46)),NA())</f>
        <v>#N/A</v>
      </c>
      <c r="BJ52" s="130" t="e">
        <f ca="1">+IF(AND(ISNUMBER(OFFSET('Hygiene Data'!$F$8,0,10*ROW('Hygiene Data'!F46))),'Data Summary'!DY52="Yes"),OFFSET('Hygiene Data'!$F$8,0,10*ROW('Hygiene Data'!F46)),NA())</f>
        <v>#N/A</v>
      </c>
      <c r="BK52" s="130" t="e">
        <f ca="1">+IF(AND(ISNUMBER(OFFSET('Hygiene Data'!$F$10,0,10*ROW('Hygiene Data'!F46))),'Data Summary'!DZ52="Yes"),OFFSET('Hygiene Data'!$F$10,0,10*ROW('Hygiene Data'!F46)),NA())</f>
        <v>#N/A</v>
      </c>
      <c r="BL52" s="130" t="e">
        <f ca="1">+IF(AND(ISNUMBER(OFFSET('Hygiene Data'!$G$6,0,10*ROW('Hygiene Data'!G46))),'Data Summary'!EA52="Yes"),OFFSET('Hygiene Data'!$G$6,0,10*ROW('Hygiene Data'!G46)),NA())</f>
        <v>#N/A</v>
      </c>
      <c r="BM52" s="130" t="e">
        <f ca="1">+IF(AND(ISNUMBER(OFFSET('Hygiene Data'!$G$8,0,10*ROW('Hygiene Data'!G46))),'Data Summary'!EB52="Yes"),OFFSET('Hygiene Data'!$G$8,0,10*ROW('Hygiene Data'!G46)),NA())</f>
        <v>#N/A</v>
      </c>
      <c r="BN52" s="130" t="e">
        <f ca="1">+IF(AND(ISNUMBER(OFFSET('Hygiene Data'!$G$10,0,10*ROW('Hygiene Data'!G46))),'Data Summary'!EC52="Yes"),OFFSET('Hygiene Data'!$G$10,0,10*ROW('Hygiene Data'!G46)),NA())</f>
        <v>#N/A</v>
      </c>
      <c r="BO52" s="130" t="e">
        <f ca="1">+IF(AND(ISNUMBER(OFFSET('Hygiene Data'!$H$6,0,10*ROW('Hygiene Data'!H46))),'Data Summary'!ED52="Yes"),OFFSET('Hygiene Data'!$H$6,0,10*ROW('Hygiene Data'!H46)),NA())</f>
        <v>#N/A</v>
      </c>
      <c r="BP52" s="130" t="e">
        <f ca="1">+IF(AND(ISNUMBER(OFFSET('Hygiene Data'!$H$8,0,10*ROW('Hygiene Data'!H46))),'Data Summary'!EE52="Yes"),OFFSET('Hygiene Data'!$H$8,0,10*ROW('Hygiene Data'!H46)),NA())</f>
        <v>#N/A</v>
      </c>
      <c r="BQ52" s="130" t="e">
        <f ca="1">+IF(AND(ISNUMBER(OFFSET('Hygiene Data'!$H$10,0,10*ROW('Hygiene Data'!H46))),'Data Summary'!EF52="Yes"),OFFSET('Hygiene Data'!$H$10,0,10*ROW('Hygiene Data'!H46)),NA())</f>
        <v>#N/A</v>
      </c>
    </row>
    <row r="53" spans="1:69" x14ac:dyDescent="0.2">
      <c r="A53" s="49" t="e">
        <f ca="1">+IF(OFFSET('Water Data'!$B$1,0,10*ROW('Water Data'!B47))="",NA(),OFFSET('Water Data'!$B$1,0,10*ROW('Water Data'!B47)))</f>
        <v>#N/A</v>
      </c>
      <c r="B53" s="49" t="e">
        <f ca="1">+IF(OFFSET('Water Data'!$A$3,0,10*ROW('Water Data'!A50))="",NA(),OFFSET('Water Data'!$A$3,0,10*ROW('Water Data'!A50)))</f>
        <v>#N/A</v>
      </c>
      <c r="C53" s="49" t="e">
        <f ca="1">+IF(OFFSET('Water Data'!$C$3,0,10*ROW('Water Data'!C50))="",NA(),OFFSET('Water Data'!$C$3,0,10*ROW('Water Data'!C50)))</f>
        <v>#N/A</v>
      </c>
      <c r="D53" s="128" t="e">
        <f ca="1">+IF(AND(ISNUMBER(OFFSET('Water Data'!$C$5,0,10*ROW('Water Data'!C47))),'Data Summary'!BS53="Yes"),100-OFFSET('Water Data'!$C$5,0,10*ROW('Water Data'!C47)),NA())</f>
        <v>#N/A</v>
      </c>
      <c r="E53" s="128" t="e">
        <f ca="1">+IF(AND(ISNUMBER(OFFSET('Water Data'!$C$7,0,10*ROW('Water Data'!C47))),'Data Summary'!BT53="Yes"),OFFSET('Water Data'!$C$7,0,10*ROW('Water Data'!C47)),NA())</f>
        <v>#N/A</v>
      </c>
      <c r="F53" s="128" t="e">
        <f ca="1">+IF(AND(ISNUMBER(OFFSET('Water Data'!$C$10,0,10*ROW('Water Data'!C47))),'Data Summary'!BU53="Yes"),OFFSET('Water Data'!$C$10,0,10*ROW('Water Data'!C47)),NA())</f>
        <v>#N/A</v>
      </c>
      <c r="G53" s="128" t="e">
        <f ca="1">+IF(AND(ISNUMBER(OFFSET('Water Data'!$D$5,0,10*ROW('Water Data'!D47))),'Data Summary'!BV53="Yes"),100-OFFSET('Water Data'!$D$5,0,10*ROW('Water Data'!D47)),NA())</f>
        <v>#N/A</v>
      </c>
      <c r="H53" s="128" t="e">
        <f ca="1">+IF(AND(ISNUMBER(OFFSET('Water Data'!$D$7,0,10*ROW('Water Data'!D47))),'Data Summary'!BW53="Yes"),OFFSET('Water Data'!$D$7,0,10*ROW('Water Data'!D47)),NA())</f>
        <v>#N/A</v>
      </c>
      <c r="I53" s="128" t="e">
        <f ca="1">+IF(AND(ISNUMBER(OFFSET('Water Data'!$D$10,0,10*ROW('Water Data'!D47))),'Data Summary'!BX53="Yes"),OFFSET('Water Data'!$D$10,0,10*ROW('Water Data'!D47)),NA())</f>
        <v>#N/A</v>
      </c>
      <c r="J53" s="128" t="e">
        <f ca="1">+IF(AND(ISNUMBER(OFFSET('Water Data'!$E$5,0,10*ROW('Water Data'!E47))),'Data Summary'!BY53="Yes"),100-OFFSET('Water Data'!$E$5,0,10*ROW('Water Data'!E47)),NA())</f>
        <v>#N/A</v>
      </c>
      <c r="K53" s="128" t="e">
        <f ca="1">+IF(AND(ISNUMBER(OFFSET('Water Data'!$E$7,0,10*ROW('Water Data'!E47))),'Data Summary'!BZ53="Yes"),OFFSET('Water Data'!$E$7,0,10*ROW('Water Data'!E47)),NA())</f>
        <v>#N/A</v>
      </c>
      <c r="L53" s="128" t="e">
        <f ca="1">+IF(AND(ISNUMBER(OFFSET('Water Data'!$E$10,0,10*ROW('Water Data'!E47))),'Data Summary'!CA53="Yes"),OFFSET('Water Data'!$E$10,0,10*ROW('Water Data'!E47)),NA())</f>
        <v>#N/A</v>
      </c>
      <c r="M53" s="128" t="e">
        <f ca="1">+IF(AND(ISNUMBER(OFFSET('Water Data'!$F$5,0,10*ROW('Water Data'!F47))),'Data Summary'!CB53="Yes"),100-OFFSET('Water Data'!$F$5,0,10*ROW('Water Data'!F47)),NA())</f>
        <v>#N/A</v>
      </c>
      <c r="N53" s="128" t="e">
        <f ca="1">+IF(AND(ISNUMBER(OFFSET('Water Data'!$F$7,0,10*ROW('Water Data'!F47))),'Data Summary'!CC53="Yes"),OFFSET('Water Data'!$F$7,0,10*ROW('Water Data'!F47)),NA())</f>
        <v>#N/A</v>
      </c>
      <c r="O53" s="128" t="e">
        <f ca="1">+IF(AND(ISNUMBER(OFFSET('Water Data'!$F$10,0,10*ROW('Water Data'!F47))),'Data Summary'!CD53="Yes"),OFFSET('Water Data'!$F$10,0,10*ROW('Water Data'!F47)),NA())</f>
        <v>#N/A</v>
      </c>
      <c r="P53" s="128" t="e">
        <f ca="1">+IF(AND(ISNUMBER(OFFSET('Water Data'!$G$5,0,10*ROW('Water Data'!G47))),'Data Summary'!CE53="Yes"),100-OFFSET('Water Data'!$G$5,0,10*ROW('Water Data'!G47)),NA())</f>
        <v>#N/A</v>
      </c>
      <c r="Q53" s="128" t="e">
        <f ca="1">+IF(AND(ISNUMBER(OFFSET('Water Data'!$G$7,0,10*ROW('Water Data'!G47))),'Data Summary'!CF53="Yes"),OFFSET('Water Data'!$G$7,0,10*ROW('Water Data'!G47)),NA())</f>
        <v>#N/A</v>
      </c>
      <c r="R53" s="128" t="e">
        <f ca="1">+IF(AND(ISNUMBER(OFFSET('Water Data'!$G$10,0,10*ROW('Water Data'!G47))),'Data Summary'!CG53="Yes"),OFFSET('Water Data'!$G$10,0,10*ROW('Water Data'!G47)),NA())</f>
        <v>#N/A</v>
      </c>
      <c r="S53" s="128" t="e">
        <f ca="1">+IF(AND(ISNUMBER(OFFSET('Water Data'!$H$5,0,10*ROW('Water Data'!H47))),'Data Summary'!CH53="Yes"),100-OFFSET('Water Data'!$H$5,0,10*ROW('Water Data'!H47)),NA())</f>
        <v>#N/A</v>
      </c>
      <c r="T53" s="128" t="e">
        <f ca="1">+IF(AND(ISNUMBER(OFFSET('Water Data'!$H$7,0,10*ROW('Water Data'!H47))),'Data Summary'!CI53="Yes"),OFFSET('Water Data'!$H$7,0,10*ROW('Water Data'!H47)),NA())</f>
        <v>#N/A</v>
      </c>
      <c r="U53" s="128" t="e">
        <f ca="1">+IF(AND(ISNUMBER(OFFSET('Water Data'!$H$10,0,10*ROW('Water Data'!H47))),'Data Summary'!CJ53="Yes"),OFFSET('Water Data'!$H$10,0,10*ROW('Water Data'!H47)),NA())</f>
        <v>#N/A</v>
      </c>
      <c r="V53" s="129" t="e">
        <f ca="1">+IF(AND(ISNUMBER(OFFSET('Sanitation Data'!$C$5,0,10*ROW('Sanitation Data'!C47))),'Data Summary'!CK53="Yes"),100-OFFSET('Sanitation Data'!$C$5,0,10*ROW('Sanitation Data'!C47)),NA())</f>
        <v>#N/A</v>
      </c>
      <c r="W53" s="129" t="e">
        <f ca="1">+IF(AND(ISNUMBER(OFFSET('Sanitation Data'!$C$7,0,10*ROW('Sanitation Data'!C47))),'Data Summary'!CL53="Yes"),OFFSET('Sanitation Data'!$C$7,0,10*ROW('Sanitation Data'!C47)),NA())</f>
        <v>#N/A</v>
      </c>
      <c r="X53" s="129" t="e">
        <f ca="1">+IF(AND(ISNUMBER(OFFSET('Sanitation Data'!$C$11,0,10*ROW('Sanitation Data'!C47))),'Data Summary'!CM53="Yes"),OFFSET('Sanitation Data'!$C$11,0,10*ROW('Sanitation Data'!C47)),NA())</f>
        <v>#N/A</v>
      </c>
      <c r="Y53" s="129" t="e">
        <f ca="1">+IF(AND(ISNUMBER(OFFSET('Sanitation Data'!$C$12,0,10*ROW('Sanitation Data'!C47))),'Data Summary'!CN53="Yes"),OFFSET('Sanitation Data'!$C$12,0,10*ROW('Sanitation Data'!C47)),NA())</f>
        <v>#N/A</v>
      </c>
      <c r="Z53" s="129" t="e">
        <f ca="1">+IF(AND(ISNUMBER(OFFSET('Sanitation Data'!$C$13,0,10*ROW('Sanitation Data'!C47))),'Data Summary'!CO53="Yes"),OFFSET('Sanitation Data'!$C$13,0,10*ROW('Sanitation Data'!C47)),NA())</f>
        <v>#N/A</v>
      </c>
      <c r="AA53" s="129" t="e">
        <f ca="1">+IF(AND(ISNUMBER(OFFSET('Sanitation Data'!$D$5,0,10*ROW('Sanitation Data'!D47))),'Data Summary'!CP53="Yes"),100-OFFSET('Sanitation Data'!$D$5,0,10*ROW('Sanitation Data'!D47)),NA())</f>
        <v>#N/A</v>
      </c>
      <c r="AB53" s="129" t="e">
        <f ca="1">+IF(AND(ISNUMBER(OFFSET('Sanitation Data'!$D$7,0,10*ROW('Sanitation Data'!D47))),'Data Summary'!CQ53="Yes"),OFFSET('Sanitation Data'!$D$7,0,10*ROW('Sanitation Data'!D47)),NA())</f>
        <v>#N/A</v>
      </c>
      <c r="AC53" s="129" t="e">
        <f ca="1">+IF(AND(ISNUMBER(OFFSET('Sanitation Data'!$D$11,0,10*ROW('Sanitation Data'!D47))),'Data Summary'!CR53="Yes"),OFFSET('Sanitation Data'!$D$11,0,10*ROW('Sanitation Data'!D47)),NA())</f>
        <v>#N/A</v>
      </c>
      <c r="AD53" s="129" t="e">
        <f ca="1">+IF(AND(ISNUMBER(OFFSET('Sanitation Data'!$D$12,0,10*ROW('Sanitation Data'!D47))),'Data Summary'!CS53="Yes"),OFFSET('Sanitation Data'!$D$12,0,10*ROW('Sanitation Data'!D47)),NA())</f>
        <v>#N/A</v>
      </c>
      <c r="AE53" s="129" t="e">
        <f ca="1">+IF(AND(ISNUMBER(OFFSET('Sanitation Data'!$D$13,0,10*ROW('Sanitation Data'!D47))),'Data Summary'!CT53="Yes"),OFFSET('Sanitation Data'!$D$13,0,10*ROW('Sanitation Data'!D47)),NA())</f>
        <v>#N/A</v>
      </c>
      <c r="AF53" s="129" t="e">
        <f ca="1">+IF(AND(ISNUMBER(OFFSET('Sanitation Data'!$E$5,0,10*ROW('Sanitation Data'!E47))),'Data Summary'!CU53="Yes"),100-OFFSET('Sanitation Data'!$E$5,0,10*ROW('Sanitation Data'!E47)),NA())</f>
        <v>#N/A</v>
      </c>
      <c r="AG53" s="129" t="e">
        <f ca="1">+IF(AND(ISNUMBER(OFFSET('Sanitation Data'!$E$7,0,10*ROW('Sanitation Data'!E47))),'Data Summary'!CV53="Yes"),OFFSET('Sanitation Data'!$E$7,0,10*ROW('Sanitation Data'!E47)),NA())</f>
        <v>#N/A</v>
      </c>
      <c r="AH53" s="129" t="e">
        <f ca="1">+IF(AND(ISNUMBER(OFFSET('Sanitation Data'!$E$11,0,10*ROW('Sanitation Data'!E47))),'Data Summary'!CW53="Yes"),OFFSET('Sanitation Data'!$E$11,0,10*ROW('Sanitation Data'!E47)),NA())</f>
        <v>#N/A</v>
      </c>
      <c r="AI53" s="129" t="e">
        <f ca="1">+IF(AND(ISNUMBER(OFFSET('Sanitation Data'!$E$12,0,10*ROW('Sanitation Data'!E47))),'Data Summary'!CX53="Yes"),OFFSET('Sanitation Data'!$E$12,0,10*ROW('Sanitation Data'!E47)),NA())</f>
        <v>#N/A</v>
      </c>
      <c r="AJ53" s="129" t="e">
        <f ca="1">+IF(AND(ISNUMBER(OFFSET('Sanitation Data'!$E$13,0,10*ROW('Sanitation Data'!E47))),'Data Summary'!CY53="Yes"),OFFSET('Sanitation Data'!$E$13,0,10*ROW('Sanitation Data'!E47)),NA())</f>
        <v>#N/A</v>
      </c>
      <c r="AK53" s="129" t="e">
        <f ca="1">+IF(AND(ISNUMBER(OFFSET('Sanitation Data'!$F$5,0,10*ROW('Sanitation Data'!F47))),'Data Summary'!CZ53="Yes"),100-OFFSET('Sanitation Data'!$F$5,0,10*ROW('Sanitation Data'!F47)),NA())</f>
        <v>#N/A</v>
      </c>
      <c r="AL53" s="129" t="e">
        <f ca="1">+IF(AND(ISNUMBER(OFFSET('Sanitation Data'!$F$7,0,10*ROW('Sanitation Data'!F47))),'Data Summary'!DA53="Yes"),OFFSET('Sanitation Data'!$F$7,0,10*ROW('Sanitation Data'!F47)),NA())</f>
        <v>#N/A</v>
      </c>
      <c r="AM53" s="129" t="e">
        <f ca="1">+IF(AND(ISNUMBER(OFFSET('Sanitation Data'!$F$11,0,10*ROW('Sanitation Data'!F47))),'Data Summary'!DB53="Yes"),OFFSET('Sanitation Data'!$F$11,0,10*ROW('Sanitation Data'!F47)),NA())</f>
        <v>#N/A</v>
      </c>
      <c r="AN53" s="129" t="e">
        <f ca="1">+IF(AND(ISNUMBER(OFFSET('Sanitation Data'!$F$12,0,10*ROW('Sanitation Data'!F47))),'Data Summary'!DC53="Yes"),OFFSET('Sanitation Data'!$F$12,0,10*ROW('Sanitation Data'!F47)),NA())</f>
        <v>#N/A</v>
      </c>
      <c r="AO53" s="129" t="e">
        <f ca="1">+IF(AND(ISNUMBER(OFFSET('Sanitation Data'!$F$13,0,10*ROW('Sanitation Data'!F47))),'Data Summary'!DD53="Yes"),OFFSET('Sanitation Data'!$F$13,0,10*ROW('Sanitation Data'!F47)),NA())</f>
        <v>#N/A</v>
      </c>
      <c r="AP53" s="129" t="e">
        <f ca="1">+IF(AND(ISNUMBER(OFFSET('Sanitation Data'!$G$5,0,10*ROW('Sanitation Data'!G47))),'Data Summary'!DE53="Yes"),100-OFFSET('Sanitation Data'!$G$5,0,10*ROW('Sanitation Data'!G47)),NA())</f>
        <v>#N/A</v>
      </c>
      <c r="AQ53" s="129" t="e">
        <f ca="1">+IF(AND(ISNUMBER(OFFSET('Sanitation Data'!$G$7,0,10*ROW('Sanitation Data'!G47))),'Data Summary'!DF53="Yes"),OFFSET('Sanitation Data'!$G$7,0,10*ROW('Sanitation Data'!G47)),NA())</f>
        <v>#N/A</v>
      </c>
      <c r="AR53" s="129" t="e">
        <f ca="1">+IF(AND(ISNUMBER(OFFSET('Sanitation Data'!$G$11,0,10*ROW('Sanitation Data'!G47))),'Data Summary'!DG53="Yes"),OFFSET('Sanitation Data'!$G$11,0,10*ROW('Sanitation Data'!G47)),NA())</f>
        <v>#N/A</v>
      </c>
      <c r="AS53" s="129" t="e">
        <f ca="1">+IF(AND(ISNUMBER(OFFSET('Sanitation Data'!$G$12,0,10*ROW('Sanitation Data'!G47))),'Data Summary'!DH53="Yes"),OFFSET('Sanitation Data'!$G$12,0,10*ROW('Sanitation Data'!G47)),NA())</f>
        <v>#N/A</v>
      </c>
      <c r="AT53" s="129" t="e">
        <f ca="1">+IF(AND(ISNUMBER(OFFSET('Sanitation Data'!$G$13,0,10*ROW('Sanitation Data'!G47))),'Data Summary'!DI53="Yes"),OFFSET('Sanitation Data'!$G$13,0,10*ROW('Sanitation Data'!G47)),NA())</f>
        <v>#N/A</v>
      </c>
      <c r="AU53" s="129" t="e">
        <f ca="1">+IF(AND(ISNUMBER(OFFSET('Sanitation Data'!$H$5,0,10*ROW('Sanitation Data'!H47))),'Data Summary'!DJ53="Yes"),100-OFFSET('Sanitation Data'!$H$5,0,10*ROW('Sanitation Data'!H47)),NA())</f>
        <v>#N/A</v>
      </c>
      <c r="AV53" s="129" t="e">
        <f ca="1">+IF(AND(ISNUMBER(OFFSET('Sanitation Data'!$H$7,0,10*ROW('Sanitation Data'!H47))),'Data Summary'!DK53="Yes"),OFFSET('Sanitation Data'!$H$7,0,10*ROW('Sanitation Data'!H47)),NA())</f>
        <v>#N/A</v>
      </c>
      <c r="AW53" s="129" t="e">
        <f ca="1">+IF(AND(ISNUMBER(OFFSET('Sanitation Data'!$H$11,0,10*ROW('Sanitation Data'!H47))),'Data Summary'!DL53="Yes"),OFFSET('Sanitation Data'!$H$11,0,10*ROW('Sanitation Data'!H47)),NA())</f>
        <v>#N/A</v>
      </c>
      <c r="AX53" s="129" t="e">
        <f ca="1">+IF(AND(ISNUMBER(OFFSET('Sanitation Data'!$H$12,0,10*ROW('Sanitation Data'!H47))),'Data Summary'!DM53="Yes"),OFFSET('Sanitation Data'!$H$12,0,10*ROW('Sanitation Data'!H47)),NA())</f>
        <v>#N/A</v>
      </c>
      <c r="AY53" s="129" t="e">
        <f ca="1">+IF(AND(ISNUMBER(OFFSET('Sanitation Data'!$H$13,0,10*ROW('Sanitation Data'!H47))),'Data Summary'!DN53="Yes"),OFFSET('Sanitation Data'!$H$13,0,10*ROW('Sanitation Data'!H47)),NA())</f>
        <v>#N/A</v>
      </c>
      <c r="AZ53" s="130" t="e">
        <f ca="1">+IF(AND(ISNUMBER(OFFSET('Hygiene Data'!$C$6,0,10*ROW('Hygiene Data'!C47))),'Data Summary'!DO53="Yes"),OFFSET('Hygiene Data'!$C$6,0,10*ROW('Hygiene Data'!C47)),NA())</f>
        <v>#N/A</v>
      </c>
      <c r="BA53" s="130" t="e">
        <f ca="1">+IF(AND(ISNUMBER(OFFSET('Hygiene Data'!$C$8,0,10*ROW('Hygiene Data'!C47))),'Data Summary'!DP53="Yes"),OFFSET('Hygiene Data'!$C$8,0,10*ROW('Hygiene Data'!C47)),NA())</f>
        <v>#N/A</v>
      </c>
      <c r="BB53" s="130" t="e">
        <f ca="1">+IF(AND(ISNUMBER(OFFSET('Hygiene Data'!$C$10,0,10*ROW('Hygiene Data'!C47))),'Data Summary'!DQ53="Yes"),OFFSET('Hygiene Data'!$C$10,0,10*ROW('Hygiene Data'!C47)),NA())</f>
        <v>#N/A</v>
      </c>
      <c r="BC53" s="130" t="e">
        <f ca="1">+IF(AND(ISNUMBER(OFFSET('Hygiene Data'!$D$6,0,10*ROW('Hygiene Data'!D47))),'Data Summary'!DR53="Yes"),OFFSET('Hygiene Data'!$D$6,0,10*ROW('Hygiene Data'!D47)),NA())</f>
        <v>#N/A</v>
      </c>
      <c r="BD53" s="130" t="e">
        <f ca="1">+IF(AND(ISNUMBER(OFFSET('Hygiene Data'!$D$8,0,10*ROW('Hygiene Data'!D47))),'Data Summary'!DS53="Yes"),OFFSET('Hygiene Data'!$D$8,0,10*ROW('Hygiene Data'!D47)),NA())</f>
        <v>#N/A</v>
      </c>
      <c r="BE53" s="130" t="e">
        <f ca="1">+IF(AND(ISNUMBER(OFFSET('Hygiene Data'!$D$10,0,10*ROW('Hygiene Data'!D47))),'Data Summary'!DT53="Yes"),OFFSET('Hygiene Data'!$D$10,0,10*ROW('Hygiene Data'!D47)),NA())</f>
        <v>#N/A</v>
      </c>
      <c r="BF53" s="130" t="e">
        <f ca="1">+IF(AND(ISNUMBER(OFFSET('Hygiene Data'!$E$6,0,10*ROW('Hygiene Data'!E47))),'Data Summary'!DU53="Yes"),OFFSET('Hygiene Data'!$E$6,0,10*ROW('Hygiene Data'!E47)),NA())</f>
        <v>#N/A</v>
      </c>
      <c r="BG53" s="130" t="e">
        <f ca="1">+IF(AND(ISNUMBER(OFFSET('Hygiene Data'!$E$8,0,10*ROW('Hygiene Data'!E47))),'Data Summary'!DV53="Yes"),OFFSET('Hygiene Data'!$E$8,0,10*ROW('Hygiene Data'!E47)),NA())</f>
        <v>#N/A</v>
      </c>
      <c r="BH53" s="130" t="e">
        <f ca="1">+IF(AND(ISNUMBER(OFFSET('Hygiene Data'!$E$10,0,10*ROW('Hygiene Data'!E47))),'Data Summary'!DW53="Yes"),OFFSET('Hygiene Data'!$E$10,0,10*ROW('Hygiene Data'!E47)),NA())</f>
        <v>#N/A</v>
      </c>
      <c r="BI53" s="130" t="e">
        <f ca="1">+IF(AND(ISNUMBER(OFFSET('Hygiene Data'!$F$6,0,10*ROW('Hygiene Data'!F47))),'Data Summary'!DX53="Yes"),OFFSET('Hygiene Data'!$F$6,0,10*ROW('Hygiene Data'!F47)),NA())</f>
        <v>#N/A</v>
      </c>
      <c r="BJ53" s="130" t="e">
        <f ca="1">+IF(AND(ISNUMBER(OFFSET('Hygiene Data'!$F$8,0,10*ROW('Hygiene Data'!F47))),'Data Summary'!DY53="Yes"),OFFSET('Hygiene Data'!$F$8,0,10*ROW('Hygiene Data'!F47)),NA())</f>
        <v>#N/A</v>
      </c>
      <c r="BK53" s="130" t="e">
        <f ca="1">+IF(AND(ISNUMBER(OFFSET('Hygiene Data'!$F$10,0,10*ROW('Hygiene Data'!F47))),'Data Summary'!DZ53="Yes"),OFFSET('Hygiene Data'!$F$10,0,10*ROW('Hygiene Data'!F47)),NA())</f>
        <v>#N/A</v>
      </c>
      <c r="BL53" s="130" t="e">
        <f ca="1">+IF(AND(ISNUMBER(OFFSET('Hygiene Data'!$G$6,0,10*ROW('Hygiene Data'!G47))),'Data Summary'!EA53="Yes"),OFFSET('Hygiene Data'!$G$6,0,10*ROW('Hygiene Data'!G47)),NA())</f>
        <v>#N/A</v>
      </c>
      <c r="BM53" s="130" t="e">
        <f ca="1">+IF(AND(ISNUMBER(OFFSET('Hygiene Data'!$G$8,0,10*ROW('Hygiene Data'!G47))),'Data Summary'!EB53="Yes"),OFFSET('Hygiene Data'!$G$8,0,10*ROW('Hygiene Data'!G47)),NA())</f>
        <v>#N/A</v>
      </c>
      <c r="BN53" s="130" t="e">
        <f ca="1">+IF(AND(ISNUMBER(OFFSET('Hygiene Data'!$G$10,0,10*ROW('Hygiene Data'!G47))),'Data Summary'!EC53="Yes"),OFFSET('Hygiene Data'!$G$10,0,10*ROW('Hygiene Data'!G47)),NA())</f>
        <v>#N/A</v>
      </c>
      <c r="BO53" s="130" t="e">
        <f ca="1">+IF(AND(ISNUMBER(OFFSET('Hygiene Data'!$H$6,0,10*ROW('Hygiene Data'!H47))),'Data Summary'!ED53="Yes"),OFFSET('Hygiene Data'!$H$6,0,10*ROW('Hygiene Data'!H47)),NA())</f>
        <v>#N/A</v>
      </c>
      <c r="BP53" s="130" t="e">
        <f ca="1">+IF(AND(ISNUMBER(OFFSET('Hygiene Data'!$H$8,0,10*ROW('Hygiene Data'!H47))),'Data Summary'!EE53="Yes"),OFFSET('Hygiene Data'!$H$8,0,10*ROW('Hygiene Data'!H47)),NA())</f>
        <v>#N/A</v>
      </c>
      <c r="BQ53" s="130" t="e">
        <f ca="1">+IF(AND(ISNUMBER(OFFSET('Hygiene Data'!$H$10,0,10*ROW('Hygiene Data'!H47))),'Data Summary'!EF53="Yes"),OFFSET('Hygiene Data'!$H$10,0,10*ROW('Hygiene Data'!H47)),NA())</f>
        <v>#N/A</v>
      </c>
    </row>
    <row r="54" spans="1:69" x14ac:dyDescent="0.2">
      <c r="A54" s="49" t="e">
        <f ca="1">+IF(OFFSET('Water Data'!$B$1,0,10*ROW('Water Data'!B48))="",NA(),OFFSET('Water Data'!$B$1,0,10*ROW('Water Data'!B48)))</f>
        <v>#N/A</v>
      </c>
      <c r="B54" s="49" t="e">
        <f ca="1">+IF(OFFSET('Water Data'!$A$3,0,10*ROW('Water Data'!A51))="",NA(),OFFSET('Water Data'!$A$3,0,10*ROW('Water Data'!A51)))</f>
        <v>#N/A</v>
      </c>
      <c r="C54" s="49" t="e">
        <f ca="1">+IF(OFFSET('Water Data'!$C$3,0,10*ROW('Water Data'!C51))="",NA(),OFFSET('Water Data'!$C$3,0,10*ROW('Water Data'!C51)))</f>
        <v>#N/A</v>
      </c>
      <c r="D54" s="128" t="e">
        <f ca="1">+IF(AND(ISNUMBER(OFFSET('Water Data'!$C$5,0,10*ROW('Water Data'!C48))),'Data Summary'!BS54="Yes"),100-OFFSET('Water Data'!$C$5,0,10*ROW('Water Data'!C48)),NA())</f>
        <v>#N/A</v>
      </c>
      <c r="E54" s="128" t="e">
        <f ca="1">+IF(AND(ISNUMBER(OFFSET('Water Data'!$C$7,0,10*ROW('Water Data'!C48))),'Data Summary'!BT54="Yes"),OFFSET('Water Data'!$C$7,0,10*ROW('Water Data'!C48)),NA())</f>
        <v>#N/A</v>
      </c>
      <c r="F54" s="128" t="e">
        <f ca="1">+IF(AND(ISNUMBER(OFFSET('Water Data'!$C$10,0,10*ROW('Water Data'!C48))),'Data Summary'!BU54="Yes"),OFFSET('Water Data'!$C$10,0,10*ROW('Water Data'!C48)),NA())</f>
        <v>#N/A</v>
      </c>
      <c r="G54" s="128" t="e">
        <f ca="1">+IF(AND(ISNUMBER(OFFSET('Water Data'!$D$5,0,10*ROW('Water Data'!D48))),'Data Summary'!BV54="Yes"),100-OFFSET('Water Data'!$D$5,0,10*ROW('Water Data'!D48)),NA())</f>
        <v>#N/A</v>
      </c>
      <c r="H54" s="128" t="e">
        <f ca="1">+IF(AND(ISNUMBER(OFFSET('Water Data'!$D$7,0,10*ROW('Water Data'!D48))),'Data Summary'!BW54="Yes"),OFFSET('Water Data'!$D$7,0,10*ROW('Water Data'!D48)),NA())</f>
        <v>#N/A</v>
      </c>
      <c r="I54" s="128" t="e">
        <f ca="1">+IF(AND(ISNUMBER(OFFSET('Water Data'!$D$10,0,10*ROW('Water Data'!D48))),'Data Summary'!BX54="Yes"),OFFSET('Water Data'!$D$10,0,10*ROW('Water Data'!D48)),NA())</f>
        <v>#N/A</v>
      </c>
      <c r="J54" s="128" t="e">
        <f ca="1">+IF(AND(ISNUMBER(OFFSET('Water Data'!$E$5,0,10*ROW('Water Data'!E48))),'Data Summary'!BY54="Yes"),100-OFFSET('Water Data'!$E$5,0,10*ROW('Water Data'!E48)),NA())</f>
        <v>#N/A</v>
      </c>
      <c r="K54" s="128" t="e">
        <f ca="1">+IF(AND(ISNUMBER(OFFSET('Water Data'!$E$7,0,10*ROW('Water Data'!E48))),'Data Summary'!BZ54="Yes"),OFFSET('Water Data'!$E$7,0,10*ROW('Water Data'!E48)),NA())</f>
        <v>#N/A</v>
      </c>
      <c r="L54" s="128" t="e">
        <f ca="1">+IF(AND(ISNUMBER(OFFSET('Water Data'!$E$10,0,10*ROW('Water Data'!E48))),'Data Summary'!CA54="Yes"),OFFSET('Water Data'!$E$10,0,10*ROW('Water Data'!E48)),NA())</f>
        <v>#N/A</v>
      </c>
      <c r="M54" s="128" t="e">
        <f ca="1">+IF(AND(ISNUMBER(OFFSET('Water Data'!$F$5,0,10*ROW('Water Data'!F48))),'Data Summary'!CB54="Yes"),100-OFFSET('Water Data'!$F$5,0,10*ROW('Water Data'!F48)),NA())</f>
        <v>#N/A</v>
      </c>
      <c r="N54" s="128" t="e">
        <f ca="1">+IF(AND(ISNUMBER(OFFSET('Water Data'!$F$7,0,10*ROW('Water Data'!F48))),'Data Summary'!CC54="Yes"),OFFSET('Water Data'!$F$7,0,10*ROW('Water Data'!F48)),NA())</f>
        <v>#N/A</v>
      </c>
      <c r="O54" s="128" t="e">
        <f ca="1">+IF(AND(ISNUMBER(OFFSET('Water Data'!$F$10,0,10*ROW('Water Data'!F48))),'Data Summary'!CD54="Yes"),OFFSET('Water Data'!$F$10,0,10*ROW('Water Data'!F48)),NA())</f>
        <v>#N/A</v>
      </c>
      <c r="P54" s="128" t="e">
        <f ca="1">+IF(AND(ISNUMBER(OFFSET('Water Data'!$G$5,0,10*ROW('Water Data'!G48))),'Data Summary'!CE54="Yes"),100-OFFSET('Water Data'!$G$5,0,10*ROW('Water Data'!G48)),NA())</f>
        <v>#N/A</v>
      </c>
      <c r="Q54" s="128" t="e">
        <f ca="1">+IF(AND(ISNUMBER(OFFSET('Water Data'!$G$7,0,10*ROW('Water Data'!G48))),'Data Summary'!CF54="Yes"),OFFSET('Water Data'!$G$7,0,10*ROW('Water Data'!G48)),NA())</f>
        <v>#N/A</v>
      </c>
      <c r="R54" s="128" t="e">
        <f ca="1">+IF(AND(ISNUMBER(OFFSET('Water Data'!$G$10,0,10*ROW('Water Data'!G48))),'Data Summary'!CG54="Yes"),OFFSET('Water Data'!$G$10,0,10*ROW('Water Data'!G48)),NA())</f>
        <v>#N/A</v>
      </c>
      <c r="S54" s="128" t="e">
        <f ca="1">+IF(AND(ISNUMBER(OFFSET('Water Data'!$H$5,0,10*ROW('Water Data'!H48))),'Data Summary'!CH54="Yes"),100-OFFSET('Water Data'!$H$5,0,10*ROW('Water Data'!H48)),NA())</f>
        <v>#N/A</v>
      </c>
      <c r="T54" s="128" t="e">
        <f ca="1">+IF(AND(ISNUMBER(OFFSET('Water Data'!$H$7,0,10*ROW('Water Data'!H48))),'Data Summary'!CI54="Yes"),OFFSET('Water Data'!$H$7,0,10*ROW('Water Data'!H48)),NA())</f>
        <v>#N/A</v>
      </c>
      <c r="U54" s="128" t="e">
        <f ca="1">+IF(AND(ISNUMBER(OFFSET('Water Data'!$H$10,0,10*ROW('Water Data'!H48))),'Data Summary'!CJ54="Yes"),OFFSET('Water Data'!$H$10,0,10*ROW('Water Data'!H48)),NA())</f>
        <v>#N/A</v>
      </c>
      <c r="V54" s="129" t="e">
        <f ca="1">+IF(AND(ISNUMBER(OFFSET('Sanitation Data'!$C$5,0,10*ROW('Sanitation Data'!C48))),'Data Summary'!CK54="Yes"),100-OFFSET('Sanitation Data'!$C$5,0,10*ROW('Sanitation Data'!C48)),NA())</f>
        <v>#N/A</v>
      </c>
      <c r="W54" s="129" t="e">
        <f ca="1">+IF(AND(ISNUMBER(OFFSET('Sanitation Data'!$C$7,0,10*ROW('Sanitation Data'!C48))),'Data Summary'!CL54="Yes"),OFFSET('Sanitation Data'!$C$7,0,10*ROW('Sanitation Data'!C48)),NA())</f>
        <v>#N/A</v>
      </c>
      <c r="X54" s="129" t="e">
        <f ca="1">+IF(AND(ISNUMBER(OFFSET('Sanitation Data'!$C$11,0,10*ROW('Sanitation Data'!C48))),'Data Summary'!CM54="Yes"),OFFSET('Sanitation Data'!$C$11,0,10*ROW('Sanitation Data'!C48)),NA())</f>
        <v>#N/A</v>
      </c>
      <c r="Y54" s="129" t="e">
        <f ca="1">+IF(AND(ISNUMBER(OFFSET('Sanitation Data'!$C$12,0,10*ROW('Sanitation Data'!C48))),'Data Summary'!CN54="Yes"),OFFSET('Sanitation Data'!$C$12,0,10*ROW('Sanitation Data'!C48)),NA())</f>
        <v>#N/A</v>
      </c>
      <c r="Z54" s="129" t="e">
        <f ca="1">+IF(AND(ISNUMBER(OFFSET('Sanitation Data'!$C$13,0,10*ROW('Sanitation Data'!C48))),'Data Summary'!CO54="Yes"),OFFSET('Sanitation Data'!$C$13,0,10*ROW('Sanitation Data'!C48)),NA())</f>
        <v>#N/A</v>
      </c>
      <c r="AA54" s="129" t="e">
        <f ca="1">+IF(AND(ISNUMBER(OFFSET('Sanitation Data'!$D$5,0,10*ROW('Sanitation Data'!D48))),'Data Summary'!CP54="Yes"),100-OFFSET('Sanitation Data'!$D$5,0,10*ROW('Sanitation Data'!D48)),NA())</f>
        <v>#N/A</v>
      </c>
      <c r="AB54" s="129" t="e">
        <f ca="1">+IF(AND(ISNUMBER(OFFSET('Sanitation Data'!$D$7,0,10*ROW('Sanitation Data'!D48))),'Data Summary'!CQ54="Yes"),OFFSET('Sanitation Data'!$D$7,0,10*ROW('Sanitation Data'!D48)),NA())</f>
        <v>#N/A</v>
      </c>
      <c r="AC54" s="129" t="e">
        <f ca="1">+IF(AND(ISNUMBER(OFFSET('Sanitation Data'!$D$11,0,10*ROW('Sanitation Data'!D48))),'Data Summary'!CR54="Yes"),OFFSET('Sanitation Data'!$D$11,0,10*ROW('Sanitation Data'!D48)),NA())</f>
        <v>#N/A</v>
      </c>
      <c r="AD54" s="129" t="e">
        <f ca="1">+IF(AND(ISNUMBER(OFFSET('Sanitation Data'!$D$12,0,10*ROW('Sanitation Data'!D48))),'Data Summary'!CS54="Yes"),OFFSET('Sanitation Data'!$D$12,0,10*ROW('Sanitation Data'!D48)),NA())</f>
        <v>#N/A</v>
      </c>
      <c r="AE54" s="129" t="e">
        <f ca="1">+IF(AND(ISNUMBER(OFFSET('Sanitation Data'!$D$13,0,10*ROW('Sanitation Data'!D48))),'Data Summary'!CT54="Yes"),OFFSET('Sanitation Data'!$D$13,0,10*ROW('Sanitation Data'!D48)),NA())</f>
        <v>#N/A</v>
      </c>
      <c r="AF54" s="129" t="e">
        <f ca="1">+IF(AND(ISNUMBER(OFFSET('Sanitation Data'!$E$5,0,10*ROW('Sanitation Data'!E48))),'Data Summary'!CU54="Yes"),100-OFFSET('Sanitation Data'!$E$5,0,10*ROW('Sanitation Data'!E48)),NA())</f>
        <v>#N/A</v>
      </c>
      <c r="AG54" s="129" t="e">
        <f ca="1">+IF(AND(ISNUMBER(OFFSET('Sanitation Data'!$E$7,0,10*ROW('Sanitation Data'!E48))),'Data Summary'!CV54="Yes"),OFFSET('Sanitation Data'!$E$7,0,10*ROW('Sanitation Data'!E48)),NA())</f>
        <v>#N/A</v>
      </c>
      <c r="AH54" s="129" t="e">
        <f ca="1">+IF(AND(ISNUMBER(OFFSET('Sanitation Data'!$E$11,0,10*ROW('Sanitation Data'!E48))),'Data Summary'!CW54="Yes"),OFFSET('Sanitation Data'!$E$11,0,10*ROW('Sanitation Data'!E48)),NA())</f>
        <v>#N/A</v>
      </c>
      <c r="AI54" s="129" t="e">
        <f ca="1">+IF(AND(ISNUMBER(OFFSET('Sanitation Data'!$E$12,0,10*ROW('Sanitation Data'!E48))),'Data Summary'!CX54="Yes"),OFFSET('Sanitation Data'!$E$12,0,10*ROW('Sanitation Data'!E48)),NA())</f>
        <v>#N/A</v>
      </c>
      <c r="AJ54" s="129" t="e">
        <f ca="1">+IF(AND(ISNUMBER(OFFSET('Sanitation Data'!$E$13,0,10*ROW('Sanitation Data'!E48))),'Data Summary'!CY54="Yes"),OFFSET('Sanitation Data'!$E$13,0,10*ROW('Sanitation Data'!E48)),NA())</f>
        <v>#N/A</v>
      </c>
      <c r="AK54" s="129" t="e">
        <f ca="1">+IF(AND(ISNUMBER(OFFSET('Sanitation Data'!$F$5,0,10*ROW('Sanitation Data'!F48))),'Data Summary'!CZ54="Yes"),100-OFFSET('Sanitation Data'!$F$5,0,10*ROW('Sanitation Data'!F48)),NA())</f>
        <v>#N/A</v>
      </c>
      <c r="AL54" s="129" t="e">
        <f ca="1">+IF(AND(ISNUMBER(OFFSET('Sanitation Data'!$F$7,0,10*ROW('Sanitation Data'!F48))),'Data Summary'!DA54="Yes"),OFFSET('Sanitation Data'!$F$7,0,10*ROW('Sanitation Data'!F48)),NA())</f>
        <v>#N/A</v>
      </c>
      <c r="AM54" s="129" t="e">
        <f ca="1">+IF(AND(ISNUMBER(OFFSET('Sanitation Data'!$F$11,0,10*ROW('Sanitation Data'!F48))),'Data Summary'!DB54="Yes"),OFFSET('Sanitation Data'!$F$11,0,10*ROW('Sanitation Data'!F48)),NA())</f>
        <v>#N/A</v>
      </c>
      <c r="AN54" s="129" t="e">
        <f ca="1">+IF(AND(ISNUMBER(OFFSET('Sanitation Data'!$F$12,0,10*ROW('Sanitation Data'!F48))),'Data Summary'!DC54="Yes"),OFFSET('Sanitation Data'!$F$12,0,10*ROW('Sanitation Data'!F48)),NA())</f>
        <v>#N/A</v>
      </c>
      <c r="AO54" s="129" t="e">
        <f ca="1">+IF(AND(ISNUMBER(OFFSET('Sanitation Data'!$F$13,0,10*ROW('Sanitation Data'!F48))),'Data Summary'!DD54="Yes"),OFFSET('Sanitation Data'!$F$13,0,10*ROW('Sanitation Data'!F48)),NA())</f>
        <v>#N/A</v>
      </c>
      <c r="AP54" s="129" t="e">
        <f ca="1">+IF(AND(ISNUMBER(OFFSET('Sanitation Data'!$G$5,0,10*ROW('Sanitation Data'!G48))),'Data Summary'!DE54="Yes"),100-OFFSET('Sanitation Data'!$G$5,0,10*ROW('Sanitation Data'!G48)),NA())</f>
        <v>#N/A</v>
      </c>
      <c r="AQ54" s="129" t="e">
        <f ca="1">+IF(AND(ISNUMBER(OFFSET('Sanitation Data'!$G$7,0,10*ROW('Sanitation Data'!G48))),'Data Summary'!DF54="Yes"),OFFSET('Sanitation Data'!$G$7,0,10*ROW('Sanitation Data'!G48)),NA())</f>
        <v>#N/A</v>
      </c>
      <c r="AR54" s="129" t="e">
        <f ca="1">+IF(AND(ISNUMBER(OFFSET('Sanitation Data'!$G$11,0,10*ROW('Sanitation Data'!G48))),'Data Summary'!DG54="Yes"),OFFSET('Sanitation Data'!$G$11,0,10*ROW('Sanitation Data'!G48)),NA())</f>
        <v>#N/A</v>
      </c>
      <c r="AS54" s="129" t="e">
        <f ca="1">+IF(AND(ISNUMBER(OFFSET('Sanitation Data'!$G$12,0,10*ROW('Sanitation Data'!G48))),'Data Summary'!DH54="Yes"),OFFSET('Sanitation Data'!$G$12,0,10*ROW('Sanitation Data'!G48)),NA())</f>
        <v>#N/A</v>
      </c>
      <c r="AT54" s="129" t="e">
        <f ca="1">+IF(AND(ISNUMBER(OFFSET('Sanitation Data'!$G$13,0,10*ROW('Sanitation Data'!G48))),'Data Summary'!DI54="Yes"),OFFSET('Sanitation Data'!$G$13,0,10*ROW('Sanitation Data'!G48)),NA())</f>
        <v>#N/A</v>
      </c>
      <c r="AU54" s="129" t="e">
        <f ca="1">+IF(AND(ISNUMBER(OFFSET('Sanitation Data'!$H$5,0,10*ROW('Sanitation Data'!H48))),'Data Summary'!DJ54="Yes"),100-OFFSET('Sanitation Data'!$H$5,0,10*ROW('Sanitation Data'!H48)),NA())</f>
        <v>#N/A</v>
      </c>
      <c r="AV54" s="129" t="e">
        <f ca="1">+IF(AND(ISNUMBER(OFFSET('Sanitation Data'!$H$7,0,10*ROW('Sanitation Data'!H48))),'Data Summary'!DK54="Yes"),OFFSET('Sanitation Data'!$H$7,0,10*ROW('Sanitation Data'!H48)),NA())</f>
        <v>#N/A</v>
      </c>
      <c r="AW54" s="129" t="e">
        <f ca="1">+IF(AND(ISNUMBER(OFFSET('Sanitation Data'!$H$11,0,10*ROW('Sanitation Data'!H48))),'Data Summary'!DL54="Yes"),OFFSET('Sanitation Data'!$H$11,0,10*ROW('Sanitation Data'!H48)),NA())</f>
        <v>#N/A</v>
      </c>
      <c r="AX54" s="129" t="e">
        <f ca="1">+IF(AND(ISNUMBER(OFFSET('Sanitation Data'!$H$12,0,10*ROW('Sanitation Data'!H48))),'Data Summary'!DM54="Yes"),OFFSET('Sanitation Data'!$H$12,0,10*ROW('Sanitation Data'!H48)),NA())</f>
        <v>#N/A</v>
      </c>
      <c r="AY54" s="129" t="e">
        <f ca="1">+IF(AND(ISNUMBER(OFFSET('Sanitation Data'!$H$13,0,10*ROW('Sanitation Data'!H48))),'Data Summary'!DN54="Yes"),OFFSET('Sanitation Data'!$H$13,0,10*ROW('Sanitation Data'!H48)),NA())</f>
        <v>#N/A</v>
      </c>
      <c r="AZ54" s="130" t="e">
        <f ca="1">+IF(AND(ISNUMBER(OFFSET('Hygiene Data'!$C$6,0,10*ROW('Hygiene Data'!C48))),'Data Summary'!DO54="Yes"),OFFSET('Hygiene Data'!$C$6,0,10*ROW('Hygiene Data'!C48)),NA())</f>
        <v>#N/A</v>
      </c>
      <c r="BA54" s="130" t="e">
        <f ca="1">+IF(AND(ISNUMBER(OFFSET('Hygiene Data'!$C$8,0,10*ROW('Hygiene Data'!C48))),'Data Summary'!DP54="Yes"),OFFSET('Hygiene Data'!$C$8,0,10*ROW('Hygiene Data'!C48)),NA())</f>
        <v>#N/A</v>
      </c>
      <c r="BB54" s="130" t="e">
        <f ca="1">+IF(AND(ISNUMBER(OFFSET('Hygiene Data'!$C$10,0,10*ROW('Hygiene Data'!C48))),'Data Summary'!DQ54="Yes"),OFFSET('Hygiene Data'!$C$10,0,10*ROW('Hygiene Data'!C48)),NA())</f>
        <v>#N/A</v>
      </c>
      <c r="BC54" s="130" t="e">
        <f ca="1">+IF(AND(ISNUMBER(OFFSET('Hygiene Data'!$D$6,0,10*ROW('Hygiene Data'!D48))),'Data Summary'!DR54="Yes"),OFFSET('Hygiene Data'!$D$6,0,10*ROW('Hygiene Data'!D48)),NA())</f>
        <v>#N/A</v>
      </c>
      <c r="BD54" s="130" t="e">
        <f ca="1">+IF(AND(ISNUMBER(OFFSET('Hygiene Data'!$D$8,0,10*ROW('Hygiene Data'!D48))),'Data Summary'!DS54="Yes"),OFFSET('Hygiene Data'!$D$8,0,10*ROW('Hygiene Data'!D48)),NA())</f>
        <v>#N/A</v>
      </c>
      <c r="BE54" s="130" t="e">
        <f ca="1">+IF(AND(ISNUMBER(OFFSET('Hygiene Data'!$D$10,0,10*ROW('Hygiene Data'!D48))),'Data Summary'!DT54="Yes"),OFFSET('Hygiene Data'!$D$10,0,10*ROW('Hygiene Data'!D48)),NA())</f>
        <v>#N/A</v>
      </c>
      <c r="BF54" s="130" t="e">
        <f ca="1">+IF(AND(ISNUMBER(OFFSET('Hygiene Data'!$E$6,0,10*ROW('Hygiene Data'!E48))),'Data Summary'!DU54="Yes"),OFFSET('Hygiene Data'!$E$6,0,10*ROW('Hygiene Data'!E48)),NA())</f>
        <v>#N/A</v>
      </c>
      <c r="BG54" s="130" t="e">
        <f ca="1">+IF(AND(ISNUMBER(OFFSET('Hygiene Data'!$E$8,0,10*ROW('Hygiene Data'!E48))),'Data Summary'!DV54="Yes"),OFFSET('Hygiene Data'!$E$8,0,10*ROW('Hygiene Data'!E48)),NA())</f>
        <v>#N/A</v>
      </c>
      <c r="BH54" s="130" t="e">
        <f ca="1">+IF(AND(ISNUMBER(OFFSET('Hygiene Data'!$E$10,0,10*ROW('Hygiene Data'!E48))),'Data Summary'!DW54="Yes"),OFFSET('Hygiene Data'!$E$10,0,10*ROW('Hygiene Data'!E48)),NA())</f>
        <v>#N/A</v>
      </c>
      <c r="BI54" s="130" t="e">
        <f ca="1">+IF(AND(ISNUMBER(OFFSET('Hygiene Data'!$F$6,0,10*ROW('Hygiene Data'!F48))),'Data Summary'!DX54="Yes"),OFFSET('Hygiene Data'!$F$6,0,10*ROW('Hygiene Data'!F48)),NA())</f>
        <v>#N/A</v>
      </c>
      <c r="BJ54" s="130" t="e">
        <f ca="1">+IF(AND(ISNUMBER(OFFSET('Hygiene Data'!$F$8,0,10*ROW('Hygiene Data'!F48))),'Data Summary'!DY54="Yes"),OFFSET('Hygiene Data'!$F$8,0,10*ROW('Hygiene Data'!F48)),NA())</f>
        <v>#N/A</v>
      </c>
      <c r="BK54" s="130" t="e">
        <f ca="1">+IF(AND(ISNUMBER(OFFSET('Hygiene Data'!$F$10,0,10*ROW('Hygiene Data'!F48))),'Data Summary'!DZ54="Yes"),OFFSET('Hygiene Data'!$F$10,0,10*ROW('Hygiene Data'!F48)),NA())</f>
        <v>#N/A</v>
      </c>
      <c r="BL54" s="130" t="e">
        <f ca="1">+IF(AND(ISNUMBER(OFFSET('Hygiene Data'!$G$6,0,10*ROW('Hygiene Data'!G48))),'Data Summary'!EA54="Yes"),OFFSET('Hygiene Data'!$G$6,0,10*ROW('Hygiene Data'!G48)),NA())</f>
        <v>#N/A</v>
      </c>
      <c r="BM54" s="130" t="e">
        <f ca="1">+IF(AND(ISNUMBER(OFFSET('Hygiene Data'!$G$8,0,10*ROW('Hygiene Data'!G48))),'Data Summary'!EB54="Yes"),OFFSET('Hygiene Data'!$G$8,0,10*ROW('Hygiene Data'!G48)),NA())</f>
        <v>#N/A</v>
      </c>
      <c r="BN54" s="130" t="e">
        <f ca="1">+IF(AND(ISNUMBER(OFFSET('Hygiene Data'!$G$10,0,10*ROW('Hygiene Data'!G48))),'Data Summary'!EC54="Yes"),OFFSET('Hygiene Data'!$G$10,0,10*ROW('Hygiene Data'!G48)),NA())</f>
        <v>#N/A</v>
      </c>
      <c r="BO54" s="130" t="e">
        <f ca="1">+IF(AND(ISNUMBER(OFFSET('Hygiene Data'!$H$6,0,10*ROW('Hygiene Data'!H48))),'Data Summary'!ED54="Yes"),OFFSET('Hygiene Data'!$H$6,0,10*ROW('Hygiene Data'!H48)),NA())</f>
        <v>#N/A</v>
      </c>
      <c r="BP54" s="130" t="e">
        <f ca="1">+IF(AND(ISNUMBER(OFFSET('Hygiene Data'!$H$8,0,10*ROW('Hygiene Data'!H48))),'Data Summary'!EE54="Yes"),OFFSET('Hygiene Data'!$H$8,0,10*ROW('Hygiene Data'!H48)),NA())</f>
        <v>#N/A</v>
      </c>
      <c r="BQ54" s="130" t="e">
        <f ca="1">+IF(AND(ISNUMBER(OFFSET('Hygiene Data'!$H$10,0,10*ROW('Hygiene Data'!H48))),'Data Summary'!EF54="Yes"),OFFSET('Hygiene Data'!$H$10,0,10*ROW('Hygiene Data'!H48)),NA())</f>
        <v>#N/A</v>
      </c>
    </row>
    <row r="55" spans="1:69" x14ac:dyDescent="0.2">
      <c r="A55" s="49" t="e">
        <f ca="1">+IF(OFFSET('Water Data'!$B$1,0,10*ROW('Water Data'!B49))="",NA(),OFFSET('Water Data'!$B$1,0,10*ROW('Water Data'!B49)))</f>
        <v>#N/A</v>
      </c>
      <c r="B55" s="49" t="e">
        <f ca="1">+IF(OFFSET('Water Data'!$A$3,0,10*ROW('Water Data'!A52))="",NA(),OFFSET('Water Data'!$A$3,0,10*ROW('Water Data'!A52)))</f>
        <v>#N/A</v>
      </c>
      <c r="C55" s="49" t="e">
        <f ca="1">+IF(OFFSET('Water Data'!$C$3,0,10*ROW('Water Data'!C52))="",NA(),OFFSET('Water Data'!$C$3,0,10*ROW('Water Data'!C52)))</f>
        <v>#N/A</v>
      </c>
      <c r="D55" s="128" t="e">
        <f ca="1">+IF(AND(ISNUMBER(OFFSET('Water Data'!$C$5,0,10*ROW('Water Data'!C49))),'Data Summary'!BS55="Yes"),100-OFFSET('Water Data'!$C$5,0,10*ROW('Water Data'!C49)),NA())</f>
        <v>#N/A</v>
      </c>
      <c r="E55" s="128" t="e">
        <f ca="1">+IF(AND(ISNUMBER(OFFSET('Water Data'!$C$7,0,10*ROW('Water Data'!C49))),'Data Summary'!BT55="Yes"),OFFSET('Water Data'!$C$7,0,10*ROW('Water Data'!C49)),NA())</f>
        <v>#N/A</v>
      </c>
      <c r="F55" s="128" t="e">
        <f ca="1">+IF(AND(ISNUMBER(OFFSET('Water Data'!$C$10,0,10*ROW('Water Data'!C49))),'Data Summary'!BU55="Yes"),OFFSET('Water Data'!$C$10,0,10*ROW('Water Data'!C49)),NA())</f>
        <v>#N/A</v>
      </c>
      <c r="G55" s="128" t="e">
        <f ca="1">+IF(AND(ISNUMBER(OFFSET('Water Data'!$D$5,0,10*ROW('Water Data'!D49))),'Data Summary'!BV55="Yes"),100-OFFSET('Water Data'!$D$5,0,10*ROW('Water Data'!D49)),NA())</f>
        <v>#N/A</v>
      </c>
      <c r="H55" s="128" t="e">
        <f ca="1">+IF(AND(ISNUMBER(OFFSET('Water Data'!$D$7,0,10*ROW('Water Data'!D49))),'Data Summary'!BW55="Yes"),OFFSET('Water Data'!$D$7,0,10*ROW('Water Data'!D49)),NA())</f>
        <v>#N/A</v>
      </c>
      <c r="I55" s="128" t="e">
        <f ca="1">+IF(AND(ISNUMBER(OFFSET('Water Data'!$D$10,0,10*ROW('Water Data'!D49))),'Data Summary'!BX55="Yes"),OFFSET('Water Data'!$D$10,0,10*ROW('Water Data'!D49)),NA())</f>
        <v>#N/A</v>
      </c>
      <c r="J55" s="128" t="e">
        <f ca="1">+IF(AND(ISNUMBER(OFFSET('Water Data'!$E$5,0,10*ROW('Water Data'!E49))),'Data Summary'!BY55="Yes"),100-OFFSET('Water Data'!$E$5,0,10*ROW('Water Data'!E49)),NA())</f>
        <v>#N/A</v>
      </c>
      <c r="K55" s="128" t="e">
        <f ca="1">+IF(AND(ISNUMBER(OFFSET('Water Data'!$E$7,0,10*ROW('Water Data'!E49))),'Data Summary'!BZ55="Yes"),OFFSET('Water Data'!$E$7,0,10*ROW('Water Data'!E49)),NA())</f>
        <v>#N/A</v>
      </c>
      <c r="L55" s="128" t="e">
        <f ca="1">+IF(AND(ISNUMBER(OFFSET('Water Data'!$E$10,0,10*ROW('Water Data'!E49))),'Data Summary'!CA55="Yes"),OFFSET('Water Data'!$E$10,0,10*ROW('Water Data'!E49)),NA())</f>
        <v>#N/A</v>
      </c>
      <c r="M55" s="128" t="e">
        <f ca="1">+IF(AND(ISNUMBER(OFFSET('Water Data'!$F$5,0,10*ROW('Water Data'!F49))),'Data Summary'!CB55="Yes"),100-OFFSET('Water Data'!$F$5,0,10*ROW('Water Data'!F49)),NA())</f>
        <v>#N/A</v>
      </c>
      <c r="N55" s="128" t="e">
        <f ca="1">+IF(AND(ISNUMBER(OFFSET('Water Data'!$F$7,0,10*ROW('Water Data'!F49))),'Data Summary'!CC55="Yes"),OFFSET('Water Data'!$F$7,0,10*ROW('Water Data'!F49)),NA())</f>
        <v>#N/A</v>
      </c>
      <c r="O55" s="128" t="e">
        <f ca="1">+IF(AND(ISNUMBER(OFFSET('Water Data'!$F$10,0,10*ROW('Water Data'!F49))),'Data Summary'!CD55="Yes"),OFFSET('Water Data'!$F$10,0,10*ROW('Water Data'!F49)),NA())</f>
        <v>#N/A</v>
      </c>
      <c r="P55" s="128" t="e">
        <f ca="1">+IF(AND(ISNUMBER(OFFSET('Water Data'!$G$5,0,10*ROW('Water Data'!G49))),'Data Summary'!CE55="Yes"),100-OFFSET('Water Data'!$G$5,0,10*ROW('Water Data'!G49)),NA())</f>
        <v>#N/A</v>
      </c>
      <c r="Q55" s="128" t="e">
        <f ca="1">+IF(AND(ISNUMBER(OFFSET('Water Data'!$G$7,0,10*ROW('Water Data'!G49))),'Data Summary'!CF55="Yes"),OFFSET('Water Data'!$G$7,0,10*ROW('Water Data'!G49)),NA())</f>
        <v>#N/A</v>
      </c>
      <c r="R55" s="128" t="e">
        <f ca="1">+IF(AND(ISNUMBER(OFFSET('Water Data'!$G$10,0,10*ROW('Water Data'!G49))),'Data Summary'!CG55="Yes"),OFFSET('Water Data'!$G$10,0,10*ROW('Water Data'!G49)),NA())</f>
        <v>#N/A</v>
      </c>
      <c r="S55" s="128" t="e">
        <f ca="1">+IF(AND(ISNUMBER(OFFSET('Water Data'!$H$5,0,10*ROW('Water Data'!H49))),'Data Summary'!CH55="Yes"),100-OFFSET('Water Data'!$H$5,0,10*ROW('Water Data'!H49)),NA())</f>
        <v>#N/A</v>
      </c>
      <c r="T55" s="128" t="e">
        <f ca="1">+IF(AND(ISNUMBER(OFFSET('Water Data'!$H$7,0,10*ROW('Water Data'!H49))),'Data Summary'!CI55="Yes"),OFFSET('Water Data'!$H$7,0,10*ROW('Water Data'!H49)),NA())</f>
        <v>#N/A</v>
      </c>
      <c r="U55" s="128" t="e">
        <f ca="1">+IF(AND(ISNUMBER(OFFSET('Water Data'!$H$10,0,10*ROW('Water Data'!H49))),'Data Summary'!CJ55="Yes"),OFFSET('Water Data'!$H$10,0,10*ROW('Water Data'!H49)),NA())</f>
        <v>#N/A</v>
      </c>
      <c r="V55" s="129" t="e">
        <f ca="1">+IF(AND(ISNUMBER(OFFSET('Sanitation Data'!$C$5,0,10*ROW('Sanitation Data'!C49))),'Data Summary'!CK55="Yes"),100-OFFSET('Sanitation Data'!$C$5,0,10*ROW('Sanitation Data'!C49)),NA())</f>
        <v>#N/A</v>
      </c>
      <c r="W55" s="129" t="e">
        <f ca="1">+IF(AND(ISNUMBER(OFFSET('Sanitation Data'!$C$7,0,10*ROW('Sanitation Data'!C49))),'Data Summary'!CL55="Yes"),OFFSET('Sanitation Data'!$C$7,0,10*ROW('Sanitation Data'!C49)),NA())</f>
        <v>#N/A</v>
      </c>
      <c r="X55" s="129" t="e">
        <f ca="1">+IF(AND(ISNUMBER(OFFSET('Sanitation Data'!$C$11,0,10*ROW('Sanitation Data'!C49))),'Data Summary'!CM55="Yes"),OFFSET('Sanitation Data'!$C$11,0,10*ROW('Sanitation Data'!C49)),NA())</f>
        <v>#N/A</v>
      </c>
      <c r="Y55" s="129" t="e">
        <f ca="1">+IF(AND(ISNUMBER(OFFSET('Sanitation Data'!$C$12,0,10*ROW('Sanitation Data'!C49))),'Data Summary'!CN55="Yes"),OFFSET('Sanitation Data'!$C$12,0,10*ROW('Sanitation Data'!C49)),NA())</f>
        <v>#N/A</v>
      </c>
      <c r="Z55" s="129" t="e">
        <f ca="1">+IF(AND(ISNUMBER(OFFSET('Sanitation Data'!$C$13,0,10*ROW('Sanitation Data'!C49))),'Data Summary'!CO55="Yes"),OFFSET('Sanitation Data'!$C$13,0,10*ROW('Sanitation Data'!C49)),NA())</f>
        <v>#N/A</v>
      </c>
      <c r="AA55" s="129" t="e">
        <f ca="1">+IF(AND(ISNUMBER(OFFSET('Sanitation Data'!$D$5,0,10*ROW('Sanitation Data'!D49))),'Data Summary'!CP55="Yes"),100-OFFSET('Sanitation Data'!$D$5,0,10*ROW('Sanitation Data'!D49)),NA())</f>
        <v>#N/A</v>
      </c>
      <c r="AB55" s="129" t="e">
        <f ca="1">+IF(AND(ISNUMBER(OFFSET('Sanitation Data'!$D$7,0,10*ROW('Sanitation Data'!D49))),'Data Summary'!CQ55="Yes"),OFFSET('Sanitation Data'!$D$7,0,10*ROW('Sanitation Data'!D49)),NA())</f>
        <v>#N/A</v>
      </c>
      <c r="AC55" s="129" t="e">
        <f ca="1">+IF(AND(ISNUMBER(OFFSET('Sanitation Data'!$D$11,0,10*ROW('Sanitation Data'!D49))),'Data Summary'!CR55="Yes"),OFFSET('Sanitation Data'!$D$11,0,10*ROW('Sanitation Data'!D49)),NA())</f>
        <v>#N/A</v>
      </c>
      <c r="AD55" s="129" t="e">
        <f ca="1">+IF(AND(ISNUMBER(OFFSET('Sanitation Data'!$D$12,0,10*ROW('Sanitation Data'!D49))),'Data Summary'!CS55="Yes"),OFFSET('Sanitation Data'!$D$12,0,10*ROW('Sanitation Data'!D49)),NA())</f>
        <v>#N/A</v>
      </c>
      <c r="AE55" s="129" t="e">
        <f ca="1">+IF(AND(ISNUMBER(OFFSET('Sanitation Data'!$D$13,0,10*ROW('Sanitation Data'!D49))),'Data Summary'!CT55="Yes"),OFFSET('Sanitation Data'!$D$13,0,10*ROW('Sanitation Data'!D49)),NA())</f>
        <v>#N/A</v>
      </c>
      <c r="AF55" s="129" t="e">
        <f ca="1">+IF(AND(ISNUMBER(OFFSET('Sanitation Data'!$E$5,0,10*ROW('Sanitation Data'!E49))),'Data Summary'!CU55="Yes"),100-OFFSET('Sanitation Data'!$E$5,0,10*ROW('Sanitation Data'!E49)),NA())</f>
        <v>#N/A</v>
      </c>
      <c r="AG55" s="129" t="e">
        <f ca="1">+IF(AND(ISNUMBER(OFFSET('Sanitation Data'!$E$7,0,10*ROW('Sanitation Data'!E49))),'Data Summary'!CV55="Yes"),OFFSET('Sanitation Data'!$E$7,0,10*ROW('Sanitation Data'!E49)),NA())</f>
        <v>#N/A</v>
      </c>
      <c r="AH55" s="129" t="e">
        <f ca="1">+IF(AND(ISNUMBER(OFFSET('Sanitation Data'!$E$11,0,10*ROW('Sanitation Data'!E49))),'Data Summary'!CW55="Yes"),OFFSET('Sanitation Data'!$E$11,0,10*ROW('Sanitation Data'!E49)),NA())</f>
        <v>#N/A</v>
      </c>
      <c r="AI55" s="129" t="e">
        <f ca="1">+IF(AND(ISNUMBER(OFFSET('Sanitation Data'!$E$12,0,10*ROW('Sanitation Data'!E49))),'Data Summary'!CX55="Yes"),OFFSET('Sanitation Data'!$E$12,0,10*ROW('Sanitation Data'!E49)),NA())</f>
        <v>#N/A</v>
      </c>
      <c r="AJ55" s="129" t="e">
        <f ca="1">+IF(AND(ISNUMBER(OFFSET('Sanitation Data'!$E$13,0,10*ROW('Sanitation Data'!E49))),'Data Summary'!CY55="Yes"),OFFSET('Sanitation Data'!$E$13,0,10*ROW('Sanitation Data'!E49)),NA())</f>
        <v>#N/A</v>
      </c>
      <c r="AK55" s="129" t="e">
        <f ca="1">+IF(AND(ISNUMBER(OFFSET('Sanitation Data'!$F$5,0,10*ROW('Sanitation Data'!F49))),'Data Summary'!CZ55="Yes"),100-OFFSET('Sanitation Data'!$F$5,0,10*ROW('Sanitation Data'!F49)),NA())</f>
        <v>#N/A</v>
      </c>
      <c r="AL55" s="129" t="e">
        <f ca="1">+IF(AND(ISNUMBER(OFFSET('Sanitation Data'!$F$7,0,10*ROW('Sanitation Data'!F49))),'Data Summary'!DA55="Yes"),OFFSET('Sanitation Data'!$F$7,0,10*ROW('Sanitation Data'!F49)),NA())</f>
        <v>#N/A</v>
      </c>
      <c r="AM55" s="129" t="e">
        <f ca="1">+IF(AND(ISNUMBER(OFFSET('Sanitation Data'!$F$11,0,10*ROW('Sanitation Data'!F49))),'Data Summary'!DB55="Yes"),OFFSET('Sanitation Data'!$F$11,0,10*ROW('Sanitation Data'!F49)),NA())</f>
        <v>#N/A</v>
      </c>
      <c r="AN55" s="129" t="e">
        <f ca="1">+IF(AND(ISNUMBER(OFFSET('Sanitation Data'!$F$12,0,10*ROW('Sanitation Data'!F49))),'Data Summary'!DC55="Yes"),OFFSET('Sanitation Data'!$F$12,0,10*ROW('Sanitation Data'!F49)),NA())</f>
        <v>#N/A</v>
      </c>
      <c r="AO55" s="129" t="e">
        <f ca="1">+IF(AND(ISNUMBER(OFFSET('Sanitation Data'!$F$13,0,10*ROW('Sanitation Data'!F49))),'Data Summary'!DD55="Yes"),OFFSET('Sanitation Data'!$F$13,0,10*ROW('Sanitation Data'!F49)),NA())</f>
        <v>#N/A</v>
      </c>
      <c r="AP55" s="129" t="e">
        <f ca="1">+IF(AND(ISNUMBER(OFFSET('Sanitation Data'!$G$5,0,10*ROW('Sanitation Data'!G49))),'Data Summary'!DE55="Yes"),100-OFFSET('Sanitation Data'!$G$5,0,10*ROW('Sanitation Data'!G49)),NA())</f>
        <v>#N/A</v>
      </c>
      <c r="AQ55" s="129" t="e">
        <f ca="1">+IF(AND(ISNUMBER(OFFSET('Sanitation Data'!$G$7,0,10*ROW('Sanitation Data'!G49))),'Data Summary'!DF55="Yes"),OFFSET('Sanitation Data'!$G$7,0,10*ROW('Sanitation Data'!G49)),NA())</f>
        <v>#N/A</v>
      </c>
      <c r="AR55" s="129" t="e">
        <f ca="1">+IF(AND(ISNUMBER(OFFSET('Sanitation Data'!$G$11,0,10*ROW('Sanitation Data'!G49))),'Data Summary'!DG55="Yes"),OFFSET('Sanitation Data'!$G$11,0,10*ROW('Sanitation Data'!G49)),NA())</f>
        <v>#N/A</v>
      </c>
      <c r="AS55" s="129" t="e">
        <f ca="1">+IF(AND(ISNUMBER(OFFSET('Sanitation Data'!$G$12,0,10*ROW('Sanitation Data'!G49))),'Data Summary'!DH55="Yes"),OFFSET('Sanitation Data'!$G$12,0,10*ROW('Sanitation Data'!G49)),NA())</f>
        <v>#N/A</v>
      </c>
      <c r="AT55" s="129" t="e">
        <f ca="1">+IF(AND(ISNUMBER(OFFSET('Sanitation Data'!$G$13,0,10*ROW('Sanitation Data'!G49))),'Data Summary'!DI55="Yes"),OFFSET('Sanitation Data'!$G$13,0,10*ROW('Sanitation Data'!G49)),NA())</f>
        <v>#N/A</v>
      </c>
      <c r="AU55" s="129" t="e">
        <f ca="1">+IF(AND(ISNUMBER(OFFSET('Sanitation Data'!$H$5,0,10*ROW('Sanitation Data'!H49))),'Data Summary'!DJ55="Yes"),100-OFFSET('Sanitation Data'!$H$5,0,10*ROW('Sanitation Data'!H49)),NA())</f>
        <v>#N/A</v>
      </c>
      <c r="AV55" s="129" t="e">
        <f ca="1">+IF(AND(ISNUMBER(OFFSET('Sanitation Data'!$H$7,0,10*ROW('Sanitation Data'!H49))),'Data Summary'!DK55="Yes"),OFFSET('Sanitation Data'!$H$7,0,10*ROW('Sanitation Data'!H49)),NA())</f>
        <v>#N/A</v>
      </c>
      <c r="AW55" s="129" t="e">
        <f ca="1">+IF(AND(ISNUMBER(OFFSET('Sanitation Data'!$H$11,0,10*ROW('Sanitation Data'!H49))),'Data Summary'!DL55="Yes"),OFFSET('Sanitation Data'!$H$11,0,10*ROW('Sanitation Data'!H49)),NA())</f>
        <v>#N/A</v>
      </c>
      <c r="AX55" s="129" t="e">
        <f ca="1">+IF(AND(ISNUMBER(OFFSET('Sanitation Data'!$H$12,0,10*ROW('Sanitation Data'!H49))),'Data Summary'!DM55="Yes"),OFFSET('Sanitation Data'!$H$12,0,10*ROW('Sanitation Data'!H49)),NA())</f>
        <v>#N/A</v>
      </c>
      <c r="AY55" s="129" t="e">
        <f ca="1">+IF(AND(ISNUMBER(OFFSET('Sanitation Data'!$H$13,0,10*ROW('Sanitation Data'!H49))),'Data Summary'!DN55="Yes"),OFFSET('Sanitation Data'!$H$13,0,10*ROW('Sanitation Data'!H49)),NA())</f>
        <v>#N/A</v>
      </c>
      <c r="AZ55" s="130" t="e">
        <f ca="1">+IF(AND(ISNUMBER(OFFSET('Hygiene Data'!$C$6,0,10*ROW('Hygiene Data'!C49))),'Data Summary'!DO55="Yes"),OFFSET('Hygiene Data'!$C$6,0,10*ROW('Hygiene Data'!C49)),NA())</f>
        <v>#N/A</v>
      </c>
      <c r="BA55" s="130" t="e">
        <f ca="1">+IF(AND(ISNUMBER(OFFSET('Hygiene Data'!$C$8,0,10*ROW('Hygiene Data'!C49))),'Data Summary'!DP55="Yes"),OFFSET('Hygiene Data'!$C$8,0,10*ROW('Hygiene Data'!C49)),NA())</f>
        <v>#N/A</v>
      </c>
      <c r="BB55" s="130" t="e">
        <f ca="1">+IF(AND(ISNUMBER(OFFSET('Hygiene Data'!$C$10,0,10*ROW('Hygiene Data'!C49))),'Data Summary'!DQ55="Yes"),OFFSET('Hygiene Data'!$C$10,0,10*ROW('Hygiene Data'!C49)),NA())</f>
        <v>#N/A</v>
      </c>
      <c r="BC55" s="130" t="e">
        <f ca="1">+IF(AND(ISNUMBER(OFFSET('Hygiene Data'!$D$6,0,10*ROW('Hygiene Data'!D49))),'Data Summary'!DR55="Yes"),OFFSET('Hygiene Data'!$D$6,0,10*ROW('Hygiene Data'!D49)),NA())</f>
        <v>#N/A</v>
      </c>
      <c r="BD55" s="130" t="e">
        <f ca="1">+IF(AND(ISNUMBER(OFFSET('Hygiene Data'!$D$8,0,10*ROW('Hygiene Data'!D49))),'Data Summary'!DS55="Yes"),OFFSET('Hygiene Data'!$D$8,0,10*ROW('Hygiene Data'!D49)),NA())</f>
        <v>#N/A</v>
      </c>
      <c r="BE55" s="130" t="e">
        <f ca="1">+IF(AND(ISNUMBER(OFFSET('Hygiene Data'!$D$10,0,10*ROW('Hygiene Data'!D49))),'Data Summary'!DT55="Yes"),OFFSET('Hygiene Data'!$D$10,0,10*ROW('Hygiene Data'!D49)),NA())</f>
        <v>#N/A</v>
      </c>
      <c r="BF55" s="130" t="e">
        <f ca="1">+IF(AND(ISNUMBER(OFFSET('Hygiene Data'!$E$6,0,10*ROW('Hygiene Data'!E49))),'Data Summary'!DU55="Yes"),OFFSET('Hygiene Data'!$E$6,0,10*ROW('Hygiene Data'!E49)),NA())</f>
        <v>#N/A</v>
      </c>
      <c r="BG55" s="130" t="e">
        <f ca="1">+IF(AND(ISNUMBER(OFFSET('Hygiene Data'!$E$8,0,10*ROW('Hygiene Data'!E49))),'Data Summary'!DV55="Yes"),OFFSET('Hygiene Data'!$E$8,0,10*ROW('Hygiene Data'!E49)),NA())</f>
        <v>#N/A</v>
      </c>
      <c r="BH55" s="130" t="e">
        <f ca="1">+IF(AND(ISNUMBER(OFFSET('Hygiene Data'!$E$10,0,10*ROW('Hygiene Data'!E49))),'Data Summary'!DW55="Yes"),OFFSET('Hygiene Data'!$E$10,0,10*ROW('Hygiene Data'!E49)),NA())</f>
        <v>#N/A</v>
      </c>
      <c r="BI55" s="130" t="e">
        <f ca="1">+IF(AND(ISNUMBER(OFFSET('Hygiene Data'!$F$6,0,10*ROW('Hygiene Data'!F49))),'Data Summary'!DX55="Yes"),OFFSET('Hygiene Data'!$F$6,0,10*ROW('Hygiene Data'!F49)),NA())</f>
        <v>#N/A</v>
      </c>
      <c r="BJ55" s="130" t="e">
        <f ca="1">+IF(AND(ISNUMBER(OFFSET('Hygiene Data'!$F$8,0,10*ROW('Hygiene Data'!F49))),'Data Summary'!DY55="Yes"),OFFSET('Hygiene Data'!$F$8,0,10*ROW('Hygiene Data'!F49)),NA())</f>
        <v>#N/A</v>
      </c>
      <c r="BK55" s="130" t="e">
        <f ca="1">+IF(AND(ISNUMBER(OFFSET('Hygiene Data'!$F$10,0,10*ROW('Hygiene Data'!F49))),'Data Summary'!DZ55="Yes"),OFFSET('Hygiene Data'!$F$10,0,10*ROW('Hygiene Data'!F49)),NA())</f>
        <v>#N/A</v>
      </c>
      <c r="BL55" s="130" t="e">
        <f ca="1">+IF(AND(ISNUMBER(OFFSET('Hygiene Data'!$G$6,0,10*ROW('Hygiene Data'!G49))),'Data Summary'!EA55="Yes"),OFFSET('Hygiene Data'!$G$6,0,10*ROW('Hygiene Data'!G49)),NA())</f>
        <v>#N/A</v>
      </c>
      <c r="BM55" s="130" t="e">
        <f ca="1">+IF(AND(ISNUMBER(OFFSET('Hygiene Data'!$G$8,0,10*ROW('Hygiene Data'!G49))),'Data Summary'!EB55="Yes"),OFFSET('Hygiene Data'!$G$8,0,10*ROW('Hygiene Data'!G49)),NA())</f>
        <v>#N/A</v>
      </c>
      <c r="BN55" s="130" t="e">
        <f ca="1">+IF(AND(ISNUMBER(OFFSET('Hygiene Data'!$G$10,0,10*ROW('Hygiene Data'!G49))),'Data Summary'!EC55="Yes"),OFFSET('Hygiene Data'!$G$10,0,10*ROW('Hygiene Data'!G49)),NA())</f>
        <v>#N/A</v>
      </c>
      <c r="BO55" s="130" t="e">
        <f ca="1">+IF(AND(ISNUMBER(OFFSET('Hygiene Data'!$H$6,0,10*ROW('Hygiene Data'!H49))),'Data Summary'!ED55="Yes"),OFFSET('Hygiene Data'!$H$6,0,10*ROW('Hygiene Data'!H49)),NA())</f>
        <v>#N/A</v>
      </c>
      <c r="BP55" s="130" t="e">
        <f ca="1">+IF(AND(ISNUMBER(OFFSET('Hygiene Data'!$H$8,0,10*ROW('Hygiene Data'!H49))),'Data Summary'!EE55="Yes"),OFFSET('Hygiene Data'!$H$8,0,10*ROW('Hygiene Data'!H49)),NA())</f>
        <v>#N/A</v>
      </c>
      <c r="BQ55" s="130" t="e">
        <f ca="1">+IF(AND(ISNUMBER(OFFSET('Hygiene Data'!$H$10,0,10*ROW('Hygiene Data'!H49))),'Data Summary'!EF55="Yes"),OFFSET('Hygiene Data'!$H$10,0,10*ROW('Hygiene Data'!H49)),NA())</f>
        <v>#N/A</v>
      </c>
    </row>
    <row r="56" spans="1:69" x14ac:dyDescent="0.2">
      <c r="A56" s="49" t="e">
        <f ca="1">+IF(OFFSET('Water Data'!$B$1,0,10*ROW('Water Data'!B50))="",NA(),OFFSET('Water Data'!$B$1,0,10*ROW('Water Data'!B50)))</f>
        <v>#N/A</v>
      </c>
      <c r="B56" s="49" t="e">
        <f ca="1">+IF(OFFSET('Water Data'!$A$3,0,10*ROW('Water Data'!A53))="",NA(),OFFSET('Water Data'!$A$3,0,10*ROW('Water Data'!A53)))</f>
        <v>#N/A</v>
      </c>
      <c r="C56" s="49" t="e">
        <f ca="1">+IF(OFFSET('Water Data'!$C$3,0,10*ROW('Water Data'!C53))="",NA(),OFFSET('Water Data'!$C$3,0,10*ROW('Water Data'!C53)))</f>
        <v>#N/A</v>
      </c>
      <c r="D56" s="128" t="e">
        <f ca="1">+IF(AND(ISNUMBER(OFFSET('Water Data'!$C$5,0,10*ROW('Water Data'!C50))),'Data Summary'!BS56="Yes"),100-OFFSET('Water Data'!$C$5,0,10*ROW('Water Data'!C50)),NA())</f>
        <v>#N/A</v>
      </c>
      <c r="E56" s="128" t="e">
        <f ca="1">+IF(AND(ISNUMBER(OFFSET('Water Data'!$C$7,0,10*ROW('Water Data'!C50))),'Data Summary'!BT56="Yes"),OFFSET('Water Data'!$C$7,0,10*ROW('Water Data'!C50)),NA())</f>
        <v>#N/A</v>
      </c>
      <c r="F56" s="128" t="e">
        <f ca="1">+IF(AND(ISNUMBER(OFFSET('Water Data'!$C$10,0,10*ROW('Water Data'!C50))),'Data Summary'!BU56="Yes"),OFFSET('Water Data'!$C$10,0,10*ROW('Water Data'!C50)),NA())</f>
        <v>#N/A</v>
      </c>
      <c r="G56" s="128" t="e">
        <f ca="1">+IF(AND(ISNUMBER(OFFSET('Water Data'!$D$5,0,10*ROW('Water Data'!D50))),'Data Summary'!BV56="Yes"),100-OFFSET('Water Data'!$D$5,0,10*ROW('Water Data'!D50)),NA())</f>
        <v>#N/A</v>
      </c>
      <c r="H56" s="128" t="e">
        <f ca="1">+IF(AND(ISNUMBER(OFFSET('Water Data'!$D$7,0,10*ROW('Water Data'!D50))),'Data Summary'!BW56="Yes"),OFFSET('Water Data'!$D$7,0,10*ROW('Water Data'!D50)),NA())</f>
        <v>#N/A</v>
      </c>
      <c r="I56" s="128" t="e">
        <f ca="1">+IF(AND(ISNUMBER(OFFSET('Water Data'!$D$10,0,10*ROW('Water Data'!D50))),'Data Summary'!BX56="Yes"),OFFSET('Water Data'!$D$10,0,10*ROW('Water Data'!D50)),NA())</f>
        <v>#N/A</v>
      </c>
      <c r="J56" s="128" t="e">
        <f ca="1">+IF(AND(ISNUMBER(OFFSET('Water Data'!$E$5,0,10*ROW('Water Data'!E50))),'Data Summary'!BY56="Yes"),100-OFFSET('Water Data'!$E$5,0,10*ROW('Water Data'!E50)),NA())</f>
        <v>#N/A</v>
      </c>
      <c r="K56" s="128" t="e">
        <f ca="1">+IF(AND(ISNUMBER(OFFSET('Water Data'!$E$7,0,10*ROW('Water Data'!E50))),'Data Summary'!BZ56="Yes"),OFFSET('Water Data'!$E$7,0,10*ROW('Water Data'!E50)),NA())</f>
        <v>#N/A</v>
      </c>
      <c r="L56" s="128" t="e">
        <f ca="1">+IF(AND(ISNUMBER(OFFSET('Water Data'!$E$10,0,10*ROW('Water Data'!E50))),'Data Summary'!CA56="Yes"),OFFSET('Water Data'!$E$10,0,10*ROW('Water Data'!E50)),NA())</f>
        <v>#N/A</v>
      </c>
      <c r="M56" s="128" t="e">
        <f ca="1">+IF(AND(ISNUMBER(OFFSET('Water Data'!$F$5,0,10*ROW('Water Data'!F50))),'Data Summary'!CB56="Yes"),100-OFFSET('Water Data'!$F$5,0,10*ROW('Water Data'!F50)),NA())</f>
        <v>#N/A</v>
      </c>
      <c r="N56" s="128" t="e">
        <f ca="1">+IF(AND(ISNUMBER(OFFSET('Water Data'!$F$7,0,10*ROW('Water Data'!F50))),'Data Summary'!CC56="Yes"),OFFSET('Water Data'!$F$7,0,10*ROW('Water Data'!F50)),NA())</f>
        <v>#N/A</v>
      </c>
      <c r="O56" s="128" t="e">
        <f ca="1">+IF(AND(ISNUMBER(OFFSET('Water Data'!$F$10,0,10*ROW('Water Data'!F50))),'Data Summary'!CD56="Yes"),OFFSET('Water Data'!$F$10,0,10*ROW('Water Data'!F50)),NA())</f>
        <v>#N/A</v>
      </c>
      <c r="P56" s="128" t="e">
        <f ca="1">+IF(AND(ISNUMBER(OFFSET('Water Data'!$G$5,0,10*ROW('Water Data'!G50))),'Data Summary'!CE56="Yes"),100-OFFSET('Water Data'!$G$5,0,10*ROW('Water Data'!G50)),NA())</f>
        <v>#N/A</v>
      </c>
      <c r="Q56" s="128" t="e">
        <f ca="1">+IF(AND(ISNUMBER(OFFSET('Water Data'!$G$7,0,10*ROW('Water Data'!G50))),'Data Summary'!CF56="Yes"),OFFSET('Water Data'!$G$7,0,10*ROW('Water Data'!G50)),NA())</f>
        <v>#N/A</v>
      </c>
      <c r="R56" s="128" t="e">
        <f ca="1">+IF(AND(ISNUMBER(OFFSET('Water Data'!$G$10,0,10*ROW('Water Data'!G50))),'Data Summary'!CG56="Yes"),OFFSET('Water Data'!$G$10,0,10*ROW('Water Data'!G50)),NA())</f>
        <v>#N/A</v>
      </c>
      <c r="S56" s="128" t="e">
        <f ca="1">+IF(AND(ISNUMBER(OFFSET('Water Data'!$H$5,0,10*ROW('Water Data'!H50))),'Data Summary'!CH56="Yes"),100-OFFSET('Water Data'!$H$5,0,10*ROW('Water Data'!H50)),NA())</f>
        <v>#N/A</v>
      </c>
      <c r="T56" s="128" t="e">
        <f ca="1">+IF(AND(ISNUMBER(OFFSET('Water Data'!$H$7,0,10*ROW('Water Data'!H50))),'Data Summary'!CI56="Yes"),OFFSET('Water Data'!$H$7,0,10*ROW('Water Data'!H50)),NA())</f>
        <v>#N/A</v>
      </c>
      <c r="U56" s="128" t="e">
        <f ca="1">+IF(AND(ISNUMBER(OFFSET('Water Data'!$H$10,0,10*ROW('Water Data'!H50))),'Data Summary'!CJ56="Yes"),OFFSET('Water Data'!$H$10,0,10*ROW('Water Data'!H50)),NA())</f>
        <v>#N/A</v>
      </c>
      <c r="V56" s="129" t="e">
        <f ca="1">+IF(AND(ISNUMBER(OFFSET('Sanitation Data'!$C$5,0,10*ROW('Sanitation Data'!C50))),'Data Summary'!CK56="Yes"),100-OFFSET('Sanitation Data'!$C$5,0,10*ROW('Sanitation Data'!C50)),NA())</f>
        <v>#N/A</v>
      </c>
      <c r="W56" s="129" t="e">
        <f ca="1">+IF(AND(ISNUMBER(OFFSET('Sanitation Data'!$C$7,0,10*ROW('Sanitation Data'!C50))),'Data Summary'!CL56="Yes"),OFFSET('Sanitation Data'!$C$7,0,10*ROW('Sanitation Data'!C50)),NA())</f>
        <v>#N/A</v>
      </c>
      <c r="X56" s="129" t="e">
        <f ca="1">+IF(AND(ISNUMBER(OFFSET('Sanitation Data'!$C$11,0,10*ROW('Sanitation Data'!C50))),'Data Summary'!CM56="Yes"),OFFSET('Sanitation Data'!$C$11,0,10*ROW('Sanitation Data'!C50)),NA())</f>
        <v>#N/A</v>
      </c>
      <c r="Y56" s="129" t="e">
        <f ca="1">+IF(AND(ISNUMBER(OFFSET('Sanitation Data'!$C$12,0,10*ROW('Sanitation Data'!C50))),'Data Summary'!CN56="Yes"),OFFSET('Sanitation Data'!$C$12,0,10*ROW('Sanitation Data'!C50)),NA())</f>
        <v>#N/A</v>
      </c>
      <c r="Z56" s="129" t="e">
        <f ca="1">+IF(AND(ISNUMBER(OFFSET('Sanitation Data'!$C$13,0,10*ROW('Sanitation Data'!C50))),'Data Summary'!CO56="Yes"),OFFSET('Sanitation Data'!$C$13,0,10*ROW('Sanitation Data'!C50)),NA())</f>
        <v>#N/A</v>
      </c>
      <c r="AA56" s="129" t="e">
        <f ca="1">+IF(AND(ISNUMBER(OFFSET('Sanitation Data'!$D$5,0,10*ROW('Sanitation Data'!D50))),'Data Summary'!CP56="Yes"),100-OFFSET('Sanitation Data'!$D$5,0,10*ROW('Sanitation Data'!D50)),NA())</f>
        <v>#N/A</v>
      </c>
      <c r="AB56" s="129" t="e">
        <f ca="1">+IF(AND(ISNUMBER(OFFSET('Sanitation Data'!$D$7,0,10*ROW('Sanitation Data'!D50))),'Data Summary'!CQ56="Yes"),OFFSET('Sanitation Data'!$D$7,0,10*ROW('Sanitation Data'!D50)),NA())</f>
        <v>#N/A</v>
      </c>
      <c r="AC56" s="129" t="e">
        <f ca="1">+IF(AND(ISNUMBER(OFFSET('Sanitation Data'!$D$11,0,10*ROW('Sanitation Data'!D50))),'Data Summary'!CR56="Yes"),OFFSET('Sanitation Data'!$D$11,0,10*ROW('Sanitation Data'!D50)),NA())</f>
        <v>#N/A</v>
      </c>
      <c r="AD56" s="129" t="e">
        <f ca="1">+IF(AND(ISNUMBER(OFFSET('Sanitation Data'!$D$12,0,10*ROW('Sanitation Data'!D50))),'Data Summary'!CS56="Yes"),OFFSET('Sanitation Data'!$D$12,0,10*ROW('Sanitation Data'!D50)),NA())</f>
        <v>#N/A</v>
      </c>
      <c r="AE56" s="129" t="e">
        <f ca="1">+IF(AND(ISNUMBER(OFFSET('Sanitation Data'!$D$13,0,10*ROW('Sanitation Data'!D50))),'Data Summary'!CT56="Yes"),OFFSET('Sanitation Data'!$D$13,0,10*ROW('Sanitation Data'!D50)),NA())</f>
        <v>#N/A</v>
      </c>
      <c r="AF56" s="129" t="e">
        <f ca="1">+IF(AND(ISNUMBER(OFFSET('Sanitation Data'!$E$5,0,10*ROW('Sanitation Data'!E50))),'Data Summary'!CU56="Yes"),100-OFFSET('Sanitation Data'!$E$5,0,10*ROW('Sanitation Data'!E50)),NA())</f>
        <v>#N/A</v>
      </c>
      <c r="AG56" s="129" t="e">
        <f ca="1">+IF(AND(ISNUMBER(OFFSET('Sanitation Data'!$E$7,0,10*ROW('Sanitation Data'!E50))),'Data Summary'!CV56="Yes"),OFFSET('Sanitation Data'!$E$7,0,10*ROW('Sanitation Data'!E50)),NA())</f>
        <v>#N/A</v>
      </c>
      <c r="AH56" s="129" t="e">
        <f ca="1">+IF(AND(ISNUMBER(OFFSET('Sanitation Data'!$E$11,0,10*ROW('Sanitation Data'!E50))),'Data Summary'!CW56="Yes"),OFFSET('Sanitation Data'!$E$11,0,10*ROW('Sanitation Data'!E50)),NA())</f>
        <v>#N/A</v>
      </c>
      <c r="AI56" s="129" t="e">
        <f ca="1">+IF(AND(ISNUMBER(OFFSET('Sanitation Data'!$E$12,0,10*ROW('Sanitation Data'!E50))),'Data Summary'!CX56="Yes"),OFFSET('Sanitation Data'!$E$12,0,10*ROW('Sanitation Data'!E50)),NA())</f>
        <v>#N/A</v>
      </c>
      <c r="AJ56" s="129" t="e">
        <f ca="1">+IF(AND(ISNUMBER(OFFSET('Sanitation Data'!$E$13,0,10*ROW('Sanitation Data'!E50))),'Data Summary'!CY56="Yes"),OFFSET('Sanitation Data'!$E$13,0,10*ROW('Sanitation Data'!E50)),NA())</f>
        <v>#N/A</v>
      </c>
      <c r="AK56" s="129" t="e">
        <f ca="1">+IF(AND(ISNUMBER(OFFSET('Sanitation Data'!$F$5,0,10*ROW('Sanitation Data'!F50))),'Data Summary'!CZ56="Yes"),100-OFFSET('Sanitation Data'!$F$5,0,10*ROW('Sanitation Data'!F50)),NA())</f>
        <v>#N/A</v>
      </c>
      <c r="AL56" s="129" t="e">
        <f ca="1">+IF(AND(ISNUMBER(OFFSET('Sanitation Data'!$F$7,0,10*ROW('Sanitation Data'!F50))),'Data Summary'!DA56="Yes"),OFFSET('Sanitation Data'!$F$7,0,10*ROW('Sanitation Data'!F50)),NA())</f>
        <v>#N/A</v>
      </c>
      <c r="AM56" s="129" t="e">
        <f ca="1">+IF(AND(ISNUMBER(OFFSET('Sanitation Data'!$F$11,0,10*ROW('Sanitation Data'!F50))),'Data Summary'!DB56="Yes"),OFFSET('Sanitation Data'!$F$11,0,10*ROW('Sanitation Data'!F50)),NA())</f>
        <v>#N/A</v>
      </c>
      <c r="AN56" s="129" t="e">
        <f ca="1">+IF(AND(ISNUMBER(OFFSET('Sanitation Data'!$F$12,0,10*ROW('Sanitation Data'!F50))),'Data Summary'!DC56="Yes"),OFFSET('Sanitation Data'!$F$12,0,10*ROW('Sanitation Data'!F50)),NA())</f>
        <v>#N/A</v>
      </c>
      <c r="AO56" s="129" t="e">
        <f ca="1">+IF(AND(ISNUMBER(OFFSET('Sanitation Data'!$F$13,0,10*ROW('Sanitation Data'!F50))),'Data Summary'!DD56="Yes"),OFFSET('Sanitation Data'!$F$13,0,10*ROW('Sanitation Data'!F50)),NA())</f>
        <v>#N/A</v>
      </c>
      <c r="AP56" s="129" t="e">
        <f ca="1">+IF(AND(ISNUMBER(OFFSET('Sanitation Data'!$G$5,0,10*ROW('Sanitation Data'!G50))),'Data Summary'!DE56="Yes"),100-OFFSET('Sanitation Data'!$G$5,0,10*ROW('Sanitation Data'!G50)),NA())</f>
        <v>#N/A</v>
      </c>
      <c r="AQ56" s="129" t="e">
        <f ca="1">+IF(AND(ISNUMBER(OFFSET('Sanitation Data'!$G$7,0,10*ROW('Sanitation Data'!G50))),'Data Summary'!DF56="Yes"),OFFSET('Sanitation Data'!$G$7,0,10*ROW('Sanitation Data'!G50)),NA())</f>
        <v>#N/A</v>
      </c>
      <c r="AR56" s="129" t="e">
        <f ca="1">+IF(AND(ISNUMBER(OFFSET('Sanitation Data'!$G$11,0,10*ROW('Sanitation Data'!G50))),'Data Summary'!DG56="Yes"),OFFSET('Sanitation Data'!$G$11,0,10*ROW('Sanitation Data'!G50)),NA())</f>
        <v>#N/A</v>
      </c>
      <c r="AS56" s="129" t="e">
        <f ca="1">+IF(AND(ISNUMBER(OFFSET('Sanitation Data'!$G$12,0,10*ROW('Sanitation Data'!G50))),'Data Summary'!DH56="Yes"),OFFSET('Sanitation Data'!$G$12,0,10*ROW('Sanitation Data'!G50)),NA())</f>
        <v>#N/A</v>
      </c>
      <c r="AT56" s="129" t="e">
        <f ca="1">+IF(AND(ISNUMBER(OFFSET('Sanitation Data'!$G$13,0,10*ROW('Sanitation Data'!G50))),'Data Summary'!DI56="Yes"),OFFSET('Sanitation Data'!$G$13,0,10*ROW('Sanitation Data'!G50)),NA())</f>
        <v>#N/A</v>
      </c>
      <c r="AU56" s="129" t="e">
        <f ca="1">+IF(AND(ISNUMBER(OFFSET('Sanitation Data'!$H$5,0,10*ROW('Sanitation Data'!H50))),'Data Summary'!DJ56="Yes"),100-OFFSET('Sanitation Data'!$H$5,0,10*ROW('Sanitation Data'!H50)),NA())</f>
        <v>#N/A</v>
      </c>
      <c r="AV56" s="129" t="e">
        <f ca="1">+IF(AND(ISNUMBER(OFFSET('Sanitation Data'!$H$7,0,10*ROW('Sanitation Data'!H50))),'Data Summary'!DK56="Yes"),OFFSET('Sanitation Data'!$H$7,0,10*ROW('Sanitation Data'!H50)),NA())</f>
        <v>#N/A</v>
      </c>
      <c r="AW56" s="129" t="e">
        <f ca="1">+IF(AND(ISNUMBER(OFFSET('Sanitation Data'!$H$11,0,10*ROW('Sanitation Data'!H50))),'Data Summary'!DL56="Yes"),OFFSET('Sanitation Data'!$H$11,0,10*ROW('Sanitation Data'!H50)),NA())</f>
        <v>#N/A</v>
      </c>
      <c r="AX56" s="129" t="e">
        <f ca="1">+IF(AND(ISNUMBER(OFFSET('Sanitation Data'!$H$12,0,10*ROW('Sanitation Data'!H50))),'Data Summary'!DM56="Yes"),OFFSET('Sanitation Data'!$H$12,0,10*ROW('Sanitation Data'!H50)),NA())</f>
        <v>#N/A</v>
      </c>
      <c r="AY56" s="129" t="e">
        <f ca="1">+IF(AND(ISNUMBER(OFFSET('Sanitation Data'!$H$13,0,10*ROW('Sanitation Data'!H50))),'Data Summary'!DN56="Yes"),OFFSET('Sanitation Data'!$H$13,0,10*ROW('Sanitation Data'!H50)),NA())</f>
        <v>#N/A</v>
      </c>
      <c r="AZ56" s="130" t="e">
        <f ca="1">+IF(AND(ISNUMBER(OFFSET('Hygiene Data'!$C$6,0,10*ROW('Hygiene Data'!C50))),'Data Summary'!DO56="Yes"),OFFSET('Hygiene Data'!$C$6,0,10*ROW('Hygiene Data'!C50)),NA())</f>
        <v>#N/A</v>
      </c>
      <c r="BA56" s="130" t="e">
        <f ca="1">+IF(AND(ISNUMBER(OFFSET('Hygiene Data'!$C$8,0,10*ROW('Hygiene Data'!C50))),'Data Summary'!DP56="Yes"),OFFSET('Hygiene Data'!$C$8,0,10*ROW('Hygiene Data'!C50)),NA())</f>
        <v>#N/A</v>
      </c>
      <c r="BB56" s="130" t="e">
        <f ca="1">+IF(AND(ISNUMBER(OFFSET('Hygiene Data'!$C$10,0,10*ROW('Hygiene Data'!C50))),'Data Summary'!DQ56="Yes"),OFFSET('Hygiene Data'!$C$10,0,10*ROW('Hygiene Data'!C50)),NA())</f>
        <v>#N/A</v>
      </c>
      <c r="BC56" s="130" t="e">
        <f ca="1">+IF(AND(ISNUMBER(OFFSET('Hygiene Data'!$D$6,0,10*ROW('Hygiene Data'!D50))),'Data Summary'!DR56="Yes"),OFFSET('Hygiene Data'!$D$6,0,10*ROW('Hygiene Data'!D50)),NA())</f>
        <v>#N/A</v>
      </c>
      <c r="BD56" s="130" t="e">
        <f ca="1">+IF(AND(ISNUMBER(OFFSET('Hygiene Data'!$D$8,0,10*ROW('Hygiene Data'!D50))),'Data Summary'!DS56="Yes"),OFFSET('Hygiene Data'!$D$8,0,10*ROW('Hygiene Data'!D50)),NA())</f>
        <v>#N/A</v>
      </c>
      <c r="BE56" s="130" t="e">
        <f ca="1">+IF(AND(ISNUMBER(OFFSET('Hygiene Data'!$D$10,0,10*ROW('Hygiene Data'!D50))),'Data Summary'!DT56="Yes"),OFFSET('Hygiene Data'!$D$10,0,10*ROW('Hygiene Data'!D50)),NA())</f>
        <v>#N/A</v>
      </c>
      <c r="BF56" s="130" t="e">
        <f ca="1">+IF(AND(ISNUMBER(OFFSET('Hygiene Data'!$E$6,0,10*ROW('Hygiene Data'!E50))),'Data Summary'!DU56="Yes"),OFFSET('Hygiene Data'!$E$6,0,10*ROW('Hygiene Data'!E50)),NA())</f>
        <v>#N/A</v>
      </c>
      <c r="BG56" s="130" t="e">
        <f ca="1">+IF(AND(ISNUMBER(OFFSET('Hygiene Data'!$E$8,0,10*ROW('Hygiene Data'!E50))),'Data Summary'!DV56="Yes"),OFFSET('Hygiene Data'!$E$8,0,10*ROW('Hygiene Data'!E50)),NA())</f>
        <v>#N/A</v>
      </c>
      <c r="BH56" s="130" t="e">
        <f ca="1">+IF(AND(ISNUMBER(OFFSET('Hygiene Data'!$E$10,0,10*ROW('Hygiene Data'!E50))),'Data Summary'!DW56="Yes"),OFFSET('Hygiene Data'!$E$10,0,10*ROW('Hygiene Data'!E50)),NA())</f>
        <v>#N/A</v>
      </c>
      <c r="BI56" s="130" t="e">
        <f ca="1">+IF(AND(ISNUMBER(OFFSET('Hygiene Data'!$F$6,0,10*ROW('Hygiene Data'!F50))),'Data Summary'!DX56="Yes"),OFFSET('Hygiene Data'!$F$6,0,10*ROW('Hygiene Data'!F50)),NA())</f>
        <v>#N/A</v>
      </c>
      <c r="BJ56" s="130" t="e">
        <f ca="1">+IF(AND(ISNUMBER(OFFSET('Hygiene Data'!$F$8,0,10*ROW('Hygiene Data'!F50))),'Data Summary'!DY56="Yes"),OFFSET('Hygiene Data'!$F$8,0,10*ROW('Hygiene Data'!F50)),NA())</f>
        <v>#N/A</v>
      </c>
      <c r="BK56" s="130" t="e">
        <f ca="1">+IF(AND(ISNUMBER(OFFSET('Hygiene Data'!$F$10,0,10*ROW('Hygiene Data'!F50))),'Data Summary'!DZ56="Yes"),OFFSET('Hygiene Data'!$F$10,0,10*ROW('Hygiene Data'!F50)),NA())</f>
        <v>#N/A</v>
      </c>
      <c r="BL56" s="130" t="e">
        <f ca="1">+IF(AND(ISNUMBER(OFFSET('Hygiene Data'!$G$6,0,10*ROW('Hygiene Data'!G50))),'Data Summary'!EA56="Yes"),OFFSET('Hygiene Data'!$G$6,0,10*ROW('Hygiene Data'!G50)),NA())</f>
        <v>#N/A</v>
      </c>
      <c r="BM56" s="130" t="e">
        <f ca="1">+IF(AND(ISNUMBER(OFFSET('Hygiene Data'!$G$8,0,10*ROW('Hygiene Data'!G50))),'Data Summary'!EB56="Yes"),OFFSET('Hygiene Data'!$G$8,0,10*ROW('Hygiene Data'!G50)),NA())</f>
        <v>#N/A</v>
      </c>
      <c r="BN56" s="130" t="e">
        <f ca="1">+IF(AND(ISNUMBER(OFFSET('Hygiene Data'!$G$10,0,10*ROW('Hygiene Data'!G50))),'Data Summary'!EC56="Yes"),OFFSET('Hygiene Data'!$G$10,0,10*ROW('Hygiene Data'!G50)),NA())</f>
        <v>#N/A</v>
      </c>
      <c r="BO56" s="130" t="e">
        <f ca="1">+IF(AND(ISNUMBER(OFFSET('Hygiene Data'!$H$6,0,10*ROW('Hygiene Data'!H50))),'Data Summary'!ED56="Yes"),OFFSET('Hygiene Data'!$H$6,0,10*ROW('Hygiene Data'!H50)),NA())</f>
        <v>#N/A</v>
      </c>
      <c r="BP56" s="130" t="e">
        <f ca="1">+IF(AND(ISNUMBER(OFFSET('Hygiene Data'!$H$8,0,10*ROW('Hygiene Data'!H50))),'Data Summary'!EE56="Yes"),OFFSET('Hygiene Data'!$H$8,0,10*ROW('Hygiene Data'!H50)),NA())</f>
        <v>#N/A</v>
      </c>
      <c r="BQ56" s="130" t="e">
        <f ca="1">+IF(AND(ISNUMBER(OFFSET('Hygiene Data'!$H$10,0,10*ROW('Hygiene Data'!H50))),'Data Summary'!EF56="Yes"),OFFSET('Hygiene Data'!$H$10,0,10*ROW('Hygiene Data'!H50)),NA())</f>
        <v>#N/A</v>
      </c>
    </row>
    <row r="57" spans="1:69" x14ac:dyDescent="0.2">
      <c r="A57" s="49" t="e">
        <f ca="1">+IF(OFFSET('Water Data'!$B$1,0,10*ROW('Water Data'!B51))="",NA(),OFFSET('Water Data'!$B$1,0,10*ROW('Water Data'!B51)))</f>
        <v>#N/A</v>
      </c>
      <c r="B57" s="49" t="e">
        <f ca="1">+IF(OFFSET('Water Data'!$A$3,0,10*ROW('Water Data'!A54))="",NA(),OFFSET('Water Data'!$A$3,0,10*ROW('Water Data'!A54)))</f>
        <v>#N/A</v>
      </c>
      <c r="C57" s="49" t="e">
        <f ca="1">+IF(OFFSET('Water Data'!$C$3,0,10*ROW('Water Data'!C54))="",NA(),OFFSET('Water Data'!$C$3,0,10*ROW('Water Data'!C54)))</f>
        <v>#N/A</v>
      </c>
      <c r="D57" s="128" t="e">
        <f ca="1">+IF(AND(ISNUMBER(OFFSET('Water Data'!$C$5,0,10*ROW('Water Data'!C51))),'Data Summary'!BS57="Yes"),100-OFFSET('Water Data'!$C$5,0,10*ROW('Water Data'!C51)),NA())</f>
        <v>#N/A</v>
      </c>
      <c r="E57" s="128" t="e">
        <f ca="1">+IF(AND(ISNUMBER(OFFSET('Water Data'!$C$7,0,10*ROW('Water Data'!C51))),'Data Summary'!BT57="Yes"),OFFSET('Water Data'!$C$7,0,10*ROW('Water Data'!C51)),NA())</f>
        <v>#N/A</v>
      </c>
      <c r="F57" s="128" t="e">
        <f ca="1">+IF(AND(ISNUMBER(OFFSET('Water Data'!$C$10,0,10*ROW('Water Data'!C51))),'Data Summary'!BU57="Yes"),OFFSET('Water Data'!$C$10,0,10*ROW('Water Data'!C51)),NA())</f>
        <v>#N/A</v>
      </c>
      <c r="G57" s="128" t="e">
        <f ca="1">+IF(AND(ISNUMBER(OFFSET('Water Data'!$D$5,0,10*ROW('Water Data'!D51))),'Data Summary'!BV57="Yes"),100-OFFSET('Water Data'!$D$5,0,10*ROW('Water Data'!D51)),NA())</f>
        <v>#N/A</v>
      </c>
      <c r="H57" s="128" t="e">
        <f ca="1">+IF(AND(ISNUMBER(OFFSET('Water Data'!$D$7,0,10*ROW('Water Data'!D51))),'Data Summary'!BW57="Yes"),OFFSET('Water Data'!$D$7,0,10*ROW('Water Data'!D51)),NA())</f>
        <v>#N/A</v>
      </c>
      <c r="I57" s="128" t="e">
        <f ca="1">+IF(AND(ISNUMBER(OFFSET('Water Data'!$D$10,0,10*ROW('Water Data'!D51))),'Data Summary'!BX57="Yes"),OFFSET('Water Data'!$D$10,0,10*ROW('Water Data'!D51)),NA())</f>
        <v>#N/A</v>
      </c>
      <c r="J57" s="128" t="e">
        <f ca="1">+IF(AND(ISNUMBER(OFFSET('Water Data'!$E$5,0,10*ROW('Water Data'!E51))),'Data Summary'!BY57="Yes"),100-OFFSET('Water Data'!$E$5,0,10*ROW('Water Data'!E51)),NA())</f>
        <v>#N/A</v>
      </c>
      <c r="K57" s="128" t="e">
        <f ca="1">+IF(AND(ISNUMBER(OFFSET('Water Data'!$E$7,0,10*ROW('Water Data'!E51))),'Data Summary'!BZ57="Yes"),OFFSET('Water Data'!$E$7,0,10*ROW('Water Data'!E51)),NA())</f>
        <v>#N/A</v>
      </c>
      <c r="L57" s="128" t="e">
        <f ca="1">+IF(AND(ISNUMBER(OFFSET('Water Data'!$E$10,0,10*ROW('Water Data'!E51))),'Data Summary'!CA57="Yes"),OFFSET('Water Data'!$E$10,0,10*ROW('Water Data'!E51)),NA())</f>
        <v>#N/A</v>
      </c>
      <c r="M57" s="128" t="e">
        <f ca="1">+IF(AND(ISNUMBER(OFFSET('Water Data'!$F$5,0,10*ROW('Water Data'!F51))),'Data Summary'!CB57="Yes"),100-OFFSET('Water Data'!$F$5,0,10*ROW('Water Data'!F51)),NA())</f>
        <v>#N/A</v>
      </c>
      <c r="N57" s="128" t="e">
        <f ca="1">+IF(AND(ISNUMBER(OFFSET('Water Data'!$F$7,0,10*ROW('Water Data'!F51))),'Data Summary'!CC57="Yes"),OFFSET('Water Data'!$F$7,0,10*ROW('Water Data'!F51)),NA())</f>
        <v>#N/A</v>
      </c>
      <c r="O57" s="128" t="e">
        <f ca="1">+IF(AND(ISNUMBER(OFFSET('Water Data'!$F$10,0,10*ROW('Water Data'!F51))),'Data Summary'!CD57="Yes"),OFFSET('Water Data'!$F$10,0,10*ROW('Water Data'!F51)),NA())</f>
        <v>#N/A</v>
      </c>
      <c r="P57" s="128" t="e">
        <f ca="1">+IF(AND(ISNUMBER(OFFSET('Water Data'!$G$5,0,10*ROW('Water Data'!G51))),'Data Summary'!CE57="Yes"),100-OFFSET('Water Data'!$G$5,0,10*ROW('Water Data'!G51)),NA())</f>
        <v>#N/A</v>
      </c>
      <c r="Q57" s="128" t="e">
        <f ca="1">+IF(AND(ISNUMBER(OFFSET('Water Data'!$G$7,0,10*ROW('Water Data'!G51))),'Data Summary'!CF57="Yes"),OFFSET('Water Data'!$G$7,0,10*ROW('Water Data'!G51)),NA())</f>
        <v>#N/A</v>
      </c>
      <c r="R57" s="128" t="e">
        <f ca="1">+IF(AND(ISNUMBER(OFFSET('Water Data'!$G$10,0,10*ROW('Water Data'!G51))),'Data Summary'!CG57="Yes"),OFFSET('Water Data'!$G$10,0,10*ROW('Water Data'!G51)),NA())</f>
        <v>#N/A</v>
      </c>
      <c r="S57" s="128" t="e">
        <f ca="1">+IF(AND(ISNUMBER(OFFSET('Water Data'!$H$5,0,10*ROW('Water Data'!H51))),'Data Summary'!CH57="Yes"),100-OFFSET('Water Data'!$H$5,0,10*ROW('Water Data'!H51)),NA())</f>
        <v>#N/A</v>
      </c>
      <c r="T57" s="128" t="e">
        <f ca="1">+IF(AND(ISNUMBER(OFFSET('Water Data'!$H$7,0,10*ROW('Water Data'!H51))),'Data Summary'!CI57="Yes"),OFFSET('Water Data'!$H$7,0,10*ROW('Water Data'!H51)),NA())</f>
        <v>#N/A</v>
      </c>
      <c r="U57" s="128" t="e">
        <f ca="1">+IF(AND(ISNUMBER(OFFSET('Water Data'!$H$10,0,10*ROW('Water Data'!H51))),'Data Summary'!CJ57="Yes"),OFFSET('Water Data'!$H$10,0,10*ROW('Water Data'!H51)),NA())</f>
        <v>#N/A</v>
      </c>
      <c r="V57" s="129" t="e">
        <f ca="1">+IF(AND(ISNUMBER(OFFSET('Sanitation Data'!$C$5,0,10*ROW('Sanitation Data'!C51))),'Data Summary'!CK57="Yes"),100-OFFSET('Sanitation Data'!$C$5,0,10*ROW('Sanitation Data'!C51)),NA())</f>
        <v>#N/A</v>
      </c>
      <c r="W57" s="129" t="e">
        <f ca="1">+IF(AND(ISNUMBER(OFFSET('Sanitation Data'!$C$7,0,10*ROW('Sanitation Data'!C51))),'Data Summary'!CL57="Yes"),OFFSET('Sanitation Data'!$C$7,0,10*ROW('Sanitation Data'!C51)),NA())</f>
        <v>#N/A</v>
      </c>
      <c r="X57" s="129" t="e">
        <f ca="1">+IF(AND(ISNUMBER(OFFSET('Sanitation Data'!$C$11,0,10*ROW('Sanitation Data'!C51))),'Data Summary'!CM57="Yes"),OFFSET('Sanitation Data'!$C$11,0,10*ROW('Sanitation Data'!C51)),NA())</f>
        <v>#N/A</v>
      </c>
      <c r="Y57" s="129" t="e">
        <f ca="1">+IF(AND(ISNUMBER(OFFSET('Sanitation Data'!$C$12,0,10*ROW('Sanitation Data'!C51))),'Data Summary'!CN57="Yes"),OFFSET('Sanitation Data'!$C$12,0,10*ROW('Sanitation Data'!C51)),NA())</f>
        <v>#N/A</v>
      </c>
      <c r="Z57" s="129" t="e">
        <f ca="1">+IF(AND(ISNUMBER(OFFSET('Sanitation Data'!$C$13,0,10*ROW('Sanitation Data'!C51))),'Data Summary'!CO57="Yes"),OFFSET('Sanitation Data'!$C$13,0,10*ROW('Sanitation Data'!C51)),NA())</f>
        <v>#N/A</v>
      </c>
      <c r="AA57" s="129" t="e">
        <f ca="1">+IF(AND(ISNUMBER(OFFSET('Sanitation Data'!$D$5,0,10*ROW('Sanitation Data'!D51))),'Data Summary'!CP57="Yes"),100-OFFSET('Sanitation Data'!$D$5,0,10*ROW('Sanitation Data'!D51)),NA())</f>
        <v>#N/A</v>
      </c>
      <c r="AB57" s="129" t="e">
        <f ca="1">+IF(AND(ISNUMBER(OFFSET('Sanitation Data'!$D$7,0,10*ROW('Sanitation Data'!D51))),'Data Summary'!CQ57="Yes"),OFFSET('Sanitation Data'!$D$7,0,10*ROW('Sanitation Data'!D51)),NA())</f>
        <v>#N/A</v>
      </c>
      <c r="AC57" s="129" t="e">
        <f ca="1">+IF(AND(ISNUMBER(OFFSET('Sanitation Data'!$D$11,0,10*ROW('Sanitation Data'!D51))),'Data Summary'!CR57="Yes"),OFFSET('Sanitation Data'!$D$11,0,10*ROW('Sanitation Data'!D51)),NA())</f>
        <v>#N/A</v>
      </c>
      <c r="AD57" s="129" t="e">
        <f ca="1">+IF(AND(ISNUMBER(OFFSET('Sanitation Data'!$D$12,0,10*ROW('Sanitation Data'!D51))),'Data Summary'!CS57="Yes"),OFFSET('Sanitation Data'!$D$12,0,10*ROW('Sanitation Data'!D51)),NA())</f>
        <v>#N/A</v>
      </c>
      <c r="AE57" s="129" t="e">
        <f ca="1">+IF(AND(ISNUMBER(OFFSET('Sanitation Data'!$D$13,0,10*ROW('Sanitation Data'!D51))),'Data Summary'!CT57="Yes"),OFFSET('Sanitation Data'!$D$13,0,10*ROW('Sanitation Data'!D51)),NA())</f>
        <v>#N/A</v>
      </c>
      <c r="AF57" s="129" t="e">
        <f ca="1">+IF(AND(ISNUMBER(OFFSET('Sanitation Data'!$E$5,0,10*ROW('Sanitation Data'!E51))),'Data Summary'!CU57="Yes"),100-OFFSET('Sanitation Data'!$E$5,0,10*ROW('Sanitation Data'!E51)),NA())</f>
        <v>#N/A</v>
      </c>
      <c r="AG57" s="129" t="e">
        <f ca="1">+IF(AND(ISNUMBER(OFFSET('Sanitation Data'!$E$7,0,10*ROW('Sanitation Data'!E51))),'Data Summary'!CV57="Yes"),OFFSET('Sanitation Data'!$E$7,0,10*ROW('Sanitation Data'!E51)),NA())</f>
        <v>#N/A</v>
      </c>
      <c r="AH57" s="129" t="e">
        <f ca="1">+IF(AND(ISNUMBER(OFFSET('Sanitation Data'!$E$11,0,10*ROW('Sanitation Data'!E51))),'Data Summary'!CW57="Yes"),OFFSET('Sanitation Data'!$E$11,0,10*ROW('Sanitation Data'!E51)),NA())</f>
        <v>#N/A</v>
      </c>
      <c r="AI57" s="129" t="e">
        <f ca="1">+IF(AND(ISNUMBER(OFFSET('Sanitation Data'!$E$12,0,10*ROW('Sanitation Data'!E51))),'Data Summary'!CX57="Yes"),OFFSET('Sanitation Data'!$E$12,0,10*ROW('Sanitation Data'!E51)),NA())</f>
        <v>#N/A</v>
      </c>
      <c r="AJ57" s="129" t="e">
        <f ca="1">+IF(AND(ISNUMBER(OFFSET('Sanitation Data'!$E$13,0,10*ROW('Sanitation Data'!E51))),'Data Summary'!CY57="Yes"),OFFSET('Sanitation Data'!$E$13,0,10*ROW('Sanitation Data'!E51)),NA())</f>
        <v>#N/A</v>
      </c>
      <c r="AK57" s="129" t="e">
        <f ca="1">+IF(AND(ISNUMBER(OFFSET('Sanitation Data'!$F$5,0,10*ROW('Sanitation Data'!F51))),'Data Summary'!CZ57="Yes"),100-OFFSET('Sanitation Data'!$F$5,0,10*ROW('Sanitation Data'!F51)),NA())</f>
        <v>#N/A</v>
      </c>
      <c r="AL57" s="129" t="e">
        <f ca="1">+IF(AND(ISNUMBER(OFFSET('Sanitation Data'!$F$7,0,10*ROW('Sanitation Data'!F51))),'Data Summary'!DA57="Yes"),OFFSET('Sanitation Data'!$F$7,0,10*ROW('Sanitation Data'!F51)),NA())</f>
        <v>#N/A</v>
      </c>
      <c r="AM57" s="129" t="e">
        <f ca="1">+IF(AND(ISNUMBER(OFFSET('Sanitation Data'!$F$11,0,10*ROW('Sanitation Data'!F51))),'Data Summary'!DB57="Yes"),OFFSET('Sanitation Data'!$F$11,0,10*ROW('Sanitation Data'!F51)),NA())</f>
        <v>#N/A</v>
      </c>
      <c r="AN57" s="129" t="e">
        <f ca="1">+IF(AND(ISNUMBER(OFFSET('Sanitation Data'!$F$12,0,10*ROW('Sanitation Data'!F51))),'Data Summary'!DC57="Yes"),OFFSET('Sanitation Data'!$F$12,0,10*ROW('Sanitation Data'!F51)),NA())</f>
        <v>#N/A</v>
      </c>
      <c r="AO57" s="129" t="e">
        <f ca="1">+IF(AND(ISNUMBER(OFFSET('Sanitation Data'!$F$13,0,10*ROW('Sanitation Data'!F51))),'Data Summary'!DD57="Yes"),OFFSET('Sanitation Data'!$F$13,0,10*ROW('Sanitation Data'!F51)),NA())</f>
        <v>#N/A</v>
      </c>
      <c r="AP57" s="129" t="e">
        <f ca="1">+IF(AND(ISNUMBER(OFFSET('Sanitation Data'!$G$5,0,10*ROW('Sanitation Data'!G51))),'Data Summary'!DE57="Yes"),100-OFFSET('Sanitation Data'!$G$5,0,10*ROW('Sanitation Data'!G51)),NA())</f>
        <v>#N/A</v>
      </c>
      <c r="AQ57" s="129" t="e">
        <f ca="1">+IF(AND(ISNUMBER(OFFSET('Sanitation Data'!$G$7,0,10*ROW('Sanitation Data'!G51))),'Data Summary'!DF57="Yes"),OFFSET('Sanitation Data'!$G$7,0,10*ROW('Sanitation Data'!G51)),NA())</f>
        <v>#N/A</v>
      </c>
      <c r="AR57" s="129" t="e">
        <f ca="1">+IF(AND(ISNUMBER(OFFSET('Sanitation Data'!$G$11,0,10*ROW('Sanitation Data'!G51))),'Data Summary'!DG57="Yes"),OFFSET('Sanitation Data'!$G$11,0,10*ROW('Sanitation Data'!G51)),NA())</f>
        <v>#N/A</v>
      </c>
      <c r="AS57" s="129" t="e">
        <f ca="1">+IF(AND(ISNUMBER(OFFSET('Sanitation Data'!$G$12,0,10*ROW('Sanitation Data'!G51))),'Data Summary'!DH57="Yes"),OFFSET('Sanitation Data'!$G$12,0,10*ROW('Sanitation Data'!G51)),NA())</f>
        <v>#N/A</v>
      </c>
      <c r="AT57" s="129" t="e">
        <f ca="1">+IF(AND(ISNUMBER(OFFSET('Sanitation Data'!$G$13,0,10*ROW('Sanitation Data'!G51))),'Data Summary'!DI57="Yes"),OFFSET('Sanitation Data'!$G$13,0,10*ROW('Sanitation Data'!G51)),NA())</f>
        <v>#N/A</v>
      </c>
      <c r="AU57" s="129" t="e">
        <f ca="1">+IF(AND(ISNUMBER(OFFSET('Sanitation Data'!$H$5,0,10*ROW('Sanitation Data'!H51))),'Data Summary'!DJ57="Yes"),100-OFFSET('Sanitation Data'!$H$5,0,10*ROW('Sanitation Data'!H51)),NA())</f>
        <v>#N/A</v>
      </c>
      <c r="AV57" s="129" t="e">
        <f ca="1">+IF(AND(ISNUMBER(OFFSET('Sanitation Data'!$H$7,0,10*ROW('Sanitation Data'!H51))),'Data Summary'!DK57="Yes"),OFFSET('Sanitation Data'!$H$7,0,10*ROW('Sanitation Data'!H51)),NA())</f>
        <v>#N/A</v>
      </c>
      <c r="AW57" s="129" t="e">
        <f ca="1">+IF(AND(ISNUMBER(OFFSET('Sanitation Data'!$H$11,0,10*ROW('Sanitation Data'!H51))),'Data Summary'!DL57="Yes"),OFFSET('Sanitation Data'!$H$11,0,10*ROW('Sanitation Data'!H51)),NA())</f>
        <v>#N/A</v>
      </c>
      <c r="AX57" s="129" t="e">
        <f ca="1">+IF(AND(ISNUMBER(OFFSET('Sanitation Data'!$H$12,0,10*ROW('Sanitation Data'!H51))),'Data Summary'!DM57="Yes"),OFFSET('Sanitation Data'!$H$12,0,10*ROW('Sanitation Data'!H51)),NA())</f>
        <v>#N/A</v>
      </c>
      <c r="AY57" s="129" t="e">
        <f ca="1">+IF(AND(ISNUMBER(OFFSET('Sanitation Data'!$H$13,0,10*ROW('Sanitation Data'!H51))),'Data Summary'!DN57="Yes"),OFFSET('Sanitation Data'!$H$13,0,10*ROW('Sanitation Data'!H51)),NA())</f>
        <v>#N/A</v>
      </c>
      <c r="AZ57" s="130" t="e">
        <f ca="1">+IF(AND(ISNUMBER(OFFSET('Hygiene Data'!$C$6,0,10*ROW('Hygiene Data'!C51))),'Data Summary'!DO57="Yes"),OFFSET('Hygiene Data'!$C$6,0,10*ROW('Hygiene Data'!C51)),NA())</f>
        <v>#N/A</v>
      </c>
      <c r="BA57" s="130" t="e">
        <f ca="1">+IF(AND(ISNUMBER(OFFSET('Hygiene Data'!$C$8,0,10*ROW('Hygiene Data'!C51))),'Data Summary'!DP57="Yes"),OFFSET('Hygiene Data'!$C$8,0,10*ROW('Hygiene Data'!C51)),NA())</f>
        <v>#N/A</v>
      </c>
      <c r="BB57" s="130" t="e">
        <f ca="1">+IF(AND(ISNUMBER(OFFSET('Hygiene Data'!$C$10,0,10*ROW('Hygiene Data'!C51))),'Data Summary'!DQ57="Yes"),OFFSET('Hygiene Data'!$C$10,0,10*ROW('Hygiene Data'!C51)),NA())</f>
        <v>#N/A</v>
      </c>
      <c r="BC57" s="130" t="e">
        <f ca="1">+IF(AND(ISNUMBER(OFFSET('Hygiene Data'!$D$6,0,10*ROW('Hygiene Data'!D51))),'Data Summary'!DR57="Yes"),OFFSET('Hygiene Data'!$D$6,0,10*ROW('Hygiene Data'!D51)),NA())</f>
        <v>#N/A</v>
      </c>
      <c r="BD57" s="130" t="e">
        <f ca="1">+IF(AND(ISNUMBER(OFFSET('Hygiene Data'!$D$8,0,10*ROW('Hygiene Data'!D51))),'Data Summary'!DS57="Yes"),OFFSET('Hygiene Data'!$D$8,0,10*ROW('Hygiene Data'!D51)),NA())</f>
        <v>#N/A</v>
      </c>
      <c r="BE57" s="130" t="e">
        <f ca="1">+IF(AND(ISNUMBER(OFFSET('Hygiene Data'!$D$10,0,10*ROW('Hygiene Data'!D51))),'Data Summary'!DT57="Yes"),OFFSET('Hygiene Data'!$D$10,0,10*ROW('Hygiene Data'!D51)),NA())</f>
        <v>#N/A</v>
      </c>
      <c r="BF57" s="130" t="e">
        <f ca="1">+IF(AND(ISNUMBER(OFFSET('Hygiene Data'!$E$6,0,10*ROW('Hygiene Data'!E51))),'Data Summary'!DU57="Yes"),OFFSET('Hygiene Data'!$E$6,0,10*ROW('Hygiene Data'!E51)),NA())</f>
        <v>#N/A</v>
      </c>
      <c r="BG57" s="130" t="e">
        <f ca="1">+IF(AND(ISNUMBER(OFFSET('Hygiene Data'!$E$8,0,10*ROW('Hygiene Data'!E51))),'Data Summary'!DV57="Yes"),OFFSET('Hygiene Data'!$E$8,0,10*ROW('Hygiene Data'!E51)),NA())</f>
        <v>#N/A</v>
      </c>
      <c r="BH57" s="130" t="e">
        <f ca="1">+IF(AND(ISNUMBER(OFFSET('Hygiene Data'!$E$10,0,10*ROW('Hygiene Data'!E51))),'Data Summary'!DW57="Yes"),OFFSET('Hygiene Data'!$E$10,0,10*ROW('Hygiene Data'!E51)),NA())</f>
        <v>#N/A</v>
      </c>
      <c r="BI57" s="130" t="e">
        <f ca="1">+IF(AND(ISNUMBER(OFFSET('Hygiene Data'!$F$6,0,10*ROW('Hygiene Data'!F51))),'Data Summary'!DX57="Yes"),OFFSET('Hygiene Data'!$F$6,0,10*ROW('Hygiene Data'!F51)),NA())</f>
        <v>#N/A</v>
      </c>
      <c r="BJ57" s="130" t="e">
        <f ca="1">+IF(AND(ISNUMBER(OFFSET('Hygiene Data'!$F$8,0,10*ROW('Hygiene Data'!F51))),'Data Summary'!DY57="Yes"),OFFSET('Hygiene Data'!$F$8,0,10*ROW('Hygiene Data'!F51)),NA())</f>
        <v>#N/A</v>
      </c>
      <c r="BK57" s="130" t="e">
        <f ca="1">+IF(AND(ISNUMBER(OFFSET('Hygiene Data'!$F$10,0,10*ROW('Hygiene Data'!F51))),'Data Summary'!DZ57="Yes"),OFFSET('Hygiene Data'!$F$10,0,10*ROW('Hygiene Data'!F51)),NA())</f>
        <v>#N/A</v>
      </c>
      <c r="BL57" s="130" t="e">
        <f ca="1">+IF(AND(ISNUMBER(OFFSET('Hygiene Data'!$G$6,0,10*ROW('Hygiene Data'!G51))),'Data Summary'!EA57="Yes"),OFFSET('Hygiene Data'!$G$6,0,10*ROW('Hygiene Data'!G51)),NA())</f>
        <v>#N/A</v>
      </c>
      <c r="BM57" s="130" t="e">
        <f ca="1">+IF(AND(ISNUMBER(OFFSET('Hygiene Data'!$G$8,0,10*ROW('Hygiene Data'!G51))),'Data Summary'!EB57="Yes"),OFFSET('Hygiene Data'!$G$8,0,10*ROW('Hygiene Data'!G51)),NA())</f>
        <v>#N/A</v>
      </c>
      <c r="BN57" s="130" t="e">
        <f ca="1">+IF(AND(ISNUMBER(OFFSET('Hygiene Data'!$G$10,0,10*ROW('Hygiene Data'!G51))),'Data Summary'!EC57="Yes"),OFFSET('Hygiene Data'!$G$10,0,10*ROW('Hygiene Data'!G51)),NA())</f>
        <v>#N/A</v>
      </c>
      <c r="BO57" s="130" t="e">
        <f ca="1">+IF(AND(ISNUMBER(OFFSET('Hygiene Data'!$H$6,0,10*ROW('Hygiene Data'!H51))),'Data Summary'!ED57="Yes"),OFFSET('Hygiene Data'!$H$6,0,10*ROW('Hygiene Data'!H51)),NA())</f>
        <v>#N/A</v>
      </c>
      <c r="BP57" s="130" t="e">
        <f ca="1">+IF(AND(ISNUMBER(OFFSET('Hygiene Data'!$H$8,0,10*ROW('Hygiene Data'!H51))),'Data Summary'!EE57="Yes"),OFFSET('Hygiene Data'!$H$8,0,10*ROW('Hygiene Data'!H51)),NA())</f>
        <v>#N/A</v>
      </c>
      <c r="BQ57" s="130" t="e">
        <f ca="1">+IF(AND(ISNUMBER(OFFSET('Hygiene Data'!$H$10,0,10*ROW('Hygiene Data'!H51))),'Data Summary'!EF57="Yes"),OFFSET('Hygiene Data'!$H$10,0,10*ROW('Hygiene Data'!H51)),NA())</f>
        <v>#N/A</v>
      </c>
    </row>
    <row r="58" spans="1:69" x14ac:dyDescent="0.2">
      <c r="A58" s="49" t="e">
        <f ca="1">+IF(OFFSET('Water Data'!$B$1,0,10*ROW('Water Data'!B52))="",NA(),OFFSET('Water Data'!$B$1,0,10*ROW('Water Data'!B52)))</f>
        <v>#N/A</v>
      </c>
      <c r="B58" s="49" t="e">
        <f ca="1">+IF(OFFSET('Water Data'!$A$3,0,10*ROW('Water Data'!A55))="",NA(),OFFSET('Water Data'!$A$3,0,10*ROW('Water Data'!A55)))</f>
        <v>#N/A</v>
      </c>
      <c r="C58" s="49" t="e">
        <f ca="1">+IF(OFFSET('Water Data'!$C$3,0,10*ROW('Water Data'!C55))="",NA(),OFFSET('Water Data'!$C$3,0,10*ROW('Water Data'!C55)))</f>
        <v>#N/A</v>
      </c>
      <c r="D58" s="128" t="e">
        <f ca="1">+IF(AND(ISNUMBER(OFFSET('Water Data'!$C$5,0,10*ROW('Water Data'!C52))),'Data Summary'!BS58="Yes"),100-OFFSET('Water Data'!$C$5,0,10*ROW('Water Data'!C52)),NA())</f>
        <v>#N/A</v>
      </c>
      <c r="E58" s="128" t="e">
        <f ca="1">+IF(AND(ISNUMBER(OFFSET('Water Data'!$C$7,0,10*ROW('Water Data'!C52))),'Data Summary'!BT58="Yes"),OFFSET('Water Data'!$C$7,0,10*ROW('Water Data'!C52)),NA())</f>
        <v>#N/A</v>
      </c>
      <c r="F58" s="128" t="e">
        <f ca="1">+IF(AND(ISNUMBER(OFFSET('Water Data'!$C$10,0,10*ROW('Water Data'!C52))),'Data Summary'!BU58="Yes"),OFFSET('Water Data'!$C$10,0,10*ROW('Water Data'!C52)),NA())</f>
        <v>#N/A</v>
      </c>
      <c r="G58" s="128" t="e">
        <f ca="1">+IF(AND(ISNUMBER(OFFSET('Water Data'!$D$5,0,10*ROW('Water Data'!D52))),'Data Summary'!BV58="Yes"),100-OFFSET('Water Data'!$D$5,0,10*ROW('Water Data'!D52)),NA())</f>
        <v>#N/A</v>
      </c>
      <c r="H58" s="128" t="e">
        <f ca="1">+IF(AND(ISNUMBER(OFFSET('Water Data'!$D$7,0,10*ROW('Water Data'!D52))),'Data Summary'!BW58="Yes"),OFFSET('Water Data'!$D$7,0,10*ROW('Water Data'!D52)),NA())</f>
        <v>#N/A</v>
      </c>
      <c r="I58" s="128" t="e">
        <f ca="1">+IF(AND(ISNUMBER(OFFSET('Water Data'!$D$10,0,10*ROW('Water Data'!D52))),'Data Summary'!BX58="Yes"),OFFSET('Water Data'!$D$10,0,10*ROW('Water Data'!D52)),NA())</f>
        <v>#N/A</v>
      </c>
      <c r="J58" s="128" t="e">
        <f ca="1">+IF(AND(ISNUMBER(OFFSET('Water Data'!$E$5,0,10*ROW('Water Data'!E52))),'Data Summary'!BY58="Yes"),100-OFFSET('Water Data'!$E$5,0,10*ROW('Water Data'!E52)),NA())</f>
        <v>#N/A</v>
      </c>
      <c r="K58" s="128" t="e">
        <f ca="1">+IF(AND(ISNUMBER(OFFSET('Water Data'!$E$7,0,10*ROW('Water Data'!E52))),'Data Summary'!BZ58="Yes"),OFFSET('Water Data'!$E$7,0,10*ROW('Water Data'!E52)),NA())</f>
        <v>#N/A</v>
      </c>
      <c r="L58" s="128" t="e">
        <f ca="1">+IF(AND(ISNUMBER(OFFSET('Water Data'!$E$10,0,10*ROW('Water Data'!E52))),'Data Summary'!CA58="Yes"),OFFSET('Water Data'!$E$10,0,10*ROW('Water Data'!E52)),NA())</f>
        <v>#N/A</v>
      </c>
      <c r="M58" s="128" t="e">
        <f ca="1">+IF(AND(ISNUMBER(OFFSET('Water Data'!$F$5,0,10*ROW('Water Data'!F52))),'Data Summary'!CB58="Yes"),100-OFFSET('Water Data'!$F$5,0,10*ROW('Water Data'!F52)),NA())</f>
        <v>#N/A</v>
      </c>
      <c r="N58" s="128" t="e">
        <f ca="1">+IF(AND(ISNUMBER(OFFSET('Water Data'!$F$7,0,10*ROW('Water Data'!F52))),'Data Summary'!CC58="Yes"),OFFSET('Water Data'!$F$7,0,10*ROW('Water Data'!F52)),NA())</f>
        <v>#N/A</v>
      </c>
      <c r="O58" s="128" t="e">
        <f ca="1">+IF(AND(ISNUMBER(OFFSET('Water Data'!$F$10,0,10*ROW('Water Data'!F52))),'Data Summary'!CD58="Yes"),OFFSET('Water Data'!$F$10,0,10*ROW('Water Data'!F52)),NA())</f>
        <v>#N/A</v>
      </c>
      <c r="P58" s="128" t="e">
        <f ca="1">+IF(AND(ISNUMBER(OFFSET('Water Data'!$G$5,0,10*ROW('Water Data'!G52))),'Data Summary'!CE58="Yes"),100-OFFSET('Water Data'!$G$5,0,10*ROW('Water Data'!G52)),NA())</f>
        <v>#N/A</v>
      </c>
      <c r="Q58" s="128" t="e">
        <f ca="1">+IF(AND(ISNUMBER(OFFSET('Water Data'!$G$7,0,10*ROW('Water Data'!G52))),'Data Summary'!CF58="Yes"),OFFSET('Water Data'!$G$7,0,10*ROW('Water Data'!G52)),NA())</f>
        <v>#N/A</v>
      </c>
      <c r="R58" s="128" t="e">
        <f ca="1">+IF(AND(ISNUMBER(OFFSET('Water Data'!$G$10,0,10*ROW('Water Data'!G52))),'Data Summary'!CG58="Yes"),OFFSET('Water Data'!$G$10,0,10*ROW('Water Data'!G52)),NA())</f>
        <v>#N/A</v>
      </c>
      <c r="S58" s="128" t="e">
        <f ca="1">+IF(AND(ISNUMBER(OFFSET('Water Data'!$H$5,0,10*ROW('Water Data'!H52))),'Data Summary'!CH58="Yes"),100-OFFSET('Water Data'!$H$5,0,10*ROW('Water Data'!H52)),NA())</f>
        <v>#N/A</v>
      </c>
      <c r="T58" s="128" t="e">
        <f ca="1">+IF(AND(ISNUMBER(OFFSET('Water Data'!$H$7,0,10*ROW('Water Data'!H52))),'Data Summary'!CI58="Yes"),OFFSET('Water Data'!$H$7,0,10*ROW('Water Data'!H52)),NA())</f>
        <v>#N/A</v>
      </c>
      <c r="U58" s="128" t="e">
        <f ca="1">+IF(AND(ISNUMBER(OFFSET('Water Data'!$H$10,0,10*ROW('Water Data'!H52))),'Data Summary'!CJ58="Yes"),OFFSET('Water Data'!$H$10,0,10*ROW('Water Data'!H52)),NA())</f>
        <v>#N/A</v>
      </c>
      <c r="V58" s="129" t="e">
        <f ca="1">+IF(AND(ISNUMBER(OFFSET('Sanitation Data'!$C$5,0,10*ROW('Sanitation Data'!C52))),'Data Summary'!CK58="Yes"),100-OFFSET('Sanitation Data'!$C$5,0,10*ROW('Sanitation Data'!C52)),NA())</f>
        <v>#N/A</v>
      </c>
      <c r="W58" s="129" t="e">
        <f ca="1">+IF(AND(ISNUMBER(OFFSET('Sanitation Data'!$C$7,0,10*ROW('Sanitation Data'!C52))),'Data Summary'!CL58="Yes"),OFFSET('Sanitation Data'!$C$7,0,10*ROW('Sanitation Data'!C52)),NA())</f>
        <v>#N/A</v>
      </c>
      <c r="X58" s="129" t="e">
        <f ca="1">+IF(AND(ISNUMBER(OFFSET('Sanitation Data'!$C$11,0,10*ROW('Sanitation Data'!C52))),'Data Summary'!CM58="Yes"),OFFSET('Sanitation Data'!$C$11,0,10*ROW('Sanitation Data'!C52)),NA())</f>
        <v>#N/A</v>
      </c>
      <c r="Y58" s="129" t="e">
        <f ca="1">+IF(AND(ISNUMBER(OFFSET('Sanitation Data'!$C$12,0,10*ROW('Sanitation Data'!C52))),'Data Summary'!CN58="Yes"),OFFSET('Sanitation Data'!$C$12,0,10*ROW('Sanitation Data'!C52)),NA())</f>
        <v>#N/A</v>
      </c>
      <c r="Z58" s="129" t="e">
        <f ca="1">+IF(AND(ISNUMBER(OFFSET('Sanitation Data'!$C$13,0,10*ROW('Sanitation Data'!C52))),'Data Summary'!CO58="Yes"),OFFSET('Sanitation Data'!$C$13,0,10*ROW('Sanitation Data'!C52)),NA())</f>
        <v>#N/A</v>
      </c>
      <c r="AA58" s="129" t="e">
        <f ca="1">+IF(AND(ISNUMBER(OFFSET('Sanitation Data'!$D$5,0,10*ROW('Sanitation Data'!D52))),'Data Summary'!CP58="Yes"),100-OFFSET('Sanitation Data'!$D$5,0,10*ROW('Sanitation Data'!D52)),NA())</f>
        <v>#N/A</v>
      </c>
      <c r="AB58" s="129" t="e">
        <f ca="1">+IF(AND(ISNUMBER(OFFSET('Sanitation Data'!$D$7,0,10*ROW('Sanitation Data'!D52))),'Data Summary'!CQ58="Yes"),OFFSET('Sanitation Data'!$D$7,0,10*ROW('Sanitation Data'!D52)),NA())</f>
        <v>#N/A</v>
      </c>
      <c r="AC58" s="129" t="e">
        <f ca="1">+IF(AND(ISNUMBER(OFFSET('Sanitation Data'!$D$11,0,10*ROW('Sanitation Data'!D52))),'Data Summary'!CR58="Yes"),OFFSET('Sanitation Data'!$D$11,0,10*ROW('Sanitation Data'!D52)),NA())</f>
        <v>#N/A</v>
      </c>
      <c r="AD58" s="129" t="e">
        <f ca="1">+IF(AND(ISNUMBER(OFFSET('Sanitation Data'!$D$12,0,10*ROW('Sanitation Data'!D52))),'Data Summary'!CS58="Yes"),OFFSET('Sanitation Data'!$D$12,0,10*ROW('Sanitation Data'!D52)),NA())</f>
        <v>#N/A</v>
      </c>
      <c r="AE58" s="129" t="e">
        <f ca="1">+IF(AND(ISNUMBER(OFFSET('Sanitation Data'!$D$13,0,10*ROW('Sanitation Data'!D52))),'Data Summary'!CT58="Yes"),OFFSET('Sanitation Data'!$D$13,0,10*ROW('Sanitation Data'!D52)),NA())</f>
        <v>#N/A</v>
      </c>
      <c r="AF58" s="129" t="e">
        <f ca="1">+IF(AND(ISNUMBER(OFFSET('Sanitation Data'!$E$5,0,10*ROW('Sanitation Data'!E52))),'Data Summary'!CU58="Yes"),100-OFFSET('Sanitation Data'!$E$5,0,10*ROW('Sanitation Data'!E52)),NA())</f>
        <v>#N/A</v>
      </c>
      <c r="AG58" s="129" t="e">
        <f ca="1">+IF(AND(ISNUMBER(OFFSET('Sanitation Data'!$E$7,0,10*ROW('Sanitation Data'!E52))),'Data Summary'!CV58="Yes"),OFFSET('Sanitation Data'!$E$7,0,10*ROW('Sanitation Data'!E52)),NA())</f>
        <v>#N/A</v>
      </c>
      <c r="AH58" s="129" t="e">
        <f ca="1">+IF(AND(ISNUMBER(OFFSET('Sanitation Data'!$E$11,0,10*ROW('Sanitation Data'!E52))),'Data Summary'!CW58="Yes"),OFFSET('Sanitation Data'!$E$11,0,10*ROW('Sanitation Data'!E52)),NA())</f>
        <v>#N/A</v>
      </c>
      <c r="AI58" s="129" t="e">
        <f ca="1">+IF(AND(ISNUMBER(OFFSET('Sanitation Data'!$E$12,0,10*ROW('Sanitation Data'!E52))),'Data Summary'!CX58="Yes"),OFFSET('Sanitation Data'!$E$12,0,10*ROW('Sanitation Data'!E52)),NA())</f>
        <v>#N/A</v>
      </c>
      <c r="AJ58" s="129" t="e">
        <f ca="1">+IF(AND(ISNUMBER(OFFSET('Sanitation Data'!$E$13,0,10*ROW('Sanitation Data'!E52))),'Data Summary'!CY58="Yes"),OFFSET('Sanitation Data'!$E$13,0,10*ROW('Sanitation Data'!E52)),NA())</f>
        <v>#N/A</v>
      </c>
      <c r="AK58" s="129" t="e">
        <f ca="1">+IF(AND(ISNUMBER(OFFSET('Sanitation Data'!$F$5,0,10*ROW('Sanitation Data'!F52))),'Data Summary'!CZ58="Yes"),100-OFFSET('Sanitation Data'!$F$5,0,10*ROW('Sanitation Data'!F52)),NA())</f>
        <v>#N/A</v>
      </c>
      <c r="AL58" s="129" t="e">
        <f ca="1">+IF(AND(ISNUMBER(OFFSET('Sanitation Data'!$F$7,0,10*ROW('Sanitation Data'!F52))),'Data Summary'!DA58="Yes"),OFFSET('Sanitation Data'!$F$7,0,10*ROW('Sanitation Data'!F52)),NA())</f>
        <v>#N/A</v>
      </c>
      <c r="AM58" s="129" t="e">
        <f ca="1">+IF(AND(ISNUMBER(OFFSET('Sanitation Data'!$F$11,0,10*ROW('Sanitation Data'!F52))),'Data Summary'!DB58="Yes"),OFFSET('Sanitation Data'!$F$11,0,10*ROW('Sanitation Data'!F52)),NA())</f>
        <v>#N/A</v>
      </c>
      <c r="AN58" s="129" t="e">
        <f ca="1">+IF(AND(ISNUMBER(OFFSET('Sanitation Data'!$F$12,0,10*ROW('Sanitation Data'!F52))),'Data Summary'!DC58="Yes"),OFFSET('Sanitation Data'!$F$12,0,10*ROW('Sanitation Data'!F52)),NA())</f>
        <v>#N/A</v>
      </c>
      <c r="AO58" s="129" t="e">
        <f ca="1">+IF(AND(ISNUMBER(OFFSET('Sanitation Data'!$F$13,0,10*ROW('Sanitation Data'!F52))),'Data Summary'!DD58="Yes"),OFFSET('Sanitation Data'!$F$13,0,10*ROW('Sanitation Data'!F52)),NA())</f>
        <v>#N/A</v>
      </c>
      <c r="AP58" s="129" t="e">
        <f ca="1">+IF(AND(ISNUMBER(OFFSET('Sanitation Data'!$G$5,0,10*ROW('Sanitation Data'!G52))),'Data Summary'!DE58="Yes"),100-OFFSET('Sanitation Data'!$G$5,0,10*ROW('Sanitation Data'!G52)),NA())</f>
        <v>#N/A</v>
      </c>
      <c r="AQ58" s="129" t="e">
        <f ca="1">+IF(AND(ISNUMBER(OFFSET('Sanitation Data'!$G$7,0,10*ROW('Sanitation Data'!G52))),'Data Summary'!DF58="Yes"),OFFSET('Sanitation Data'!$G$7,0,10*ROW('Sanitation Data'!G52)),NA())</f>
        <v>#N/A</v>
      </c>
      <c r="AR58" s="129" t="e">
        <f ca="1">+IF(AND(ISNUMBER(OFFSET('Sanitation Data'!$G$11,0,10*ROW('Sanitation Data'!G52))),'Data Summary'!DG58="Yes"),OFFSET('Sanitation Data'!$G$11,0,10*ROW('Sanitation Data'!G52)),NA())</f>
        <v>#N/A</v>
      </c>
      <c r="AS58" s="129" t="e">
        <f ca="1">+IF(AND(ISNUMBER(OFFSET('Sanitation Data'!$G$12,0,10*ROW('Sanitation Data'!G52))),'Data Summary'!DH58="Yes"),OFFSET('Sanitation Data'!$G$12,0,10*ROW('Sanitation Data'!G52)),NA())</f>
        <v>#N/A</v>
      </c>
      <c r="AT58" s="129" t="e">
        <f ca="1">+IF(AND(ISNUMBER(OFFSET('Sanitation Data'!$G$13,0,10*ROW('Sanitation Data'!G52))),'Data Summary'!DI58="Yes"),OFFSET('Sanitation Data'!$G$13,0,10*ROW('Sanitation Data'!G52)),NA())</f>
        <v>#N/A</v>
      </c>
      <c r="AU58" s="129" t="e">
        <f ca="1">+IF(AND(ISNUMBER(OFFSET('Sanitation Data'!$H$5,0,10*ROW('Sanitation Data'!H52))),'Data Summary'!DJ58="Yes"),100-OFFSET('Sanitation Data'!$H$5,0,10*ROW('Sanitation Data'!H52)),NA())</f>
        <v>#N/A</v>
      </c>
      <c r="AV58" s="129" t="e">
        <f ca="1">+IF(AND(ISNUMBER(OFFSET('Sanitation Data'!$H$7,0,10*ROW('Sanitation Data'!H52))),'Data Summary'!DK58="Yes"),OFFSET('Sanitation Data'!$H$7,0,10*ROW('Sanitation Data'!H52)),NA())</f>
        <v>#N/A</v>
      </c>
      <c r="AW58" s="129" t="e">
        <f ca="1">+IF(AND(ISNUMBER(OFFSET('Sanitation Data'!$H$11,0,10*ROW('Sanitation Data'!H52))),'Data Summary'!DL58="Yes"),OFFSET('Sanitation Data'!$H$11,0,10*ROW('Sanitation Data'!H52)),NA())</f>
        <v>#N/A</v>
      </c>
      <c r="AX58" s="129" t="e">
        <f ca="1">+IF(AND(ISNUMBER(OFFSET('Sanitation Data'!$H$12,0,10*ROW('Sanitation Data'!H52))),'Data Summary'!DM58="Yes"),OFFSET('Sanitation Data'!$H$12,0,10*ROW('Sanitation Data'!H52)),NA())</f>
        <v>#N/A</v>
      </c>
      <c r="AY58" s="129" t="e">
        <f ca="1">+IF(AND(ISNUMBER(OFFSET('Sanitation Data'!$H$13,0,10*ROW('Sanitation Data'!H52))),'Data Summary'!DN58="Yes"),OFFSET('Sanitation Data'!$H$13,0,10*ROW('Sanitation Data'!H52)),NA())</f>
        <v>#N/A</v>
      </c>
      <c r="AZ58" s="130" t="e">
        <f ca="1">+IF(AND(ISNUMBER(OFFSET('Hygiene Data'!$C$6,0,10*ROW('Hygiene Data'!C52))),'Data Summary'!DO58="Yes"),OFFSET('Hygiene Data'!$C$6,0,10*ROW('Hygiene Data'!C52)),NA())</f>
        <v>#N/A</v>
      </c>
      <c r="BA58" s="130" t="e">
        <f ca="1">+IF(AND(ISNUMBER(OFFSET('Hygiene Data'!$C$8,0,10*ROW('Hygiene Data'!C52))),'Data Summary'!DP58="Yes"),OFFSET('Hygiene Data'!$C$8,0,10*ROW('Hygiene Data'!C52)),NA())</f>
        <v>#N/A</v>
      </c>
      <c r="BB58" s="130" t="e">
        <f ca="1">+IF(AND(ISNUMBER(OFFSET('Hygiene Data'!$C$10,0,10*ROW('Hygiene Data'!C52))),'Data Summary'!DQ58="Yes"),OFFSET('Hygiene Data'!$C$10,0,10*ROW('Hygiene Data'!C52)),NA())</f>
        <v>#N/A</v>
      </c>
      <c r="BC58" s="130" t="e">
        <f ca="1">+IF(AND(ISNUMBER(OFFSET('Hygiene Data'!$D$6,0,10*ROW('Hygiene Data'!D52))),'Data Summary'!DR58="Yes"),OFFSET('Hygiene Data'!$D$6,0,10*ROW('Hygiene Data'!D52)),NA())</f>
        <v>#N/A</v>
      </c>
      <c r="BD58" s="130" t="e">
        <f ca="1">+IF(AND(ISNUMBER(OFFSET('Hygiene Data'!$D$8,0,10*ROW('Hygiene Data'!D52))),'Data Summary'!DS58="Yes"),OFFSET('Hygiene Data'!$D$8,0,10*ROW('Hygiene Data'!D52)),NA())</f>
        <v>#N/A</v>
      </c>
      <c r="BE58" s="130" t="e">
        <f ca="1">+IF(AND(ISNUMBER(OFFSET('Hygiene Data'!$D$10,0,10*ROW('Hygiene Data'!D52))),'Data Summary'!DT58="Yes"),OFFSET('Hygiene Data'!$D$10,0,10*ROW('Hygiene Data'!D52)),NA())</f>
        <v>#N/A</v>
      </c>
      <c r="BF58" s="130" t="e">
        <f ca="1">+IF(AND(ISNUMBER(OFFSET('Hygiene Data'!$E$6,0,10*ROW('Hygiene Data'!E52))),'Data Summary'!DU58="Yes"),OFFSET('Hygiene Data'!$E$6,0,10*ROW('Hygiene Data'!E52)),NA())</f>
        <v>#N/A</v>
      </c>
      <c r="BG58" s="130" t="e">
        <f ca="1">+IF(AND(ISNUMBER(OFFSET('Hygiene Data'!$E$8,0,10*ROW('Hygiene Data'!E52))),'Data Summary'!DV58="Yes"),OFFSET('Hygiene Data'!$E$8,0,10*ROW('Hygiene Data'!E52)),NA())</f>
        <v>#N/A</v>
      </c>
      <c r="BH58" s="130" t="e">
        <f ca="1">+IF(AND(ISNUMBER(OFFSET('Hygiene Data'!$E$10,0,10*ROW('Hygiene Data'!E52))),'Data Summary'!DW58="Yes"),OFFSET('Hygiene Data'!$E$10,0,10*ROW('Hygiene Data'!E52)),NA())</f>
        <v>#N/A</v>
      </c>
      <c r="BI58" s="130" t="e">
        <f ca="1">+IF(AND(ISNUMBER(OFFSET('Hygiene Data'!$F$6,0,10*ROW('Hygiene Data'!F52))),'Data Summary'!DX58="Yes"),OFFSET('Hygiene Data'!$F$6,0,10*ROW('Hygiene Data'!F52)),NA())</f>
        <v>#N/A</v>
      </c>
      <c r="BJ58" s="130" t="e">
        <f ca="1">+IF(AND(ISNUMBER(OFFSET('Hygiene Data'!$F$8,0,10*ROW('Hygiene Data'!F52))),'Data Summary'!DY58="Yes"),OFFSET('Hygiene Data'!$F$8,0,10*ROW('Hygiene Data'!F52)),NA())</f>
        <v>#N/A</v>
      </c>
      <c r="BK58" s="130" t="e">
        <f ca="1">+IF(AND(ISNUMBER(OFFSET('Hygiene Data'!$F$10,0,10*ROW('Hygiene Data'!F52))),'Data Summary'!DZ58="Yes"),OFFSET('Hygiene Data'!$F$10,0,10*ROW('Hygiene Data'!F52)),NA())</f>
        <v>#N/A</v>
      </c>
      <c r="BL58" s="130" t="e">
        <f ca="1">+IF(AND(ISNUMBER(OFFSET('Hygiene Data'!$G$6,0,10*ROW('Hygiene Data'!G52))),'Data Summary'!EA58="Yes"),OFFSET('Hygiene Data'!$G$6,0,10*ROW('Hygiene Data'!G52)),NA())</f>
        <v>#N/A</v>
      </c>
      <c r="BM58" s="130" t="e">
        <f ca="1">+IF(AND(ISNUMBER(OFFSET('Hygiene Data'!$G$8,0,10*ROW('Hygiene Data'!G52))),'Data Summary'!EB58="Yes"),OFFSET('Hygiene Data'!$G$8,0,10*ROW('Hygiene Data'!G52)),NA())</f>
        <v>#N/A</v>
      </c>
      <c r="BN58" s="130" t="e">
        <f ca="1">+IF(AND(ISNUMBER(OFFSET('Hygiene Data'!$G$10,0,10*ROW('Hygiene Data'!G52))),'Data Summary'!EC58="Yes"),OFFSET('Hygiene Data'!$G$10,0,10*ROW('Hygiene Data'!G52)),NA())</f>
        <v>#N/A</v>
      </c>
      <c r="BO58" s="130" t="e">
        <f ca="1">+IF(AND(ISNUMBER(OFFSET('Hygiene Data'!$H$6,0,10*ROW('Hygiene Data'!H52))),'Data Summary'!ED58="Yes"),OFFSET('Hygiene Data'!$H$6,0,10*ROW('Hygiene Data'!H52)),NA())</f>
        <v>#N/A</v>
      </c>
      <c r="BP58" s="130" t="e">
        <f ca="1">+IF(AND(ISNUMBER(OFFSET('Hygiene Data'!$H$8,0,10*ROW('Hygiene Data'!H52))),'Data Summary'!EE58="Yes"),OFFSET('Hygiene Data'!$H$8,0,10*ROW('Hygiene Data'!H52)),NA())</f>
        <v>#N/A</v>
      </c>
      <c r="BQ58" s="130" t="e">
        <f ca="1">+IF(AND(ISNUMBER(OFFSET('Hygiene Data'!$H$10,0,10*ROW('Hygiene Data'!H52))),'Data Summary'!EF58="Yes"),OFFSET('Hygiene Data'!$H$10,0,10*ROW('Hygiene Data'!H52)),NA())</f>
        <v>#N/A</v>
      </c>
    </row>
    <row r="59" spans="1:69" x14ac:dyDescent="0.2">
      <c r="A59" s="49" t="e">
        <f ca="1">+IF(OFFSET('Water Data'!$B$1,0,10*ROW('Water Data'!B53))="",NA(),OFFSET('Water Data'!$B$1,0,10*ROW('Water Data'!B53)))</f>
        <v>#N/A</v>
      </c>
      <c r="B59" s="49" t="e">
        <f ca="1">+IF(OFFSET('Water Data'!$A$3,0,10*ROW('Water Data'!A56))="",NA(),OFFSET('Water Data'!$A$3,0,10*ROW('Water Data'!A56)))</f>
        <v>#N/A</v>
      </c>
      <c r="C59" s="49" t="e">
        <f ca="1">+IF(OFFSET('Water Data'!$C$3,0,10*ROW('Water Data'!C56))="",NA(),OFFSET('Water Data'!$C$3,0,10*ROW('Water Data'!C56)))</f>
        <v>#N/A</v>
      </c>
      <c r="D59" s="128" t="e">
        <f ca="1">+IF(AND(ISNUMBER(OFFSET('Water Data'!$C$5,0,10*ROW('Water Data'!C53))),'Data Summary'!BS59="Yes"),100-OFFSET('Water Data'!$C$5,0,10*ROW('Water Data'!C53)),NA())</f>
        <v>#N/A</v>
      </c>
      <c r="E59" s="128" t="e">
        <f ca="1">+IF(AND(ISNUMBER(OFFSET('Water Data'!$C$7,0,10*ROW('Water Data'!C53))),'Data Summary'!BT59="Yes"),OFFSET('Water Data'!$C$7,0,10*ROW('Water Data'!C53)),NA())</f>
        <v>#N/A</v>
      </c>
      <c r="F59" s="128" t="e">
        <f ca="1">+IF(AND(ISNUMBER(OFFSET('Water Data'!$C$10,0,10*ROW('Water Data'!C53))),'Data Summary'!BU59="Yes"),OFFSET('Water Data'!$C$10,0,10*ROW('Water Data'!C53)),NA())</f>
        <v>#N/A</v>
      </c>
      <c r="G59" s="128" t="e">
        <f ca="1">+IF(AND(ISNUMBER(OFFSET('Water Data'!$D$5,0,10*ROW('Water Data'!D53))),'Data Summary'!BV59="Yes"),100-OFFSET('Water Data'!$D$5,0,10*ROW('Water Data'!D53)),NA())</f>
        <v>#N/A</v>
      </c>
      <c r="H59" s="128" t="e">
        <f ca="1">+IF(AND(ISNUMBER(OFFSET('Water Data'!$D$7,0,10*ROW('Water Data'!D53))),'Data Summary'!BW59="Yes"),OFFSET('Water Data'!$D$7,0,10*ROW('Water Data'!D53)),NA())</f>
        <v>#N/A</v>
      </c>
      <c r="I59" s="128" t="e">
        <f ca="1">+IF(AND(ISNUMBER(OFFSET('Water Data'!$D$10,0,10*ROW('Water Data'!D53))),'Data Summary'!BX59="Yes"),OFFSET('Water Data'!$D$10,0,10*ROW('Water Data'!D53)),NA())</f>
        <v>#N/A</v>
      </c>
      <c r="J59" s="128" t="e">
        <f ca="1">+IF(AND(ISNUMBER(OFFSET('Water Data'!$E$5,0,10*ROW('Water Data'!E53))),'Data Summary'!BY59="Yes"),100-OFFSET('Water Data'!$E$5,0,10*ROW('Water Data'!E53)),NA())</f>
        <v>#N/A</v>
      </c>
      <c r="K59" s="128" t="e">
        <f ca="1">+IF(AND(ISNUMBER(OFFSET('Water Data'!$E$7,0,10*ROW('Water Data'!E53))),'Data Summary'!BZ59="Yes"),OFFSET('Water Data'!$E$7,0,10*ROW('Water Data'!E53)),NA())</f>
        <v>#N/A</v>
      </c>
      <c r="L59" s="128" t="e">
        <f ca="1">+IF(AND(ISNUMBER(OFFSET('Water Data'!$E$10,0,10*ROW('Water Data'!E53))),'Data Summary'!CA59="Yes"),OFFSET('Water Data'!$E$10,0,10*ROW('Water Data'!E53)),NA())</f>
        <v>#N/A</v>
      </c>
      <c r="M59" s="128" t="e">
        <f ca="1">+IF(AND(ISNUMBER(OFFSET('Water Data'!$F$5,0,10*ROW('Water Data'!F53))),'Data Summary'!CB59="Yes"),100-OFFSET('Water Data'!$F$5,0,10*ROW('Water Data'!F53)),NA())</f>
        <v>#N/A</v>
      </c>
      <c r="N59" s="128" t="e">
        <f ca="1">+IF(AND(ISNUMBER(OFFSET('Water Data'!$F$7,0,10*ROW('Water Data'!F53))),'Data Summary'!CC59="Yes"),OFFSET('Water Data'!$F$7,0,10*ROW('Water Data'!F53)),NA())</f>
        <v>#N/A</v>
      </c>
      <c r="O59" s="128" t="e">
        <f ca="1">+IF(AND(ISNUMBER(OFFSET('Water Data'!$F$10,0,10*ROW('Water Data'!F53))),'Data Summary'!CD59="Yes"),OFFSET('Water Data'!$F$10,0,10*ROW('Water Data'!F53)),NA())</f>
        <v>#N/A</v>
      </c>
      <c r="P59" s="128" t="e">
        <f ca="1">+IF(AND(ISNUMBER(OFFSET('Water Data'!$G$5,0,10*ROW('Water Data'!G53))),'Data Summary'!CE59="Yes"),100-OFFSET('Water Data'!$G$5,0,10*ROW('Water Data'!G53)),NA())</f>
        <v>#N/A</v>
      </c>
      <c r="Q59" s="128" t="e">
        <f ca="1">+IF(AND(ISNUMBER(OFFSET('Water Data'!$G$7,0,10*ROW('Water Data'!G53))),'Data Summary'!CF59="Yes"),OFFSET('Water Data'!$G$7,0,10*ROW('Water Data'!G53)),NA())</f>
        <v>#N/A</v>
      </c>
      <c r="R59" s="128" t="e">
        <f ca="1">+IF(AND(ISNUMBER(OFFSET('Water Data'!$G$10,0,10*ROW('Water Data'!G53))),'Data Summary'!CG59="Yes"),OFFSET('Water Data'!$G$10,0,10*ROW('Water Data'!G53)),NA())</f>
        <v>#N/A</v>
      </c>
      <c r="S59" s="128" t="e">
        <f ca="1">+IF(AND(ISNUMBER(OFFSET('Water Data'!$H$5,0,10*ROW('Water Data'!H53))),'Data Summary'!CH59="Yes"),100-OFFSET('Water Data'!$H$5,0,10*ROW('Water Data'!H53)),NA())</f>
        <v>#N/A</v>
      </c>
      <c r="T59" s="128" t="e">
        <f ca="1">+IF(AND(ISNUMBER(OFFSET('Water Data'!$H$7,0,10*ROW('Water Data'!H53))),'Data Summary'!CI59="Yes"),OFFSET('Water Data'!$H$7,0,10*ROW('Water Data'!H53)),NA())</f>
        <v>#N/A</v>
      </c>
      <c r="U59" s="128" t="e">
        <f ca="1">+IF(AND(ISNUMBER(OFFSET('Water Data'!$H$10,0,10*ROW('Water Data'!H53))),'Data Summary'!CJ59="Yes"),OFFSET('Water Data'!$H$10,0,10*ROW('Water Data'!H53)),NA())</f>
        <v>#N/A</v>
      </c>
      <c r="V59" s="129" t="e">
        <f ca="1">+IF(AND(ISNUMBER(OFFSET('Sanitation Data'!$C$5,0,10*ROW('Sanitation Data'!C53))),'Data Summary'!CK59="Yes"),100-OFFSET('Sanitation Data'!$C$5,0,10*ROW('Sanitation Data'!C53)),NA())</f>
        <v>#N/A</v>
      </c>
      <c r="W59" s="129" t="e">
        <f ca="1">+IF(AND(ISNUMBER(OFFSET('Sanitation Data'!$C$7,0,10*ROW('Sanitation Data'!C53))),'Data Summary'!CL59="Yes"),OFFSET('Sanitation Data'!$C$7,0,10*ROW('Sanitation Data'!C53)),NA())</f>
        <v>#N/A</v>
      </c>
      <c r="X59" s="129" t="e">
        <f ca="1">+IF(AND(ISNUMBER(OFFSET('Sanitation Data'!$C$11,0,10*ROW('Sanitation Data'!C53))),'Data Summary'!CM59="Yes"),OFFSET('Sanitation Data'!$C$11,0,10*ROW('Sanitation Data'!C53)),NA())</f>
        <v>#N/A</v>
      </c>
      <c r="Y59" s="129" t="e">
        <f ca="1">+IF(AND(ISNUMBER(OFFSET('Sanitation Data'!$C$12,0,10*ROW('Sanitation Data'!C53))),'Data Summary'!CN59="Yes"),OFFSET('Sanitation Data'!$C$12,0,10*ROW('Sanitation Data'!C53)),NA())</f>
        <v>#N/A</v>
      </c>
      <c r="Z59" s="129" t="e">
        <f ca="1">+IF(AND(ISNUMBER(OFFSET('Sanitation Data'!$C$13,0,10*ROW('Sanitation Data'!C53))),'Data Summary'!CO59="Yes"),OFFSET('Sanitation Data'!$C$13,0,10*ROW('Sanitation Data'!C53)),NA())</f>
        <v>#N/A</v>
      </c>
      <c r="AA59" s="129" t="e">
        <f ca="1">+IF(AND(ISNUMBER(OFFSET('Sanitation Data'!$D$5,0,10*ROW('Sanitation Data'!D53))),'Data Summary'!CP59="Yes"),100-OFFSET('Sanitation Data'!$D$5,0,10*ROW('Sanitation Data'!D53)),NA())</f>
        <v>#N/A</v>
      </c>
      <c r="AB59" s="129" t="e">
        <f ca="1">+IF(AND(ISNUMBER(OFFSET('Sanitation Data'!$D$7,0,10*ROW('Sanitation Data'!D53))),'Data Summary'!CQ59="Yes"),OFFSET('Sanitation Data'!$D$7,0,10*ROW('Sanitation Data'!D53)),NA())</f>
        <v>#N/A</v>
      </c>
      <c r="AC59" s="129" t="e">
        <f ca="1">+IF(AND(ISNUMBER(OFFSET('Sanitation Data'!$D$11,0,10*ROW('Sanitation Data'!D53))),'Data Summary'!CR59="Yes"),OFFSET('Sanitation Data'!$D$11,0,10*ROW('Sanitation Data'!D53)),NA())</f>
        <v>#N/A</v>
      </c>
      <c r="AD59" s="129" t="e">
        <f ca="1">+IF(AND(ISNUMBER(OFFSET('Sanitation Data'!$D$12,0,10*ROW('Sanitation Data'!D53))),'Data Summary'!CS59="Yes"),OFFSET('Sanitation Data'!$D$12,0,10*ROW('Sanitation Data'!D53)),NA())</f>
        <v>#N/A</v>
      </c>
      <c r="AE59" s="129" t="e">
        <f ca="1">+IF(AND(ISNUMBER(OFFSET('Sanitation Data'!$D$13,0,10*ROW('Sanitation Data'!D53))),'Data Summary'!CT59="Yes"),OFFSET('Sanitation Data'!$D$13,0,10*ROW('Sanitation Data'!D53)),NA())</f>
        <v>#N/A</v>
      </c>
      <c r="AF59" s="129" t="e">
        <f ca="1">+IF(AND(ISNUMBER(OFFSET('Sanitation Data'!$E$5,0,10*ROW('Sanitation Data'!E53))),'Data Summary'!CU59="Yes"),100-OFFSET('Sanitation Data'!$E$5,0,10*ROW('Sanitation Data'!E53)),NA())</f>
        <v>#N/A</v>
      </c>
      <c r="AG59" s="129" t="e">
        <f ca="1">+IF(AND(ISNUMBER(OFFSET('Sanitation Data'!$E$7,0,10*ROW('Sanitation Data'!E53))),'Data Summary'!CV59="Yes"),OFFSET('Sanitation Data'!$E$7,0,10*ROW('Sanitation Data'!E53)),NA())</f>
        <v>#N/A</v>
      </c>
      <c r="AH59" s="129" t="e">
        <f ca="1">+IF(AND(ISNUMBER(OFFSET('Sanitation Data'!$E$11,0,10*ROW('Sanitation Data'!E53))),'Data Summary'!CW59="Yes"),OFFSET('Sanitation Data'!$E$11,0,10*ROW('Sanitation Data'!E53)),NA())</f>
        <v>#N/A</v>
      </c>
      <c r="AI59" s="129" t="e">
        <f ca="1">+IF(AND(ISNUMBER(OFFSET('Sanitation Data'!$E$12,0,10*ROW('Sanitation Data'!E53))),'Data Summary'!CX59="Yes"),OFFSET('Sanitation Data'!$E$12,0,10*ROW('Sanitation Data'!E53)),NA())</f>
        <v>#N/A</v>
      </c>
      <c r="AJ59" s="129" t="e">
        <f ca="1">+IF(AND(ISNUMBER(OFFSET('Sanitation Data'!$E$13,0,10*ROW('Sanitation Data'!E53))),'Data Summary'!CY59="Yes"),OFFSET('Sanitation Data'!$E$13,0,10*ROW('Sanitation Data'!E53)),NA())</f>
        <v>#N/A</v>
      </c>
      <c r="AK59" s="129" t="e">
        <f ca="1">+IF(AND(ISNUMBER(OFFSET('Sanitation Data'!$F$5,0,10*ROW('Sanitation Data'!F53))),'Data Summary'!CZ59="Yes"),100-OFFSET('Sanitation Data'!$F$5,0,10*ROW('Sanitation Data'!F53)),NA())</f>
        <v>#N/A</v>
      </c>
      <c r="AL59" s="129" t="e">
        <f ca="1">+IF(AND(ISNUMBER(OFFSET('Sanitation Data'!$F$7,0,10*ROW('Sanitation Data'!F53))),'Data Summary'!DA59="Yes"),OFFSET('Sanitation Data'!$F$7,0,10*ROW('Sanitation Data'!F53)),NA())</f>
        <v>#N/A</v>
      </c>
      <c r="AM59" s="129" t="e">
        <f ca="1">+IF(AND(ISNUMBER(OFFSET('Sanitation Data'!$F$11,0,10*ROW('Sanitation Data'!F53))),'Data Summary'!DB59="Yes"),OFFSET('Sanitation Data'!$F$11,0,10*ROW('Sanitation Data'!F53)),NA())</f>
        <v>#N/A</v>
      </c>
      <c r="AN59" s="129" t="e">
        <f ca="1">+IF(AND(ISNUMBER(OFFSET('Sanitation Data'!$F$12,0,10*ROW('Sanitation Data'!F53))),'Data Summary'!DC59="Yes"),OFFSET('Sanitation Data'!$F$12,0,10*ROW('Sanitation Data'!F53)),NA())</f>
        <v>#N/A</v>
      </c>
      <c r="AO59" s="129" t="e">
        <f ca="1">+IF(AND(ISNUMBER(OFFSET('Sanitation Data'!$F$13,0,10*ROW('Sanitation Data'!F53))),'Data Summary'!DD59="Yes"),OFFSET('Sanitation Data'!$F$13,0,10*ROW('Sanitation Data'!F53)),NA())</f>
        <v>#N/A</v>
      </c>
      <c r="AP59" s="129" t="e">
        <f ca="1">+IF(AND(ISNUMBER(OFFSET('Sanitation Data'!$G$5,0,10*ROW('Sanitation Data'!G53))),'Data Summary'!DE59="Yes"),100-OFFSET('Sanitation Data'!$G$5,0,10*ROW('Sanitation Data'!G53)),NA())</f>
        <v>#N/A</v>
      </c>
      <c r="AQ59" s="129" t="e">
        <f ca="1">+IF(AND(ISNUMBER(OFFSET('Sanitation Data'!$G$7,0,10*ROW('Sanitation Data'!G53))),'Data Summary'!DF59="Yes"),OFFSET('Sanitation Data'!$G$7,0,10*ROW('Sanitation Data'!G53)),NA())</f>
        <v>#N/A</v>
      </c>
      <c r="AR59" s="129" t="e">
        <f ca="1">+IF(AND(ISNUMBER(OFFSET('Sanitation Data'!$G$11,0,10*ROW('Sanitation Data'!G53))),'Data Summary'!DG59="Yes"),OFFSET('Sanitation Data'!$G$11,0,10*ROW('Sanitation Data'!G53)),NA())</f>
        <v>#N/A</v>
      </c>
      <c r="AS59" s="129" t="e">
        <f ca="1">+IF(AND(ISNUMBER(OFFSET('Sanitation Data'!$G$12,0,10*ROW('Sanitation Data'!G53))),'Data Summary'!DH59="Yes"),OFFSET('Sanitation Data'!$G$12,0,10*ROW('Sanitation Data'!G53)),NA())</f>
        <v>#N/A</v>
      </c>
      <c r="AT59" s="129" t="e">
        <f ca="1">+IF(AND(ISNUMBER(OFFSET('Sanitation Data'!$G$13,0,10*ROW('Sanitation Data'!G53))),'Data Summary'!DI59="Yes"),OFFSET('Sanitation Data'!$G$13,0,10*ROW('Sanitation Data'!G53)),NA())</f>
        <v>#N/A</v>
      </c>
      <c r="AU59" s="129" t="e">
        <f ca="1">+IF(AND(ISNUMBER(OFFSET('Sanitation Data'!$H$5,0,10*ROW('Sanitation Data'!H53))),'Data Summary'!DJ59="Yes"),100-OFFSET('Sanitation Data'!$H$5,0,10*ROW('Sanitation Data'!H53)),NA())</f>
        <v>#N/A</v>
      </c>
      <c r="AV59" s="129" t="e">
        <f ca="1">+IF(AND(ISNUMBER(OFFSET('Sanitation Data'!$H$7,0,10*ROW('Sanitation Data'!H53))),'Data Summary'!DK59="Yes"),OFFSET('Sanitation Data'!$H$7,0,10*ROW('Sanitation Data'!H53)),NA())</f>
        <v>#N/A</v>
      </c>
      <c r="AW59" s="129" t="e">
        <f ca="1">+IF(AND(ISNUMBER(OFFSET('Sanitation Data'!$H$11,0,10*ROW('Sanitation Data'!H53))),'Data Summary'!DL59="Yes"),OFFSET('Sanitation Data'!$H$11,0,10*ROW('Sanitation Data'!H53)),NA())</f>
        <v>#N/A</v>
      </c>
      <c r="AX59" s="129" t="e">
        <f ca="1">+IF(AND(ISNUMBER(OFFSET('Sanitation Data'!$H$12,0,10*ROW('Sanitation Data'!H53))),'Data Summary'!DM59="Yes"),OFFSET('Sanitation Data'!$H$12,0,10*ROW('Sanitation Data'!H53)),NA())</f>
        <v>#N/A</v>
      </c>
      <c r="AY59" s="129" t="e">
        <f ca="1">+IF(AND(ISNUMBER(OFFSET('Sanitation Data'!$H$13,0,10*ROW('Sanitation Data'!H53))),'Data Summary'!DN59="Yes"),OFFSET('Sanitation Data'!$H$13,0,10*ROW('Sanitation Data'!H53)),NA())</f>
        <v>#N/A</v>
      </c>
      <c r="AZ59" s="130" t="e">
        <f ca="1">+IF(AND(ISNUMBER(OFFSET('Hygiene Data'!$C$6,0,10*ROW('Hygiene Data'!C53))),'Data Summary'!DO59="Yes"),OFFSET('Hygiene Data'!$C$6,0,10*ROW('Hygiene Data'!C53)),NA())</f>
        <v>#N/A</v>
      </c>
      <c r="BA59" s="130" t="e">
        <f ca="1">+IF(AND(ISNUMBER(OFFSET('Hygiene Data'!$C$8,0,10*ROW('Hygiene Data'!C53))),'Data Summary'!DP59="Yes"),OFFSET('Hygiene Data'!$C$8,0,10*ROW('Hygiene Data'!C53)),NA())</f>
        <v>#N/A</v>
      </c>
      <c r="BB59" s="130" t="e">
        <f ca="1">+IF(AND(ISNUMBER(OFFSET('Hygiene Data'!$C$10,0,10*ROW('Hygiene Data'!C53))),'Data Summary'!DQ59="Yes"),OFFSET('Hygiene Data'!$C$10,0,10*ROW('Hygiene Data'!C53)),NA())</f>
        <v>#N/A</v>
      </c>
      <c r="BC59" s="130" t="e">
        <f ca="1">+IF(AND(ISNUMBER(OFFSET('Hygiene Data'!$D$6,0,10*ROW('Hygiene Data'!D53))),'Data Summary'!DR59="Yes"),OFFSET('Hygiene Data'!$D$6,0,10*ROW('Hygiene Data'!D53)),NA())</f>
        <v>#N/A</v>
      </c>
      <c r="BD59" s="130" t="e">
        <f ca="1">+IF(AND(ISNUMBER(OFFSET('Hygiene Data'!$D$8,0,10*ROW('Hygiene Data'!D53))),'Data Summary'!DS59="Yes"),OFFSET('Hygiene Data'!$D$8,0,10*ROW('Hygiene Data'!D53)),NA())</f>
        <v>#N/A</v>
      </c>
      <c r="BE59" s="130" t="e">
        <f ca="1">+IF(AND(ISNUMBER(OFFSET('Hygiene Data'!$D$10,0,10*ROW('Hygiene Data'!D53))),'Data Summary'!DT59="Yes"),OFFSET('Hygiene Data'!$D$10,0,10*ROW('Hygiene Data'!D53)),NA())</f>
        <v>#N/A</v>
      </c>
      <c r="BF59" s="130" t="e">
        <f ca="1">+IF(AND(ISNUMBER(OFFSET('Hygiene Data'!$E$6,0,10*ROW('Hygiene Data'!E53))),'Data Summary'!DU59="Yes"),OFFSET('Hygiene Data'!$E$6,0,10*ROW('Hygiene Data'!E53)),NA())</f>
        <v>#N/A</v>
      </c>
      <c r="BG59" s="130" t="e">
        <f ca="1">+IF(AND(ISNUMBER(OFFSET('Hygiene Data'!$E$8,0,10*ROW('Hygiene Data'!E53))),'Data Summary'!DV59="Yes"),OFFSET('Hygiene Data'!$E$8,0,10*ROW('Hygiene Data'!E53)),NA())</f>
        <v>#N/A</v>
      </c>
      <c r="BH59" s="130" t="e">
        <f ca="1">+IF(AND(ISNUMBER(OFFSET('Hygiene Data'!$E$10,0,10*ROW('Hygiene Data'!E53))),'Data Summary'!DW59="Yes"),OFFSET('Hygiene Data'!$E$10,0,10*ROW('Hygiene Data'!E53)),NA())</f>
        <v>#N/A</v>
      </c>
      <c r="BI59" s="130" t="e">
        <f ca="1">+IF(AND(ISNUMBER(OFFSET('Hygiene Data'!$F$6,0,10*ROW('Hygiene Data'!F53))),'Data Summary'!DX59="Yes"),OFFSET('Hygiene Data'!$F$6,0,10*ROW('Hygiene Data'!F53)),NA())</f>
        <v>#N/A</v>
      </c>
      <c r="BJ59" s="130" t="e">
        <f ca="1">+IF(AND(ISNUMBER(OFFSET('Hygiene Data'!$F$8,0,10*ROW('Hygiene Data'!F53))),'Data Summary'!DY59="Yes"),OFFSET('Hygiene Data'!$F$8,0,10*ROW('Hygiene Data'!F53)),NA())</f>
        <v>#N/A</v>
      </c>
      <c r="BK59" s="130" t="e">
        <f ca="1">+IF(AND(ISNUMBER(OFFSET('Hygiene Data'!$F$10,0,10*ROW('Hygiene Data'!F53))),'Data Summary'!DZ59="Yes"),OFFSET('Hygiene Data'!$F$10,0,10*ROW('Hygiene Data'!F53)),NA())</f>
        <v>#N/A</v>
      </c>
      <c r="BL59" s="130" t="e">
        <f ca="1">+IF(AND(ISNUMBER(OFFSET('Hygiene Data'!$G$6,0,10*ROW('Hygiene Data'!G53))),'Data Summary'!EA59="Yes"),OFFSET('Hygiene Data'!$G$6,0,10*ROW('Hygiene Data'!G53)),NA())</f>
        <v>#N/A</v>
      </c>
      <c r="BM59" s="130" t="e">
        <f ca="1">+IF(AND(ISNUMBER(OFFSET('Hygiene Data'!$G$8,0,10*ROW('Hygiene Data'!G53))),'Data Summary'!EB59="Yes"),OFFSET('Hygiene Data'!$G$8,0,10*ROW('Hygiene Data'!G53)),NA())</f>
        <v>#N/A</v>
      </c>
      <c r="BN59" s="130" t="e">
        <f ca="1">+IF(AND(ISNUMBER(OFFSET('Hygiene Data'!$G$10,0,10*ROW('Hygiene Data'!G53))),'Data Summary'!EC59="Yes"),OFFSET('Hygiene Data'!$G$10,0,10*ROW('Hygiene Data'!G53)),NA())</f>
        <v>#N/A</v>
      </c>
      <c r="BO59" s="130" t="e">
        <f ca="1">+IF(AND(ISNUMBER(OFFSET('Hygiene Data'!$H$6,0,10*ROW('Hygiene Data'!H53))),'Data Summary'!ED59="Yes"),OFFSET('Hygiene Data'!$H$6,0,10*ROW('Hygiene Data'!H53)),NA())</f>
        <v>#N/A</v>
      </c>
      <c r="BP59" s="130" t="e">
        <f ca="1">+IF(AND(ISNUMBER(OFFSET('Hygiene Data'!$H$8,0,10*ROW('Hygiene Data'!H53))),'Data Summary'!EE59="Yes"),OFFSET('Hygiene Data'!$H$8,0,10*ROW('Hygiene Data'!H53)),NA())</f>
        <v>#N/A</v>
      </c>
      <c r="BQ59" s="130" t="e">
        <f ca="1">+IF(AND(ISNUMBER(OFFSET('Hygiene Data'!$H$10,0,10*ROW('Hygiene Data'!H53))),'Data Summary'!EF59="Yes"),OFFSET('Hygiene Data'!$H$10,0,10*ROW('Hygiene Data'!H53)),NA())</f>
        <v>#N/A</v>
      </c>
    </row>
    <row r="60" spans="1:69" x14ac:dyDescent="0.2">
      <c r="A60" s="49" t="e">
        <f ca="1">+IF(OFFSET('Water Data'!$B$1,0,10*ROW('Water Data'!B54))="",NA(),OFFSET('Water Data'!$B$1,0,10*ROW('Water Data'!B54)))</f>
        <v>#N/A</v>
      </c>
      <c r="B60" s="49" t="e">
        <f ca="1">+IF(OFFSET('Water Data'!$A$3,0,10*ROW('Water Data'!A57))="",NA(),OFFSET('Water Data'!$A$3,0,10*ROW('Water Data'!A57)))</f>
        <v>#N/A</v>
      </c>
      <c r="C60" s="49" t="e">
        <f ca="1">+IF(OFFSET('Water Data'!$C$3,0,10*ROW('Water Data'!C57))="",NA(),OFFSET('Water Data'!$C$3,0,10*ROW('Water Data'!C57)))</f>
        <v>#N/A</v>
      </c>
      <c r="D60" s="128" t="e">
        <f ca="1">+IF(AND(ISNUMBER(OFFSET('Water Data'!$C$5,0,10*ROW('Water Data'!C54))),'Data Summary'!BS60="Yes"),100-OFFSET('Water Data'!$C$5,0,10*ROW('Water Data'!C54)),NA())</f>
        <v>#N/A</v>
      </c>
      <c r="E60" s="128" t="e">
        <f ca="1">+IF(AND(ISNUMBER(OFFSET('Water Data'!$C$7,0,10*ROW('Water Data'!C54))),'Data Summary'!BT60="Yes"),OFFSET('Water Data'!$C$7,0,10*ROW('Water Data'!C54)),NA())</f>
        <v>#N/A</v>
      </c>
      <c r="F60" s="128" t="e">
        <f ca="1">+IF(AND(ISNUMBER(OFFSET('Water Data'!$C$10,0,10*ROW('Water Data'!C54))),'Data Summary'!BU60="Yes"),OFFSET('Water Data'!$C$10,0,10*ROW('Water Data'!C54)),NA())</f>
        <v>#N/A</v>
      </c>
      <c r="G60" s="128" t="e">
        <f ca="1">+IF(AND(ISNUMBER(OFFSET('Water Data'!$D$5,0,10*ROW('Water Data'!D54))),'Data Summary'!BV60="Yes"),100-OFFSET('Water Data'!$D$5,0,10*ROW('Water Data'!D54)),NA())</f>
        <v>#N/A</v>
      </c>
      <c r="H60" s="128" t="e">
        <f ca="1">+IF(AND(ISNUMBER(OFFSET('Water Data'!$D$7,0,10*ROW('Water Data'!D54))),'Data Summary'!BW60="Yes"),OFFSET('Water Data'!$D$7,0,10*ROW('Water Data'!D54)),NA())</f>
        <v>#N/A</v>
      </c>
      <c r="I60" s="128" t="e">
        <f ca="1">+IF(AND(ISNUMBER(OFFSET('Water Data'!$D$10,0,10*ROW('Water Data'!D54))),'Data Summary'!BX60="Yes"),OFFSET('Water Data'!$D$10,0,10*ROW('Water Data'!D54)),NA())</f>
        <v>#N/A</v>
      </c>
      <c r="J60" s="128" t="e">
        <f ca="1">+IF(AND(ISNUMBER(OFFSET('Water Data'!$E$5,0,10*ROW('Water Data'!E54))),'Data Summary'!BY60="Yes"),100-OFFSET('Water Data'!$E$5,0,10*ROW('Water Data'!E54)),NA())</f>
        <v>#N/A</v>
      </c>
      <c r="K60" s="128" t="e">
        <f ca="1">+IF(AND(ISNUMBER(OFFSET('Water Data'!$E$7,0,10*ROW('Water Data'!E54))),'Data Summary'!BZ60="Yes"),OFFSET('Water Data'!$E$7,0,10*ROW('Water Data'!E54)),NA())</f>
        <v>#N/A</v>
      </c>
      <c r="L60" s="128" t="e">
        <f ca="1">+IF(AND(ISNUMBER(OFFSET('Water Data'!$E$10,0,10*ROW('Water Data'!E54))),'Data Summary'!CA60="Yes"),OFFSET('Water Data'!$E$10,0,10*ROW('Water Data'!E54)),NA())</f>
        <v>#N/A</v>
      </c>
      <c r="M60" s="128" t="e">
        <f ca="1">+IF(AND(ISNUMBER(OFFSET('Water Data'!$F$5,0,10*ROW('Water Data'!F54))),'Data Summary'!CB60="Yes"),100-OFFSET('Water Data'!$F$5,0,10*ROW('Water Data'!F54)),NA())</f>
        <v>#N/A</v>
      </c>
      <c r="N60" s="128" t="e">
        <f ca="1">+IF(AND(ISNUMBER(OFFSET('Water Data'!$F$7,0,10*ROW('Water Data'!F54))),'Data Summary'!CC60="Yes"),OFFSET('Water Data'!$F$7,0,10*ROW('Water Data'!F54)),NA())</f>
        <v>#N/A</v>
      </c>
      <c r="O60" s="128" t="e">
        <f ca="1">+IF(AND(ISNUMBER(OFFSET('Water Data'!$F$10,0,10*ROW('Water Data'!F54))),'Data Summary'!CD60="Yes"),OFFSET('Water Data'!$F$10,0,10*ROW('Water Data'!F54)),NA())</f>
        <v>#N/A</v>
      </c>
      <c r="P60" s="128" t="e">
        <f ca="1">+IF(AND(ISNUMBER(OFFSET('Water Data'!$G$5,0,10*ROW('Water Data'!G54))),'Data Summary'!CE60="Yes"),100-OFFSET('Water Data'!$G$5,0,10*ROW('Water Data'!G54)),NA())</f>
        <v>#N/A</v>
      </c>
      <c r="Q60" s="128" t="e">
        <f ca="1">+IF(AND(ISNUMBER(OFFSET('Water Data'!$G$7,0,10*ROW('Water Data'!G54))),'Data Summary'!CF60="Yes"),OFFSET('Water Data'!$G$7,0,10*ROW('Water Data'!G54)),NA())</f>
        <v>#N/A</v>
      </c>
      <c r="R60" s="128" t="e">
        <f ca="1">+IF(AND(ISNUMBER(OFFSET('Water Data'!$G$10,0,10*ROW('Water Data'!G54))),'Data Summary'!CG60="Yes"),OFFSET('Water Data'!$G$10,0,10*ROW('Water Data'!G54)),NA())</f>
        <v>#N/A</v>
      </c>
      <c r="S60" s="128" t="e">
        <f ca="1">+IF(AND(ISNUMBER(OFFSET('Water Data'!$H$5,0,10*ROW('Water Data'!H54))),'Data Summary'!CH60="Yes"),100-OFFSET('Water Data'!$H$5,0,10*ROW('Water Data'!H54)),NA())</f>
        <v>#N/A</v>
      </c>
      <c r="T60" s="128" t="e">
        <f ca="1">+IF(AND(ISNUMBER(OFFSET('Water Data'!$H$7,0,10*ROW('Water Data'!H54))),'Data Summary'!CI60="Yes"),OFFSET('Water Data'!$H$7,0,10*ROW('Water Data'!H54)),NA())</f>
        <v>#N/A</v>
      </c>
      <c r="U60" s="128" t="e">
        <f ca="1">+IF(AND(ISNUMBER(OFFSET('Water Data'!$H$10,0,10*ROW('Water Data'!H54))),'Data Summary'!CJ60="Yes"),OFFSET('Water Data'!$H$10,0,10*ROW('Water Data'!H54)),NA())</f>
        <v>#N/A</v>
      </c>
      <c r="V60" s="129" t="e">
        <f ca="1">+IF(AND(ISNUMBER(OFFSET('Sanitation Data'!$C$5,0,10*ROW('Sanitation Data'!C54))),'Data Summary'!CK60="Yes"),100-OFFSET('Sanitation Data'!$C$5,0,10*ROW('Sanitation Data'!C54)),NA())</f>
        <v>#N/A</v>
      </c>
      <c r="W60" s="129" t="e">
        <f ca="1">+IF(AND(ISNUMBER(OFFSET('Sanitation Data'!$C$7,0,10*ROW('Sanitation Data'!C54))),'Data Summary'!CL60="Yes"),OFFSET('Sanitation Data'!$C$7,0,10*ROW('Sanitation Data'!C54)),NA())</f>
        <v>#N/A</v>
      </c>
      <c r="X60" s="129" t="e">
        <f ca="1">+IF(AND(ISNUMBER(OFFSET('Sanitation Data'!$C$11,0,10*ROW('Sanitation Data'!C54))),'Data Summary'!CM60="Yes"),OFFSET('Sanitation Data'!$C$11,0,10*ROW('Sanitation Data'!C54)),NA())</f>
        <v>#N/A</v>
      </c>
      <c r="Y60" s="129" t="e">
        <f ca="1">+IF(AND(ISNUMBER(OFFSET('Sanitation Data'!$C$12,0,10*ROW('Sanitation Data'!C54))),'Data Summary'!CN60="Yes"),OFFSET('Sanitation Data'!$C$12,0,10*ROW('Sanitation Data'!C54)),NA())</f>
        <v>#N/A</v>
      </c>
      <c r="Z60" s="129" t="e">
        <f ca="1">+IF(AND(ISNUMBER(OFFSET('Sanitation Data'!$C$13,0,10*ROW('Sanitation Data'!C54))),'Data Summary'!CO60="Yes"),OFFSET('Sanitation Data'!$C$13,0,10*ROW('Sanitation Data'!C54)),NA())</f>
        <v>#N/A</v>
      </c>
      <c r="AA60" s="129" t="e">
        <f ca="1">+IF(AND(ISNUMBER(OFFSET('Sanitation Data'!$D$5,0,10*ROW('Sanitation Data'!D54))),'Data Summary'!CP60="Yes"),100-OFFSET('Sanitation Data'!$D$5,0,10*ROW('Sanitation Data'!D54)),NA())</f>
        <v>#N/A</v>
      </c>
      <c r="AB60" s="129" t="e">
        <f ca="1">+IF(AND(ISNUMBER(OFFSET('Sanitation Data'!$D$7,0,10*ROW('Sanitation Data'!D54))),'Data Summary'!CQ60="Yes"),OFFSET('Sanitation Data'!$D$7,0,10*ROW('Sanitation Data'!D54)),NA())</f>
        <v>#N/A</v>
      </c>
      <c r="AC60" s="129" t="e">
        <f ca="1">+IF(AND(ISNUMBER(OFFSET('Sanitation Data'!$D$11,0,10*ROW('Sanitation Data'!D54))),'Data Summary'!CR60="Yes"),OFFSET('Sanitation Data'!$D$11,0,10*ROW('Sanitation Data'!D54)),NA())</f>
        <v>#N/A</v>
      </c>
      <c r="AD60" s="129" t="e">
        <f ca="1">+IF(AND(ISNUMBER(OFFSET('Sanitation Data'!$D$12,0,10*ROW('Sanitation Data'!D54))),'Data Summary'!CS60="Yes"),OFFSET('Sanitation Data'!$D$12,0,10*ROW('Sanitation Data'!D54)),NA())</f>
        <v>#N/A</v>
      </c>
      <c r="AE60" s="129" t="e">
        <f ca="1">+IF(AND(ISNUMBER(OFFSET('Sanitation Data'!$D$13,0,10*ROW('Sanitation Data'!D54))),'Data Summary'!CT60="Yes"),OFFSET('Sanitation Data'!$D$13,0,10*ROW('Sanitation Data'!D54)),NA())</f>
        <v>#N/A</v>
      </c>
      <c r="AF60" s="129" t="e">
        <f ca="1">+IF(AND(ISNUMBER(OFFSET('Sanitation Data'!$E$5,0,10*ROW('Sanitation Data'!E54))),'Data Summary'!CU60="Yes"),100-OFFSET('Sanitation Data'!$E$5,0,10*ROW('Sanitation Data'!E54)),NA())</f>
        <v>#N/A</v>
      </c>
      <c r="AG60" s="129" t="e">
        <f ca="1">+IF(AND(ISNUMBER(OFFSET('Sanitation Data'!$E$7,0,10*ROW('Sanitation Data'!E54))),'Data Summary'!CV60="Yes"),OFFSET('Sanitation Data'!$E$7,0,10*ROW('Sanitation Data'!E54)),NA())</f>
        <v>#N/A</v>
      </c>
      <c r="AH60" s="129" t="e">
        <f ca="1">+IF(AND(ISNUMBER(OFFSET('Sanitation Data'!$E$11,0,10*ROW('Sanitation Data'!E54))),'Data Summary'!CW60="Yes"),OFFSET('Sanitation Data'!$E$11,0,10*ROW('Sanitation Data'!E54)),NA())</f>
        <v>#N/A</v>
      </c>
      <c r="AI60" s="129" t="e">
        <f ca="1">+IF(AND(ISNUMBER(OFFSET('Sanitation Data'!$E$12,0,10*ROW('Sanitation Data'!E54))),'Data Summary'!CX60="Yes"),OFFSET('Sanitation Data'!$E$12,0,10*ROW('Sanitation Data'!E54)),NA())</f>
        <v>#N/A</v>
      </c>
      <c r="AJ60" s="129" t="e">
        <f ca="1">+IF(AND(ISNUMBER(OFFSET('Sanitation Data'!$E$13,0,10*ROW('Sanitation Data'!E54))),'Data Summary'!CY60="Yes"),OFFSET('Sanitation Data'!$E$13,0,10*ROW('Sanitation Data'!E54)),NA())</f>
        <v>#N/A</v>
      </c>
      <c r="AK60" s="129" t="e">
        <f ca="1">+IF(AND(ISNUMBER(OFFSET('Sanitation Data'!$F$5,0,10*ROW('Sanitation Data'!F54))),'Data Summary'!CZ60="Yes"),100-OFFSET('Sanitation Data'!$F$5,0,10*ROW('Sanitation Data'!F54)),NA())</f>
        <v>#N/A</v>
      </c>
      <c r="AL60" s="129" t="e">
        <f ca="1">+IF(AND(ISNUMBER(OFFSET('Sanitation Data'!$F$7,0,10*ROW('Sanitation Data'!F54))),'Data Summary'!DA60="Yes"),OFFSET('Sanitation Data'!$F$7,0,10*ROW('Sanitation Data'!F54)),NA())</f>
        <v>#N/A</v>
      </c>
      <c r="AM60" s="129" t="e">
        <f ca="1">+IF(AND(ISNUMBER(OFFSET('Sanitation Data'!$F$11,0,10*ROW('Sanitation Data'!F54))),'Data Summary'!DB60="Yes"),OFFSET('Sanitation Data'!$F$11,0,10*ROW('Sanitation Data'!F54)),NA())</f>
        <v>#N/A</v>
      </c>
      <c r="AN60" s="129" t="e">
        <f ca="1">+IF(AND(ISNUMBER(OFFSET('Sanitation Data'!$F$12,0,10*ROW('Sanitation Data'!F54))),'Data Summary'!DC60="Yes"),OFFSET('Sanitation Data'!$F$12,0,10*ROW('Sanitation Data'!F54)),NA())</f>
        <v>#N/A</v>
      </c>
      <c r="AO60" s="129" t="e">
        <f ca="1">+IF(AND(ISNUMBER(OFFSET('Sanitation Data'!$F$13,0,10*ROW('Sanitation Data'!F54))),'Data Summary'!DD60="Yes"),OFFSET('Sanitation Data'!$F$13,0,10*ROW('Sanitation Data'!F54)),NA())</f>
        <v>#N/A</v>
      </c>
      <c r="AP60" s="129" t="e">
        <f ca="1">+IF(AND(ISNUMBER(OFFSET('Sanitation Data'!$G$5,0,10*ROW('Sanitation Data'!G54))),'Data Summary'!DE60="Yes"),100-OFFSET('Sanitation Data'!$G$5,0,10*ROW('Sanitation Data'!G54)),NA())</f>
        <v>#N/A</v>
      </c>
      <c r="AQ60" s="129" t="e">
        <f ca="1">+IF(AND(ISNUMBER(OFFSET('Sanitation Data'!$G$7,0,10*ROW('Sanitation Data'!G54))),'Data Summary'!DF60="Yes"),OFFSET('Sanitation Data'!$G$7,0,10*ROW('Sanitation Data'!G54)),NA())</f>
        <v>#N/A</v>
      </c>
      <c r="AR60" s="129" t="e">
        <f ca="1">+IF(AND(ISNUMBER(OFFSET('Sanitation Data'!$G$11,0,10*ROW('Sanitation Data'!G54))),'Data Summary'!DG60="Yes"),OFFSET('Sanitation Data'!$G$11,0,10*ROW('Sanitation Data'!G54)),NA())</f>
        <v>#N/A</v>
      </c>
      <c r="AS60" s="129" t="e">
        <f ca="1">+IF(AND(ISNUMBER(OFFSET('Sanitation Data'!$G$12,0,10*ROW('Sanitation Data'!G54))),'Data Summary'!DH60="Yes"),OFFSET('Sanitation Data'!$G$12,0,10*ROW('Sanitation Data'!G54)),NA())</f>
        <v>#N/A</v>
      </c>
      <c r="AT60" s="129" t="e">
        <f ca="1">+IF(AND(ISNUMBER(OFFSET('Sanitation Data'!$G$13,0,10*ROW('Sanitation Data'!G54))),'Data Summary'!DI60="Yes"),OFFSET('Sanitation Data'!$G$13,0,10*ROW('Sanitation Data'!G54)),NA())</f>
        <v>#N/A</v>
      </c>
      <c r="AU60" s="129" t="e">
        <f ca="1">+IF(AND(ISNUMBER(OFFSET('Sanitation Data'!$H$5,0,10*ROW('Sanitation Data'!H54))),'Data Summary'!DJ60="Yes"),100-OFFSET('Sanitation Data'!$H$5,0,10*ROW('Sanitation Data'!H54)),NA())</f>
        <v>#N/A</v>
      </c>
      <c r="AV60" s="129" t="e">
        <f ca="1">+IF(AND(ISNUMBER(OFFSET('Sanitation Data'!$H$7,0,10*ROW('Sanitation Data'!H54))),'Data Summary'!DK60="Yes"),OFFSET('Sanitation Data'!$H$7,0,10*ROW('Sanitation Data'!H54)),NA())</f>
        <v>#N/A</v>
      </c>
      <c r="AW60" s="129" t="e">
        <f ca="1">+IF(AND(ISNUMBER(OFFSET('Sanitation Data'!$H$11,0,10*ROW('Sanitation Data'!H54))),'Data Summary'!DL60="Yes"),OFFSET('Sanitation Data'!$H$11,0,10*ROW('Sanitation Data'!H54)),NA())</f>
        <v>#N/A</v>
      </c>
      <c r="AX60" s="129" t="e">
        <f ca="1">+IF(AND(ISNUMBER(OFFSET('Sanitation Data'!$H$12,0,10*ROW('Sanitation Data'!H54))),'Data Summary'!DM60="Yes"),OFFSET('Sanitation Data'!$H$12,0,10*ROW('Sanitation Data'!H54)),NA())</f>
        <v>#N/A</v>
      </c>
      <c r="AY60" s="129" t="e">
        <f ca="1">+IF(AND(ISNUMBER(OFFSET('Sanitation Data'!$H$13,0,10*ROW('Sanitation Data'!H54))),'Data Summary'!DN60="Yes"),OFFSET('Sanitation Data'!$H$13,0,10*ROW('Sanitation Data'!H54)),NA())</f>
        <v>#N/A</v>
      </c>
      <c r="AZ60" s="130" t="e">
        <f ca="1">+IF(AND(ISNUMBER(OFFSET('Hygiene Data'!$C$6,0,10*ROW('Hygiene Data'!C54))),'Data Summary'!DO60="Yes"),OFFSET('Hygiene Data'!$C$6,0,10*ROW('Hygiene Data'!C54)),NA())</f>
        <v>#N/A</v>
      </c>
      <c r="BA60" s="130" t="e">
        <f ca="1">+IF(AND(ISNUMBER(OFFSET('Hygiene Data'!$C$8,0,10*ROW('Hygiene Data'!C54))),'Data Summary'!DP60="Yes"),OFFSET('Hygiene Data'!$C$8,0,10*ROW('Hygiene Data'!C54)),NA())</f>
        <v>#N/A</v>
      </c>
      <c r="BB60" s="130" t="e">
        <f ca="1">+IF(AND(ISNUMBER(OFFSET('Hygiene Data'!$C$10,0,10*ROW('Hygiene Data'!C54))),'Data Summary'!DQ60="Yes"),OFFSET('Hygiene Data'!$C$10,0,10*ROW('Hygiene Data'!C54)),NA())</f>
        <v>#N/A</v>
      </c>
      <c r="BC60" s="130" t="e">
        <f ca="1">+IF(AND(ISNUMBER(OFFSET('Hygiene Data'!$D$6,0,10*ROW('Hygiene Data'!D54))),'Data Summary'!DR60="Yes"),OFFSET('Hygiene Data'!$D$6,0,10*ROW('Hygiene Data'!D54)),NA())</f>
        <v>#N/A</v>
      </c>
      <c r="BD60" s="130" t="e">
        <f ca="1">+IF(AND(ISNUMBER(OFFSET('Hygiene Data'!$D$8,0,10*ROW('Hygiene Data'!D54))),'Data Summary'!DS60="Yes"),OFFSET('Hygiene Data'!$D$8,0,10*ROW('Hygiene Data'!D54)),NA())</f>
        <v>#N/A</v>
      </c>
      <c r="BE60" s="130" t="e">
        <f ca="1">+IF(AND(ISNUMBER(OFFSET('Hygiene Data'!$D$10,0,10*ROW('Hygiene Data'!D54))),'Data Summary'!DT60="Yes"),OFFSET('Hygiene Data'!$D$10,0,10*ROW('Hygiene Data'!D54)),NA())</f>
        <v>#N/A</v>
      </c>
      <c r="BF60" s="130" t="e">
        <f ca="1">+IF(AND(ISNUMBER(OFFSET('Hygiene Data'!$E$6,0,10*ROW('Hygiene Data'!E54))),'Data Summary'!DU60="Yes"),OFFSET('Hygiene Data'!$E$6,0,10*ROW('Hygiene Data'!E54)),NA())</f>
        <v>#N/A</v>
      </c>
      <c r="BG60" s="130" t="e">
        <f ca="1">+IF(AND(ISNUMBER(OFFSET('Hygiene Data'!$E$8,0,10*ROW('Hygiene Data'!E54))),'Data Summary'!DV60="Yes"),OFFSET('Hygiene Data'!$E$8,0,10*ROW('Hygiene Data'!E54)),NA())</f>
        <v>#N/A</v>
      </c>
      <c r="BH60" s="130" t="e">
        <f ca="1">+IF(AND(ISNUMBER(OFFSET('Hygiene Data'!$E$10,0,10*ROW('Hygiene Data'!E54))),'Data Summary'!DW60="Yes"),OFFSET('Hygiene Data'!$E$10,0,10*ROW('Hygiene Data'!E54)),NA())</f>
        <v>#N/A</v>
      </c>
      <c r="BI60" s="130" t="e">
        <f ca="1">+IF(AND(ISNUMBER(OFFSET('Hygiene Data'!$F$6,0,10*ROW('Hygiene Data'!F54))),'Data Summary'!DX60="Yes"),OFFSET('Hygiene Data'!$F$6,0,10*ROW('Hygiene Data'!F54)),NA())</f>
        <v>#N/A</v>
      </c>
      <c r="BJ60" s="130" t="e">
        <f ca="1">+IF(AND(ISNUMBER(OFFSET('Hygiene Data'!$F$8,0,10*ROW('Hygiene Data'!F54))),'Data Summary'!DY60="Yes"),OFFSET('Hygiene Data'!$F$8,0,10*ROW('Hygiene Data'!F54)),NA())</f>
        <v>#N/A</v>
      </c>
      <c r="BK60" s="130" t="e">
        <f ca="1">+IF(AND(ISNUMBER(OFFSET('Hygiene Data'!$F$10,0,10*ROW('Hygiene Data'!F54))),'Data Summary'!DZ60="Yes"),OFFSET('Hygiene Data'!$F$10,0,10*ROW('Hygiene Data'!F54)),NA())</f>
        <v>#N/A</v>
      </c>
      <c r="BL60" s="130" t="e">
        <f ca="1">+IF(AND(ISNUMBER(OFFSET('Hygiene Data'!$G$6,0,10*ROW('Hygiene Data'!G54))),'Data Summary'!EA60="Yes"),OFFSET('Hygiene Data'!$G$6,0,10*ROW('Hygiene Data'!G54)),NA())</f>
        <v>#N/A</v>
      </c>
      <c r="BM60" s="130" t="e">
        <f ca="1">+IF(AND(ISNUMBER(OFFSET('Hygiene Data'!$G$8,0,10*ROW('Hygiene Data'!G54))),'Data Summary'!EB60="Yes"),OFFSET('Hygiene Data'!$G$8,0,10*ROW('Hygiene Data'!G54)),NA())</f>
        <v>#N/A</v>
      </c>
      <c r="BN60" s="130" t="e">
        <f ca="1">+IF(AND(ISNUMBER(OFFSET('Hygiene Data'!$G$10,0,10*ROW('Hygiene Data'!G54))),'Data Summary'!EC60="Yes"),OFFSET('Hygiene Data'!$G$10,0,10*ROW('Hygiene Data'!G54)),NA())</f>
        <v>#N/A</v>
      </c>
      <c r="BO60" s="130" t="e">
        <f ca="1">+IF(AND(ISNUMBER(OFFSET('Hygiene Data'!$H$6,0,10*ROW('Hygiene Data'!H54))),'Data Summary'!ED60="Yes"),OFFSET('Hygiene Data'!$H$6,0,10*ROW('Hygiene Data'!H54)),NA())</f>
        <v>#N/A</v>
      </c>
      <c r="BP60" s="130" t="e">
        <f ca="1">+IF(AND(ISNUMBER(OFFSET('Hygiene Data'!$H$8,0,10*ROW('Hygiene Data'!H54))),'Data Summary'!EE60="Yes"),OFFSET('Hygiene Data'!$H$8,0,10*ROW('Hygiene Data'!H54)),NA())</f>
        <v>#N/A</v>
      </c>
      <c r="BQ60" s="130" t="e">
        <f ca="1">+IF(AND(ISNUMBER(OFFSET('Hygiene Data'!$H$10,0,10*ROW('Hygiene Data'!H54))),'Data Summary'!EF60="Yes"),OFFSET('Hygiene Data'!$H$10,0,10*ROW('Hygiene Data'!H54)),NA())</f>
        <v>#N/A</v>
      </c>
    </row>
    <row r="61" spans="1:69" x14ac:dyDescent="0.2">
      <c r="A61" s="49" t="e">
        <f ca="1">+IF(OFFSET('Water Data'!$B$1,0,10*ROW('Water Data'!B55))="",NA(),OFFSET('Water Data'!$B$1,0,10*ROW('Water Data'!B55)))</f>
        <v>#N/A</v>
      </c>
      <c r="B61" s="49" t="e">
        <f ca="1">+IF(OFFSET('Water Data'!$A$3,0,10*ROW('Water Data'!A58))="",NA(),OFFSET('Water Data'!$A$3,0,10*ROW('Water Data'!A58)))</f>
        <v>#N/A</v>
      </c>
      <c r="C61" s="49" t="e">
        <f ca="1">+IF(OFFSET('Water Data'!$C$3,0,10*ROW('Water Data'!C58))="",NA(),OFFSET('Water Data'!$C$3,0,10*ROW('Water Data'!C58)))</f>
        <v>#N/A</v>
      </c>
      <c r="D61" s="128" t="e">
        <f ca="1">+IF(AND(ISNUMBER(OFFSET('Water Data'!$C$5,0,10*ROW('Water Data'!C55))),'Data Summary'!BS61="Yes"),100-OFFSET('Water Data'!$C$5,0,10*ROW('Water Data'!C55)),NA())</f>
        <v>#N/A</v>
      </c>
      <c r="E61" s="128" t="e">
        <f ca="1">+IF(AND(ISNUMBER(OFFSET('Water Data'!$C$7,0,10*ROW('Water Data'!C55))),'Data Summary'!BT61="Yes"),OFFSET('Water Data'!$C$7,0,10*ROW('Water Data'!C55)),NA())</f>
        <v>#N/A</v>
      </c>
      <c r="F61" s="128" t="e">
        <f ca="1">+IF(AND(ISNUMBER(OFFSET('Water Data'!$C$10,0,10*ROW('Water Data'!C55))),'Data Summary'!BU61="Yes"),OFFSET('Water Data'!$C$10,0,10*ROW('Water Data'!C55)),NA())</f>
        <v>#N/A</v>
      </c>
      <c r="G61" s="128" t="e">
        <f ca="1">+IF(AND(ISNUMBER(OFFSET('Water Data'!$D$5,0,10*ROW('Water Data'!D55))),'Data Summary'!BV61="Yes"),100-OFFSET('Water Data'!$D$5,0,10*ROW('Water Data'!D55)),NA())</f>
        <v>#N/A</v>
      </c>
      <c r="H61" s="128" t="e">
        <f ca="1">+IF(AND(ISNUMBER(OFFSET('Water Data'!$D$7,0,10*ROW('Water Data'!D55))),'Data Summary'!BW61="Yes"),OFFSET('Water Data'!$D$7,0,10*ROW('Water Data'!D55)),NA())</f>
        <v>#N/A</v>
      </c>
      <c r="I61" s="128" t="e">
        <f ca="1">+IF(AND(ISNUMBER(OFFSET('Water Data'!$D$10,0,10*ROW('Water Data'!D55))),'Data Summary'!BX61="Yes"),OFFSET('Water Data'!$D$10,0,10*ROW('Water Data'!D55)),NA())</f>
        <v>#N/A</v>
      </c>
      <c r="J61" s="128" t="e">
        <f ca="1">+IF(AND(ISNUMBER(OFFSET('Water Data'!$E$5,0,10*ROW('Water Data'!E55))),'Data Summary'!BY61="Yes"),100-OFFSET('Water Data'!$E$5,0,10*ROW('Water Data'!E55)),NA())</f>
        <v>#N/A</v>
      </c>
      <c r="K61" s="128" t="e">
        <f ca="1">+IF(AND(ISNUMBER(OFFSET('Water Data'!$E$7,0,10*ROW('Water Data'!E55))),'Data Summary'!BZ61="Yes"),OFFSET('Water Data'!$E$7,0,10*ROW('Water Data'!E55)),NA())</f>
        <v>#N/A</v>
      </c>
      <c r="L61" s="128" t="e">
        <f ca="1">+IF(AND(ISNUMBER(OFFSET('Water Data'!$E$10,0,10*ROW('Water Data'!E55))),'Data Summary'!CA61="Yes"),OFFSET('Water Data'!$E$10,0,10*ROW('Water Data'!E55)),NA())</f>
        <v>#N/A</v>
      </c>
      <c r="M61" s="128" t="e">
        <f ca="1">+IF(AND(ISNUMBER(OFFSET('Water Data'!$F$5,0,10*ROW('Water Data'!F55))),'Data Summary'!CB61="Yes"),100-OFFSET('Water Data'!$F$5,0,10*ROW('Water Data'!F55)),NA())</f>
        <v>#N/A</v>
      </c>
      <c r="N61" s="128" t="e">
        <f ca="1">+IF(AND(ISNUMBER(OFFSET('Water Data'!$F$7,0,10*ROW('Water Data'!F55))),'Data Summary'!CC61="Yes"),OFFSET('Water Data'!$F$7,0,10*ROW('Water Data'!F55)),NA())</f>
        <v>#N/A</v>
      </c>
      <c r="O61" s="128" t="e">
        <f ca="1">+IF(AND(ISNUMBER(OFFSET('Water Data'!$F$10,0,10*ROW('Water Data'!F55))),'Data Summary'!CD61="Yes"),OFFSET('Water Data'!$F$10,0,10*ROW('Water Data'!F55)),NA())</f>
        <v>#N/A</v>
      </c>
      <c r="P61" s="128" t="e">
        <f ca="1">+IF(AND(ISNUMBER(OFFSET('Water Data'!$G$5,0,10*ROW('Water Data'!G55))),'Data Summary'!CE61="Yes"),100-OFFSET('Water Data'!$G$5,0,10*ROW('Water Data'!G55)),NA())</f>
        <v>#N/A</v>
      </c>
      <c r="Q61" s="128" t="e">
        <f ca="1">+IF(AND(ISNUMBER(OFFSET('Water Data'!$G$7,0,10*ROW('Water Data'!G55))),'Data Summary'!CF61="Yes"),OFFSET('Water Data'!$G$7,0,10*ROW('Water Data'!G55)),NA())</f>
        <v>#N/A</v>
      </c>
      <c r="R61" s="128" t="e">
        <f ca="1">+IF(AND(ISNUMBER(OFFSET('Water Data'!$G$10,0,10*ROW('Water Data'!G55))),'Data Summary'!CG61="Yes"),OFFSET('Water Data'!$G$10,0,10*ROW('Water Data'!G55)),NA())</f>
        <v>#N/A</v>
      </c>
      <c r="S61" s="128" t="e">
        <f ca="1">+IF(AND(ISNUMBER(OFFSET('Water Data'!$H$5,0,10*ROW('Water Data'!H55))),'Data Summary'!CH61="Yes"),100-OFFSET('Water Data'!$H$5,0,10*ROW('Water Data'!H55)),NA())</f>
        <v>#N/A</v>
      </c>
      <c r="T61" s="128" t="e">
        <f ca="1">+IF(AND(ISNUMBER(OFFSET('Water Data'!$H$7,0,10*ROW('Water Data'!H55))),'Data Summary'!CI61="Yes"),OFFSET('Water Data'!$H$7,0,10*ROW('Water Data'!H55)),NA())</f>
        <v>#N/A</v>
      </c>
      <c r="U61" s="128" t="e">
        <f ca="1">+IF(AND(ISNUMBER(OFFSET('Water Data'!$H$10,0,10*ROW('Water Data'!H55))),'Data Summary'!CJ61="Yes"),OFFSET('Water Data'!$H$10,0,10*ROW('Water Data'!H55)),NA())</f>
        <v>#N/A</v>
      </c>
      <c r="V61" s="129" t="e">
        <f ca="1">+IF(AND(ISNUMBER(OFFSET('Sanitation Data'!$C$5,0,10*ROW('Sanitation Data'!C55))),'Data Summary'!CK61="Yes"),100-OFFSET('Sanitation Data'!$C$5,0,10*ROW('Sanitation Data'!C55)),NA())</f>
        <v>#N/A</v>
      </c>
      <c r="W61" s="129" t="e">
        <f ca="1">+IF(AND(ISNUMBER(OFFSET('Sanitation Data'!$C$7,0,10*ROW('Sanitation Data'!C55))),'Data Summary'!CL61="Yes"),OFFSET('Sanitation Data'!$C$7,0,10*ROW('Sanitation Data'!C55)),NA())</f>
        <v>#N/A</v>
      </c>
      <c r="X61" s="129" t="e">
        <f ca="1">+IF(AND(ISNUMBER(OFFSET('Sanitation Data'!$C$11,0,10*ROW('Sanitation Data'!C55))),'Data Summary'!CM61="Yes"),OFFSET('Sanitation Data'!$C$11,0,10*ROW('Sanitation Data'!C55)),NA())</f>
        <v>#N/A</v>
      </c>
      <c r="Y61" s="129" t="e">
        <f ca="1">+IF(AND(ISNUMBER(OFFSET('Sanitation Data'!$C$12,0,10*ROW('Sanitation Data'!C55))),'Data Summary'!CN61="Yes"),OFFSET('Sanitation Data'!$C$12,0,10*ROW('Sanitation Data'!C55)),NA())</f>
        <v>#N/A</v>
      </c>
      <c r="Z61" s="129" t="e">
        <f ca="1">+IF(AND(ISNUMBER(OFFSET('Sanitation Data'!$C$13,0,10*ROW('Sanitation Data'!C55))),'Data Summary'!CO61="Yes"),OFFSET('Sanitation Data'!$C$13,0,10*ROW('Sanitation Data'!C55)),NA())</f>
        <v>#N/A</v>
      </c>
      <c r="AA61" s="129" t="e">
        <f ca="1">+IF(AND(ISNUMBER(OFFSET('Sanitation Data'!$D$5,0,10*ROW('Sanitation Data'!D55))),'Data Summary'!CP61="Yes"),100-OFFSET('Sanitation Data'!$D$5,0,10*ROW('Sanitation Data'!D55)),NA())</f>
        <v>#N/A</v>
      </c>
      <c r="AB61" s="129" t="e">
        <f ca="1">+IF(AND(ISNUMBER(OFFSET('Sanitation Data'!$D$7,0,10*ROW('Sanitation Data'!D55))),'Data Summary'!CQ61="Yes"),OFFSET('Sanitation Data'!$D$7,0,10*ROW('Sanitation Data'!D55)),NA())</f>
        <v>#N/A</v>
      </c>
      <c r="AC61" s="129" t="e">
        <f ca="1">+IF(AND(ISNUMBER(OFFSET('Sanitation Data'!$D$11,0,10*ROW('Sanitation Data'!D55))),'Data Summary'!CR61="Yes"),OFFSET('Sanitation Data'!$D$11,0,10*ROW('Sanitation Data'!D55)),NA())</f>
        <v>#N/A</v>
      </c>
      <c r="AD61" s="129" t="e">
        <f ca="1">+IF(AND(ISNUMBER(OFFSET('Sanitation Data'!$D$12,0,10*ROW('Sanitation Data'!D55))),'Data Summary'!CS61="Yes"),OFFSET('Sanitation Data'!$D$12,0,10*ROW('Sanitation Data'!D55)),NA())</f>
        <v>#N/A</v>
      </c>
      <c r="AE61" s="129" t="e">
        <f ca="1">+IF(AND(ISNUMBER(OFFSET('Sanitation Data'!$D$13,0,10*ROW('Sanitation Data'!D55))),'Data Summary'!CT61="Yes"),OFFSET('Sanitation Data'!$D$13,0,10*ROW('Sanitation Data'!D55)),NA())</f>
        <v>#N/A</v>
      </c>
      <c r="AF61" s="129" t="e">
        <f ca="1">+IF(AND(ISNUMBER(OFFSET('Sanitation Data'!$E$5,0,10*ROW('Sanitation Data'!E55))),'Data Summary'!CU61="Yes"),100-OFFSET('Sanitation Data'!$E$5,0,10*ROW('Sanitation Data'!E55)),NA())</f>
        <v>#N/A</v>
      </c>
      <c r="AG61" s="129" t="e">
        <f ca="1">+IF(AND(ISNUMBER(OFFSET('Sanitation Data'!$E$7,0,10*ROW('Sanitation Data'!E55))),'Data Summary'!CV61="Yes"),OFFSET('Sanitation Data'!$E$7,0,10*ROW('Sanitation Data'!E55)),NA())</f>
        <v>#N/A</v>
      </c>
      <c r="AH61" s="129" t="e">
        <f ca="1">+IF(AND(ISNUMBER(OFFSET('Sanitation Data'!$E$11,0,10*ROW('Sanitation Data'!E55))),'Data Summary'!CW61="Yes"),OFFSET('Sanitation Data'!$E$11,0,10*ROW('Sanitation Data'!E55)),NA())</f>
        <v>#N/A</v>
      </c>
      <c r="AI61" s="129" t="e">
        <f ca="1">+IF(AND(ISNUMBER(OFFSET('Sanitation Data'!$E$12,0,10*ROW('Sanitation Data'!E55))),'Data Summary'!CX61="Yes"),OFFSET('Sanitation Data'!$E$12,0,10*ROW('Sanitation Data'!E55)),NA())</f>
        <v>#N/A</v>
      </c>
      <c r="AJ61" s="129" t="e">
        <f ca="1">+IF(AND(ISNUMBER(OFFSET('Sanitation Data'!$E$13,0,10*ROW('Sanitation Data'!E55))),'Data Summary'!CY61="Yes"),OFFSET('Sanitation Data'!$E$13,0,10*ROW('Sanitation Data'!E55)),NA())</f>
        <v>#N/A</v>
      </c>
      <c r="AK61" s="129" t="e">
        <f ca="1">+IF(AND(ISNUMBER(OFFSET('Sanitation Data'!$F$5,0,10*ROW('Sanitation Data'!F55))),'Data Summary'!CZ61="Yes"),100-OFFSET('Sanitation Data'!$F$5,0,10*ROW('Sanitation Data'!F55)),NA())</f>
        <v>#N/A</v>
      </c>
      <c r="AL61" s="129" t="e">
        <f ca="1">+IF(AND(ISNUMBER(OFFSET('Sanitation Data'!$F$7,0,10*ROW('Sanitation Data'!F55))),'Data Summary'!DA61="Yes"),OFFSET('Sanitation Data'!$F$7,0,10*ROW('Sanitation Data'!F55)),NA())</f>
        <v>#N/A</v>
      </c>
      <c r="AM61" s="129" t="e">
        <f ca="1">+IF(AND(ISNUMBER(OFFSET('Sanitation Data'!$F$11,0,10*ROW('Sanitation Data'!F55))),'Data Summary'!DB61="Yes"),OFFSET('Sanitation Data'!$F$11,0,10*ROW('Sanitation Data'!F55)),NA())</f>
        <v>#N/A</v>
      </c>
      <c r="AN61" s="129" t="e">
        <f ca="1">+IF(AND(ISNUMBER(OFFSET('Sanitation Data'!$F$12,0,10*ROW('Sanitation Data'!F55))),'Data Summary'!DC61="Yes"),OFFSET('Sanitation Data'!$F$12,0,10*ROW('Sanitation Data'!F55)),NA())</f>
        <v>#N/A</v>
      </c>
      <c r="AO61" s="129" t="e">
        <f ca="1">+IF(AND(ISNUMBER(OFFSET('Sanitation Data'!$F$13,0,10*ROW('Sanitation Data'!F55))),'Data Summary'!DD61="Yes"),OFFSET('Sanitation Data'!$F$13,0,10*ROW('Sanitation Data'!F55)),NA())</f>
        <v>#N/A</v>
      </c>
      <c r="AP61" s="129" t="e">
        <f ca="1">+IF(AND(ISNUMBER(OFFSET('Sanitation Data'!$G$5,0,10*ROW('Sanitation Data'!G55))),'Data Summary'!DE61="Yes"),100-OFFSET('Sanitation Data'!$G$5,0,10*ROW('Sanitation Data'!G55)),NA())</f>
        <v>#N/A</v>
      </c>
      <c r="AQ61" s="129" t="e">
        <f ca="1">+IF(AND(ISNUMBER(OFFSET('Sanitation Data'!$G$7,0,10*ROW('Sanitation Data'!G55))),'Data Summary'!DF61="Yes"),OFFSET('Sanitation Data'!$G$7,0,10*ROW('Sanitation Data'!G55)),NA())</f>
        <v>#N/A</v>
      </c>
      <c r="AR61" s="129" t="e">
        <f ca="1">+IF(AND(ISNUMBER(OFFSET('Sanitation Data'!$G$11,0,10*ROW('Sanitation Data'!G55))),'Data Summary'!DG61="Yes"),OFFSET('Sanitation Data'!$G$11,0,10*ROW('Sanitation Data'!G55)),NA())</f>
        <v>#N/A</v>
      </c>
      <c r="AS61" s="129" t="e">
        <f ca="1">+IF(AND(ISNUMBER(OFFSET('Sanitation Data'!$G$12,0,10*ROW('Sanitation Data'!G55))),'Data Summary'!DH61="Yes"),OFFSET('Sanitation Data'!$G$12,0,10*ROW('Sanitation Data'!G55)),NA())</f>
        <v>#N/A</v>
      </c>
      <c r="AT61" s="129" t="e">
        <f ca="1">+IF(AND(ISNUMBER(OFFSET('Sanitation Data'!$G$13,0,10*ROW('Sanitation Data'!G55))),'Data Summary'!DI61="Yes"),OFFSET('Sanitation Data'!$G$13,0,10*ROW('Sanitation Data'!G55)),NA())</f>
        <v>#N/A</v>
      </c>
      <c r="AU61" s="129" t="e">
        <f ca="1">+IF(AND(ISNUMBER(OFFSET('Sanitation Data'!$H$5,0,10*ROW('Sanitation Data'!H55))),'Data Summary'!DJ61="Yes"),100-OFFSET('Sanitation Data'!$H$5,0,10*ROW('Sanitation Data'!H55)),NA())</f>
        <v>#N/A</v>
      </c>
      <c r="AV61" s="129" t="e">
        <f ca="1">+IF(AND(ISNUMBER(OFFSET('Sanitation Data'!$H$7,0,10*ROW('Sanitation Data'!H55))),'Data Summary'!DK61="Yes"),OFFSET('Sanitation Data'!$H$7,0,10*ROW('Sanitation Data'!H55)),NA())</f>
        <v>#N/A</v>
      </c>
      <c r="AW61" s="129" t="e">
        <f ca="1">+IF(AND(ISNUMBER(OFFSET('Sanitation Data'!$H$11,0,10*ROW('Sanitation Data'!H55))),'Data Summary'!DL61="Yes"),OFFSET('Sanitation Data'!$H$11,0,10*ROW('Sanitation Data'!H55)),NA())</f>
        <v>#N/A</v>
      </c>
      <c r="AX61" s="129" t="e">
        <f ca="1">+IF(AND(ISNUMBER(OFFSET('Sanitation Data'!$H$12,0,10*ROW('Sanitation Data'!H55))),'Data Summary'!DM61="Yes"),OFFSET('Sanitation Data'!$H$12,0,10*ROW('Sanitation Data'!H55)),NA())</f>
        <v>#N/A</v>
      </c>
      <c r="AY61" s="129" t="e">
        <f ca="1">+IF(AND(ISNUMBER(OFFSET('Sanitation Data'!$H$13,0,10*ROW('Sanitation Data'!H55))),'Data Summary'!DN61="Yes"),OFFSET('Sanitation Data'!$H$13,0,10*ROW('Sanitation Data'!H55)),NA())</f>
        <v>#N/A</v>
      </c>
      <c r="AZ61" s="130" t="e">
        <f ca="1">+IF(AND(ISNUMBER(OFFSET('Hygiene Data'!$C$6,0,10*ROW('Hygiene Data'!C55))),'Data Summary'!DO61="Yes"),OFFSET('Hygiene Data'!$C$6,0,10*ROW('Hygiene Data'!C55)),NA())</f>
        <v>#N/A</v>
      </c>
      <c r="BA61" s="130" t="e">
        <f ca="1">+IF(AND(ISNUMBER(OFFSET('Hygiene Data'!$C$8,0,10*ROW('Hygiene Data'!C55))),'Data Summary'!DP61="Yes"),OFFSET('Hygiene Data'!$C$8,0,10*ROW('Hygiene Data'!C55)),NA())</f>
        <v>#N/A</v>
      </c>
      <c r="BB61" s="130" t="e">
        <f ca="1">+IF(AND(ISNUMBER(OFFSET('Hygiene Data'!$C$10,0,10*ROW('Hygiene Data'!C55))),'Data Summary'!DQ61="Yes"),OFFSET('Hygiene Data'!$C$10,0,10*ROW('Hygiene Data'!C55)),NA())</f>
        <v>#N/A</v>
      </c>
      <c r="BC61" s="130" t="e">
        <f ca="1">+IF(AND(ISNUMBER(OFFSET('Hygiene Data'!$D$6,0,10*ROW('Hygiene Data'!D55))),'Data Summary'!DR61="Yes"),OFFSET('Hygiene Data'!$D$6,0,10*ROW('Hygiene Data'!D55)),NA())</f>
        <v>#N/A</v>
      </c>
      <c r="BD61" s="130" t="e">
        <f ca="1">+IF(AND(ISNUMBER(OFFSET('Hygiene Data'!$D$8,0,10*ROW('Hygiene Data'!D55))),'Data Summary'!DS61="Yes"),OFFSET('Hygiene Data'!$D$8,0,10*ROW('Hygiene Data'!D55)),NA())</f>
        <v>#N/A</v>
      </c>
      <c r="BE61" s="130" t="e">
        <f ca="1">+IF(AND(ISNUMBER(OFFSET('Hygiene Data'!$D$10,0,10*ROW('Hygiene Data'!D55))),'Data Summary'!DT61="Yes"),OFFSET('Hygiene Data'!$D$10,0,10*ROW('Hygiene Data'!D55)),NA())</f>
        <v>#N/A</v>
      </c>
      <c r="BF61" s="130" t="e">
        <f ca="1">+IF(AND(ISNUMBER(OFFSET('Hygiene Data'!$E$6,0,10*ROW('Hygiene Data'!E55))),'Data Summary'!DU61="Yes"),OFFSET('Hygiene Data'!$E$6,0,10*ROW('Hygiene Data'!E55)),NA())</f>
        <v>#N/A</v>
      </c>
      <c r="BG61" s="130" t="e">
        <f ca="1">+IF(AND(ISNUMBER(OFFSET('Hygiene Data'!$E$8,0,10*ROW('Hygiene Data'!E55))),'Data Summary'!DV61="Yes"),OFFSET('Hygiene Data'!$E$8,0,10*ROW('Hygiene Data'!E55)),NA())</f>
        <v>#N/A</v>
      </c>
      <c r="BH61" s="130" t="e">
        <f ca="1">+IF(AND(ISNUMBER(OFFSET('Hygiene Data'!$E$10,0,10*ROW('Hygiene Data'!E55))),'Data Summary'!DW61="Yes"),OFFSET('Hygiene Data'!$E$10,0,10*ROW('Hygiene Data'!E55)),NA())</f>
        <v>#N/A</v>
      </c>
      <c r="BI61" s="130" t="e">
        <f ca="1">+IF(AND(ISNUMBER(OFFSET('Hygiene Data'!$F$6,0,10*ROW('Hygiene Data'!F55))),'Data Summary'!DX61="Yes"),OFFSET('Hygiene Data'!$F$6,0,10*ROW('Hygiene Data'!F55)),NA())</f>
        <v>#N/A</v>
      </c>
      <c r="BJ61" s="130" t="e">
        <f ca="1">+IF(AND(ISNUMBER(OFFSET('Hygiene Data'!$F$8,0,10*ROW('Hygiene Data'!F55))),'Data Summary'!DY61="Yes"),OFFSET('Hygiene Data'!$F$8,0,10*ROW('Hygiene Data'!F55)),NA())</f>
        <v>#N/A</v>
      </c>
      <c r="BK61" s="130" t="e">
        <f ca="1">+IF(AND(ISNUMBER(OFFSET('Hygiene Data'!$F$10,0,10*ROW('Hygiene Data'!F55))),'Data Summary'!DZ61="Yes"),OFFSET('Hygiene Data'!$F$10,0,10*ROW('Hygiene Data'!F55)),NA())</f>
        <v>#N/A</v>
      </c>
      <c r="BL61" s="130" t="e">
        <f ca="1">+IF(AND(ISNUMBER(OFFSET('Hygiene Data'!$G$6,0,10*ROW('Hygiene Data'!G55))),'Data Summary'!EA61="Yes"),OFFSET('Hygiene Data'!$G$6,0,10*ROW('Hygiene Data'!G55)),NA())</f>
        <v>#N/A</v>
      </c>
      <c r="BM61" s="130" t="e">
        <f ca="1">+IF(AND(ISNUMBER(OFFSET('Hygiene Data'!$G$8,0,10*ROW('Hygiene Data'!G55))),'Data Summary'!EB61="Yes"),OFFSET('Hygiene Data'!$G$8,0,10*ROW('Hygiene Data'!G55)),NA())</f>
        <v>#N/A</v>
      </c>
      <c r="BN61" s="130" t="e">
        <f ca="1">+IF(AND(ISNUMBER(OFFSET('Hygiene Data'!$G$10,0,10*ROW('Hygiene Data'!G55))),'Data Summary'!EC61="Yes"),OFFSET('Hygiene Data'!$G$10,0,10*ROW('Hygiene Data'!G55)),NA())</f>
        <v>#N/A</v>
      </c>
      <c r="BO61" s="130" t="e">
        <f ca="1">+IF(AND(ISNUMBER(OFFSET('Hygiene Data'!$H$6,0,10*ROW('Hygiene Data'!H55))),'Data Summary'!ED61="Yes"),OFFSET('Hygiene Data'!$H$6,0,10*ROW('Hygiene Data'!H55)),NA())</f>
        <v>#N/A</v>
      </c>
      <c r="BP61" s="130" t="e">
        <f ca="1">+IF(AND(ISNUMBER(OFFSET('Hygiene Data'!$H$8,0,10*ROW('Hygiene Data'!H55))),'Data Summary'!EE61="Yes"),OFFSET('Hygiene Data'!$H$8,0,10*ROW('Hygiene Data'!H55)),NA())</f>
        <v>#N/A</v>
      </c>
      <c r="BQ61" s="130" t="e">
        <f ca="1">+IF(AND(ISNUMBER(OFFSET('Hygiene Data'!$H$10,0,10*ROW('Hygiene Data'!H55))),'Data Summary'!EF61="Yes"),OFFSET('Hygiene Data'!$H$10,0,10*ROW('Hygiene Data'!H55)),NA())</f>
        <v>#N/A</v>
      </c>
    </row>
    <row r="62" spans="1:69" x14ac:dyDescent="0.2">
      <c r="A62" s="49" t="e">
        <f ca="1">+IF(OFFSET('Water Data'!$B$1,0,10*ROW('Water Data'!B56))="",NA(),OFFSET('Water Data'!$B$1,0,10*ROW('Water Data'!B56)))</f>
        <v>#N/A</v>
      </c>
      <c r="B62" s="49" t="e">
        <f ca="1">+IF(OFFSET('Water Data'!$A$3,0,10*ROW('Water Data'!A59))="",NA(),OFFSET('Water Data'!$A$3,0,10*ROW('Water Data'!A59)))</f>
        <v>#N/A</v>
      </c>
      <c r="C62" s="49" t="e">
        <f ca="1">+IF(OFFSET('Water Data'!$C$3,0,10*ROW('Water Data'!C59))="",NA(),OFFSET('Water Data'!$C$3,0,10*ROW('Water Data'!C59)))</f>
        <v>#N/A</v>
      </c>
      <c r="D62" s="128" t="e">
        <f ca="1">+IF(AND(ISNUMBER(OFFSET('Water Data'!$C$5,0,10*ROW('Water Data'!C56))),'Data Summary'!BS62="Yes"),100-OFFSET('Water Data'!$C$5,0,10*ROW('Water Data'!C56)),NA())</f>
        <v>#N/A</v>
      </c>
      <c r="E62" s="128" t="e">
        <f ca="1">+IF(AND(ISNUMBER(OFFSET('Water Data'!$C$7,0,10*ROW('Water Data'!C56))),'Data Summary'!BT62="Yes"),OFFSET('Water Data'!$C$7,0,10*ROW('Water Data'!C56)),NA())</f>
        <v>#N/A</v>
      </c>
      <c r="F62" s="128" t="e">
        <f ca="1">+IF(AND(ISNUMBER(OFFSET('Water Data'!$C$10,0,10*ROW('Water Data'!C56))),'Data Summary'!BU62="Yes"),OFFSET('Water Data'!$C$10,0,10*ROW('Water Data'!C56)),NA())</f>
        <v>#N/A</v>
      </c>
      <c r="G62" s="128" t="e">
        <f ca="1">+IF(AND(ISNUMBER(OFFSET('Water Data'!$D$5,0,10*ROW('Water Data'!D56))),'Data Summary'!BV62="Yes"),100-OFFSET('Water Data'!$D$5,0,10*ROW('Water Data'!D56)),NA())</f>
        <v>#N/A</v>
      </c>
      <c r="H62" s="128" t="e">
        <f ca="1">+IF(AND(ISNUMBER(OFFSET('Water Data'!$D$7,0,10*ROW('Water Data'!D56))),'Data Summary'!BW62="Yes"),OFFSET('Water Data'!$D$7,0,10*ROW('Water Data'!D56)),NA())</f>
        <v>#N/A</v>
      </c>
      <c r="I62" s="128" t="e">
        <f ca="1">+IF(AND(ISNUMBER(OFFSET('Water Data'!$D$10,0,10*ROW('Water Data'!D56))),'Data Summary'!BX62="Yes"),OFFSET('Water Data'!$D$10,0,10*ROW('Water Data'!D56)),NA())</f>
        <v>#N/A</v>
      </c>
      <c r="J62" s="128" t="e">
        <f ca="1">+IF(AND(ISNUMBER(OFFSET('Water Data'!$E$5,0,10*ROW('Water Data'!E56))),'Data Summary'!BY62="Yes"),100-OFFSET('Water Data'!$E$5,0,10*ROW('Water Data'!E56)),NA())</f>
        <v>#N/A</v>
      </c>
      <c r="K62" s="128" t="e">
        <f ca="1">+IF(AND(ISNUMBER(OFFSET('Water Data'!$E$7,0,10*ROW('Water Data'!E56))),'Data Summary'!BZ62="Yes"),OFFSET('Water Data'!$E$7,0,10*ROW('Water Data'!E56)),NA())</f>
        <v>#N/A</v>
      </c>
      <c r="L62" s="128" t="e">
        <f ca="1">+IF(AND(ISNUMBER(OFFSET('Water Data'!$E$10,0,10*ROW('Water Data'!E56))),'Data Summary'!CA62="Yes"),OFFSET('Water Data'!$E$10,0,10*ROW('Water Data'!E56)),NA())</f>
        <v>#N/A</v>
      </c>
      <c r="M62" s="128" t="e">
        <f ca="1">+IF(AND(ISNUMBER(OFFSET('Water Data'!$F$5,0,10*ROW('Water Data'!F56))),'Data Summary'!CB62="Yes"),100-OFFSET('Water Data'!$F$5,0,10*ROW('Water Data'!F56)),NA())</f>
        <v>#N/A</v>
      </c>
      <c r="N62" s="128" t="e">
        <f ca="1">+IF(AND(ISNUMBER(OFFSET('Water Data'!$F$7,0,10*ROW('Water Data'!F56))),'Data Summary'!CC62="Yes"),OFFSET('Water Data'!$F$7,0,10*ROW('Water Data'!F56)),NA())</f>
        <v>#N/A</v>
      </c>
      <c r="O62" s="128" t="e">
        <f ca="1">+IF(AND(ISNUMBER(OFFSET('Water Data'!$F$10,0,10*ROW('Water Data'!F56))),'Data Summary'!CD62="Yes"),OFFSET('Water Data'!$F$10,0,10*ROW('Water Data'!F56)),NA())</f>
        <v>#N/A</v>
      </c>
      <c r="P62" s="128" t="e">
        <f ca="1">+IF(AND(ISNUMBER(OFFSET('Water Data'!$G$5,0,10*ROW('Water Data'!G56))),'Data Summary'!CE62="Yes"),100-OFFSET('Water Data'!$G$5,0,10*ROW('Water Data'!G56)),NA())</f>
        <v>#N/A</v>
      </c>
      <c r="Q62" s="128" t="e">
        <f ca="1">+IF(AND(ISNUMBER(OFFSET('Water Data'!$G$7,0,10*ROW('Water Data'!G56))),'Data Summary'!CF62="Yes"),OFFSET('Water Data'!$G$7,0,10*ROW('Water Data'!G56)),NA())</f>
        <v>#N/A</v>
      </c>
      <c r="R62" s="128" t="e">
        <f ca="1">+IF(AND(ISNUMBER(OFFSET('Water Data'!$G$10,0,10*ROW('Water Data'!G56))),'Data Summary'!CG62="Yes"),OFFSET('Water Data'!$G$10,0,10*ROW('Water Data'!G56)),NA())</f>
        <v>#N/A</v>
      </c>
      <c r="S62" s="128" t="e">
        <f ca="1">+IF(AND(ISNUMBER(OFFSET('Water Data'!$H$5,0,10*ROW('Water Data'!H56))),'Data Summary'!CH62="Yes"),100-OFFSET('Water Data'!$H$5,0,10*ROW('Water Data'!H56)),NA())</f>
        <v>#N/A</v>
      </c>
      <c r="T62" s="128" t="e">
        <f ca="1">+IF(AND(ISNUMBER(OFFSET('Water Data'!$H$7,0,10*ROW('Water Data'!H56))),'Data Summary'!CI62="Yes"),OFFSET('Water Data'!$H$7,0,10*ROW('Water Data'!H56)),NA())</f>
        <v>#N/A</v>
      </c>
      <c r="U62" s="128" t="e">
        <f ca="1">+IF(AND(ISNUMBER(OFFSET('Water Data'!$H$10,0,10*ROW('Water Data'!H56))),'Data Summary'!CJ62="Yes"),OFFSET('Water Data'!$H$10,0,10*ROW('Water Data'!H56)),NA())</f>
        <v>#N/A</v>
      </c>
      <c r="V62" s="129" t="e">
        <f ca="1">+IF(AND(ISNUMBER(OFFSET('Sanitation Data'!$C$5,0,10*ROW('Sanitation Data'!C56))),'Data Summary'!CK62="Yes"),100-OFFSET('Sanitation Data'!$C$5,0,10*ROW('Sanitation Data'!C56)),NA())</f>
        <v>#N/A</v>
      </c>
      <c r="W62" s="129" t="e">
        <f ca="1">+IF(AND(ISNUMBER(OFFSET('Sanitation Data'!$C$7,0,10*ROW('Sanitation Data'!C56))),'Data Summary'!CL62="Yes"),OFFSET('Sanitation Data'!$C$7,0,10*ROW('Sanitation Data'!C56)),NA())</f>
        <v>#N/A</v>
      </c>
      <c r="X62" s="129" t="e">
        <f ca="1">+IF(AND(ISNUMBER(OFFSET('Sanitation Data'!$C$11,0,10*ROW('Sanitation Data'!C56))),'Data Summary'!CM62="Yes"),OFFSET('Sanitation Data'!$C$11,0,10*ROW('Sanitation Data'!C56)),NA())</f>
        <v>#N/A</v>
      </c>
      <c r="Y62" s="129" t="e">
        <f ca="1">+IF(AND(ISNUMBER(OFFSET('Sanitation Data'!$C$12,0,10*ROW('Sanitation Data'!C56))),'Data Summary'!CN62="Yes"),OFFSET('Sanitation Data'!$C$12,0,10*ROW('Sanitation Data'!C56)),NA())</f>
        <v>#N/A</v>
      </c>
      <c r="Z62" s="129" t="e">
        <f ca="1">+IF(AND(ISNUMBER(OFFSET('Sanitation Data'!$C$13,0,10*ROW('Sanitation Data'!C56))),'Data Summary'!CO62="Yes"),OFFSET('Sanitation Data'!$C$13,0,10*ROW('Sanitation Data'!C56)),NA())</f>
        <v>#N/A</v>
      </c>
      <c r="AA62" s="129" t="e">
        <f ca="1">+IF(AND(ISNUMBER(OFFSET('Sanitation Data'!$D$5,0,10*ROW('Sanitation Data'!D56))),'Data Summary'!CP62="Yes"),100-OFFSET('Sanitation Data'!$D$5,0,10*ROW('Sanitation Data'!D56)),NA())</f>
        <v>#N/A</v>
      </c>
      <c r="AB62" s="129" t="e">
        <f ca="1">+IF(AND(ISNUMBER(OFFSET('Sanitation Data'!$D$7,0,10*ROW('Sanitation Data'!D56))),'Data Summary'!CQ62="Yes"),OFFSET('Sanitation Data'!$D$7,0,10*ROW('Sanitation Data'!D56)),NA())</f>
        <v>#N/A</v>
      </c>
      <c r="AC62" s="129" t="e">
        <f ca="1">+IF(AND(ISNUMBER(OFFSET('Sanitation Data'!$D$11,0,10*ROW('Sanitation Data'!D56))),'Data Summary'!CR62="Yes"),OFFSET('Sanitation Data'!$D$11,0,10*ROW('Sanitation Data'!D56)),NA())</f>
        <v>#N/A</v>
      </c>
      <c r="AD62" s="129" t="e">
        <f ca="1">+IF(AND(ISNUMBER(OFFSET('Sanitation Data'!$D$12,0,10*ROW('Sanitation Data'!D56))),'Data Summary'!CS62="Yes"),OFFSET('Sanitation Data'!$D$12,0,10*ROW('Sanitation Data'!D56)),NA())</f>
        <v>#N/A</v>
      </c>
      <c r="AE62" s="129" t="e">
        <f ca="1">+IF(AND(ISNUMBER(OFFSET('Sanitation Data'!$D$13,0,10*ROW('Sanitation Data'!D56))),'Data Summary'!CT62="Yes"),OFFSET('Sanitation Data'!$D$13,0,10*ROW('Sanitation Data'!D56)),NA())</f>
        <v>#N/A</v>
      </c>
      <c r="AF62" s="129" t="e">
        <f ca="1">+IF(AND(ISNUMBER(OFFSET('Sanitation Data'!$E$5,0,10*ROW('Sanitation Data'!E56))),'Data Summary'!CU62="Yes"),100-OFFSET('Sanitation Data'!$E$5,0,10*ROW('Sanitation Data'!E56)),NA())</f>
        <v>#N/A</v>
      </c>
      <c r="AG62" s="129" t="e">
        <f ca="1">+IF(AND(ISNUMBER(OFFSET('Sanitation Data'!$E$7,0,10*ROW('Sanitation Data'!E56))),'Data Summary'!CV62="Yes"),OFFSET('Sanitation Data'!$E$7,0,10*ROW('Sanitation Data'!E56)),NA())</f>
        <v>#N/A</v>
      </c>
      <c r="AH62" s="129" t="e">
        <f ca="1">+IF(AND(ISNUMBER(OFFSET('Sanitation Data'!$E$11,0,10*ROW('Sanitation Data'!E56))),'Data Summary'!CW62="Yes"),OFFSET('Sanitation Data'!$E$11,0,10*ROW('Sanitation Data'!E56)),NA())</f>
        <v>#N/A</v>
      </c>
      <c r="AI62" s="129" t="e">
        <f ca="1">+IF(AND(ISNUMBER(OFFSET('Sanitation Data'!$E$12,0,10*ROW('Sanitation Data'!E56))),'Data Summary'!CX62="Yes"),OFFSET('Sanitation Data'!$E$12,0,10*ROW('Sanitation Data'!E56)),NA())</f>
        <v>#N/A</v>
      </c>
      <c r="AJ62" s="129" t="e">
        <f ca="1">+IF(AND(ISNUMBER(OFFSET('Sanitation Data'!$E$13,0,10*ROW('Sanitation Data'!E56))),'Data Summary'!CY62="Yes"),OFFSET('Sanitation Data'!$E$13,0,10*ROW('Sanitation Data'!E56)),NA())</f>
        <v>#N/A</v>
      </c>
      <c r="AK62" s="129" t="e">
        <f ca="1">+IF(AND(ISNUMBER(OFFSET('Sanitation Data'!$F$5,0,10*ROW('Sanitation Data'!F56))),'Data Summary'!CZ62="Yes"),100-OFFSET('Sanitation Data'!$F$5,0,10*ROW('Sanitation Data'!F56)),NA())</f>
        <v>#N/A</v>
      </c>
      <c r="AL62" s="129" t="e">
        <f ca="1">+IF(AND(ISNUMBER(OFFSET('Sanitation Data'!$F$7,0,10*ROW('Sanitation Data'!F56))),'Data Summary'!DA62="Yes"),OFFSET('Sanitation Data'!$F$7,0,10*ROW('Sanitation Data'!F56)),NA())</f>
        <v>#N/A</v>
      </c>
      <c r="AM62" s="129" t="e">
        <f ca="1">+IF(AND(ISNUMBER(OFFSET('Sanitation Data'!$F$11,0,10*ROW('Sanitation Data'!F56))),'Data Summary'!DB62="Yes"),OFFSET('Sanitation Data'!$F$11,0,10*ROW('Sanitation Data'!F56)),NA())</f>
        <v>#N/A</v>
      </c>
      <c r="AN62" s="129" t="e">
        <f ca="1">+IF(AND(ISNUMBER(OFFSET('Sanitation Data'!$F$12,0,10*ROW('Sanitation Data'!F56))),'Data Summary'!DC62="Yes"),OFFSET('Sanitation Data'!$F$12,0,10*ROW('Sanitation Data'!F56)),NA())</f>
        <v>#N/A</v>
      </c>
      <c r="AO62" s="129" t="e">
        <f ca="1">+IF(AND(ISNUMBER(OFFSET('Sanitation Data'!$F$13,0,10*ROW('Sanitation Data'!F56))),'Data Summary'!DD62="Yes"),OFFSET('Sanitation Data'!$F$13,0,10*ROW('Sanitation Data'!F56)),NA())</f>
        <v>#N/A</v>
      </c>
      <c r="AP62" s="129" t="e">
        <f ca="1">+IF(AND(ISNUMBER(OFFSET('Sanitation Data'!$G$5,0,10*ROW('Sanitation Data'!G56))),'Data Summary'!DE62="Yes"),100-OFFSET('Sanitation Data'!$G$5,0,10*ROW('Sanitation Data'!G56)),NA())</f>
        <v>#N/A</v>
      </c>
      <c r="AQ62" s="129" t="e">
        <f ca="1">+IF(AND(ISNUMBER(OFFSET('Sanitation Data'!$G$7,0,10*ROW('Sanitation Data'!G56))),'Data Summary'!DF62="Yes"),OFFSET('Sanitation Data'!$G$7,0,10*ROW('Sanitation Data'!G56)),NA())</f>
        <v>#N/A</v>
      </c>
      <c r="AR62" s="129" t="e">
        <f ca="1">+IF(AND(ISNUMBER(OFFSET('Sanitation Data'!$G$11,0,10*ROW('Sanitation Data'!G56))),'Data Summary'!DG62="Yes"),OFFSET('Sanitation Data'!$G$11,0,10*ROW('Sanitation Data'!G56)),NA())</f>
        <v>#N/A</v>
      </c>
      <c r="AS62" s="129" t="e">
        <f ca="1">+IF(AND(ISNUMBER(OFFSET('Sanitation Data'!$G$12,0,10*ROW('Sanitation Data'!G56))),'Data Summary'!DH62="Yes"),OFFSET('Sanitation Data'!$G$12,0,10*ROW('Sanitation Data'!G56)),NA())</f>
        <v>#N/A</v>
      </c>
      <c r="AT62" s="129" t="e">
        <f ca="1">+IF(AND(ISNUMBER(OFFSET('Sanitation Data'!$G$13,0,10*ROW('Sanitation Data'!G56))),'Data Summary'!DI62="Yes"),OFFSET('Sanitation Data'!$G$13,0,10*ROW('Sanitation Data'!G56)),NA())</f>
        <v>#N/A</v>
      </c>
      <c r="AU62" s="129" t="e">
        <f ca="1">+IF(AND(ISNUMBER(OFFSET('Sanitation Data'!$H$5,0,10*ROW('Sanitation Data'!H56))),'Data Summary'!DJ62="Yes"),100-OFFSET('Sanitation Data'!$H$5,0,10*ROW('Sanitation Data'!H56)),NA())</f>
        <v>#N/A</v>
      </c>
      <c r="AV62" s="129" t="e">
        <f ca="1">+IF(AND(ISNUMBER(OFFSET('Sanitation Data'!$H$7,0,10*ROW('Sanitation Data'!H56))),'Data Summary'!DK62="Yes"),OFFSET('Sanitation Data'!$H$7,0,10*ROW('Sanitation Data'!H56)),NA())</f>
        <v>#N/A</v>
      </c>
      <c r="AW62" s="129" t="e">
        <f ca="1">+IF(AND(ISNUMBER(OFFSET('Sanitation Data'!$H$11,0,10*ROW('Sanitation Data'!H56))),'Data Summary'!DL62="Yes"),OFFSET('Sanitation Data'!$H$11,0,10*ROW('Sanitation Data'!H56)),NA())</f>
        <v>#N/A</v>
      </c>
      <c r="AX62" s="129" t="e">
        <f ca="1">+IF(AND(ISNUMBER(OFFSET('Sanitation Data'!$H$12,0,10*ROW('Sanitation Data'!H56))),'Data Summary'!DM62="Yes"),OFFSET('Sanitation Data'!$H$12,0,10*ROW('Sanitation Data'!H56)),NA())</f>
        <v>#N/A</v>
      </c>
      <c r="AY62" s="129" t="e">
        <f ca="1">+IF(AND(ISNUMBER(OFFSET('Sanitation Data'!$H$13,0,10*ROW('Sanitation Data'!H56))),'Data Summary'!DN62="Yes"),OFFSET('Sanitation Data'!$H$13,0,10*ROW('Sanitation Data'!H56)),NA())</f>
        <v>#N/A</v>
      </c>
      <c r="AZ62" s="130" t="e">
        <f ca="1">+IF(AND(ISNUMBER(OFFSET('Hygiene Data'!$C$6,0,10*ROW('Hygiene Data'!C56))),'Data Summary'!DO62="Yes"),OFFSET('Hygiene Data'!$C$6,0,10*ROW('Hygiene Data'!C56)),NA())</f>
        <v>#N/A</v>
      </c>
      <c r="BA62" s="130" t="e">
        <f ca="1">+IF(AND(ISNUMBER(OFFSET('Hygiene Data'!$C$8,0,10*ROW('Hygiene Data'!C56))),'Data Summary'!DP62="Yes"),OFFSET('Hygiene Data'!$C$8,0,10*ROW('Hygiene Data'!C56)),NA())</f>
        <v>#N/A</v>
      </c>
      <c r="BB62" s="130" t="e">
        <f ca="1">+IF(AND(ISNUMBER(OFFSET('Hygiene Data'!$C$10,0,10*ROW('Hygiene Data'!C56))),'Data Summary'!DQ62="Yes"),OFFSET('Hygiene Data'!$C$10,0,10*ROW('Hygiene Data'!C56)),NA())</f>
        <v>#N/A</v>
      </c>
      <c r="BC62" s="130" t="e">
        <f ca="1">+IF(AND(ISNUMBER(OFFSET('Hygiene Data'!$D$6,0,10*ROW('Hygiene Data'!D56))),'Data Summary'!DR62="Yes"),OFFSET('Hygiene Data'!$D$6,0,10*ROW('Hygiene Data'!D56)),NA())</f>
        <v>#N/A</v>
      </c>
      <c r="BD62" s="130" t="e">
        <f ca="1">+IF(AND(ISNUMBER(OFFSET('Hygiene Data'!$D$8,0,10*ROW('Hygiene Data'!D56))),'Data Summary'!DS62="Yes"),OFFSET('Hygiene Data'!$D$8,0,10*ROW('Hygiene Data'!D56)),NA())</f>
        <v>#N/A</v>
      </c>
      <c r="BE62" s="130" t="e">
        <f ca="1">+IF(AND(ISNUMBER(OFFSET('Hygiene Data'!$D$10,0,10*ROW('Hygiene Data'!D56))),'Data Summary'!DT62="Yes"),OFFSET('Hygiene Data'!$D$10,0,10*ROW('Hygiene Data'!D56)),NA())</f>
        <v>#N/A</v>
      </c>
      <c r="BF62" s="130" t="e">
        <f ca="1">+IF(AND(ISNUMBER(OFFSET('Hygiene Data'!$E$6,0,10*ROW('Hygiene Data'!E56))),'Data Summary'!DU62="Yes"),OFFSET('Hygiene Data'!$E$6,0,10*ROW('Hygiene Data'!E56)),NA())</f>
        <v>#N/A</v>
      </c>
      <c r="BG62" s="130" t="e">
        <f ca="1">+IF(AND(ISNUMBER(OFFSET('Hygiene Data'!$E$8,0,10*ROW('Hygiene Data'!E56))),'Data Summary'!DV62="Yes"),OFFSET('Hygiene Data'!$E$8,0,10*ROW('Hygiene Data'!E56)),NA())</f>
        <v>#N/A</v>
      </c>
      <c r="BH62" s="130" t="e">
        <f ca="1">+IF(AND(ISNUMBER(OFFSET('Hygiene Data'!$E$10,0,10*ROW('Hygiene Data'!E56))),'Data Summary'!DW62="Yes"),OFFSET('Hygiene Data'!$E$10,0,10*ROW('Hygiene Data'!E56)),NA())</f>
        <v>#N/A</v>
      </c>
      <c r="BI62" s="130" t="e">
        <f ca="1">+IF(AND(ISNUMBER(OFFSET('Hygiene Data'!$F$6,0,10*ROW('Hygiene Data'!F56))),'Data Summary'!DX62="Yes"),OFFSET('Hygiene Data'!$F$6,0,10*ROW('Hygiene Data'!F56)),NA())</f>
        <v>#N/A</v>
      </c>
      <c r="BJ62" s="130" t="e">
        <f ca="1">+IF(AND(ISNUMBER(OFFSET('Hygiene Data'!$F$8,0,10*ROW('Hygiene Data'!F56))),'Data Summary'!DY62="Yes"),OFFSET('Hygiene Data'!$F$8,0,10*ROW('Hygiene Data'!F56)),NA())</f>
        <v>#N/A</v>
      </c>
      <c r="BK62" s="130" t="e">
        <f ca="1">+IF(AND(ISNUMBER(OFFSET('Hygiene Data'!$F$10,0,10*ROW('Hygiene Data'!F56))),'Data Summary'!DZ62="Yes"),OFFSET('Hygiene Data'!$F$10,0,10*ROW('Hygiene Data'!F56)),NA())</f>
        <v>#N/A</v>
      </c>
      <c r="BL62" s="130" t="e">
        <f ca="1">+IF(AND(ISNUMBER(OFFSET('Hygiene Data'!$G$6,0,10*ROW('Hygiene Data'!G56))),'Data Summary'!EA62="Yes"),OFFSET('Hygiene Data'!$G$6,0,10*ROW('Hygiene Data'!G56)),NA())</f>
        <v>#N/A</v>
      </c>
      <c r="BM62" s="130" t="e">
        <f ca="1">+IF(AND(ISNUMBER(OFFSET('Hygiene Data'!$G$8,0,10*ROW('Hygiene Data'!G56))),'Data Summary'!EB62="Yes"),OFFSET('Hygiene Data'!$G$8,0,10*ROW('Hygiene Data'!G56)),NA())</f>
        <v>#N/A</v>
      </c>
      <c r="BN62" s="130" t="e">
        <f ca="1">+IF(AND(ISNUMBER(OFFSET('Hygiene Data'!$G$10,0,10*ROW('Hygiene Data'!G56))),'Data Summary'!EC62="Yes"),OFFSET('Hygiene Data'!$G$10,0,10*ROW('Hygiene Data'!G56)),NA())</f>
        <v>#N/A</v>
      </c>
      <c r="BO62" s="130" t="e">
        <f ca="1">+IF(AND(ISNUMBER(OFFSET('Hygiene Data'!$H$6,0,10*ROW('Hygiene Data'!H56))),'Data Summary'!ED62="Yes"),OFFSET('Hygiene Data'!$H$6,0,10*ROW('Hygiene Data'!H56)),NA())</f>
        <v>#N/A</v>
      </c>
      <c r="BP62" s="130" t="e">
        <f ca="1">+IF(AND(ISNUMBER(OFFSET('Hygiene Data'!$H$8,0,10*ROW('Hygiene Data'!H56))),'Data Summary'!EE62="Yes"),OFFSET('Hygiene Data'!$H$8,0,10*ROW('Hygiene Data'!H56)),NA())</f>
        <v>#N/A</v>
      </c>
      <c r="BQ62" s="130" t="e">
        <f ca="1">+IF(AND(ISNUMBER(OFFSET('Hygiene Data'!$H$10,0,10*ROW('Hygiene Data'!H56))),'Data Summary'!EF62="Yes"),OFFSET('Hygiene Data'!$H$10,0,10*ROW('Hygiene Data'!H56)),NA())</f>
        <v>#N/A</v>
      </c>
    </row>
    <row r="63" spans="1:69" x14ac:dyDescent="0.2">
      <c r="A63" s="49" t="e">
        <f ca="1">+IF(OFFSET('Water Data'!$B$1,0,10*ROW('Water Data'!B57))="",NA(),OFFSET('Water Data'!$B$1,0,10*ROW('Water Data'!B57)))</f>
        <v>#N/A</v>
      </c>
      <c r="B63" s="49" t="e">
        <f ca="1">+IF(OFFSET('Water Data'!$A$3,0,10*ROW('Water Data'!A60))="",NA(),OFFSET('Water Data'!$A$3,0,10*ROW('Water Data'!A60)))</f>
        <v>#N/A</v>
      </c>
      <c r="C63" s="49" t="e">
        <f ca="1">+IF(OFFSET('Water Data'!$C$3,0,10*ROW('Water Data'!C60))="",NA(),OFFSET('Water Data'!$C$3,0,10*ROW('Water Data'!C60)))</f>
        <v>#N/A</v>
      </c>
      <c r="D63" s="128" t="e">
        <f ca="1">+IF(AND(ISNUMBER(OFFSET('Water Data'!$C$5,0,10*ROW('Water Data'!C57))),'Data Summary'!BS63="Yes"),100-OFFSET('Water Data'!$C$5,0,10*ROW('Water Data'!C57)),NA())</f>
        <v>#N/A</v>
      </c>
      <c r="E63" s="128" t="e">
        <f ca="1">+IF(AND(ISNUMBER(OFFSET('Water Data'!$C$7,0,10*ROW('Water Data'!C57))),'Data Summary'!BT63="Yes"),OFFSET('Water Data'!$C$7,0,10*ROW('Water Data'!C57)),NA())</f>
        <v>#N/A</v>
      </c>
      <c r="F63" s="128" t="e">
        <f ca="1">+IF(AND(ISNUMBER(OFFSET('Water Data'!$C$10,0,10*ROW('Water Data'!C57))),'Data Summary'!BU63="Yes"),OFFSET('Water Data'!$C$10,0,10*ROW('Water Data'!C57)),NA())</f>
        <v>#N/A</v>
      </c>
      <c r="G63" s="128" t="e">
        <f ca="1">+IF(AND(ISNUMBER(OFFSET('Water Data'!$D$5,0,10*ROW('Water Data'!D57))),'Data Summary'!BV63="Yes"),100-OFFSET('Water Data'!$D$5,0,10*ROW('Water Data'!D57)),NA())</f>
        <v>#N/A</v>
      </c>
      <c r="H63" s="128" t="e">
        <f ca="1">+IF(AND(ISNUMBER(OFFSET('Water Data'!$D$7,0,10*ROW('Water Data'!D57))),'Data Summary'!BW63="Yes"),OFFSET('Water Data'!$D$7,0,10*ROW('Water Data'!D57)),NA())</f>
        <v>#N/A</v>
      </c>
      <c r="I63" s="128" t="e">
        <f ca="1">+IF(AND(ISNUMBER(OFFSET('Water Data'!$D$10,0,10*ROW('Water Data'!D57))),'Data Summary'!BX63="Yes"),OFFSET('Water Data'!$D$10,0,10*ROW('Water Data'!D57)),NA())</f>
        <v>#N/A</v>
      </c>
      <c r="J63" s="128" t="e">
        <f ca="1">+IF(AND(ISNUMBER(OFFSET('Water Data'!$E$5,0,10*ROW('Water Data'!E57))),'Data Summary'!BY63="Yes"),100-OFFSET('Water Data'!$E$5,0,10*ROW('Water Data'!E57)),NA())</f>
        <v>#N/A</v>
      </c>
      <c r="K63" s="128" t="e">
        <f ca="1">+IF(AND(ISNUMBER(OFFSET('Water Data'!$E$7,0,10*ROW('Water Data'!E57))),'Data Summary'!BZ63="Yes"),OFFSET('Water Data'!$E$7,0,10*ROW('Water Data'!E57)),NA())</f>
        <v>#N/A</v>
      </c>
      <c r="L63" s="128" t="e">
        <f ca="1">+IF(AND(ISNUMBER(OFFSET('Water Data'!$E$10,0,10*ROW('Water Data'!E57))),'Data Summary'!CA63="Yes"),OFFSET('Water Data'!$E$10,0,10*ROW('Water Data'!E57)),NA())</f>
        <v>#N/A</v>
      </c>
      <c r="M63" s="128" t="e">
        <f ca="1">+IF(AND(ISNUMBER(OFFSET('Water Data'!$F$5,0,10*ROW('Water Data'!F57))),'Data Summary'!CB63="Yes"),100-OFFSET('Water Data'!$F$5,0,10*ROW('Water Data'!F57)),NA())</f>
        <v>#N/A</v>
      </c>
      <c r="N63" s="128" t="e">
        <f ca="1">+IF(AND(ISNUMBER(OFFSET('Water Data'!$F$7,0,10*ROW('Water Data'!F57))),'Data Summary'!CC63="Yes"),OFFSET('Water Data'!$F$7,0,10*ROW('Water Data'!F57)),NA())</f>
        <v>#N/A</v>
      </c>
      <c r="O63" s="128" t="e">
        <f ca="1">+IF(AND(ISNUMBER(OFFSET('Water Data'!$F$10,0,10*ROW('Water Data'!F57))),'Data Summary'!CD63="Yes"),OFFSET('Water Data'!$F$10,0,10*ROW('Water Data'!F57)),NA())</f>
        <v>#N/A</v>
      </c>
      <c r="P63" s="128" t="e">
        <f ca="1">+IF(AND(ISNUMBER(OFFSET('Water Data'!$G$5,0,10*ROW('Water Data'!G57))),'Data Summary'!CE63="Yes"),100-OFFSET('Water Data'!$G$5,0,10*ROW('Water Data'!G57)),NA())</f>
        <v>#N/A</v>
      </c>
      <c r="Q63" s="128" t="e">
        <f ca="1">+IF(AND(ISNUMBER(OFFSET('Water Data'!$G$7,0,10*ROW('Water Data'!G57))),'Data Summary'!CF63="Yes"),OFFSET('Water Data'!$G$7,0,10*ROW('Water Data'!G57)),NA())</f>
        <v>#N/A</v>
      </c>
      <c r="R63" s="128" t="e">
        <f ca="1">+IF(AND(ISNUMBER(OFFSET('Water Data'!$G$10,0,10*ROW('Water Data'!G57))),'Data Summary'!CG63="Yes"),OFFSET('Water Data'!$G$10,0,10*ROW('Water Data'!G57)),NA())</f>
        <v>#N/A</v>
      </c>
      <c r="S63" s="128" t="e">
        <f ca="1">+IF(AND(ISNUMBER(OFFSET('Water Data'!$H$5,0,10*ROW('Water Data'!H57))),'Data Summary'!CH63="Yes"),100-OFFSET('Water Data'!$H$5,0,10*ROW('Water Data'!H57)),NA())</f>
        <v>#N/A</v>
      </c>
      <c r="T63" s="128" t="e">
        <f ca="1">+IF(AND(ISNUMBER(OFFSET('Water Data'!$H$7,0,10*ROW('Water Data'!H57))),'Data Summary'!CI63="Yes"),OFFSET('Water Data'!$H$7,0,10*ROW('Water Data'!H57)),NA())</f>
        <v>#N/A</v>
      </c>
      <c r="U63" s="128" t="e">
        <f ca="1">+IF(AND(ISNUMBER(OFFSET('Water Data'!$H$10,0,10*ROW('Water Data'!H57))),'Data Summary'!CJ63="Yes"),OFFSET('Water Data'!$H$10,0,10*ROW('Water Data'!H57)),NA())</f>
        <v>#N/A</v>
      </c>
      <c r="V63" s="129" t="e">
        <f ca="1">+IF(AND(ISNUMBER(OFFSET('Sanitation Data'!$C$5,0,10*ROW('Sanitation Data'!C57))),'Data Summary'!CK63="Yes"),100-OFFSET('Sanitation Data'!$C$5,0,10*ROW('Sanitation Data'!C57)),NA())</f>
        <v>#N/A</v>
      </c>
      <c r="W63" s="129" t="e">
        <f ca="1">+IF(AND(ISNUMBER(OFFSET('Sanitation Data'!$C$7,0,10*ROW('Sanitation Data'!C57))),'Data Summary'!CL63="Yes"),OFFSET('Sanitation Data'!$C$7,0,10*ROW('Sanitation Data'!C57)),NA())</f>
        <v>#N/A</v>
      </c>
      <c r="X63" s="129" t="e">
        <f ca="1">+IF(AND(ISNUMBER(OFFSET('Sanitation Data'!$C$11,0,10*ROW('Sanitation Data'!C57))),'Data Summary'!CM63="Yes"),OFFSET('Sanitation Data'!$C$11,0,10*ROW('Sanitation Data'!C57)),NA())</f>
        <v>#N/A</v>
      </c>
      <c r="Y63" s="129" t="e">
        <f ca="1">+IF(AND(ISNUMBER(OFFSET('Sanitation Data'!$C$12,0,10*ROW('Sanitation Data'!C57))),'Data Summary'!CN63="Yes"),OFFSET('Sanitation Data'!$C$12,0,10*ROW('Sanitation Data'!C57)),NA())</f>
        <v>#N/A</v>
      </c>
      <c r="Z63" s="129" t="e">
        <f ca="1">+IF(AND(ISNUMBER(OFFSET('Sanitation Data'!$C$13,0,10*ROW('Sanitation Data'!C57))),'Data Summary'!CO63="Yes"),OFFSET('Sanitation Data'!$C$13,0,10*ROW('Sanitation Data'!C57)),NA())</f>
        <v>#N/A</v>
      </c>
      <c r="AA63" s="129" t="e">
        <f ca="1">+IF(AND(ISNUMBER(OFFSET('Sanitation Data'!$D$5,0,10*ROW('Sanitation Data'!D57))),'Data Summary'!CP63="Yes"),100-OFFSET('Sanitation Data'!$D$5,0,10*ROW('Sanitation Data'!D57)),NA())</f>
        <v>#N/A</v>
      </c>
      <c r="AB63" s="129" t="e">
        <f ca="1">+IF(AND(ISNUMBER(OFFSET('Sanitation Data'!$D$7,0,10*ROW('Sanitation Data'!D57))),'Data Summary'!CQ63="Yes"),OFFSET('Sanitation Data'!$D$7,0,10*ROW('Sanitation Data'!D57)),NA())</f>
        <v>#N/A</v>
      </c>
      <c r="AC63" s="129" t="e">
        <f ca="1">+IF(AND(ISNUMBER(OFFSET('Sanitation Data'!$D$11,0,10*ROW('Sanitation Data'!D57))),'Data Summary'!CR63="Yes"),OFFSET('Sanitation Data'!$D$11,0,10*ROW('Sanitation Data'!D57)),NA())</f>
        <v>#N/A</v>
      </c>
      <c r="AD63" s="129" t="e">
        <f ca="1">+IF(AND(ISNUMBER(OFFSET('Sanitation Data'!$D$12,0,10*ROW('Sanitation Data'!D57))),'Data Summary'!CS63="Yes"),OFFSET('Sanitation Data'!$D$12,0,10*ROW('Sanitation Data'!D57)),NA())</f>
        <v>#N/A</v>
      </c>
      <c r="AE63" s="129" t="e">
        <f ca="1">+IF(AND(ISNUMBER(OFFSET('Sanitation Data'!$D$13,0,10*ROW('Sanitation Data'!D57))),'Data Summary'!CT63="Yes"),OFFSET('Sanitation Data'!$D$13,0,10*ROW('Sanitation Data'!D57)),NA())</f>
        <v>#N/A</v>
      </c>
      <c r="AF63" s="129" t="e">
        <f ca="1">+IF(AND(ISNUMBER(OFFSET('Sanitation Data'!$E$5,0,10*ROW('Sanitation Data'!E57))),'Data Summary'!CU63="Yes"),100-OFFSET('Sanitation Data'!$E$5,0,10*ROW('Sanitation Data'!E57)),NA())</f>
        <v>#N/A</v>
      </c>
      <c r="AG63" s="129" t="e">
        <f ca="1">+IF(AND(ISNUMBER(OFFSET('Sanitation Data'!$E$7,0,10*ROW('Sanitation Data'!E57))),'Data Summary'!CV63="Yes"),OFFSET('Sanitation Data'!$E$7,0,10*ROW('Sanitation Data'!E57)),NA())</f>
        <v>#N/A</v>
      </c>
      <c r="AH63" s="129" t="e">
        <f ca="1">+IF(AND(ISNUMBER(OFFSET('Sanitation Data'!$E$11,0,10*ROW('Sanitation Data'!E57))),'Data Summary'!CW63="Yes"),OFFSET('Sanitation Data'!$E$11,0,10*ROW('Sanitation Data'!E57)),NA())</f>
        <v>#N/A</v>
      </c>
      <c r="AI63" s="129" t="e">
        <f ca="1">+IF(AND(ISNUMBER(OFFSET('Sanitation Data'!$E$12,0,10*ROW('Sanitation Data'!E57))),'Data Summary'!CX63="Yes"),OFFSET('Sanitation Data'!$E$12,0,10*ROW('Sanitation Data'!E57)),NA())</f>
        <v>#N/A</v>
      </c>
      <c r="AJ63" s="129" t="e">
        <f ca="1">+IF(AND(ISNUMBER(OFFSET('Sanitation Data'!$E$13,0,10*ROW('Sanitation Data'!E57))),'Data Summary'!CY63="Yes"),OFFSET('Sanitation Data'!$E$13,0,10*ROW('Sanitation Data'!E57)),NA())</f>
        <v>#N/A</v>
      </c>
      <c r="AK63" s="129" t="e">
        <f ca="1">+IF(AND(ISNUMBER(OFFSET('Sanitation Data'!$F$5,0,10*ROW('Sanitation Data'!F57))),'Data Summary'!CZ63="Yes"),100-OFFSET('Sanitation Data'!$F$5,0,10*ROW('Sanitation Data'!F57)),NA())</f>
        <v>#N/A</v>
      </c>
      <c r="AL63" s="129" t="e">
        <f ca="1">+IF(AND(ISNUMBER(OFFSET('Sanitation Data'!$F$7,0,10*ROW('Sanitation Data'!F57))),'Data Summary'!DA63="Yes"),OFFSET('Sanitation Data'!$F$7,0,10*ROW('Sanitation Data'!F57)),NA())</f>
        <v>#N/A</v>
      </c>
      <c r="AM63" s="129" t="e">
        <f ca="1">+IF(AND(ISNUMBER(OFFSET('Sanitation Data'!$F$11,0,10*ROW('Sanitation Data'!F57))),'Data Summary'!DB63="Yes"),OFFSET('Sanitation Data'!$F$11,0,10*ROW('Sanitation Data'!F57)),NA())</f>
        <v>#N/A</v>
      </c>
      <c r="AN63" s="129" t="e">
        <f ca="1">+IF(AND(ISNUMBER(OFFSET('Sanitation Data'!$F$12,0,10*ROW('Sanitation Data'!F57))),'Data Summary'!DC63="Yes"),OFFSET('Sanitation Data'!$F$12,0,10*ROW('Sanitation Data'!F57)),NA())</f>
        <v>#N/A</v>
      </c>
      <c r="AO63" s="129" t="e">
        <f ca="1">+IF(AND(ISNUMBER(OFFSET('Sanitation Data'!$F$13,0,10*ROW('Sanitation Data'!F57))),'Data Summary'!DD63="Yes"),OFFSET('Sanitation Data'!$F$13,0,10*ROW('Sanitation Data'!F57)),NA())</f>
        <v>#N/A</v>
      </c>
      <c r="AP63" s="129" t="e">
        <f ca="1">+IF(AND(ISNUMBER(OFFSET('Sanitation Data'!$G$5,0,10*ROW('Sanitation Data'!G57))),'Data Summary'!DE63="Yes"),100-OFFSET('Sanitation Data'!$G$5,0,10*ROW('Sanitation Data'!G57)),NA())</f>
        <v>#N/A</v>
      </c>
      <c r="AQ63" s="129" t="e">
        <f ca="1">+IF(AND(ISNUMBER(OFFSET('Sanitation Data'!$G$7,0,10*ROW('Sanitation Data'!G57))),'Data Summary'!DF63="Yes"),OFFSET('Sanitation Data'!$G$7,0,10*ROW('Sanitation Data'!G57)),NA())</f>
        <v>#N/A</v>
      </c>
      <c r="AR63" s="129" t="e">
        <f ca="1">+IF(AND(ISNUMBER(OFFSET('Sanitation Data'!$G$11,0,10*ROW('Sanitation Data'!G57))),'Data Summary'!DG63="Yes"),OFFSET('Sanitation Data'!$G$11,0,10*ROW('Sanitation Data'!G57)),NA())</f>
        <v>#N/A</v>
      </c>
      <c r="AS63" s="129" t="e">
        <f ca="1">+IF(AND(ISNUMBER(OFFSET('Sanitation Data'!$G$12,0,10*ROW('Sanitation Data'!G57))),'Data Summary'!DH63="Yes"),OFFSET('Sanitation Data'!$G$12,0,10*ROW('Sanitation Data'!G57)),NA())</f>
        <v>#N/A</v>
      </c>
      <c r="AT63" s="129" t="e">
        <f ca="1">+IF(AND(ISNUMBER(OFFSET('Sanitation Data'!$G$13,0,10*ROW('Sanitation Data'!G57))),'Data Summary'!DI63="Yes"),OFFSET('Sanitation Data'!$G$13,0,10*ROW('Sanitation Data'!G57)),NA())</f>
        <v>#N/A</v>
      </c>
      <c r="AU63" s="129" t="e">
        <f ca="1">+IF(AND(ISNUMBER(OFFSET('Sanitation Data'!$H$5,0,10*ROW('Sanitation Data'!H57))),'Data Summary'!DJ63="Yes"),100-OFFSET('Sanitation Data'!$H$5,0,10*ROW('Sanitation Data'!H57)),NA())</f>
        <v>#N/A</v>
      </c>
      <c r="AV63" s="129" t="e">
        <f ca="1">+IF(AND(ISNUMBER(OFFSET('Sanitation Data'!$H$7,0,10*ROW('Sanitation Data'!H57))),'Data Summary'!DK63="Yes"),OFFSET('Sanitation Data'!$H$7,0,10*ROW('Sanitation Data'!H57)),NA())</f>
        <v>#N/A</v>
      </c>
      <c r="AW63" s="129" t="e">
        <f ca="1">+IF(AND(ISNUMBER(OFFSET('Sanitation Data'!$H$11,0,10*ROW('Sanitation Data'!H57))),'Data Summary'!DL63="Yes"),OFFSET('Sanitation Data'!$H$11,0,10*ROW('Sanitation Data'!H57)),NA())</f>
        <v>#N/A</v>
      </c>
      <c r="AX63" s="129" t="e">
        <f ca="1">+IF(AND(ISNUMBER(OFFSET('Sanitation Data'!$H$12,0,10*ROW('Sanitation Data'!H57))),'Data Summary'!DM63="Yes"),OFFSET('Sanitation Data'!$H$12,0,10*ROW('Sanitation Data'!H57)),NA())</f>
        <v>#N/A</v>
      </c>
      <c r="AY63" s="129" t="e">
        <f ca="1">+IF(AND(ISNUMBER(OFFSET('Sanitation Data'!$H$13,0,10*ROW('Sanitation Data'!H57))),'Data Summary'!DN63="Yes"),OFFSET('Sanitation Data'!$H$13,0,10*ROW('Sanitation Data'!H57)),NA())</f>
        <v>#N/A</v>
      </c>
      <c r="AZ63" s="130" t="e">
        <f ca="1">+IF(AND(ISNUMBER(OFFSET('Hygiene Data'!$C$6,0,10*ROW('Hygiene Data'!C57))),'Data Summary'!DO63="Yes"),OFFSET('Hygiene Data'!$C$6,0,10*ROW('Hygiene Data'!C57)),NA())</f>
        <v>#N/A</v>
      </c>
      <c r="BA63" s="130" t="e">
        <f ca="1">+IF(AND(ISNUMBER(OFFSET('Hygiene Data'!$C$8,0,10*ROW('Hygiene Data'!C57))),'Data Summary'!DP63="Yes"),OFFSET('Hygiene Data'!$C$8,0,10*ROW('Hygiene Data'!C57)),NA())</f>
        <v>#N/A</v>
      </c>
      <c r="BB63" s="130" t="e">
        <f ca="1">+IF(AND(ISNUMBER(OFFSET('Hygiene Data'!$C$10,0,10*ROW('Hygiene Data'!C57))),'Data Summary'!DQ63="Yes"),OFFSET('Hygiene Data'!$C$10,0,10*ROW('Hygiene Data'!C57)),NA())</f>
        <v>#N/A</v>
      </c>
      <c r="BC63" s="130" t="e">
        <f ca="1">+IF(AND(ISNUMBER(OFFSET('Hygiene Data'!$D$6,0,10*ROW('Hygiene Data'!D57))),'Data Summary'!DR63="Yes"),OFFSET('Hygiene Data'!$D$6,0,10*ROW('Hygiene Data'!D57)),NA())</f>
        <v>#N/A</v>
      </c>
      <c r="BD63" s="130" t="e">
        <f ca="1">+IF(AND(ISNUMBER(OFFSET('Hygiene Data'!$D$8,0,10*ROW('Hygiene Data'!D57))),'Data Summary'!DS63="Yes"),OFFSET('Hygiene Data'!$D$8,0,10*ROW('Hygiene Data'!D57)),NA())</f>
        <v>#N/A</v>
      </c>
      <c r="BE63" s="130" t="e">
        <f ca="1">+IF(AND(ISNUMBER(OFFSET('Hygiene Data'!$D$10,0,10*ROW('Hygiene Data'!D57))),'Data Summary'!DT63="Yes"),OFFSET('Hygiene Data'!$D$10,0,10*ROW('Hygiene Data'!D57)),NA())</f>
        <v>#N/A</v>
      </c>
      <c r="BF63" s="130" t="e">
        <f ca="1">+IF(AND(ISNUMBER(OFFSET('Hygiene Data'!$E$6,0,10*ROW('Hygiene Data'!E57))),'Data Summary'!DU63="Yes"),OFFSET('Hygiene Data'!$E$6,0,10*ROW('Hygiene Data'!E57)),NA())</f>
        <v>#N/A</v>
      </c>
      <c r="BG63" s="130" t="e">
        <f ca="1">+IF(AND(ISNUMBER(OFFSET('Hygiene Data'!$E$8,0,10*ROW('Hygiene Data'!E57))),'Data Summary'!DV63="Yes"),OFFSET('Hygiene Data'!$E$8,0,10*ROW('Hygiene Data'!E57)),NA())</f>
        <v>#N/A</v>
      </c>
      <c r="BH63" s="130" t="e">
        <f ca="1">+IF(AND(ISNUMBER(OFFSET('Hygiene Data'!$E$10,0,10*ROW('Hygiene Data'!E57))),'Data Summary'!DW63="Yes"),OFFSET('Hygiene Data'!$E$10,0,10*ROW('Hygiene Data'!E57)),NA())</f>
        <v>#N/A</v>
      </c>
      <c r="BI63" s="130" t="e">
        <f ca="1">+IF(AND(ISNUMBER(OFFSET('Hygiene Data'!$F$6,0,10*ROW('Hygiene Data'!F57))),'Data Summary'!DX63="Yes"),OFFSET('Hygiene Data'!$F$6,0,10*ROW('Hygiene Data'!F57)),NA())</f>
        <v>#N/A</v>
      </c>
      <c r="BJ63" s="130" t="e">
        <f ca="1">+IF(AND(ISNUMBER(OFFSET('Hygiene Data'!$F$8,0,10*ROW('Hygiene Data'!F57))),'Data Summary'!DY63="Yes"),OFFSET('Hygiene Data'!$F$8,0,10*ROW('Hygiene Data'!F57)),NA())</f>
        <v>#N/A</v>
      </c>
      <c r="BK63" s="130" t="e">
        <f ca="1">+IF(AND(ISNUMBER(OFFSET('Hygiene Data'!$F$10,0,10*ROW('Hygiene Data'!F57))),'Data Summary'!DZ63="Yes"),OFFSET('Hygiene Data'!$F$10,0,10*ROW('Hygiene Data'!F57)),NA())</f>
        <v>#N/A</v>
      </c>
      <c r="BL63" s="130" t="e">
        <f ca="1">+IF(AND(ISNUMBER(OFFSET('Hygiene Data'!$G$6,0,10*ROW('Hygiene Data'!G57))),'Data Summary'!EA63="Yes"),OFFSET('Hygiene Data'!$G$6,0,10*ROW('Hygiene Data'!G57)),NA())</f>
        <v>#N/A</v>
      </c>
      <c r="BM63" s="130" t="e">
        <f ca="1">+IF(AND(ISNUMBER(OFFSET('Hygiene Data'!$G$8,0,10*ROW('Hygiene Data'!G57))),'Data Summary'!EB63="Yes"),OFFSET('Hygiene Data'!$G$8,0,10*ROW('Hygiene Data'!G57)),NA())</f>
        <v>#N/A</v>
      </c>
      <c r="BN63" s="130" t="e">
        <f ca="1">+IF(AND(ISNUMBER(OFFSET('Hygiene Data'!$G$10,0,10*ROW('Hygiene Data'!G57))),'Data Summary'!EC63="Yes"),OFFSET('Hygiene Data'!$G$10,0,10*ROW('Hygiene Data'!G57)),NA())</f>
        <v>#N/A</v>
      </c>
      <c r="BO63" s="130" t="e">
        <f ca="1">+IF(AND(ISNUMBER(OFFSET('Hygiene Data'!$H$6,0,10*ROW('Hygiene Data'!H57))),'Data Summary'!ED63="Yes"),OFFSET('Hygiene Data'!$H$6,0,10*ROW('Hygiene Data'!H57)),NA())</f>
        <v>#N/A</v>
      </c>
      <c r="BP63" s="130" t="e">
        <f ca="1">+IF(AND(ISNUMBER(OFFSET('Hygiene Data'!$H$8,0,10*ROW('Hygiene Data'!H57))),'Data Summary'!EE63="Yes"),OFFSET('Hygiene Data'!$H$8,0,10*ROW('Hygiene Data'!H57)),NA())</f>
        <v>#N/A</v>
      </c>
      <c r="BQ63" s="130" t="e">
        <f ca="1">+IF(AND(ISNUMBER(OFFSET('Hygiene Data'!$H$10,0,10*ROW('Hygiene Data'!H57))),'Data Summary'!EF63="Yes"),OFFSET('Hygiene Data'!$H$10,0,10*ROW('Hygiene Data'!H57)),NA())</f>
        <v>#N/A</v>
      </c>
    </row>
    <row r="64" spans="1:69" x14ac:dyDescent="0.2">
      <c r="A64" s="49" t="e">
        <f ca="1">+IF(OFFSET('Water Data'!$B$1,0,10*ROW('Water Data'!B58))="",NA(),OFFSET('Water Data'!$B$1,0,10*ROW('Water Data'!B58)))</f>
        <v>#N/A</v>
      </c>
      <c r="B64" s="49" t="e">
        <f ca="1">+IF(OFFSET('Water Data'!$A$3,0,10*ROW('Water Data'!A61))="",NA(),OFFSET('Water Data'!$A$3,0,10*ROW('Water Data'!A61)))</f>
        <v>#N/A</v>
      </c>
      <c r="C64" s="49" t="e">
        <f ca="1">+IF(OFFSET('Water Data'!$C$3,0,10*ROW('Water Data'!C61))="",NA(),OFFSET('Water Data'!$C$3,0,10*ROW('Water Data'!C61)))</f>
        <v>#N/A</v>
      </c>
      <c r="D64" s="128" t="e">
        <f ca="1">+IF(AND(ISNUMBER(OFFSET('Water Data'!$C$5,0,10*ROW('Water Data'!C58))),'Data Summary'!BS64="Yes"),100-OFFSET('Water Data'!$C$5,0,10*ROW('Water Data'!C58)),NA())</f>
        <v>#N/A</v>
      </c>
      <c r="E64" s="128" t="e">
        <f ca="1">+IF(AND(ISNUMBER(OFFSET('Water Data'!$C$7,0,10*ROW('Water Data'!C58))),'Data Summary'!BT64="Yes"),OFFSET('Water Data'!$C$7,0,10*ROW('Water Data'!C58)),NA())</f>
        <v>#N/A</v>
      </c>
      <c r="F64" s="128" t="e">
        <f ca="1">+IF(AND(ISNUMBER(OFFSET('Water Data'!$C$10,0,10*ROW('Water Data'!C58))),'Data Summary'!BU64="Yes"),OFFSET('Water Data'!$C$10,0,10*ROW('Water Data'!C58)),NA())</f>
        <v>#N/A</v>
      </c>
      <c r="G64" s="128" t="e">
        <f ca="1">+IF(AND(ISNUMBER(OFFSET('Water Data'!$D$5,0,10*ROW('Water Data'!D58))),'Data Summary'!BV64="Yes"),100-OFFSET('Water Data'!$D$5,0,10*ROW('Water Data'!D58)),NA())</f>
        <v>#N/A</v>
      </c>
      <c r="H64" s="128" t="e">
        <f ca="1">+IF(AND(ISNUMBER(OFFSET('Water Data'!$D$7,0,10*ROW('Water Data'!D58))),'Data Summary'!BW64="Yes"),OFFSET('Water Data'!$D$7,0,10*ROW('Water Data'!D58)),NA())</f>
        <v>#N/A</v>
      </c>
      <c r="I64" s="128" t="e">
        <f ca="1">+IF(AND(ISNUMBER(OFFSET('Water Data'!$D$10,0,10*ROW('Water Data'!D58))),'Data Summary'!BX64="Yes"),OFFSET('Water Data'!$D$10,0,10*ROW('Water Data'!D58)),NA())</f>
        <v>#N/A</v>
      </c>
      <c r="J64" s="128" t="e">
        <f ca="1">+IF(AND(ISNUMBER(OFFSET('Water Data'!$E$5,0,10*ROW('Water Data'!E58))),'Data Summary'!BY64="Yes"),100-OFFSET('Water Data'!$E$5,0,10*ROW('Water Data'!E58)),NA())</f>
        <v>#N/A</v>
      </c>
      <c r="K64" s="128" t="e">
        <f ca="1">+IF(AND(ISNUMBER(OFFSET('Water Data'!$E$7,0,10*ROW('Water Data'!E58))),'Data Summary'!BZ64="Yes"),OFFSET('Water Data'!$E$7,0,10*ROW('Water Data'!E58)),NA())</f>
        <v>#N/A</v>
      </c>
      <c r="L64" s="128" t="e">
        <f ca="1">+IF(AND(ISNUMBER(OFFSET('Water Data'!$E$10,0,10*ROW('Water Data'!E58))),'Data Summary'!CA64="Yes"),OFFSET('Water Data'!$E$10,0,10*ROW('Water Data'!E58)),NA())</f>
        <v>#N/A</v>
      </c>
      <c r="M64" s="128" t="e">
        <f ca="1">+IF(AND(ISNUMBER(OFFSET('Water Data'!$F$5,0,10*ROW('Water Data'!F58))),'Data Summary'!CB64="Yes"),100-OFFSET('Water Data'!$F$5,0,10*ROW('Water Data'!F58)),NA())</f>
        <v>#N/A</v>
      </c>
      <c r="N64" s="128" t="e">
        <f ca="1">+IF(AND(ISNUMBER(OFFSET('Water Data'!$F$7,0,10*ROW('Water Data'!F58))),'Data Summary'!CC64="Yes"),OFFSET('Water Data'!$F$7,0,10*ROW('Water Data'!F58)),NA())</f>
        <v>#N/A</v>
      </c>
      <c r="O64" s="128" t="e">
        <f ca="1">+IF(AND(ISNUMBER(OFFSET('Water Data'!$F$10,0,10*ROW('Water Data'!F58))),'Data Summary'!CD64="Yes"),OFFSET('Water Data'!$F$10,0,10*ROW('Water Data'!F58)),NA())</f>
        <v>#N/A</v>
      </c>
      <c r="P64" s="128" t="e">
        <f ca="1">+IF(AND(ISNUMBER(OFFSET('Water Data'!$G$5,0,10*ROW('Water Data'!G58))),'Data Summary'!CE64="Yes"),100-OFFSET('Water Data'!$G$5,0,10*ROW('Water Data'!G58)),NA())</f>
        <v>#N/A</v>
      </c>
      <c r="Q64" s="128" t="e">
        <f ca="1">+IF(AND(ISNUMBER(OFFSET('Water Data'!$G$7,0,10*ROW('Water Data'!G58))),'Data Summary'!CF64="Yes"),OFFSET('Water Data'!$G$7,0,10*ROW('Water Data'!G58)),NA())</f>
        <v>#N/A</v>
      </c>
      <c r="R64" s="128" t="e">
        <f ca="1">+IF(AND(ISNUMBER(OFFSET('Water Data'!$G$10,0,10*ROW('Water Data'!G58))),'Data Summary'!CG64="Yes"),OFFSET('Water Data'!$G$10,0,10*ROW('Water Data'!G58)),NA())</f>
        <v>#N/A</v>
      </c>
      <c r="S64" s="128" t="e">
        <f ca="1">+IF(AND(ISNUMBER(OFFSET('Water Data'!$H$5,0,10*ROW('Water Data'!H58))),'Data Summary'!CH64="Yes"),100-OFFSET('Water Data'!$H$5,0,10*ROW('Water Data'!H58)),NA())</f>
        <v>#N/A</v>
      </c>
      <c r="T64" s="128" t="e">
        <f ca="1">+IF(AND(ISNUMBER(OFFSET('Water Data'!$H$7,0,10*ROW('Water Data'!H58))),'Data Summary'!CI64="Yes"),OFFSET('Water Data'!$H$7,0,10*ROW('Water Data'!H58)),NA())</f>
        <v>#N/A</v>
      </c>
      <c r="U64" s="128" t="e">
        <f ca="1">+IF(AND(ISNUMBER(OFFSET('Water Data'!$H$10,0,10*ROW('Water Data'!H58))),'Data Summary'!CJ64="Yes"),OFFSET('Water Data'!$H$10,0,10*ROW('Water Data'!H58)),NA())</f>
        <v>#N/A</v>
      </c>
      <c r="V64" s="129" t="e">
        <f ca="1">+IF(AND(ISNUMBER(OFFSET('Sanitation Data'!$C$5,0,10*ROW('Sanitation Data'!C58))),'Data Summary'!CK64="Yes"),100-OFFSET('Sanitation Data'!$C$5,0,10*ROW('Sanitation Data'!C58)),NA())</f>
        <v>#N/A</v>
      </c>
      <c r="W64" s="129" t="e">
        <f ca="1">+IF(AND(ISNUMBER(OFFSET('Sanitation Data'!$C$7,0,10*ROW('Sanitation Data'!C58))),'Data Summary'!CL64="Yes"),OFFSET('Sanitation Data'!$C$7,0,10*ROW('Sanitation Data'!C58)),NA())</f>
        <v>#N/A</v>
      </c>
      <c r="X64" s="129" t="e">
        <f ca="1">+IF(AND(ISNUMBER(OFFSET('Sanitation Data'!$C$11,0,10*ROW('Sanitation Data'!C58))),'Data Summary'!CM64="Yes"),OFFSET('Sanitation Data'!$C$11,0,10*ROW('Sanitation Data'!C58)),NA())</f>
        <v>#N/A</v>
      </c>
      <c r="Y64" s="129" t="e">
        <f ca="1">+IF(AND(ISNUMBER(OFFSET('Sanitation Data'!$C$12,0,10*ROW('Sanitation Data'!C58))),'Data Summary'!CN64="Yes"),OFFSET('Sanitation Data'!$C$12,0,10*ROW('Sanitation Data'!C58)),NA())</f>
        <v>#N/A</v>
      </c>
      <c r="Z64" s="129" t="e">
        <f ca="1">+IF(AND(ISNUMBER(OFFSET('Sanitation Data'!$C$13,0,10*ROW('Sanitation Data'!C58))),'Data Summary'!CO64="Yes"),OFFSET('Sanitation Data'!$C$13,0,10*ROW('Sanitation Data'!C58)),NA())</f>
        <v>#N/A</v>
      </c>
      <c r="AA64" s="129" t="e">
        <f ca="1">+IF(AND(ISNUMBER(OFFSET('Sanitation Data'!$D$5,0,10*ROW('Sanitation Data'!D58))),'Data Summary'!CP64="Yes"),100-OFFSET('Sanitation Data'!$D$5,0,10*ROW('Sanitation Data'!D58)),NA())</f>
        <v>#N/A</v>
      </c>
      <c r="AB64" s="129" t="e">
        <f ca="1">+IF(AND(ISNUMBER(OFFSET('Sanitation Data'!$D$7,0,10*ROW('Sanitation Data'!D58))),'Data Summary'!CQ64="Yes"),OFFSET('Sanitation Data'!$D$7,0,10*ROW('Sanitation Data'!D58)),NA())</f>
        <v>#N/A</v>
      </c>
      <c r="AC64" s="129" t="e">
        <f ca="1">+IF(AND(ISNUMBER(OFFSET('Sanitation Data'!$D$11,0,10*ROW('Sanitation Data'!D58))),'Data Summary'!CR64="Yes"),OFFSET('Sanitation Data'!$D$11,0,10*ROW('Sanitation Data'!D58)),NA())</f>
        <v>#N/A</v>
      </c>
      <c r="AD64" s="129" t="e">
        <f ca="1">+IF(AND(ISNUMBER(OFFSET('Sanitation Data'!$D$12,0,10*ROW('Sanitation Data'!D58))),'Data Summary'!CS64="Yes"),OFFSET('Sanitation Data'!$D$12,0,10*ROW('Sanitation Data'!D58)),NA())</f>
        <v>#N/A</v>
      </c>
      <c r="AE64" s="129" t="e">
        <f ca="1">+IF(AND(ISNUMBER(OFFSET('Sanitation Data'!$D$13,0,10*ROW('Sanitation Data'!D58))),'Data Summary'!CT64="Yes"),OFFSET('Sanitation Data'!$D$13,0,10*ROW('Sanitation Data'!D58)),NA())</f>
        <v>#N/A</v>
      </c>
      <c r="AF64" s="129" t="e">
        <f ca="1">+IF(AND(ISNUMBER(OFFSET('Sanitation Data'!$E$5,0,10*ROW('Sanitation Data'!E58))),'Data Summary'!CU64="Yes"),100-OFFSET('Sanitation Data'!$E$5,0,10*ROW('Sanitation Data'!E58)),NA())</f>
        <v>#N/A</v>
      </c>
      <c r="AG64" s="129" t="e">
        <f ca="1">+IF(AND(ISNUMBER(OFFSET('Sanitation Data'!$E$7,0,10*ROW('Sanitation Data'!E58))),'Data Summary'!CV64="Yes"),OFFSET('Sanitation Data'!$E$7,0,10*ROW('Sanitation Data'!E58)),NA())</f>
        <v>#N/A</v>
      </c>
      <c r="AH64" s="129" t="e">
        <f ca="1">+IF(AND(ISNUMBER(OFFSET('Sanitation Data'!$E$11,0,10*ROW('Sanitation Data'!E58))),'Data Summary'!CW64="Yes"),OFFSET('Sanitation Data'!$E$11,0,10*ROW('Sanitation Data'!E58)),NA())</f>
        <v>#N/A</v>
      </c>
      <c r="AI64" s="129" t="e">
        <f ca="1">+IF(AND(ISNUMBER(OFFSET('Sanitation Data'!$E$12,0,10*ROW('Sanitation Data'!E58))),'Data Summary'!CX64="Yes"),OFFSET('Sanitation Data'!$E$12,0,10*ROW('Sanitation Data'!E58)),NA())</f>
        <v>#N/A</v>
      </c>
      <c r="AJ64" s="129" t="e">
        <f ca="1">+IF(AND(ISNUMBER(OFFSET('Sanitation Data'!$E$13,0,10*ROW('Sanitation Data'!E58))),'Data Summary'!CY64="Yes"),OFFSET('Sanitation Data'!$E$13,0,10*ROW('Sanitation Data'!E58)),NA())</f>
        <v>#N/A</v>
      </c>
      <c r="AK64" s="129" t="e">
        <f ca="1">+IF(AND(ISNUMBER(OFFSET('Sanitation Data'!$F$5,0,10*ROW('Sanitation Data'!F58))),'Data Summary'!CZ64="Yes"),100-OFFSET('Sanitation Data'!$F$5,0,10*ROW('Sanitation Data'!F58)),NA())</f>
        <v>#N/A</v>
      </c>
      <c r="AL64" s="129" t="e">
        <f ca="1">+IF(AND(ISNUMBER(OFFSET('Sanitation Data'!$F$7,0,10*ROW('Sanitation Data'!F58))),'Data Summary'!DA64="Yes"),OFFSET('Sanitation Data'!$F$7,0,10*ROW('Sanitation Data'!F58)),NA())</f>
        <v>#N/A</v>
      </c>
      <c r="AM64" s="129" t="e">
        <f ca="1">+IF(AND(ISNUMBER(OFFSET('Sanitation Data'!$F$11,0,10*ROW('Sanitation Data'!F58))),'Data Summary'!DB64="Yes"),OFFSET('Sanitation Data'!$F$11,0,10*ROW('Sanitation Data'!F58)),NA())</f>
        <v>#N/A</v>
      </c>
      <c r="AN64" s="129" t="e">
        <f ca="1">+IF(AND(ISNUMBER(OFFSET('Sanitation Data'!$F$12,0,10*ROW('Sanitation Data'!F58))),'Data Summary'!DC64="Yes"),OFFSET('Sanitation Data'!$F$12,0,10*ROW('Sanitation Data'!F58)),NA())</f>
        <v>#N/A</v>
      </c>
      <c r="AO64" s="129" t="e">
        <f ca="1">+IF(AND(ISNUMBER(OFFSET('Sanitation Data'!$F$13,0,10*ROW('Sanitation Data'!F58))),'Data Summary'!DD64="Yes"),OFFSET('Sanitation Data'!$F$13,0,10*ROW('Sanitation Data'!F58)),NA())</f>
        <v>#N/A</v>
      </c>
      <c r="AP64" s="129" t="e">
        <f ca="1">+IF(AND(ISNUMBER(OFFSET('Sanitation Data'!$G$5,0,10*ROW('Sanitation Data'!G58))),'Data Summary'!DE64="Yes"),100-OFFSET('Sanitation Data'!$G$5,0,10*ROW('Sanitation Data'!G58)),NA())</f>
        <v>#N/A</v>
      </c>
      <c r="AQ64" s="129" t="e">
        <f ca="1">+IF(AND(ISNUMBER(OFFSET('Sanitation Data'!$G$7,0,10*ROW('Sanitation Data'!G58))),'Data Summary'!DF64="Yes"),OFFSET('Sanitation Data'!$G$7,0,10*ROW('Sanitation Data'!G58)),NA())</f>
        <v>#N/A</v>
      </c>
      <c r="AR64" s="129" t="e">
        <f ca="1">+IF(AND(ISNUMBER(OFFSET('Sanitation Data'!$G$11,0,10*ROW('Sanitation Data'!G58))),'Data Summary'!DG64="Yes"),OFFSET('Sanitation Data'!$G$11,0,10*ROW('Sanitation Data'!G58)),NA())</f>
        <v>#N/A</v>
      </c>
      <c r="AS64" s="129" t="e">
        <f ca="1">+IF(AND(ISNUMBER(OFFSET('Sanitation Data'!$G$12,0,10*ROW('Sanitation Data'!G58))),'Data Summary'!DH64="Yes"),OFFSET('Sanitation Data'!$G$12,0,10*ROW('Sanitation Data'!G58)),NA())</f>
        <v>#N/A</v>
      </c>
      <c r="AT64" s="129" t="e">
        <f ca="1">+IF(AND(ISNUMBER(OFFSET('Sanitation Data'!$G$13,0,10*ROW('Sanitation Data'!G58))),'Data Summary'!DI64="Yes"),OFFSET('Sanitation Data'!$G$13,0,10*ROW('Sanitation Data'!G58)),NA())</f>
        <v>#N/A</v>
      </c>
      <c r="AU64" s="129" t="e">
        <f ca="1">+IF(AND(ISNUMBER(OFFSET('Sanitation Data'!$H$5,0,10*ROW('Sanitation Data'!H58))),'Data Summary'!DJ64="Yes"),100-OFFSET('Sanitation Data'!$H$5,0,10*ROW('Sanitation Data'!H58)),NA())</f>
        <v>#N/A</v>
      </c>
      <c r="AV64" s="129" t="e">
        <f ca="1">+IF(AND(ISNUMBER(OFFSET('Sanitation Data'!$H$7,0,10*ROW('Sanitation Data'!H58))),'Data Summary'!DK64="Yes"),OFFSET('Sanitation Data'!$H$7,0,10*ROW('Sanitation Data'!H58)),NA())</f>
        <v>#N/A</v>
      </c>
      <c r="AW64" s="129" t="e">
        <f ca="1">+IF(AND(ISNUMBER(OFFSET('Sanitation Data'!$H$11,0,10*ROW('Sanitation Data'!H58))),'Data Summary'!DL64="Yes"),OFFSET('Sanitation Data'!$H$11,0,10*ROW('Sanitation Data'!H58)),NA())</f>
        <v>#N/A</v>
      </c>
      <c r="AX64" s="129" t="e">
        <f ca="1">+IF(AND(ISNUMBER(OFFSET('Sanitation Data'!$H$12,0,10*ROW('Sanitation Data'!H58))),'Data Summary'!DM64="Yes"),OFFSET('Sanitation Data'!$H$12,0,10*ROW('Sanitation Data'!H58)),NA())</f>
        <v>#N/A</v>
      </c>
      <c r="AY64" s="129" t="e">
        <f ca="1">+IF(AND(ISNUMBER(OFFSET('Sanitation Data'!$H$13,0,10*ROW('Sanitation Data'!H58))),'Data Summary'!DN64="Yes"),OFFSET('Sanitation Data'!$H$13,0,10*ROW('Sanitation Data'!H58)),NA())</f>
        <v>#N/A</v>
      </c>
      <c r="AZ64" s="130" t="e">
        <f ca="1">+IF(AND(ISNUMBER(OFFSET('Hygiene Data'!$C$6,0,10*ROW('Hygiene Data'!C58))),'Data Summary'!DO64="Yes"),OFFSET('Hygiene Data'!$C$6,0,10*ROW('Hygiene Data'!C58)),NA())</f>
        <v>#N/A</v>
      </c>
      <c r="BA64" s="130" t="e">
        <f ca="1">+IF(AND(ISNUMBER(OFFSET('Hygiene Data'!$C$8,0,10*ROW('Hygiene Data'!C58))),'Data Summary'!DP64="Yes"),OFFSET('Hygiene Data'!$C$8,0,10*ROW('Hygiene Data'!C58)),NA())</f>
        <v>#N/A</v>
      </c>
      <c r="BB64" s="130" t="e">
        <f ca="1">+IF(AND(ISNUMBER(OFFSET('Hygiene Data'!$C$10,0,10*ROW('Hygiene Data'!C58))),'Data Summary'!DQ64="Yes"),OFFSET('Hygiene Data'!$C$10,0,10*ROW('Hygiene Data'!C58)),NA())</f>
        <v>#N/A</v>
      </c>
      <c r="BC64" s="130" t="e">
        <f ca="1">+IF(AND(ISNUMBER(OFFSET('Hygiene Data'!$D$6,0,10*ROW('Hygiene Data'!D58))),'Data Summary'!DR64="Yes"),OFFSET('Hygiene Data'!$D$6,0,10*ROW('Hygiene Data'!D58)),NA())</f>
        <v>#N/A</v>
      </c>
      <c r="BD64" s="130" t="e">
        <f ca="1">+IF(AND(ISNUMBER(OFFSET('Hygiene Data'!$D$8,0,10*ROW('Hygiene Data'!D58))),'Data Summary'!DS64="Yes"),OFFSET('Hygiene Data'!$D$8,0,10*ROW('Hygiene Data'!D58)),NA())</f>
        <v>#N/A</v>
      </c>
      <c r="BE64" s="130" t="e">
        <f ca="1">+IF(AND(ISNUMBER(OFFSET('Hygiene Data'!$D$10,0,10*ROW('Hygiene Data'!D58))),'Data Summary'!DT64="Yes"),OFFSET('Hygiene Data'!$D$10,0,10*ROW('Hygiene Data'!D58)),NA())</f>
        <v>#N/A</v>
      </c>
      <c r="BF64" s="130" t="e">
        <f ca="1">+IF(AND(ISNUMBER(OFFSET('Hygiene Data'!$E$6,0,10*ROW('Hygiene Data'!E58))),'Data Summary'!DU64="Yes"),OFFSET('Hygiene Data'!$E$6,0,10*ROW('Hygiene Data'!E58)),NA())</f>
        <v>#N/A</v>
      </c>
      <c r="BG64" s="130" t="e">
        <f ca="1">+IF(AND(ISNUMBER(OFFSET('Hygiene Data'!$E$8,0,10*ROW('Hygiene Data'!E58))),'Data Summary'!DV64="Yes"),OFFSET('Hygiene Data'!$E$8,0,10*ROW('Hygiene Data'!E58)),NA())</f>
        <v>#N/A</v>
      </c>
      <c r="BH64" s="130" t="e">
        <f ca="1">+IF(AND(ISNUMBER(OFFSET('Hygiene Data'!$E$10,0,10*ROW('Hygiene Data'!E58))),'Data Summary'!DW64="Yes"),OFFSET('Hygiene Data'!$E$10,0,10*ROW('Hygiene Data'!E58)),NA())</f>
        <v>#N/A</v>
      </c>
      <c r="BI64" s="130" t="e">
        <f ca="1">+IF(AND(ISNUMBER(OFFSET('Hygiene Data'!$F$6,0,10*ROW('Hygiene Data'!F58))),'Data Summary'!DX64="Yes"),OFFSET('Hygiene Data'!$F$6,0,10*ROW('Hygiene Data'!F58)),NA())</f>
        <v>#N/A</v>
      </c>
      <c r="BJ64" s="130" t="e">
        <f ca="1">+IF(AND(ISNUMBER(OFFSET('Hygiene Data'!$F$8,0,10*ROW('Hygiene Data'!F58))),'Data Summary'!DY64="Yes"),OFFSET('Hygiene Data'!$F$8,0,10*ROW('Hygiene Data'!F58)),NA())</f>
        <v>#N/A</v>
      </c>
      <c r="BK64" s="130" t="e">
        <f ca="1">+IF(AND(ISNUMBER(OFFSET('Hygiene Data'!$F$10,0,10*ROW('Hygiene Data'!F58))),'Data Summary'!DZ64="Yes"),OFFSET('Hygiene Data'!$F$10,0,10*ROW('Hygiene Data'!F58)),NA())</f>
        <v>#N/A</v>
      </c>
      <c r="BL64" s="130" t="e">
        <f ca="1">+IF(AND(ISNUMBER(OFFSET('Hygiene Data'!$G$6,0,10*ROW('Hygiene Data'!G58))),'Data Summary'!EA64="Yes"),OFFSET('Hygiene Data'!$G$6,0,10*ROW('Hygiene Data'!G58)),NA())</f>
        <v>#N/A</v>
      </c>
      <c r="BM64" s="130" t="e">
        <f ca="1">+IF(AND(ISNUMBER(OFFSET('Hygiene Data'!$G$8,0,10*ROW('Hygiene Data'!G58))),'Data Summary'!EB64="Yes"),OFFSET('Hygiene Data'!$G$8,0,10*ROW('Hygiene Data'!G58)),NA())</f>
        <v>#N/A</v>
      </c>
      <c r="BN64" s="130" t="e">
        <f ca="1">+IF(AND(ISNUMBER(OFFSET('Hygiene Data'!$G$10,0,10*ROW('Hygiene Data'!G58))),'Data Summary'!EC64="Yes"),OFFSET('Hygiene Data'!$G$10,0,10*ROW('Hygiene Data'!G58)),NA())</f>
        <v>#N/A</v>
      </c>
      <c r="BO64" s="130" t="e">
        <f ca="1">+IF(AND(ISNUMBER(OFFSET('Hygiene Data'!$H$6,0,10*ROW('Hygiene Data'!H58))),'Data Summary'!ED64="Yes"),OFFSET('Hygiene Data'!$H$6,0,10*ROW('Hygiene Data'!H58)),NA())</f>
        <v>#N/A</v>
      </c>
      <c r="BP64" s="130" t="e">
        <f ca="1">+IF(AND(ISNUMBER(OFFSET('Hygiene Data'!$H$8,0,10*ROW('Hygiene Data'!H58))),'Data Summary'!EE64="Yes"),OFFSET('Hygiene Data'!$H$8,0,10*ROW('Hygiene Data'!H58)),NA())</f>
        <v>#N/A</v>
      </c>
      <c r="BQ64" s="130" t="e">
        <f ca="1">+IF(AND(ISNUMBER(OFFSET('Hygiene Data'!$H$10,0,10*ROW('Hygiene Data'!H58))),'Data Summary'!EF64="Yes"),OFFSET('Hygiene Data'!$H$10,0,10*ROW('Hygiene Data'!H58)),NA())</f>
        <v>#N/A</v>
      </c>
    </row>
    <row r="65" spans="1:69" x14ac:dyDescent="0.2">
      <c r="A65" s="49" t="e">
        <f ca="1">+IF(OFFSET('Water Data'!$B$1,0,10*ROW('Water Data'!B59))="",NA(),OFFSET('Water Data'!$B$1,0,10*ROW('Water Data'!B59)))</f>
        <v>#N/A</v>
      </c>
      <c r="B65" s="49" t="e">
        <f ca="1">+IF(OFFSET('Water Data'!$A$3,0,10*ROW('Water Data'!A62))="",NA(),OFFSET('Water Data'!$A$3,0,10*ROW('Water Data'!A62)))</f>
        <v>#N/A</v>
      </c>
      <c r="C65" s="49" t="e">
        <f ca="1">+IF(OFFSET('Water Data'!$C$3,0,10*ROW('Water Data'!C62))="",NA(),OFFSET('Water Data'!$C$3,0,10*ROW('Water Data'!C62)))</f>
        <v>#N/A</v>
      </c>
      <c r="D65" s="128" t="e">
        <f ca="1">+IF(AND(ISNUMBER(OFFSET('Water Data'!$C$5,0,10*ROW('Water Data'!C59))),'Data Summary'!BS65="Yes"),100-OFFSET('Water Data'!$C$5,0,10*ROW('Water Data'!C59)),NA())</f>
        <v>#N/A</v>
      </c>
      <c r="E65" s="128" t="e">
        <f ca="1">+IF(AND(ISNUMBER(OFFSET('Water Data'!$C$7,0,10*ROW('Water Data'!C59))),'Data Summary'!BT65="Yes"),OFFSET('Water Data'!$C$7,0,10*ROW('Water Data'!C59)),NA())</f>
        <v>#N/A</v>
      </c>
      <c r="F65" s="128" t="e">
        <f ca="1">+IF(AND(ISNUMBER(OFFSET('Water Data'!$C$10,0,10*ROW('Water Data'!C59))),'Data Summary'!BU65="Yes"),OFFSET('Water Data'!$C$10,0,10*ROW('Water Data'!C59)),NA())</f>
        <v>#N/A</v>
      </c>
      <c r="G65" s="128" t="e">
        <f ca="1">+IF(AND(ISNUMBER(OFFSET('Water Data'!$D$5,0,10*ROW('Water Data'!D59))),'Data Summary'!BV65="Yes"),100-OFFSET('Water Data'!$D$5,0,10*ROW('Water Data'!D59)),NA())</f>
        <v>#N/A</v>
      </c>
      <c r="H65" s="128" t="e">
        <f ca="1">+IF(AND(ISNUMBER(OFFSET('Water Data'!$D$7,0,10*ROW('Water Data'!D59))),'Data Summary'!BW65="Yes"),OFFSET('Water Data'!$D$7,0,10*ROW('Water Data'!D59)),NA())</f>
        <v>#N/A</v>
      </c>
      <c r="I65" s="128" t="e">
        <f ca="1">+IF(AND(ISNUMBER(OFFSET('Water Data'!$D$10,0,10*ROW('Water Data'!D59))),'Data Summary'!BX65="Yes"),OFFSET('Water Data'!$D$10,0,10*ROW('Water Data'!D59)),NA())</f>
        <v>#N/A</v>
      </c>
      <c r="J65" s="128" t="e">
        <f ca="1">+IF(AND(ISNUMBER(OFFSET('Water Data'!$E$5,0,10*ROW('Water Data'!E59))),'Data Summary'!BY65="Yes"),100-OFFSET('Water Data'!$E$5,0,10*ROW('Water Data'!E59)),NA())</f>
        <v>#N/A</v>
      </c>
      <c r="K65" s="128" t="e">
        <f ca="1">+IF(AND(ISNUMBER(OFFSET('Water Data'!$E$7,0,10*ROW('Water Data'!E59))),'Data Summary'!BZ65="Yes"),OFFSET('Water Data'!$E$7,0,10*ROW('Water Data'!E59)),NA())</f>
        <v>#N/A</v>
      </c>
      <c r="L65" s="128" t="e">
        <f ca="1">+IF(AND(ISNUMBER(OFFSET('Water Data'!$E$10,0,10*ROW('Water Data'!E59))),'Data Summary'!CA65="Yes"),OFFSET('Water Data'!$E$10,0,10*ROW('Water Data'!E59)),NA())</f>
        <v>#N/A</v>
      </c>
      <c r="M65" s="128" t="e">
        <f ca="1">+IF(AND(ISNUMBER(OFFSET('Water Data'!$F$5,0,10*ROW('Water Data'!F59))),'Data Summary'!CB65="Yes"),100-OFFSET('Water Data'!$F$5,0,10*ROW('Water Data'!F59)),NA())</f>
        <v>#N/A</v>
      </c>
      <c r="N65" s="128" t="e">
        <f ca="1">+IF(AND(ISNUMBER(OFFSET('Water Data'!$F$7,0,10*ROW('Water Data'!F59))),'Data Summary'!CC65="Yes"),OFFSET('Water Data'!$F$7,0,10*ROW('Water Data'!F59)),NA())</f>
        <v>#N/A</v>
      </c>
      <c r="O65" s="128" t="e">
        <f ca="1">+IF(AND(ISNUMBER(OFFSET('Water Data'!$F$10,0,10*ROW('Water Data'!F59))),'Data Summary'!CD65="Yes"),OFFSET('Water Data'!$F$10,0,10*ROW('Water Data'!F59)),NA())</f>
        <v>#N/A</v>
      </c>
      <c r="P65" s="128" t="e">
        <f ca="1">+IF(AND(ISNUMBER(OFFSET('Water Data'!$G$5,0,10*ROW('Water Data'!G59))),'Data Summary'!CE65="Yes"),100-OFFSET('Water Data'!$G$5,0,10*ROW('Water Data'!G59)),NA())</f>
        <v>#N/A</v>
      </c>
      <c r="Q65" s="128" t="e">
        <f ca="1">+IF(AND(ISNUMBER(OFFSET('Water Data'!$G$7,0,10*ROW('Water Data'!G59))),'Data Summary'!CF65="Yes"),OFFSET('Water Data'!$G$7,0,10*ROW('Water Data'!G59)),NA())</f>
        <v>#N/A</v>
      </c>
      <c r="R65" s="128" t="e">
        <f ca="1">+IF(AND(ISNUMBER(OFFSET('Water Data'!$G$10,0,10*ROW('Water Data'!G59))),'Data Summary'!CG65="Yes"),OFFSET('Water Data'!$G$10,0,10*ROW('Water Data'!G59)),NA())</f>
        <v>#N/A</v>
      </c>
      <c r="S65" s="128" t="e">
        <f ca="1">+IF(AND(ISNUMBER(OFFSET('Water Data'!$H$5,0,10*ROW('Water Data'!H59))),'Data Summary'!CH65="Yes"),100-OFFSET('Water Data'!$H$5,0,10*ROW('Water Data'!H59)),NA())</f>
        <v>#N/A</v>
      </c>
      <c r="T65" s="128" t="e">
        <f ca="1">+IF(AND(ISNUMBER(OFFSET('Water Data'!$H$7,0,10*ROW('Water Data'!H59))),'Data Summary'!CI65="Yes"),OFFSET('Water Data'!$H$7,0,10*ROW('Water Data'!H59)),NA())</f>
        <v>#N/A</v>
      </c>
      <c r="U65" s="128" t="e">
        <f ca="1">+IF(AND(ISNUMBER(OFFSET('Water Data'!$H$10,0,10*ROW('Water Data'!H59))),'Data Summary'!CJ65="Yes"),OFFSET('Water Data'!$H$10,0,10*ROW('Water Data'!H59)),NA())</f>
        <v>#N/A</v>
      </c>
      <c r="V65" s="129" t="e">
        <f ca="1">+IF(AND(ISNUMBER(OFFSET('Sanitation Data'!$C$5,0,10*ROW('Sanitation Data'!C59))),'Data Summary'!CK65="Yes"),100-OFFSET('Sanitation Data'!$C$5,0,10*ROW('Sanitation Data'!C59)),NA())</f>
        <v>#N/A</v>
      </c>
      <c r="W65" s="129" t="e">
        <f ca="1">+IF(AND(ISNUMBER(OFFSET('Sanitation Data'!$C$7,0,10*ROW('Sanitation Data'!C59))),'Data Summary'!CL65="Yes"),OFFSET('Sanitation Data'!$C$7,0,10*ROW('Sanitation Data'!C59)),NA())</f>
        <v>#N/A</v>
      </c>
      <c r="X65" s="129" t="e">
        <f ca="1">+IF(AND(ISNUMBER(OFFSET('Sanitation Data'!$C$11,0,10*ROW('Sanitation Data'!C59))),'Data Summary'!CM65="Yes"),OFFSET('Sanitation Data'!$C$11,0,10*ROW('Sanitation Data'!C59)),NA())</f>
        <v>#N/A</v>
      </c>
      <c r="Y65" s="129" t="e">
        <f ca="1">+IF(AND(ISNUMBER(OFFSET('Sanitation Data'!$C$12,0,10*ROW('Sanitation Data'!C59))),'Data Summary'!CN65="Yes"),OFFSET('Sanitation Data'!$C$12,0,10*ROW('Sanitation Data'!C59)),NA())</f>
        <v>#N/A</v>
      </c>
      <c r="Z65" s="129" t="e">
        <f ca="1">+IF(AND(ISNUMBER(OFFSET('Sanitation Data'!$C$13,0,10*ROW('Sanitation Data'!C59))),'Data Summary'!CO65="Yes"),OFFSET('Sanitation Data'!$C$13,0,10*ROW('Sanitation Data'!C59)),NA())</f>
        <v>#N/A</v>
      </c>
      <c r="AA65" s="129" t="e">
        <f ca="1">+IF(AND(ISNUMBER(OFFSET('Sanitation Data'!$D$5,0,10*ROW('Sanitation Data'!D59))),'Data Summary'!CP65="Yes"),100-OFFSET('Sanitation Data'!$D$5,0,10*ROW('Sanitation Data'!D59)),NA())</f>
        <v>#N/A</v>
      </c>
      <c r="AB65" s="129" t="e">
        <f ca="1">+IF(AND(ISNUMBER(OFFSET('Sanitation Data'!$D$7,0,10*ROW('Sanitation Data'!D59))),'Data Summary'!CQ65="Yes"),OFFSET('Sanitation Data'!$D$7,0,10*ROW('Sanitation Data'!D59)),NA())</f>
        <v>#N/A</v>
      </c>
      <c r="AC65" s="129" t="e">
        <f ca="1">+IF(AND(ISNUMBER(OFFSET('Sanitation Data'!$D$11,0,10*ROW('Sanitation Data'!D59))),'Data Summary'!CR65="Yes"),OFFSET('Sanitation Data'!$D$11,0,10*ROW('Sanitation Data'!D59)),NA())</f>
        <v>#N/A</v>
      </c>
      <c r="AD65" s="129" t="e">
        <f ca="1">+IF(AND(ISNUMBER(OFFSET('Sanitation Data'!$D$12,0,10*ROW('Sanitation Data'!D59))),'Data Summary'!CS65="Yes"),OFFSET('Sanitation Data'!$D$12,0,10*ROW('Sanitation Data'!D59)),NA())</f>
        <v>#N/A</v>
      </c>
      <c r="AE65" s="129" t="e">
        <f ca="1">+IF(AND(ISNUMBER(OFFSET('Sanitation Data'!$D$13,0,10*ROW('Sanitation Data'!D59))),'Data Summary'!CT65="Yes"),OFFSET('Sanitation Data'!$D$13,0,10*ROW('Sanitation Data'!D59)),NA())</f>
        <v>#N/A</v>
      </c>
      <c r="AF65" s="129" t="e">
        <f ca="1">+IF(AND(ISNUMBER(OFFSET('Sanitation Data'!$E$5,0,10*ROW('Sanitation Data'!E59))),'Data Summary'!CU65="Yes"),100-OFFSET('Sanitation Data'!$E$5,0,10*ROW('Sanitation Data'!E59)),NA())</f>
        <v>#N/A</v>
      </c>
      <c r="AG65" s="129" t="e">
        <f ca="1">+IF(AND(ISNUMBER(OFFSET('Sanitation Data'!$E$7,0,10*ROW('Sanitation Data'!E59))),'Data Summary'!CV65="Yes"),OFFSET('Sanitation Data'!$E$7,0,10*ROW('Sanitation Data'!E59)),NA())</f>
        <v>#N/A</v>
      </c>
      <c r="AH65" s="129" t="e">
        <f ca="1">+IF(AND(ISNUMBER(OFFSET('Sanitation Data'!$E$11,0,10*ROW('Sanitation Data'!E59))),'Data Summary'!CW65="Yes"),OFFSET('Sanitation Data'!$E$11,0,10*ROW('Sanitation Data'!E59)),NA())</f>
        <v>#N/A</v>
      </c>
      <c r="AI65" s="129" t="e">
        <f ca="1">+IF(AND(ISNUMBER(OFFSET('Sanitation Data'!$E$12,0,10*ROW('Sanitation Data'!E59))),'Data Summary'!CX65="Yes"),OFFSET('Sanitation Data'!$E$12,0,10*ROW('Sanitation Data'!E59)),NA())</f>
        <v>#N/A</v>
      </c>
      <c r="AJ65" s="129" t="e">
        <f ca="1">+IF(AND(ISNUMBER(OFFSET('Sanitation Data'!$E$13,0,10*ROW('Sanitation Data'!E59))),'Data Summary'!CY65="Yes"),OFFSET('Sanitation Data'!$E$13,0,10*ROW('Sanitation Data'!E59)),NA())</f>
        <v>#N/A</v>
      </c>
      <c r="AK65" s="129" t="e">
        <f ca="1">+IF(AND(ISNUMBER(OFFSET('Sanitation Data'!$F$5,0,10*ROW('Sanitation Data'!F59))),'Data Summary'!CZ65="Yes"),100-OFFSET('Sanitation Data'!$F$5,0,10*ROW('Sanitation Data'!F59)),NA())</f>
        <v>#N/A</v>
      </c>
      <c r="AL65" s="129" t="e">
        <f ca="1">+IF(AND(ISNUMBER(OFFSET('Sanitation Data'!$F$7,0,10*ROW('Sanitation Data'!F59))),'Data Summary'!DA65="Yes"),OFFSET('Sanitation Data'!$F$7,0,10*ROW('Sanitation Data'!F59)),NA())</f>
        <v>#N/A</v>
      </c>
      <c r="AM65" s="129" t="e">
        <f ca="1">+IF(AND(ISNUMBER(OFFSET('Sanitation Data'!$F$11,0,10*ROW('Sanitation Data'!F59))),'Data Summary'!DB65="Yes"),OFFSET('Sanitation Data'!$F$11,0,10*ROW('Sanitation Data'!F59)),NA())</f>
        <v>#N/A</v>
      </c>
      <c r="AN65" s="129" t="e">
        <f ca="1">+IF(AND(ISNUMBER(OFFSET('Sanitation Data'!$F$12,0,10*ROW('Sanitation Data'!F59))),'Data Summary'!DC65="Yes"),OFFSET('Sanitation Data'!$F$12,0,10*ROW('Sanitation Data'!F59)),NA())</f>
        <v>#N/A</v>
      </c>
      <c r="AO65" s="129" t="e">
        <f ca="1">+IF(AND(ISNUMBER(OFFSET('Sanitation Data'!$F$13,0,10*ROW('Sanitation Data'!F59))),'Data Summary'!DD65="Yes"),OFFSET('Sanitation Data'!$F$13,0,10*ROW('Sanitation Data'!F59)),NA())</f>
        <v>#N/A</v>
      </c>
      <c r="AP65" s="129" t="e">
        <f ca="1">+IF(AND(ISNUMBER(OFFSET('Sanitation Data'!$G$5,0,10*ROW('Sanitation Data'!G59))),'Data Summary'!DE65="Yes"),100-OFFSET('Sanitation Data'!$G$5,0,10*ROW('Sanitation Data'!G59)),NA())</f>
        <v>#N/A</v>
      </c>
      <c r="AQ65" s="129" t="e">
        <f ca="1">+IF(AND(ISNUMBER(OFFSET('Sanitation Data'!$G$7,0,10*ROW('Sanitation Data'!G59))),'Data Summary'!DF65="Yes"),OFFSET('Sanitation Data'!$G$7,0,10*ROW('Sanitation Data'!G59)),NA())</f>
        <v>#N/A</v>
      </c>
      <c r="AR65" s="129" t="e">
        <f ca="1">+IF(AND(ISNUMBER(OFFSET('Sanitation Data'!$G$11,0,10*ROW('Sanitation Data'!G59))),'Data Summary'!DG65="Yes"),OFFSET('Sanitation Data'!$G$11,0,10*ROW('Sanitation Data'!G59)),NA())</f>
        <v>#N/A</v>
      </c>
      <c r="AS65" s="129" t="e">
        <f ca="1">+IF(AND(ISNUMBER(OFFSET('Sanitation Data'!$G$12,0,10*ROW('Sanitation Data'!G59))),'Data Summary'!DH65="Yes"),OFFSET('Sanitation Data'!$G$12,0,10*ROW('Sanitation Data'!G59)),NA())</f>
        <v>#N/A</v>
      </c>
      <c r="AT65" s="129" t="e">
        <f ca="1">+IF(AND(ISNUMBER(OFFSET('Sanitation Data'!$G$13,0,10*ROW('Sanitation Data'!G59))),'Data Summary'!DI65="Yes"),OFFSET('Sanitation Data'!$G$13,0,10*ROW('Sanitation Data'!G59)),NA())</f>
        <v>#N/A</v>
      </c>
      <c r="AU65" s="129" t="e">
        <f ca="1">+IF(AND(ISNUMBER(OFFSET('Sanitation Data'!$H$5,0,10*ROW('Sanitation Data'!H59))),'Data Summary'!DJ65="Yes"),100-OFFSET('Sanitation Data'!$H$5,0,10*ROW('Sanitation Data'!H59)),NA())</f>
        <v>#N/A</v>
      </c>
      <c r="AV65" s="129" t="e">
        <f ca="1">+IF(AND(ISNUMBER(OFFSET('Sanitation Data'!$H$7,0,10*ROW('Sanitation Data'!H59))),'Data Summary'!DK65="Yes"),OFFSET('Sanitation Data'!$H$7,0,10*ROW('Sanitation Data'!H59)),NA())</f>
        <v>#N/A</v>
      </c>
      <c r="AW65" s="129" t="e">
        <f ca="1">+IF(AND(ISNUMBER(OFFSET('Sanitation Data'!$H$11,0,10*ROW('Sanitation Data'!H59))),'Data Summary'!DL65="Yes"),OFFSET('Sanitation Data'!$H$11,0,10*ROW('Sanitation Data'!H59)),NA())</f>
        <v>#N/A</v>
      </c>
      <c r="AX65" s="129" t="e">
        <f ca="1">+IF(AND(ISNUMBER(OFFSET('Sanitation Data'!$H$12,0,10*ROW('Sanitation Data'!H59))),'Data Summary'!DM65="Yes"),OFFSET('Sanitation Data'!$H$12,0,10*ROW('Sanitation Data'!H59)),NA())</f>
        <v>#N/A</v>
      </c>
      <c r="AY65" s="129" t="e">
        <f ca="1">+IF(AND(ISNUMBER(OFFSET('Sanitation Data'!$H$13,0,10*ROW('Sanitation Data'!H59))),'Data Summary'!DN65="Yes"),OFFSET('Sanitation Data'!$H$13,0,10*ROW('Sanitation Data'!H59)),NA())</f>
        <v>#N/A</v>
      </c>
      <c r="AZ65" s="130" t="e">
        <f ca="1">+IF(AND(ISNUMBER(OFFSET('Hygiene Data'!$C$6,0,10*ROW('Hygiene Data'!C59))),'Data Summary'!DO65="Yes"),OFFSET('Hygiene Data'!$C$6,0,10*ROW('Hygiene Data'!C59)),NA())</f>
        <v>#N/A</v>
      </c>
      <c r="BA65" s="130" t="e">
        <f ca="1">+IF(AND(ISNUMBER(OFFSET('Hygiene Data'!$C$8,0,10*ROW('Hygiene Data'!C59))),'Data Summary'!DP65="Yes"),OFFSET('Hygiene Data'!$C$8,0,10*ROW('Hygiene Data'!C59)),NA())</f>
        <v>#N/A</v>
      </c>
      <c r="BB65" s="130" t="e">
        <f ca="1">+IF(AND(ISNUMBER(OFFSET('Hygiene Data'!$C$10,0,10*ROW('Hygiene Data'!C59))),'Data Summary'!DQ65="Yes"),OFFSET('Hygiene Data'!$C$10,0,10*ROW('Hygiene Data'!C59)),NA())</f>
        <v>#N/A</v>
      </c>
      <c r="BC65" s="130" t="e">
        <f ca="1">+IF(AND(ISNUMBER(OFFSET('Hygiene Data'!$D$6,0,10*ROW('Hygiene Data'!D59))),'Data Summary'!DR65="Yes"),OFFSET('Hygiene Data'!$D$6,0,10*ROW('Hygiene Data'!D59)),NA())</f>
        <v>#N/A</v>
      </c>
      <c r="BD65" s="130" t="e">
        <f ca="1">+IF(AND(ISNUMBER(OFFSET('Hygiene Data'!$D$8,0,10*ROW('Hygiene Data'!D59))),'Data Summary'!DS65="Yes"),OFFSET('Hygiene Data'!$D$8,0,10*ROW('Hygiene Data'!D59)),NA())</f>
        <v>#N/A</v>
      </c>
      <c r="BE65" s="130" t="e">
        <f ca="1">+IF(AND(ISNUMBER(OFFSET('Hygiene Data'!$D$10,0,10*ROW('Hygiene Data'!D59))),'Data Summary'!DT65="Yes"),OFFSET('Hygiene Data'!$D$10,0,10*ROW('Hygiene Data'!D59)),NA())</f>
        <v>#N/A</v>
      </c>
      <c r="BF65" s="130" t="e">
        <f ca="1">+IF(AND(ISNUMBER(OFFSET('Hygiene Data'!$E$6,0,10*ROW('Hygiene Data'!E59))),'Data Summary'!DU65="Yes"),OFFSET('Hygiene Data'!$E$6,0,10*ROW('Hygiene Data'!E59)),NA())</f>
        <v>#N/A</v>
      </c>
      <c r="BG65" s="130" t="e">
        <f ca="1">+IF(AND(ISNUMBER(OFFSET('Hygiene Data'!$E$8,0,10*ROW('Hygiene Data'!E59))),'Data Summary'!DV65="Yes"),OFFSET('Hygiene Data'!$E$8,0,10*ROW('Hygiene Data'!E59)),NA())</f>
        <v>#N/A</v>
      </c>
      <c r="BH65" s="130" t="e">
        <f ca="1">+IF(AND(ISNUMBER(OFFSET('Hygiene Data'!$E$10,0,10*ROW('Hygiene Data'!E59))),'Data Summary'!DW65="Yes"),OFFSET('Hygiene Data'!$E$10,0,10*ROW('Hygiene Data'!E59)),NA())</f>
        <v>#N/A</v>
      </c>
      <c r="BI65" s="130" t="e">
        <f ca="1">+IF(AND(ISNUMBER(OFFSET('Hygiene Data'!$F$6,0,10*ROW('Hygiene Data'!F59))),'Data Summary'!DX65="Yes"),OFFSET('Hygiene Data'!$F$6,0,10*ROW('Hygiene Data'!F59)),NA())</f>
        <v>#N/A</v>
      </c>
      <c r="BJ65" s="130" t="e">
        <f ca="1">+IF(AND(ISNUMBER(OFFSET('Hygiene Data'!$F$8,0,10*ROW('Hygiene Data'!F59))),'Data Summary'!DY65="Yes"),OFFSET('Hygiene Data'!$F$8,0,10*ROW('Hygiene Data'!F59)),NA())</f>
        <v>#N/A</v>
      </c>
      <c r="BK65" s="130" t="e">
        <f ca="1">+IF(AND(ISNUMBER(OFFSET('Hygiene Data'!$F$10,0,10*ROW('Hygiene Data'!F59))),'Data Summary'!DZ65="Yes"),OFFSET('Hygiene Data'!$F$10,0,10*ROW('Hygiene Data'!F59)),NA())</f>
        <v>#N/A</v>
      </c>
      <c r="BL65" s="130" t="e">
        <f ca="1">+IF(AND(ISNUMBER(OFFSET('Hygiene Data'!$G$6,0,10*ROW('Hygiene Data'!G59))),'Data Summary'!EA65="Yes"),OFFSET('Hygiene Data'!$G$6,0,10*ROW('Hygiene Data'!G59)),NA())</f>
        <v>#N/A</v>
      </c>
      <c r="BM65" s="130" t="e">
        <f ca="1">+IF(AND(ISNUMBER(OFFSET('Hygiene Data'!$G$8,0,10*ROW('Hygiene Data'!G59))),'Data Summary'!EB65="Yes"),OFFSET('Hygiene Data'!$G$8,0,10*ROW('Hygiene Data'!G59)),NA())</f>
        <v>#N/A</v>
      </c>
      <c r="BN65" s="130" t="e">
        <f ca="1">+IF(AND(ISNUMBER(OFFSET('Hygiene Data'!$G$10,0,10*ROW('Hygiene Data'!G59))),'Data Summary'!EC65="Yes"),OFFSET('Hygiene Data'!$G$10,0,10*ROW('Hygiene Data'!G59)),NA())</f>
        <v>#N/A</v>
      </c>
      <c r="BO65" s="130" t="e">
        <f ca="1">+IF(AND(ISNUMBER(OFFSET('Hygiene Data'!$H$6,0,10*ROW('Hygiene Data'!H59))),'Data Summary'!ED65="Yes"),OFFSET('Hygiene Data'!$H$6,0,10*ROW('Hygiene Data'!H59)),NA())</f>
        <v>#N/A</v>
      </c>
      <c r="BP65" s="130" t="e">
        <f ca="1">+IF(AND(ISNUMBER(OFFSET('Hygiene Data'!$H$8,0,10*ROW('Hygiene Data'!H59))),'Data Summary'!EE65="Yes"),OFFSET('Hygiene Data'!$H$8,0,10*ROW('Hygiene Data'!H59)),NA())</f>
        <v>#N/A</v>
      </c>
      <c r="BQ65" s="130" t="e">
        <f ca="1">+IF(AND(ISNUMBER(OFFSET('Hygiene Data'!$H$10,0,10*ROW('Hygiene Data'!H59))),'Data Summary'!EF65="Yes"),OFFSET('Hygiene Data'!$H$10,0,10*ROW('Hygiene Data'!H59)),NA())</f>
        <v>#N/A</v>
      </c>
    </row>
    <row r="66" spans="1:69" x14ac:dyDescent="0.2">
      <c r="A66" s="49" t="e">
        <f ca="1">+IF(OFFSET('Water Data'!$B$1,0,10*ROW('Water Data'!B60))="",NA(),OFFSET('Water Data'!$B$1,0,10*ROW('Water Data'!B60)))</f>
        <v>#N/A</v>
      </c>
      <c r="B66" s="49" t="e">
        <f ca="1">+IF(OFFSET('Water Data'!$A$3,0,10*ROW('Water Data'!A63))="",NA(),OFFSET('Water Data'!$A$3,0,10*ROW('Water Data'!A63)))</f>
        <v>#N/A</v>
      </c>
      <c r="C66" s="49" t="e">
        <f ca="1">+IF(OFFSET('Water Data'!$C$3,0,10*ROW('Water Data'!C63))="",NA(),OFFSET('Water Data'!$C$3,0,10*ROW('Water Data'!C63)))</f>
        <v>#N/A</v>
      </c>
      <c r="D66" s="128" t="e">
        <f ca="1">+IF(AND(ISNUMBER(OFFSET('Water Data'!$C$5,0,10*ROW('Water Data'!C60))),'Data Summary'!BS66="Yes"),100-OFFSET('Water Data'!$C$5,0,10*ROW('Water Data'!C60)),NA())</f>
        <v>#N/A</v>
      </c>
      <c r="E66" s="128" t="e">
        <f ca="1">+IF(AND(ISNUMBER(OFFSET('Water Data'!$C$7,0,10*ROW('Water Data'!C60))),'Data Summary'!BT66="Yes"),OFFSET('Water Data'!$C$7,0,10*ROW('Water Data'!C60)),NA())</f>
        <v>#N/A</v>
      </c>
      <c r="F66" s="128" t="e">
        <f ca="1">+IF(AND(ISNUMBER(OFFSET('Water Data'!$C$10,0,10*ROW('Water Data'!C60))),'Data Summary'!BU66="Yes"),OFFSET('Water Data'!$C$10,0,10*ROW('Water Data'!C60)),NA())</f>
        <v>#N/A</v>
      </c>
      <c r="G66" s="128" t="e">
        <f ca="1">+IF(AND(ISNUMBER(OFFSET('Water Data'!$D$5,0,10*ROW('Water Data'!D60))),'Data Summary'!BV66="Yes"),100-OFFSET('Water Data'!$D$5,0,10*ROW('Water Data'!D60)),NA())</f>
        <v>#N/A</v>
      </c>
      <c r="H66" s="128" t="e">
        <f ca="1">+IF(AND(ISNUMBER(OFFSET('Water Data'!$D$7,0,10*ROW('Water Data'!D60))),'Data Summary'!BW66="Yes"),OFFSET('Water Data'!$D$7,0,10*ROW('Water Data'!D60)),NA())</f>
        <v>#N/A</v>
      </c>
      <c r="I66" s="128" t="e">
        <f ca="1">+IF(AND(ISNUMBER(OFFSET('Water Data'!$D$10,0,10*ROW('Water Data'!D60))),'Data Summary'!BX66="Yes"),OFFSET('Water Data'!$D$10,0,10*ROW('Water Data'!D60)),NA())</f>
        <v>#N/A</v>
      </c>
      <c r="J66" s="128" t="e">
        <f ca="1">+IF(AND(ISNUMBER(OFFSET('Water Data'!$E$5,0,10*ROW('Water Data'!E60))),'Data Summary'!BY66="Yes"),100-OFFSET('Water Data'!$E$5,0,10*ROW('Water Data'!E60)),NA())</f>
        <v>#N/A</v>
      </c>
      <c r="K66" s="128" t="e">
        <f ca="1">+IF(AND(ISNUMBER(OFFSET('Water Data'!$E$7,0,10*ROW('Water Data'!E60))),'Data Summary'!BZ66="Yes"),OFFSET('Water Data'!$E$7,0,10*ROW('Water Data'!E60)),NA())</f>
        <v>#N/A</v>
      </c>
      <c r="L66" s="128" t="e">
        <f ca="1">+IF(AND(ISNUMBER(OFFSET('Water Data'!$E$10,0,10*ROW('Water Data'!E60))),'Data Summary'!CA66="Yes"),OFFSET('Water Data'!$E$10,0,10*ROW('Water Data'!E60)),NA())</f>
        <v>#N/A</v>
      </c>
      <c r="M66" s="128" t="e">
        <f ca="1">+IF(AND(ISNUMBER(OFFSET('Water Data'!$F$5,0,10*ROW('Water Data'!F60))),'Data Summary'!CB66="Yes"),100-OFFSET('Water Data'!$F$5,0,10*ROW('Water Data'!F60)),NA())</f>
        <v>#N/A</v>
      </c>
      <c r="N66" s="128" t="e">
        <f ca="1">+IF(AND(ISNUMBER(OFFSET('Water Data'!$F$7,0,10*ROW('Water Data'!F60))),'Data Summary'!CC66="Yes"),OFFSET('Water Data'!$F$7,0,10*ROW('Water Data'!F60)),NA())</f>
        <v>#N/A</v>
      </c>
      <c r="O66" s="128" t="e">
        <f ca="1">+IF(AND(ISNUMBER(OFFSET('Water Data'!$F$10,0,10*ROW('Water Data'!F60))),'Data Summary'!CD66="Yes"),OFFSET('Water Data'!$F$10,0,10*ROW('Water Data'!F60)),NA())</f>
        <v>#N/A</v>
      </c>
      <c r="P66" s="128" t="e">
        <f ca="1">+IF(AND(ISNUMBER(OFFSET('Water Data'!$G$5,0,10*ROW('Water Data'!G60))),'Data Summary'!CE66="Yes"),100-OFFSET('Water Data'!$G$5,0,10*ROW('Water Data'!G60)),NA())</f>
        <v>#N/A</v>
      </c>
      <c r="Q66" s="128" t="e">
        <f ca="1">+IF(AND(ISNUMBER(OFFSET('Water Data'!$G$7,0,10*ROW('Water Data'!G60))),'Data Summary'!CF66="Yes"),OFFSET('Water Data'!$G$7,0,10*ROW('Water Data'!G60)),NA())</f>
        <v>#N/A</v>
      </c>
      <c r="R66" s="128" t="e">
        <f ca="1">+IF(AND(ISNUMBER(OFFSET('Water Data'!$G$10,0,10*ROW('Water Data'!G60))),'Data Summary'!CG66="Yes"),OFFSET('Water Data'!$G$10,0,10*ROW('Water Data'!G60)),NA())</f>
        <v>#N/A</v>
      </c>
      <c r="S66" s="128" t="e">
        <f ca="1">+IF(AND(ISNUMBER(OFFSET('Water Data'!$H$5,0,10*ROW('Water Data'!H60))),'Data Summary'!CH66="Yes"),100-OFFSET('Water Data'!$H$5,0,10*ROW('Water Data'!H60)),NA())</f>
        <v>#N/A</v>
      </c>
      <c r="T66" s="128" t="e">
        <f ca="1">+IF(AND(ISNUMBER(OFFSET('Water Data'!$H$7,0,10*ROW('Water Data'!H60))),'Data Summary'!CI66="Yes"),OFFSET('Water Data'!$H$7,0,10*ROW('Water Data'!H60)),NA())</f>
        <v>#N/A</v>
      </c>
      <c r="U66" s="128" t="e">
        <f ca="1">+IF(AND(ISNUMBER(OFFSET('Water Data'!$H$10,0,10*ROW('Water Data'!H60))),'Data Summary'!CJ66="Yes"),OFFSET('Water Data'!$H$10,0,10*ROW('Water Data'!H60)),NA())</f>
        <v>#N/A</v>
      </c>
      <c r="V66" s="129" t="e">
        <f ca="1">+IF(AND(ISNUMBER(OFFSET('Sanitation Data'!$C$5,0,10*ROW('Sanitation Data'!C60))),'Data Summary'!CK66="Yes"),100-OFFSET('Sanitation Data'!$C$5,0,10*ROW('Sanitation Data'!C60)),NA())</f>
        <v>#N/A</v>
      </c>
      <c r="W66" s="129" t="e">
        <f ca="1">+IF(AND(ISNUMBER(OFFSET('Sanitation Data'!$C$7,0,10*ROW('Sanitation Data'!C60))),'Data Summary'!CL66="Yes"),OFFSET('Sanitation Data'!$C$7,0,10*ROW('Sanitation Data'!C60)),NA())</f>
        <v>#N/A</v>
      </c>
      <c r="X66" s="129" t="e">
        <f ca="1">+IF(AND(ISNUMBER(OFFSET('Sanitation Data'!$C$11,0,10*ROW('Sanitation Data'!C60))),'Data Summary'!CM66="Yes"),OFFSET('Sanitation Data'!$C$11,0,10*ROW('Sanitation Data'!C60)),NA())</f>
        <v>#N/A</v>
      </c>
      <c r="Y66" s="129" t="e">
        <f ca="1">+IF(AND(ISNUMBER(OFFSET('Sanitation Data'!$C$12,0,10*ROW('Sanitation Data'!C60))),'Data Summary'!CN66="Yes"),OFFSET('Sanitation Data'!$C$12,0,10*ROW('Sanitation Data'!C60)),NA())</f>
        <v>#N/A</v>
      </c>
      <c r="Z66" s="129" t="e">
        <f ca="1">+IF(AND(ISNUMBER(OFFSET('Sanitation Data'!$C$13,0,10*ROW('Sanitation Data'!C60))),'Data Summary'!CO66="Yes"),OFFSET('Sanitation Data'!$C$13,0,10*ROW('Sanitation Data'!C60)),NA())</f>
        <v>#N/A</v>
      </c>
      <c r="AA66" s="129" t="e">
        <f ca="1">+IF(AND(ISNUMBER(OFFSET('Sanitation Data'!$D$5,0,10*ROW('Sanitation Data'!D60))),'Data Summary'!CP66="Yes"),100-OFFSET('Sanitation Data'!$D$5,0,10*ROW('Sanitation Data'!D60)),NA())</f>
        <v>#N/A</v>
      </c>
      <c r="AB66" s="129" t="e">
        <f ca="1">+IF(AND(ISNUMBER(OFFSET('Sanitation Data'!$D$7,0,10*ROW('Sanitation Data'!D60))),'Data Summary'!CQ66="Yes"),OFFSET('Sanitation Data'!$D$7,0,10*ROW('Sanitation Data'!D60)),NA())</f>
        <v>#N/A</v>
      </c>
      <c r="AC66" s="129" t="e">
        <f ca="1">+IF(AND(ISNUMBER(OFFSET('Sanitation Data'!$D$11,0,10*ROW('Sanitation Data'!D60))),'Data Summary'!CR66="Yes"),OFFSET('Sanitation Data'!$D$11,0,10*ROW('Sanitation Data'!D60)),NA())</f>
        <v>#N/A</v>
      </c>
      <c r="AD66" s="129" t="e">
        <f ca="1">+IF(AND(ISNUMBER(OFFSET('Sanitation Data'!$D$12,0,10*ROW('Sanitation Data'!D60))),'Data Summary'!CS66="Yes"),OFFSET('Sanitation Data'!$D$12,0,10*ROW('Sanitation Data'!D60)),NA())</f>
        <v>#N/A</v>
      </c>
      <c r="AE66" s="129" t="e">
        <f ca="1">+IF(AND(ISNUMBER(OFFSET('Sanitation Data'!$D$13,0,10*ROW('Sanitation Data'!D60))),'Data Summary'!CT66="Yes"),OFFSET('Sanitation Data'!$D$13,0,10*ROW('Sanitation Data'!D60)),NA())</f>
        <v>#N/A</v>
      </c>
      <c r="AF66" s="129" t="e">
        <f ca="1">+IF(AND(ISNUMBER(OFFSET('Sanitation Data'!$E$5,0,10*ROW('Sanitation Data'!E60))),'Data Summary'!CU66="Yes"),100-OFFSET('Sanitation Data'!$E$5,0,10*ROW('Sanitation Data'!E60)),NA())</f>
        <v>#N/A</v>
      </c>
      <c r="AG66" s="129" t="e">
        <f ca="1">+IF(AND(ISNUMBER(OFFSET('Sanitation Data'!$E$7,0,10*ROW('Sanitation Data'!E60))),'Data Summary'!CV66="Yes"),OFFSET('Sanitation Data'!$E$7,0,10*ROW('Sanitation Data'!E60)),NA())</f>
        <v>#N/A</v>
      </c>
      <c r="AH66" s="129" t="e">
        <f ca="1">+IF(AND(ISNUMBER(OFFSET('Sanitation Data'!$E$11,0,10*ROW('Sanitation Data'!E60))),'Data Summary'!CW66="Yes"),OFFSET('Sanitation Data'!$E$11,0,10*ROW('Sanitation Data'!E60)),NA())</f>
        <v>#N/A</v>
      </c>
      <c r="AI66" s="129" t="e">
        <f ca="1">+IF(AND(ISNUMBER(OFFSET('Sanitation Data'!$E$12,0,10*ROW('Sanitation Data'!E60))),'Data Summary'!CX66="Yes"),OFFSET('Sanitation Data'!$E$12,0,10*ROW('Sanitation Data'!E60)),NA())</f>
        <v>#N/A</v>
      </c>
      <c r="AJ66" s="129" t="e">
        <f ca="1">+IF(AND(ISNUMBER(OFFSET('Sanitation Data'!$E$13,0,10*ROW('Sanitation Data'!E60))),'Data Summary'!CY66="Yes"),OFFSET('Sanitation Data'!$E$13,0,10*ROW('Sanitation Data'!E60)),NA())</f>
        <v>#N/A</v>
      </c>
      <c r="AK66" s="129" t="e">
        <f ca="1">+IF(AND(ISNUMBER(OFFSET('Sanitation Data'!$F$5,0,10*ROW('Sanitation Data'!F60))),'Data Summary'!CZ66="Yes"),100-OFFSET('Sanitation Data'!$F$5,0,10*ROW('Sanitation Data'!F60)),NA())</f>
        <v>#N/A</v>
      </c>
      <c r="AL66" s="129" t="e">
        <f ca="1">+IF(AND(ISNUMBER(OFFSET('Sanitation Data'!$F$7,0,10*ROW('Sanitation Data'!F60))),'Data Summary'!DA66="Yes"),OFFSET('Sanitation Data'!$F$7,0,10*ROW('Sanitation Data'!F60)),NA())</f>
        <v>#N/A</v>
      </c>
      <c r="AM66" s="129" t="e">
        <f ca="1">+IF(AND(ISNUMBER(OFFSET('Sanitation Data'!$F$11,0,10*ROW('Sanitation Data'!F60))),'Data Summary'!DB66="Yes"),OFFSET('Sanitation Data'!$F$11,0,10*ROW('Sanitation Data'!F60)),NA())</f>
        <v>#N/A</v>
      </c>
      <c r="AN66" s="129" t="e">
        <f ca="1">+IF(AND(ISNUMBER(OFFSET('Sanitation Data'!$F$12,0,10*ROW('Sanitation Data'!F60))),'Data Summary'!DC66="Yes"),OFFSET('Sanitation Data'!$F$12,0,10*ROW('Sanitation Data'!F60)),NA())</f>
        <v>#N/A</v>
      </c>
      <c r="AO66" s="129" t="e">
        <f ca="1">+IF(AND(ISNUMBER(OFFSET('Sanitation Data'!$F$13,0,10*ROW('Sanitation Data'!F60))),'Data Summary'!DD66="Yes"),OFFSET('Sanitation Data'!$F$13,0,10*ROW('Sanitation Data'!F60)),NA())</f>
        <v>#N/A</v>
      </c>
      <c r="AP66" s="129" t="e">
        <f ca="1">+IF(AND(ISNUMBER(OFFSET('Sanitation Data'!$G$5,0,10*ROW('Sanitation Data'!G60))),'Data Summary'!DE66="Yes"),100-OFFSET('Sanitation Data'!$G$5,0,10*ROW('Sanitation Data'!G60)),NA())</f>
        <v>#N/A</v>
      </c>
      <c r="AQ66" s="129" t="e">
        <f ca="1">+IF(AND(ISNUMBER(OFFSET('Sanitation Data'!$G$7,0,10*ROW('Sanitation Data'!G60))),'Data Summary'!DF66="Yes"),OFFSET('Sanitation Data'!$G$7,0,10*ROW('Sanitation Data'!G60)),NA())</f>
        <v>#N/A</v>
      </c>
      <c r="AR66" s="129" t="e">
        <f ca="1">+IF(AND(ISNUMBER(OFFSET('Sanitation Data'!$G$11,0,10*ROW('Sanitation Data'!G60))),'Data Summary'!DG66="Yes"),OFFSET('Sanitation Data'!$G$11,0,10*ROW('Sanitation Data'!G60)),NA())</f>
        <v>#N/A</v>
      </c>
      <c r="AS66" s="129" t="e">
        <f ca="1">+IF(AND(ISNUMBER(OFFSET('Sanitation Data'!$G$12,0,10*ROW('Sanitation Data'!G60))),'Data Summary'!DH66="Yes"),OFFSET('Sanitation Data'!$G$12,0,10*ROW('Sanitation Data'!G60)),NA())</f>
        <v>#N/A</v>
      </c>
      <c r="AT66" s="129" t="e">
        <f ca="1">+IF(AND(ISNUMBER(OFFSET('Sanitation Data'!$G$13,0,10*ROW('Sanitation Data'!G60))),'Data Summary'!DI66="Yes"),OFFSET('Sanitation Data'!$G$13,0,10*ROW('Sanitation Data'!G60)),NA())</f>
        <v>#N/A</v>
      </c>
      <c r="AU66" s="129" t="e">
        <f ca="1">+IF(AND(ISNUMBER(OFFSET('Sanitation Data'!$H$5,0,10*ROW('Sanitation Data'!H60))),'Data Summary'!DJ66="Yes"),100-OFFSET('Sanitation Data'!$H$5,0,10*ROW('Sanitation Data'!H60)),NA())</f>
        <v>#N/A</v>
      </c>
      <c r="AV66" s="129" t="e">
        <f ca="1">+IF(AND(ISNUMBER(OFFSET('Sanitation Data'!$H$7,0,10*ROW('Sanitation Data'!H60))),'Data Summary'!DK66="Yes"),OFFSET('Sanitation Data'!$H$7,0,10*ROW('Sanitation Data'!H60)),NA())</f>
        <v>#N/A</v>
      </c>
      <c r="AW66" s="129" t="e">
        <f ca="1">+IF(AND(ISNUMBER(OFFSET('Sanitation Data'!$H$11,0,10*ROW('Sanitation Data'!H60))),'Data Summary'!DL66="Yes"),OFFSET('Sanitation Data'!$H$11,0,10*ROW('Sanitation Data'!H60)),NA())</f>
        <v>#N/A</v>
      </c>
      <c r="AX66" s="129" t="e">
        <f ca="1">+IF(AND(ISNUMBER(OFFSET('Sanitation Data'!$H$12,0,10*ROW('Sanitation Data'!H60))),'Data Summary'!DM66="Yes"),OFFSET('Sanitation Data'!$H$12,0,10*ROW('Sanitation Data'!H60)),NA())</f>
        <v>#N/A</v>
      </c>
      <c r="AY66" s="129" t="e">
        <f ca="1">+IF(AND(ISNUMBER(OFFSET('Sanitation Data'!$H$13,0,10*ROW('Sanitation Data'!H60))),'Data Summary'!DN66="Yes"),OFFSET('Sanitation Data'!$H$13,0,10*ROW('Sanitation Data'!H60)),NA())</f>
        <v>#N/A</v>
      </c>
      <c r="AZ66" s="130" t="e">
        <f ca="1">+IF(AND(ISNUMBER(OFFSET('Hygiene Data'!$C$6,0,10*ROW('Hygiene Data'!C60))),'Data Summary'!DO66="Yes"),OFFSET('Hygiene Data'!$C$6,0,10*ROW('Hygiene Data'!C60)),NA())</f>
        <v>#N/A</v>
      </c>
      <c r="BA66" s="130" t="e">
        <f ca="1">+IF(AND(ISNUMBER(OFFSET('Hygiene Data'!$C$8,0,10*ROW('Hygiene Data'!C60))),'Data Summary'!DP66="Yes"),OFFSET('Hygiene Data'!$C$8,0,10*ROW('Hygiene Data'!C60)),NA())</f>
        <v>#N/A</v>
      </c>
      <c r="BB66" s="130" t="e">
        <f ca="1">+IF(AND(ISNUMBER(OFFSET('Hygiene Data'!$C$10,0,10*ROW('Hygiene Data'!C60))),'Data Summary'!DQ66="Yes"),OFFSET('Hygiene Data'!$C$10,0,10*ROW('Hygiene Data'!C60)),NA())</f>
        <v>#N/A</v>
      </c>
      <c r="BC66" s="130" t="e">
        <f ca="1">+IF(AND(ISNUMBER(OFFSET('Hygiene Data'!$D$6,0,10*ROW('Hygiene Data'!D60))),'Data Summary'!DR66="Yes"),OFFSET('Hygiene Data'!$D$6,0,10*ROW('Hygiene Data'!D60)),NA())</f>
        <v>#N/A</v>
      </c>
      <c r="BD66" s="130" t="e">
        <f ca="1">+IF(AND(ISNUMBER(OFFSET('Hygiene Data'!$D$8,0,10*ROW('Hygiene Data'!D60))),'Data Summary'!DS66="Yes"),OFFSET('Hygiene Data'!$D$8,0,10*ROW('Hygiene Data'!D60)),NA())</f>
        <v>#N/A</v>
      </c>
      <c r="BE66" s="130" t="e">
        <f ca="1">+IF(AND(ISNUMBER(OFFSET('Hygiene Data'!$D$10,0,10*ROW('Hygiene Data'!D60))),'Data Summary'!DT66="Yes"),OFFSET('Hygiene Data'!$D$10,0,10*ROW('Hygiene Data'!D60)),NA())</f>
        <v>#N/A</v>
      </c>
      <c r="BF66" s="130" t="e">
        <f ca="1">+IF(AND(ISNUMBER(OFFSET('Hygiene Data'!$E$6,0,10*ROW('Hygiene Data'!E60))),'Data Summary'!DU66="Yes"),OFFSET('Hygiene Data'!$E$6,0,10*ROW('Hygiene Data'!E60)),NA())</f>
        <v>#N/A</v>
      </c>
      <c r="BG66" s="130" t="e">
        <f ca="1">+IF(AND(ISNUMBER(OFFSET('Hygiene Data'!$E$8,0,10*ROW('Hygiene Data'!E60))),'Data Summary'!DV66="Yes"),OFFSET('Hygiene Data'!$E$8,0,10*ROW('Hygiene Data'!E60)),NA())</f>
        <v>#N/A</v>
      </c>
      <c r="BH66" s="130" t="e">
        <f ca="1">+IF(AND(ISNUMBER(OFFSET('Hygiene Data'!$E$10,0,10*ROW('Hygiene Data'!E60))),'Data Summary'!DW66="Yes"),OFFSET('Hygiene Data'!$E$10,0,10*ROW('Hygiene Data'!E60)),NA())</f>
        <v>#N/A</v>
      </c>
      <c r="BI66" s="130" t="e">
        <f ca="1">+IF(AND(ISNUMBER(OFFSET('Hygiene Data'!$F$6,0,10*ROW('Hygiene Data'!F60))),'Data Summary'!DX66="Yes"),OFFSET('Hygiene Data'!$F$6,0,10*ROW('Hygiene Data'!F60)),NA())</f>
        <v>#N/A</v>
      </c>
      <c r="BJ66" s="130" t="e">
        <f ca="1">+IF(AND(ISNUMBER(OFFSET('Hygiene Data'!$F$8,0,10*ROW('Hygiene Data'!F60))),'Data Summary'!DY66="Yes"),OFFSET('Hygiene Data'!$F$8,0,10*ROW('Hygiene Data'!F60)),NA())</f>
        <v>#N/A</v>
      </c>
      <c r="BK66" s="130" t="e">
        <f ca="1">+IF(AND(ISNUMBER(OFFSET('Hygiene Data'!$F$10,0,10*ROW('Hygiene Data'!F60))),'Data Summary'!DZ66="Yes"),OFFSET('Hygiene Data'!$F$10,0,10*ROW('Hygiene Data'!F60)),NA())</f>
        <v>#N/A</v>
      </c>
      <c r="BL66" s="130" t="e">
        <f ca="1">+IF(AND(ISNUMBER(OFFSET('Hygiene Data'!$G$6,0,10*ROW('Hygiene Data'!G60))),'Data Summary'!EA66="Yes"),OFFSET('Hygiene Data'!$G$6,0,10*ROW('Hygiene Data'!G60)),NA())</f>
        <v>#N/A</v>
      </c>
      <c r="BM66" s="130" t="e">
        <f ca="1">+IF(AND(ISNUMBER(OFFSET('Hygiene Data'!$G$8,0,10*ROW('Hygiene Data'!G60))),'Data Summary'!EB66="Yes"),OFFSET('Hygiene Data'!$G$8,0,10*ROW('Hygiene Data'!G60)),NA())</f>
        <v>#N/A</v>
      </c>
      <c r="BN66" s="130" t="e">
        <f ca="1">+IF(AND(ISNUMBER(OFFSET('Hygiene Data'!$G$10,0,10*ROW('Hygiene Data'!G60))),'Data Summary'!EC66="Yes"),OFFSET('Hygiene Data'!$G$10,0,10*ROW('Hygiene Data'!G60)),NA())</f>
        <v>#N/A</v>
      </c>
      <c r="BO66" s="130" t="e">
        <f ca="1">+IF(AND(ISNUMBER(OFFSET('Hygiene Data'!$H$6,0,10*ROW('Hygiene Data'!H60))),'Data Summary'!ED66="Yes"),OFFSET('Hygiene Data'!$H$6,0,10*ROW('Hygiene Data'!H60)),NA())</f>
        <v>#N/A</v>
      </c>
      <c r="BP66" s="130" t="e">
        <f ca="1">+IF(AND(ISNUMBER(OFFSET('Hygiene Data'!$H$8,0,10*ROW('Hygiene Data'!H60))),'Data Summary'!EE66="Yes"),OFFSET('Hygiene Data'!$H$8,0,10*ROW('Hygiene Data'!H60)),NA())</f>
        <v>#N/A</v>
      </c>
      <c r="BQ66" s="130" t="e">
        <f ca="1">+IF(AND(ISNUMBER(OFFSET('Hygiene Data'!$H$10,0,10*ROW('Hygiene Data'!H60))),'Data Summary'!EF66="Yes"),OFFSET('Hygiene Data'!$H$10,0,10*ROW('Hygiene Data'!H60)),NA())</f>
        <v>#N/A</v>
      </c>
    </row>
    <row r="67" spans="1:69" x14ac:dyDescent="0.2">
      <c r="A67" s="49" t="e">
        <f ca="1">+IF(OFFSET('Water Data'!$B$1,0,10*ROW('Water Data'!B61))="",NA(),OFFSET('Water Data'!$B$1,0,10*ROW('Water Data'!B61)))</f>
        <v>#N/A</v>
      </c>
      <c r="B67" s="49" t="e">
        <f ca="1">+IF(OFFSET('Water Data'!$A$3,0,10*ROW('Water Data'!A64))="",NA(),OFFSET('Water Data'!$A$3,0,10*ROW('Water Data'!A64)))</f>
        <v>#N/A</v>
      </c>
      <c r="C67" s="49" t="e">
        <f ca="1">+IF(OFFSET('Water Data'!$C$3,0,10*ROW('Water Data'!C64))="",NA(),OFFSET('Water Data'!$C$3,0,10*ROW('Water Data'!C64)))</f>
        <v>#N/A</v>
      </c>
      <c r="D67" s="128" t="e">
        <f ca="1">+IF(AND(ISNUMBER(OFFSET('Water Data'!$C$5,0,10*ROW('Water Data'!C61))),'Data Summary'!BS67="Yes"),100-OFFSET('Water Data'!$C$5,0,10*ROW('Water Data'!C61)),NA())</f>
        <v>#N/A</v>
      </c>
      <c r="E67" s="128" t="e">
        <f ca="1">+IF(AND(ISNUMBER(OFFSET('Water Data'!$C$7,0,10*ROW('Water Data'!C61))),'Data Summary'!BT67="Yes"),OFFSET('Water Data'!$C$7,0,10*ROW('Water Data'!C61)),NA())</f>
        <v>#N/A</v>
      </c>
      <c r="F67" s="128" t="e">
        <f ca="1">+IF(AND(ISNUMBER(OFFSET('Water Data'!$C$10,0,10*ROW('Water Data'!C61))),'Data Summary'!BU67="Yes"),OFFSET('Water Data'!$C$10,0,10*ROW('Water Data'!C61)),NA())</f>
        <v>#N/A</v>
      </c>
      <c r="G67" s="128" t="e">
        <f ca="1">+IF(AND(ISNUMBER(OFFSET('Water Data'!$D$5,0,10*ROW('Water Data'!D61))),'Data Summary'!BV67="Yes"),100-OFFSET('Water Data'!$D$5,0,10*ROW('Water Data'!D61)),NA())</f>
        <v>#N/A</v>
      </c>
      <c r="H67" s="128" t="e">
        <f ca="1">+IF(AND(ISNUMBER(OFFSET('Water Data'!$D$7,0,10*ROW('Water Data'!D61))),'Data Summary'!BW67="Yes"),OFFSET('Water Data'!$D$7,0,10*ROW('Water Data'!D61)),NA())</f>
        <v>#N/A</v>
      </c>
      <c r="I67" s="128" t="e">
        <f ca="1">+IF(AND(ISNUMBER(OFFSET('Water Data'!$D$10,0,10*ROW('Water Data'!D61))),'Data Summary'!BX67="Yes"),OFFSET('Water Data'!$D$10,0,10*ROW('Water Data'!D61)),NA())</f>
        <v>#N/A</v>
      </c>
      <c r="J67" s="128" t="e">
        <f ca="1">+IF(AND(ISNUMBER(OFFSET('Water Data'!$E$5,0,10*ROW('Water Data'!E61))),'Data Summary'!BY67="Yes"),100-OFFSET('Water Data'!$E$5,0,10*ROW('Water Data'!E61)),NA())</f>
        <v>#N/A</v>
      </c>
      <c r="K67" s="128" t="e">
        <f ca="1">+IF(AND(ISNUMBER(OFFSET('Water Data'!$E$7,0,10*ROW('Water Data'!E61))),'Data Summary'!BZ67="Yes"),OFFSET('Water Data'!$E$7,0,10*ROW('Water Data'!E61)),NA())</f>
        <v>#N/A</v>
      </c>
      <c r="L67" s="128" t="e">
        <f ca="1">+IF(AND(ISNUMBER(OFFSET('Water Data'!$E$10,0,10*ROW('Water Data'!E61))),'Data Summary'!CA67="Yes"),OFFSET('Water Data'!$E$10,0,10*ROW('Water Data'!E61)),NA())</f>
        <v>#N/A</v>
      </c>
      <c r="M67" s="128" t="e">
        <f ca="1">+IF(AND(ISNUMBER(OFFSET('Water Data'!$F$5,0,10*ROW('Water Data'!F61))),'Data Summary'!CB67="Yes"),100-OFFSET('Water Data'!$F$5,0,10*ROW('Water Data'!F61)),NA())</f>
        <v>#N/A</v>
      </c>
      <c r="N67" s="128" t="e">
        <f ca="1">+IF(AND(ISNUMBER(OFFSET('Water Data'!$F$7,0,10*ROW('Water Data'!F61))),'Data Summary'!CC67="Yes"),OFFSET('Water Data'!$F$7,0,10*ROW('Water Data'!F61)),NA())</f>
        <v>#N/A</v>
      </c>
      <c r="O67" s="128" t="e">
        <f ca="1">+IF(AND(ISNUMBER(OFFSET('Water Data'!$F$10,0,10*ROW('Water Data'!F61))),'Data Summary'!CD67="Yes"),OFFSET('Water Data'!$F$10,0,10*ROW('Water Data'!F61)),NA())</f>
        <v>#N/A</v>
      </c>
      <c r="P67" s="128" t="e">
        <f ca="1">+IF(AND(ISNUMBER(OFFSET('Water Data'!$G$5,0,10*ROW('Water Data'!G61))),'Data Summary'!CE67="Yes"),100-OFFSET('Water Data'!$G$5,0,10*ROW('Water Data'!G61)),NA())</f>
        <v>#N/A</v>
      </c>
      <c r="Q67" s="128" t="e">
        <f ca="1">+IF(AND(ISNUMBER(OFFSET('Water Data'!$G$7,0,10*ROW('Water Data'!G61))),'Data Summary'!CF67="Yes"),OFFSET('Water Data'!$G$7,0,10*ROW('Water Data'!G61)),NA())</f>
        <v>#N/A</v>
      </c>
      <c r="R67" s="128" t="e">
        <f ca="1">+IF(AND(ISNUMBER(OFFSET('Water Data'!$G$10,0,10*ROW('Water Data'!G61))),'Data Summary'!CG67="Yes"),OFFSET('Water Data'!$G$10,0,10*ROW('Water Data'!G61)),NA())</f>
        <v>#N/A</v>
      </c>
      <c r="S67" s="128" t="e">
        <f ca="1">+IF(AND(ISNUMBER(OFFSET('Water Data'!$H$5,0,10*ROW('Water Data'!H61))),'Data Summary'!CH67="Yes"),100-OFFSET('Water Data'!$H$5,0,10*ROW('Water Data'!H61)),NA())</f>
        <v>#N/A</v>
      </c>
      <c r="T67" s="128" t="e">
        <f ca="1">+IF(AND(ISNUMBER(OFFSET('Water Data'!$H$7,0,10*ROW('Water Data'!H61))),'Data Summary'!CI67="Yes"),OFFSET('Water Data'!$H$7,0,10*ROW('Water Data'!H61)),NA())</f>
        <v>#N/A</v>
      </c>
      <c r="U67" s="128" t="e">
        <f ca="1">+IF(AND(ISNUMBER(OFFSET('Water Data'!$H$10,0,10*ROW('Water Data'!H61))),'Data Summary'!CJ67="Yes"),OFFSET('Water Data'!$H$10,0,10*ROW('Water Data'!H61)),NA())</f>
        <v>#N/A</v>
      </c>
      <c r="V67" s="129" t="e">
        <f ca="1">+IF(AND(ISNUMBER(OFFSET('Sanitation Data'!$C$5,0,10*ROW('Sanitation Data'!C61))),'Data Summary'!CK67="Yes"),100-OFFSET('Sanitation Data'!$C$5,0,10*ROW('Sanitation Data'!C61)),NA())</f>
        <v>#N/A</v>
      </c>
      <c r="W67" s="129" t="e">
        <f ca="1">+IF(AND(ISNUMBER(OFFSET('Sanitation Data'!$C$7,0,10*ROW('Sanitation Data'!C61))),'Data Summary'!CL67="Yes"),OFFSET('Sanitation Data'!$C$7,0,10*ROW('Sanitation Data'!C61)),NA())</f>
        <v>#N/A</v>
      </c>
      <c r="X67" s="129" t="e">
        <f ca="1">+IF(AND(ISNUMBER(OFFSET('Sanitation Data'!$C$11,0,10*ROW('Sanitation Data'!C61))),'Data Summary'!CM67="Yes"),OFFSET('Sanitation Data'!$C$11,0,10*ROW('Sanitation Data'!C61)),NA())</f>
        <v>#N/A</v>
      </c>
      <c r="Y67" s="129" t="e">
        <f ca="1">+IF(AND(ISNUMBER(OFFSET('Sanitation Data'!$C$12,0,10*ROW('Sanitation Data'!C61))),'Data Summary'!CN67="Yes"),OFFSET('Sanitation Data'!$C$12,0,10*ROW('Sanitation Data'!C61)),NA())</f>
        <v>#N/A</v>
      </c>
      <c r="Z67" s="129" t="e">
        <f ca="1">+IF(AND(ISNUMBER(OFFSET('Sanitation Data'!$C$13,0,10*ROW('Sanitation Data'!C61))),'Data Summary'!CO67="Yes"),OFFSET('Sanitation Data'!$C$13,0,10*ROW('Sanitation Data'!C61)),NA())</f>
        <v>#N/A</v>
      </c>
      <c r="AA67" s="129" t="e">
        <f ca="1">+IF(AND(ISNUMBER(OFFSET('Sanitation Data'!$D$5,0,10*ROW('Sanitation Data'!D61))),'Data Summary'!CP67="Yes"),100-OFFSET('Sanitation Data'!$D$5,0,10*ROW('Sanitation Data'!D61)),NA())</f>
        <v>#N/A</v>
      </c>
      <c r="AB67" s="129" t="e">
        <f ca="1">+IF(AND(ISNUMBER(OFFSET('Sanitation Data'!$D$7,0,10*ROW('Sanitation Data'!D61))),'Data Summary'!CQ67="Yes"),OFFSET('Sanitation Data'!$D$7,0,10*ROW('Sanitation Data'!D61)),NA())</f>
        <v>#N/A</v>
      </c>
      <c r="AC67" s="129" t="e">
        <f ca="1">+IF(AND(ISNUMBER(OFFSET('Sanitation Data'!$D$11,0,10*ROW('Sanitation Data'!D61))),'Data Summary'!CR67="Yes"),OFFSET('Sanitation Data'!$D$11,0,10*ROW('Sanitation Data'!D61)),NA())</f>
        <v>#N/A</v>
      </c>
      <c r="AD67" s="129" t="e">
        <f ca="1">+IF(AND(ISNUMBER(OFFSET('Sanitation Data'!$D$12,0,10*ROW('Sanitation Data'!D61))),'Data Summary'!CS67="Yes"),OFFSET('Sanitation Data'!$D$12,0,10*ROW('Sanitation Data'!D61)),NA())</f>
        <v>#N/A</v>
      </c>
      <c r="AE67" s="129" t="e">
        <f ca="1">+IF(AND(ISNUMBER(OFFSET('Sanitation Data'!$D$13,0,10*ROW('Sanitation Data'!D61))),'Data Summary'!CT67="Yes"),OFFSET('Sanitation Data'!$D$13,0,10*ROW('Sanitation Data'!D61)),NA())</f>
        <v>#N/A</v>
      </c>
      <c r="AF67" s="129" t="e">
        <f ca="1">+IF(AND(ISNUMBER(OFFSET('Sanitation Data'!$E$5,0,10*ROW('Sanitation Data'!E61))),'Data Summary'!CU67="Yes"),100-OFFSET('Sanitation Data'!$E$5,0,10*ROW('Sanitation Data'!E61)),NA())</f>
        <v>#N/A</v>
      </c>
      <c r="AG67" s="129" t="e">
        <f ca="1">+IF(AND(ISNUMBER(OFFSET('Sanitation Data'!$E$7,0,10*ROW('Sanitation Data'!E61))),'Data Summary'!CV67="Yes"),OFFSET('Sanitation Data'!$E$7,0,10*ROW('Sanitation Data'!E61)),NA())</f>
        <v>#N/A</v>
      </c>
      <c r="AH67" s="129" t="e">
        <f ca="1">+IF(AND(ISNUMBER(OFFSET('Sanitation Data'!$E$11,0,10*ROW('Sanitation Data'!E61))),'Data Summary'!CW67="Yes"),OFFSET('Sanitation Data'!$E$11,0,10*ROW('Sanitation Data'!E61)),NA())</f>
        <v>#N/A</v>
      </c>
      <c r="AI67" s="129" t="e">
        <f ca="1">+IF(AND(ISNUMBER(OFFSET('Sanitation Data'!$E$12,0,10*ROW('Sanitation Data'!E61))),'Data Summary'!CX67="Yes"),OFFSET('Sanitation Data'!$E$12,0,10*ROW('Sanitation Data'!E61)),NA())</f>
        <v>#N/A</v>
      </c>
      <c r="AJ67" s="129" t="e">
        <f ca="1">+IF(AND(ISNUMBER(OFFSET('Sanitation Data'!$E$13,0,10*ROW('Sanitation Data'!E61))),'Data Summary'!CY67="Yes"),OFFSET('Sanitation Data'!$E$13,0,10*ROW('Sanitation Data'!E61)),NA())</f>
        <v>#N/A</v>
      </c>
      <c r="AK67" s="129" t="e">
        <f ca="1">+IF(AND(ISNUMBER(OFFSET('Sanitation Data'!$F$5,0,10*ROW('Sanitation Data'!F61))),'Data Summary'!CZ67="Yes"),100-OFFSET('Sanitation Data'!$F$5,0,10*ROW('Sanitation Data'!F61)),NA())</f>
        <v>#N/A</v>
      </c>
      <c r="AL67" s="129" t="e">
        <f ca="1">+IF(AND(ISNUMBER(OFFSET('Sanitation Data'!$F$7,0,10*ROW('Sanitation Data'!F61))),'Data Summary'!DA67="Yes"),OFFSET('Sanitation Data'!$F$7,0,10*ROW('Sanitation Data'!F61)),NA())</f>
        <v>#N/A</v>
      </c>
      <c r="AM67" s="129" t="e">
        <f ca="1">+IF(AND(ISNUMBER(OFFSET('Sanitation Data'!$F$11,0,10*ROW('Sanitation Data'!F61))),'Data Summary'!DB67="Yes"),OFFSET('Sanitation Data'!$F$11,0,10*ROW('Sanitation Data'!F61)),NA())</f>
        <v>#N/A</v>
      </c>
      <c r="AN67" s="129" t="e">
        <f ca="1">+IF(AND(ISNUMBER(OFFSET('Sanitation Data'!$F$12,0,10*ROW('Sanitation Data'!F61))),'Data Summary'!DC67="Yes"),OFFSET('Sanitation Data'!$F$12,0,10*ROW('Sanitation Data'!F61)),NA())</f>
        <v>#N/A</v>
      </c>
      <c r="AO67" s="129" t="e">
        <f ca="1">+IF(AND(ISNUMBER(OFFSET('Sanitation Data'!$F$13,0,10*ROW('Sanitation Data'!F61))),'Data Summary'!DD67="Yes"),OFFSET('Sanitation Data'!$F$13,0,10*ROW('Sanitation Data'!F61)),NA())</f>
        <v>#N/A</v>
      </c>
      <c r="AP67" s="129" t="e">
        <f ca="1">+IF(AND(ISNUMBER(OFFSET('Sanitation Data'!$G$5,0,10*ROW('Sanitation Data'!G61))),'Data Summary'!DE67="Yes"),100-OFFSET('Sanitation Data'!$G$5,0,10*ROW('Sanitation Data'!G61)),NA())</f>
        <v>#N/A</v>
      </c>
      <c r="AQ67" s="129" t="e">
        <f ca="1">+IF(AND(ISNUMBER(OFFSET('Sanitation Data'!$G$7,0,10*ROW('Sanitation Data'!G61))),'Data Summary'!DF67="Yes"),OFFSET('Sanitation Data'!$G$7,0,10*ROW('Sanitation Data'!G61)),NA())</f>
        <v>#N/A</v>
      </c>
      <c r="AR67" s="129" t="e">
        <f ca="1">+IF(AND(ISNUMBER(OFFSET('Sanitation Data'!$G$11,0,10*ROW('Sanitation Data'!G61))),'Data Summary'!DG67="Yes"),OFFSET('Sanitation Data'!$G$11,0,10*ROW('Sanitation Data'!G61)),NA())</f>
        <v>#N/A</v>
      </c>
      <c r="AS67" s="129" t="e">
        <f ca="1">+IF(AND(ISNUMBER(OFFSET('Sanitation Data'!$G$12,0,10*ROW('Sanitation Data'!G61))),'Data Summary'!DH67="Yes"),OFFSET('Sanitation Data'!$G$12,0,10*ROW('Sanitation Data'!G61)),NA())</f>
        <v>#N/A</v>
      </c>
      <c r="AT67" s="129" t="e">
        <f ca="1">+IF(AND(ISNUMBER(OFFSET('Sanitation Data'!$G$13,0,10*ROW('Sanitation Data'!G61))),'Data Summary'!DI67="Yes"),OFFSET('Sanitation Data'!$G$13,0,10*ROW('Sanitation Data'!G61)),NA())</f>
        <v>#N/A</v>
      </c>
      <c r="AU67" s="129" t="e">
        <f ca="1">+IF(AND(ISNUMBER(OFFSET('Sanitation Data'!$H$5,0,10*ROW('Sanitation Data'!H61))),'Data Summary'!DJ67="Yes"),100-OFFSET('Sanitation Data'!$H$5,0,10*ROW('Sanitation Data'!H61)),NA())</f>
        <v>#N/A</v>
      </c>
      <c r="AV67" s="129" t="e">
        <f ca="1">+IF(AND(ISNUMBER(OFFSET('Sanitation Data'!$H$7,0,10*ROW('Sanitation Data'!H61))),'Data Summary'!DK67="Yes"),OFFSET('Sanitation Data'!$H$7,0,10*ROW('Sanitation Data'!H61)),NA())</f>
        <v>#N/A</v>
      </c>
      <c r="AW67" s="129" t="e">
        <f ca="1">+IF(AND(ISNUMBER(OFFSET('Sanitation Data'!$H$11,0,10*ROW('Sanitation Data'!H61))),'Data Summary'!DL67="Yes"),OFFSET('Sanitation Data'!$H$11,0,10*ROW('Sanitation Data'!H61)),NA())</f>
        <v>#N/A</v>
      </c>
      <c r="AX67" s="129" t="e">
        <f ca="1">+IF(AND(ISNUMBER(OFFSET('Sanitation Data'!$H$12,0,10*ROW('Sanitation Data'!H61))),'Data Summary'!DM67="Yes"),OFFSET('Sanitation Data'!$H$12,0,10*ROW('Sanitation Data'!H61)),NA())</f>
        <v>#N/A</v>
      </c>
      <c r="AY67" s="129" t="e">
        <f ca="1">+IF(AND(ISNUMBER(OFFSET('Sanitation Data'!$H$13,0,10*ROW('Sanitation Data'!H61))),'Data Summary'!DN67="Yes"),OFFSET('Sanitation Data'!$H$13,0,10*ROW('Sanitation Data'!H61)),NA())</f>
        <v>#N/A</v>
      </c>
      <c r="AZ67" s="130" t="e">
        <f ca="1">+IF(AND(ISNUMBER(OFFSET('Hygiene Data'!$C$6,0,10*ROW('Hygiene Data'!C61))),'Data Summary'!DO67="Yes"),OFFSET('Hygiene Data'!$C$6,0,10*ROW('Hygiene Data'!C61)),NA())</f>
        <v>#N/A</v>
      </c>
      <c r="BA67" s="130" t="e">
        <f ca="1">+IF(AND(ISNUMBER(OFFSET('Hygiene Data'!$C$8,0,10*ROW('Hygiene Data'!C61))),'Data Summary'!DP67="Yes"),OFFSET('Hygiene Data'!$C$8,0,10*ROW('Hygiene Data'!C61)),NA())</f>
        <v>#N/A</v>
      </c>
      <c r="BB67" s="130" t="e">
        <f ca="1">+IF(AND(ISNUMBER(OFFSET('Hygiene Data'!$C$10,0,10*ROW('Hygiene Data'!C61))),'Data Summary'!DQ67="Yes"),OFFSET('Hygiene Data'!$C$10,0,10*ROW('Hygiene Data'!C61)),NA())</f>
        <v>#N/A</v>
      </c>
      <c r="BC67" s="130" t="e">
        <f ca="1">+IF(AND(ISNUMBER(OFFSET('Hygiene Data'!$D$6,0,10*ROW('Hygiene Data'!D61))),'Data Summary'!DR67="Yes"),OFFSET('Hygiene Data'!$D$6,0,10*ROW('Hygiene Data'!D61)),NA())</f>
        <v>#N/A</v>
      </c>
      <c r="BD67" s="130" t="e">
        <f ca="1">+IF(AND(ISNUMBER(OFFSET('Hygiene Data'!$D$8,0,10*ROW('Hygiene Data'!D61))),'Data Summary'!DS67="Yes"),OFFSET('Hygiene Data'!$D$8,0,10*ROW('Hygiene Data'!D61)),NA())</f>
        <v>#N/A</v>
      </c>
      <c r="BE67" s="130" t="e">
        <f ca="1">+IF(AND(ISNUMBER(OFFSET('Hygiene Data'!$D$10,0,10*ROW('Hygiene Data'!D61))),'Data Summary'!DT67="Yes"),OFFSET('Hygiene Data'!$D$10,0,10*ROW('Hygiene Data'!D61)),NA())</f>
        <v>#N/A</v>
      </c>
      <c r="BF67" s="130" t="e">
        <f ca="1">+IF(AND(ISNUMBER(OFFSET('Hygiene Data'!$E$6,0,10*ROW('Hygiene Data'!E61))),'Data Summary'!DU67="Yes"),OFFSET('Hygiene Data'!$E$6,0,10*ROW('Hygiene Data'!E61)),NA())</f>
        <v>#N/A</v>
      </c>
      <c r="BG67" s="130" t="e">
        <f ca="1">+IF(AND(ISNUMBER(OFFSET('Hygiene Data'!$E$8,0,10*ROW('Hygiene Data'!E61))),'Data Summary'!DV67="Yes"),OFFSET('Hygiene Data'!$E$8,0,10*ROW('Hygiene Data'!E61)),NA())</f>
        <v>#N/A</v>
      </c>
      <c r="BH67" s="130" t="e">
        <f ca="1">+IF(AND(ISNUMBER(OFFSET('Hygiene Data'!$E$10,0,10*ROW('Hygiene Data'!E61))),'Data Summary'!DW67="Yes"),OFFSET('Hygiene Data'!$E$10,0,10*ROW('Hygiene Data'!E61)),NA())</f>
        <v>#N/A</v>
      </c>
      <c r="BI67" s="130" t="e">
        <f ca="1">+IF(AND(ISNUMBER(OFFSET('Hygiene Data'!$F$6,0,10*ROW('Hygiene Data'!F61))),'Data Summary'!DX67="Yes"),OFFSET('Hygiene Data'!$F$6,0,10*ROW('Hygiene Data'!F61)),NA())</f>
        <v>#N/A</v>
      </c>
      <c r="BJ67" s="130" t="e">
        <f ca="1">+IF(AND(ISNUMBER(OFFSET('Hygiene Data'!$F$8,0,10*ROW('Hygiene Data'!F61))),'Data Summary'!DY67="Yes"),OFFSET('Hygiene Data'!$F$8,0,10*ROW('Hygiene Data'!F61)),NA())</f>
        <v>#N/A</v>
      </c>
      <c r="BK67" s="130" t="e">
        <f ca="1">+IF(AND(ISNUMBER(OFFSET('Hygiene Data'!$F$10,0,10*ROW('Hygiene Data'!F61))),'Data Summary'!DZ67="Yes"),OFFSET('Hygiene Data'!$F$10,0,10*ROW('Hygiene Data'!F61)),NA())</f>
        <v>#N/A</v>
      </c>
      <c r="BL67" s="130" t="e">
        <f ca="1">+IF(AND(ISNUMBER(OFFSET('Hygiene Data'!$G$6,0,10*ROW('Hygiene Data'!G61))),'Data Summary'!EA67="Yes"),OFFSET('Hygiene Data'!$G$6,0,10*ROW('Hygiene Data'!G61)),NA())</f>
        <v>#N/A</v>
      </c>
      <c r="BM67" s="130" t="e">
        <f ca="1">+IF(AND(ISNUMBER(OFFSET('Hygiene Data'!$G$8,0,10*ROW('Hygiene Data'!G61))),'Data Summary'!EB67="Yes"),OFFSET('Hygiene Data'!$G$8,0,10*ROW('Hygiene Data'!G61)),NA())</f>
        <v>#N/A</v>
      </c>
      <c r="BN67" s="130" t="e">
        <f ca="1">+IF(AND(ISNUMBER(OFFSET('Hygiene Data'!$G$10,0,10*ROW('Hygiene Data'!G61))),'Data Summary'!EC67="Yes"),OFFSET('Hygiene Data'!$G$10,0,10*ROW('Hygiene Data'!G61)),NA())</f>
        <v>#N/A</v>
      </c>
      <c r="BO67" s="130" t="e">
        <f ca="1">+IF(AND(ISNUMBER(OFFSET('Hygiene Data'!$H$6,0,10*ROW('Hygiene Data'!H61))),'Data Summary'!ED67="Yes"),OFFSET('Hygiene Data'!$H$6,0,10*ROW('Hygiene Data'!H61)),NA())</f>
        <v>#N/A</v>
      </c>
      <c r="BP67" s="130" t="e">
        <f ca="1">+IF(AND(ISNUMBER(OFFSET('Hygiene Data'!$H$8,0,10*ROW('Hygiene Data'!H61))),'Data Summary'!EE67="Yes"),OFFSET('Hygiene Data'!$H$8,0,10*ROW('Hygiene Data'!H61)),NA())</f>
        <v>#N/A</v>
      </c>
      <c r="BQ67" s="130" t="e">
        <f ca="1">+IF(AND(ISNUMBER(OFFSET('Hygiene Data'!$H$10,0,10*ROW('Hygiene Data'!H61))),'Data Summary'!EF67="Yes"),OFFSET('Hygiene Data'!$H$10,0,10*ROW('Hygiene Data'!H61)),NA())</f>
        <v>#N/A</v>
      </c>
    </row>
    <row r="68" spans="1:69" x14ac:dyDescent="0.2">
      <c r="A68" s="49" t="e">
        <f ca="1">+IF(OFFSET('Water Data'!$B$1,0,10*ROW('Water Data'!B62))="",NA(),OFFSET('Water Data'!$B$1,0,10*ROW('Water Data'!B62)))</f>
        <v>#N/A</v>
      </c>
      <c r="B68" s="49" t="e">
        <f ca="1">+IF(OFFSET('Water Data'!$A$3,0,10*ROW('Water Data'!A65))="",NA(),OFFSET('Water Data'!$A$3,0,10*ROW('Water Data'!A65)))</f>
        <v>#N/A</v>
      </c>
      <c r="C68" s="49" t="e">
        <f ca="1">+IF(OFFSET('Water Data'!$C$3,0,10*ROW('Water Data'!C65))="",NA(),OFFSET('Water Data'!$C$3,0,10*ROW('Water Data'!C65)))</f>
        <v>#N/A</v>
      </c>
      <c r="D68" s="128" t="e">
        <f ca="1">+IF(AND(ISNUMBER(OFFSET('Water Data'!$C$5,0,10*ROW('Water Data'!C62))),'Data Summary'!BS68="Yes"),100-OFFSET('Water Data'!$C$5,0,10*ROW('Water Data'!C62)),NA())</f>
        <v>#N/A</v>
      </c>
      <c r="E68" s="128" t="e">
        <f ca="1">+IF(AND(ISNUMBER(OFFSET('Water Data'!$C$7,0,10*ROW('Water Data'!C62))),'Data Summary'!BT68="Yes"),OFFSET('Water Data'!$C$7,0,10*ROW('Water Data'!C62)),NA())</f>
        <v>#N/A</v>
      </c>
      <c r="F68" s="128" t="e">
        <f ca="1">+IF(AND(ISNUMBER(OFFSET('Water Data'!$C$10,0,10*ROW('Water Data'!C62))),'Data Summary'!BU68="Yes"),OFFSET('Water Data'!$C$10,0,10*ROW('Water Data'!C62)),NA())</f>
        <v>#N/A</v>
      </c>
      <c r="G68" s="128" t="e">
        <f ca="1">+IF(AND(ISNUMBER(OFFSET('Water Data'!$D$5,0,10*ROW('Water Data'!D62))),'Data Summary'!BV68="Yes"),100-OFFSET('Water Data'!$D$5,0,10*ROW('Water Data'!D62)),NA())</f>
        <v>#N/A</v>
      </c>
      <c r="H68" s="128" t="e">
        <f ca="1">+IF(AND(ISNUMBER(OFFSET('Water Data'!$D$7,0,10*ROW('Water Data'!D62))),'Data Summary'!BW68="Yes"),OFFSET('Water Data'!$D$7,0,10*ROW('Water Data'!D62)),NA())</f>
        <v>#N/A</v>
      </c>
      <c r="I68" s="128" t="e">
        <f ca="1">+IF(AND(ISNUMBER(OFFSET('Water Data'!$D$10,0,10*ROW('Water Data'!D62))),'Data Summary'!BX68="Yes"),OFFSET('Water Data'!$D$10,0,10*ROW('Water Data'!D62)),NA())</f>
        <v>#N/A</v>
      </c>
      <c r="J68" s="128" t="e">
        <f ca="1">+IF(AND(ISNUMBER(OFFSET('Water Data'!$E$5,0,10*ROW('Water Data'!E62))),'Data Summary'!BY68="Yes"),100-OFFSET('Water Data'!$E$5,0,10*ROW('Water Data'!E62)),NA())</f>
        <v>#N/A</v>
      </c>
      <c r="K68" s="128" t="e">
        <f ca="1">+IF(AND(ISNUMBER(OFFSET('Water Data'!$E$7,0,10*ROW('Water Data'!E62))),'Data Summary'!BZ68="Yes"),OFFSET('Water Data'!$E$7,0,10*ROW('Water Data'!E62)),NA())</f>
        <v>#N/A</v>
      </c>
      <c r="L68" s="128" t="e">
        <f ca="1">+IF(AND(ISNUMBER(OFFSET('Water Data'!$E$10,0,10*ROW('Water Data'!E62))),'Data Summary'!CA68="Yes"),OFFSET('Water Data'!$E$10,0,10*ROW('Water Data'!E62)),NA())</f>
        <v>#N/A</v>
      </c>
      <c r="M68" s="128" t="e">
        <f ca="1">+IF(AND(ISNUMBER(OFFSET('Water Data'!$F$5,0,10*ROW('Water Data'!F62))),'Data Summary'!CB68="Yes"),100-OFFSET('Water Data'!$F$5,0,10*ROW('Water Data'!F62)),NA())</f>
        <v>#N/A</v>
      </c>
      <c r="N68" s="128" t="e">
        <f ca="1">+IF(AND(ISNUMBER(OFFSET('Water Data'!$F$7,0,10*ROW('Water Data'!F62))),'Data Summary'!CC68="Yes"),OFFSET('Water Data'!$F$7,0,10*ROW('Water Data'!F62)),NA())</f>
        <v>#N/A</v>
      </c>
      <c r="O68" s="128" t="e">
        <f ca="1">+IF(AND(ISNUMBER(OFFSET('Water Data'!$F$10,0,10*ROW('Water Data'!F62))),'Data Summary'!CD68="Yes"),OFFSET('Water Data'!$F$10,0,10*ROW('Water Data'!F62)),NA())</f>
        <v>#N/A</v>
      </c>
      <c r="P68" s="128" t="e">
        <f ca="1">+IF(AND(ISNUMBER(OFFSET('Water Data'!$G$5,0,10*ROW('Water Data'!G62))),'Data Summary'!CE68="Yes"),100-OFFSET('Water Data'!$G$5,0,10*ROW('Water Data'!G62)),NA())</f>
        <v>#N/A</v>
      </c>
      <c r="Q68" s="128" t="e">
        <f ca="1">+IF(AND(ISNUMBER(OFFSET('Water Data'!$G$7,0,10*ROW('Water Data'!G62))),'Data Summary'!CF68="Yes"),OFFSET('Water Data'!$G$7,0,10*ROW('Water Data'!G62)),NA())</f>
        <v>#N/A</v>
      </c>
      <c r="R68" s="128" t="e">
        <f ca="1">+IF(AND(ISNUMBER(OFFSET('Water Data'!$G$10,0,10*ROW('Water Data'!G62))),'Data Summary'!CG68="Yes"),OFFSET('Water Data'!$G$10,0,10*ROW('Water Data'!G62)),NA())</f>
        <v>#N/A</v>
      </c>
      <c r="S68" s="128" t="e">
        <f ca="1">+IF(AND(ISNUMBER(OFFSET('Water Data'!$H$5,0,10*ROW('Water Data'!H62))),'Data Summary'!CH68="Yes"),100-OFFSET('Water Data'!$H$5,0,10*ROW('Water Data'!H62)),NA())</f>
        <v>#N/A</v>
      </c>
      <c r="T68" s="128" t="e">
        <f ca="1">+IF(AND(ISNUMBER(OFFSET('Water Data'!$H$7,0,10*ROW('Water Data'!H62))),'Data Summary'!CI68="Yes"),OFFSET('Water Data'!$H$7,0,10*ROW('Water Data'!H62)),NA())</f>
        <v>#N/A</v>
      </c>
      <c r="U68" s="128" t="e">
        <f ca="1">+IF(AND(ISNUMBER(OFFSET('Water Data'!$H$10,0,10*ROW('Water Data'!H62))),'Data Summary'!CJ68="Yes"),OFFSET('Water Data'!$H$10,0,10*ROW('Water Data'!H62)),NA())</f>
        <v>#N/A</v>
      </c>
      <c r="V68" s="129" t="e">
        <f ca="1">+IF(AND(ISNUMBER(OFFSET('Sanitation Data'!$C$5,0,10*ROW('Sanitation Data'!C62))),'Data Summary'!CK68="Yes"),100-OFFSET('Sanitation Data'!$C$5,0,10*ROW('Sanitation Data'!C62)),NA())</f>
        <v>#N/A</v>
      </c>
      <c r="W68" s="129" t="e">
        <f ca="1">+IF(AND(ISNUMBER(OFFSET('Sanitation Data'!$C$7,0,10*ROW('Sanitation Data'!C62))),'Data Summary'!CL68="Yes"),OFFSET('Sanitation Data'!$C$7,0,10*ROW('Sanitation Data'!C62)),NA())</f>
        <v>#N/A</v>
      </c>
      <c r="X68" s="129" t="e">
        <f ca="1">+IF(AND(ISNUMBER(OFFSET('Sanitation Data'!$C$11,0,10*ROW('Sanitation Data'!C62))),'Data Summary'!CM68="Yes"),OFFSET('Sanitation Data'!$C$11,0,10*ROW('Sanitation Data'!C62)),NA())</f>
        <v>#N/A</v>
      </c>
      <c r="Y68" s="129" t="e">
        <f ca="1">+IF(AND(ISNUMBER(OFFSET('Sanitation Data'!$C$12,0,10*ROW('Sanitation Data'!C62))),'Data Summary'!CN68="Yes"),OFFSET('Sanitation Data'!$C$12,0,10*ROW('Sanitation Data'!C62)),NA())</f>
        <v>#N/A</v>
      </c>
      <c r="Z68" s="129" t="e">
        <f ca="1">+IF(AND(ISNUMBER(OFFSET('Sanitation Data'!$C$13,0,10*ROW('Sanitation Data'!C62))),'Data Summary'!CO68="Yes"),OFFSET('Sanitation Data'!$C$13,0,10*ROW('Sanitation Data'!C62)),NA())</f>
        <v>#N/A</v>
      </c>
      <c r="AA68" s="129" t="e">
        <f ca="1">+IF(AND(ISNUMBER(OFFSET('Sanitation Data'!$D$5,0,10*ROW('Sanitation Data'!D62))),'Data Summary'!CP68="Yes"),100-OFFSET('Sanitation Data'!$D$5,0,10*ROW('Sanitation Data'!D62)),NA())</f>
        <v>#N/A</v>
      </c>
      <c r="AB68" s="129" t="e">
        <f ca="1">+IF(AND(ISNUMBER(OFFSET('Sanitation Data'!$D$7,0,10*ROW('Sanitation Data'!D62))),'Data Summary'!CQ68="Yes"),OFFSET('Sanitation Data'!$D$7,0,10*ROW('Sanitation Data'!D62)),NA())</f>
        <v>#N/A</v>
      </c>
      <c r="AC68" s="129" t="e">
        <f ca="1">+IF(AND(ISNUMBER(OFFSET('Sanitation Data'!$D$11,0,10*ROW('Sanitation Data'!D62))),'Data Summary'!CR68="Yes"),OFFSET('Sanitation Data'!$D$11,0,10*ROW('Sanitation Data'!D62)),NA())</f>
        <v>#N/A</v>
      </c>
      <c r="AD68" s="129" t="e">
        <f ca="1">+IF(AND(ISNUMBER(OFFSET('Sanitation Data'!$D$12,0,10*ROW('Sanitation Data'!D62))),'Data Summary'!CS68="Yes"),OFFSET('Sanitation Data'!$D$12,0,10*ROW('Sanitation Data'!D62)),NA())</f>
        <v>#N/A</v>
      </c>
      <c r="AE68" s="129" t="e">
        <f ca="1">+IF(AND(ISNUMBER(OFFSET('Sanitation Data'!$D$13,0,10*ROW('Sanitation Data'!D62))),'Data Summary'!CT68="Yes"),OFFSET('Sanitation Data'!$D$13,0,10*ROW('Sanitation Data'!D62)),NA())</f>
        <v>#N/A</v>
      </c>
      <c r="AF68" s="129" t="e">
        <f ca="1">+IF(AND(ISNUMBER(OFFSET('Sanitation Data'!$E$5,0,10*ROW('Sanitation Data'!E62))),'Data Summary'!CU68="Yes"),100-OFFSET('Sanitation Data'!$E$5,0,10*ROW('Sanitation Data'!E62)),NA())</f>
        <v>#N/A</v>
      </c>
      <c r="AG68" s="129" t="e">
        <f ca="1">+IF(AND(ISNUMBER(OFFSET('Sanitation Data'!$E$7,0,10*ROW('Sanitation Data'!E62))),'Data Summary'!CV68="Yes"),OFFSET('Sanitation Data'!$E$7,0,10*ROW('Sanitation Data'!E62)),NA())</f>
        <v>#N/A</v>
      </c>
      <c r="AH68" s="129" t="e">
        <f ca="1">+IF(AND(ISNUMBER(OFFSET('Sanitation Data'!$E$11,0,10*ROW('Sanitation Data'!E62))),'Data Summary'!CW68="Yes"),OFFSET('Sanitation Data'!$E$11,0,10*ROW('Sanitation Data'!E62)),NA())</f>
        <v>#N/A</v>
      </c>
      <c r="AI68" s="129" t="e">
        <f ca="1">+IF(AND(ISNUMBER(OFFSET('Sanitation Data'!$E$12,0,10*ROW('Sanitation Data'!E62))),'Data Summary'!CX68="Yes"),OFFSET('Sanitation Data'!$E$12,0,10*ROW('Sanitation Data'!E62)),NA())</f>
        <v>#N/A</v>
      </c>
      <c r="AJ68" s="129" t="e">
        <f ca="1">+IF(AND(ISNUMBER(OFFSET('Sanitation Data'!$E$13,0,10*ROW('Sanitation Data'!E62))),'Data Summary'!CY68="Yes"),OFFSET('Sanitation Data'!$E$13,0,10*ROW('Sanitation Data'!E62)),NA())</f>
        <v>#N/A</v>
      </c>
      <c r="AK68" s="129" t="e">
        <f ca="1">+IF(AND(ISNUMBER(OFFSET('Sanitation Data'!$F$5,0,10*ROW('Sanitation Data'!F62))),'Data Summary'!CZ68="Yes"),100-OFFSET('Sanitation Data'!$F$5,0,10*ROW('Sanitation Data'!F62)),NA())</f>
        <v>#N/A</v>
      </c>
      <c r="AL68" s="129" t="e">
        <f ca="1">+IF(AND(ISNUMBER(OFFSET('Sanitation Data'!$F$7,0,10*ROW('Sanitation Data'!F62))),'Data Summary'!DA68="Yes"),OFFSET('Sanitation Data'!$F$7,0,10*ROW('Sanitation Data'!F62)),NA())</f>
        <v>#N/A</v>
      </c>
      <c r="AM68" s="129" t="e">
        <f ca="1">+IF(AND(ISNUMBER(OFFSET('Sanitation Data'!$F$11,0,10*ROW('Sanitation Data'!F62))),'Data Summary'!DB68="Yes"),OFFSET('Sanitation Data'!$F$11,0,10*ROW('Sanitation Data'!F62)),NA())</f>
        <v>#N/A</v>
      </c>
      <c r="AN68" s="129" t="e">
        <f ca="1">+IF(AND(ISNUMBER(OFFSET('Sanitation Data'!$F$12,0,10*ROW('Sanitation Data'!F62))),'Data Summary'!DC68="Yes"),OFFSET('Sanitation Data'!$F$12,0,10*ROW('Sanitation Data'!F62)),NA())</f>
        <v>#N/A</v>
      </c>
      <c r="AO68" s="129" t="e">
        <f ca="1">+IF(AND(ISNUMBER(OFFSET('Sanitation Data'!$F$13,0,10*ROW('Sanitation Data'!F62))),'Data Summary'!DD68="Yes"),OFFSET('Sanitation Data'!$F$13,0,10*ROW('Sanitation Data'!F62)),NA())</f>
        <v>#N/A</v>
      </c>
      <c r="AP68" s="129" t="e">
        <f ca="1">+IF(AND(ISNUMBER(OFFSET('Sanitation Data'!$G$5,0,10*ROW('Sanitation Data'!G62))),'Data Summary'!DE68="Yes"),100-OFFSET('Sanitation Data'!$G$5,0,10*ROW('Sanitation Data'!G62)),NA())</f>
        <v>#N/A</v>
      </c>
      <c r="AQ68" s="129" t="e">
        <f ca="1">+IF(AND(ISNUMBER(OFFSET('Sanitation Data'!$G$7,0,10*ROW('Sanitation Data'!G62))),'Data Summary'!DF68="Yes"),OFFSET('Sanitation Data'!$G$7,0,10*ROW('Sanitation Data'!G62)),NA())</f>
        <v>#N/A</v>
      </c>
      <c r="AR68" s="129" t="e">
        <f ca="1">+IF(AND(ISNUMBER(OFFSET('Sanitation Data'!$G$11,0,10*ROW('Sanitation Data'!G62))),'Data Summary'!DG68="Yes"),OFFSET('Sanitation Data'!$G$11,0,10*ROW('Sanitation Data'!G62)),NA())</f>
        <v>#N/A</v>
      </c>
      <c r="AS68" s="129" t="e">
        <f ca="1">+IF(AND(ISNUMBER(OFFSET('Sanitation Data'!$G$12,0,10*ROW('Sanitation Data'!G62))),'Data Summary'!DH68="Yes"),OFFSET('Sanitation Data'!$G$12,0,10*ROW('Sanitation Data'!G62)),NA())</f>
        <v>#N/A</v>
      </c>
      <c r="AT68" s="129" t="e">
        <f ca="1">+IF(AND(ISNUMBER(OFFSET('Sanitation Data'!$G$13,0,10*ROW('Sanitation Data'!G62))),'Data Summary'!DI68="Yes"),OFFSET('Sanitation Data'!$G$13,0,10*ROW('Sanitation Data'!G62)),NA())</f>
        <v>#N/A</v>
      </c>
      <c r="AU68" s="129" t="e">
        <f ca="1">+IF(AND(ISNUMBER(OFFSET('Sanitation Data'!$H$5,0,10*ROW('Sanitation Data'!H62))),'Data Summary'!DJ68="Yes"),100-OFFSET('Sanitation Data'!$H$5,0,10*ROW('Sanitation Data'!H62)),NA())</f>
        <v>#N/A</v>
      </c>
      <c r="AV68" s="129" t="e">
        <f ca="1">+IF(AND(ISNUMBER(OFFSET('Sanitation Data'!$H$7,0,10*ROW('Sanitation Data'!H62))),'Data Summary'!DK68="Yes"),OFFSET('Sanitation Data'!$H$7,0,10*ROW('Sanitation Data'!H62)),NA())</f>
        <v>#N/A</v>
      </c>
      <c r="AW68" s="129" t="e">
        <f ca="1">+IF(AND(ISNUMBER(OFFSET('Sanitation Data'!$H$11,0,10*ROW('Sanitation Data'!H62))),'Data Summary'!DL68="Yes"),OFFSET('Sanitation Data'!$H$11,0,10*ROW('Sanitation Data'!H62)),NA())</f>
        <v>#N/A</v>
      </c>
      <c r="AX68" s="129" t="e">
        <f ca="1">+IF(AND(ISNUMBER(OFFSET('Sanitation Data'!$H$12,0,10*ROW('Sanitation Data'!H62))),'Data Summary'!DM68="Yes"),OFFSET('Sanitation Data'!$H$12,0,10*ROW('Sanitation Data'!H62)),NA())</f>
        <v>#N/A</v>
      </c>
      <c r="AY68" s="129" t="e">
        <f ca="1">+IF(AND(ISNUMBER(OFFSET('Sanitation Data'!$H$13,0,10*ROW('Sanitation Data'!H62))),'Data Summary'!DN68="Yes"),OFFSET('Sanitation Data'!$H$13,0,10*ROW('Sanitation Data'!H62)),NA())</f>
        <v>#N/A</v>
      </c>
      <c r="AZ68" s="130" t="e">
        <f ca="1">+IF(AND(ISNUMBER(OFFSET('Hygiene Data'!$C$6,0,10*ROW('Hygiene Data'!C62))),'Data Summary'!DO68="Yes"),OFFSET('Hygiene Data'!$C$6,0,10*ROW('Hygiene Data'!C62)),NA())</f>
        <v>#N/A</v>
      </c>
      <c r="BA68" s="130" t="e">
        <f ca="1">+IF(AND(ISNUMBER(OFFSET('Hygiene Data'!$C$8,0,10*ROW('Hygiene Data'!C62))),'Data Summary'!DP68="Yes"),OFFSET('Hygiene Data'!$C$8,0,10*ROW('Hygiene Data'!C62)),NA())</f>
        <v>#N/A</v>
      </c>
      <c r="BB68" s="130" t="e">
        <f ca="1">+IF(AND(ISNUMBER(OFFSET('Hygiene Data'!$C$10,0,10*ROW('Hygiene Data'!C62))),'Data Summary'!DQ68="Yes"),OFFSET('Hygiene Data'!$C$10,0,10*ROW('Hygiene Data'!C62)),NA())</f>
        <v>#N/A</v>
      </c>
      <c r="BC68" s="130" t="e">
        <f ca="1">+IF(AND(ISNUMBER(OFFSET('Hygiene Data'!$D$6,0,10*ROW('Hygiene Data'!D62))),'Data Summary'!DR68="Yes"),OFFSET('Hygiene Data'!$D$6,0,10*ROW('Hygiene Data'!D62)),NA())</f>
        <v>#N/A</v>
      </c>
      <c r="BD68" s="130" t="e">
        <f ca="1">+IF(AND(ISNUMBER(OFFSET('Hygiene Data'!$D$8,0,10*ROW('Hygiene Data'!D62))),'Data Summary'!DS68="Yes"),OFFSET('Hygiene Data'!$D$8,0,10*ROW('Hygiene Data'!D62)),NA())</f>
        <v>#N/A</v>
      </c>
      <c r="BE68" s="130" t="e">
        <f ca="1">+IF(AND(ISNUMBER(OFFSET('Hygiene Data'!$D$10,0,10*ROW('Hygiene Data'!D62))),'Data Summary'!DT68="Yes"),OFFSET('Hygiene Data'!$D$10,0,10*ROW('Hygiene Data'!D62)),NA())</f>
        <v>#N/A</v>
      </c>
      <c r="BF68" s="130" t="e">
        <f ca="1">+IF(AND(ISNUMBER(OFFSET('Hygiene Data'!$E$6,0,10*ROW('Hygiene Data'!E62))),'Data Summary'!DU68="Yes"),OFFSET('Hygiene Data'!$E$6,0,10*ROW('Hygiene Data'!E62)),NA())</f>
        <v>#N/A</v>
      </c>
      <c r="BG68" s="130" t="e">
        <f ca="1">+IF(AND(ISNUMBER(OFFSET('Hygiene Data'!$E$8,0,10*ROW('Hygiene Data'!E62))),'Data Summary'!DV68="Yes"),OFFSET('Hygiene Data'!$E$8,0,10*ROW('Hygiene Data'!E62)),NA())</f>
        <v>#N/A</v>
      </c>
      <c r="BH68" s="130" t="e">
        <f ca="1">+IF(AND(ISNUMBER(OFFSET('Hygiene Data'!$E$10,0,10*ROW('Hygiene Data'!E62))),'Data Summary'!DW68="Yes"),OFFSET('Hygiene Data'!$E$10,0,10*ROW('Hygiene Data'!E62)),NA())</f>
        <v>#N/A</v>
      </c>
      <c r="BI68" s="130" t="e">
        <f ca="1">+IF(AND(ISNUMBER(OFFSET('Hygiene Data'!$F$6,0,10*ROW('Hygiene Data'!F62))),'Data Summary'!DX68="Yes"),OFFSET('Hygiene Data'!$F$6,0,10*ROW('Hygiene Data'!F62)),NA())</f>
        <v>#N/A</v>
      </c>
      <c r="BJ68" s="130" t="e">
        <f ca="1">+IF(AND(ISNUMBER(OFFSET('Hygiene Data'!$F$8,0,10*ROW('Hygiene Data'!F62))),'Data Summary'!DY68="Yes"),OFFSET('Hygiene Data'!$F$8,0,10*ROW('Hygiene Data'!F62)),NA())</f>
        <v>#N/A</v>
      </c>
      <c r="BK68" s="130" t="e">
        <f ca="1">+IF(AND(ISNUMBER(OFFSET('Hygiene Data'!$F$10,0,10*ROW('Hygiene Data'!F62))),'Data Summary'!DZ68="Yes"),OFFSET('Hygiene Data'!$F$10,0,10*ROW('Hygiene Data'!F62)),NA())</f>
        <v>#N/A</v>
      </c>
      <c r="BL68" s="130" t="e">
        <f ca="1">+IF(AND(ISNUMBER(OFFSET('Hygiene Data'!$G$6,0,10*ROW('Hygiene Data'!G62))),'Data Summary'!EA68="Yes"),OFFSET('Hygiene Data'!$G$6,0,10*ROW('Hygiene Data'!G62)),NA())</f>
        <v>#N/A</v>
      </c>
      <c r="BM68" s="130" t="e">
        <f ca="1">+IF(AND(ISNUMBER(OFFSET('Hygiene Data'!$G$8,0,10*ROW('Hygiene Data'!G62))),'Data Summary'!EB68="Yes"),OFFSET('Hygiene Data'!$G$8,0,10*ROW('Hygiene Data'!G62)),NA())</f>
        <v>#N/A</v>
      </c>
      <c r="BN68" s="130" t="e">
        <f ca="1">+IF(AND(ISNUMBER(OFFSET('Hygiene Data'!$G$10,0,10*ROW('Hygiene Data'!G62))),'Data Summary'!EC68="Yes"),OFFSET('Hygiene Data'!$G$10,0,10*ROW('Hygiene Data'!G62)),NA())</f>
        <v>#N/A</v>
      </c>
      <c r="BO68" s="130" t="e">
        <f ca="1">+IF(AND(ISNUMBER(OFFSET('Hygiene Data'!$H$6,0,10*ROW('Hygiene Data'!H62))),'Data Summary'!ED68="Yes"),OFFSET('Hygiene Data'!$H$6,0,10*ROW('Hygiene Data'!H62)),NA())</f>
        <v>#N/A</v>
      </c>
      <c r="BP68" s="130" t="e">
        <f ca="1">+IF(AND(ISNUMBER(OFFSET('Hygiene Data'!$H$8,0,10*ROW('Hygiene Data'!H62))),'Data Summary'!EE68="Yes"),OFFSET('Hygiene Data'!$H$8,0,10*ROW('Hygiene Data'!H62)),NA())</f>
        <v>#N/A</v>
      </c>
      <c r="BQ68" s="130" t="e">
        <f ca="1">+IF(AND(ISNUMBER(OFFSET('Hygiene Data'!$H$10,0,10*ROW('Hygiene Data'!H62))),'Data Summary'!EF68="Yes"),OFFSET('Hygiene Data'!$H$10,0,10*ROW('Hygiene Data'!H62)),NA())</f>
        <v>#N/A</v>
      </c>
    </row>
    <row r="69" spans="1:69" x14ac:dyDescent="0.2">
      <c r="A69" s="49" t="e">
        <f ca="1">+IF(OFFSET('Water Data'!$B$1,0,10*ROW('Water Data'!B63))="",NA(),OFFSET('Water Data'!$B$1,0,10*ROW('Water Data'!B63)))</f>
        <v>#N/A</v>
      </c>
      <c r="B69" s="49" t="e">
        <f ca="1">+IF(OFFSET('Water Data'!$A$3,0,10*ROW('Water Data'!A66))="",NA(),OFFSET('Water Data'!$A$3,0,10*ROW('Water Data'!A66)))</f>
        <v>#N/A</v>
      </c>
      <c r="C69" s="49" t="e">
        <f ca="1">+IF(OFFSET('Water Data'!$C$3,0,10*ROW('Water Data'!C66))="",NA(),OFFSET('Water Data'!$C$3,0,10*ROW('Water Data'!C66)))</f>
        <v>#N/A</v>
      </c>
      <c r="D69" s="128" t="e">
        <f ca="1">+IF(AND(ISNUMBER(OFFSET('Water Data'!$C$5,0,10*ROW('Water Data'!C63))),'Data Summary'!BS69="Yes"),100-OFFSET('Water Data'!$C$5,0,10*ROW('Water Data'!C63)),NA())</f>
        <v>#N/A</v>
      </c>
      <c r="E69" s="128" t="e">
        <f ca="1">+IF(AND(ISNUMBER(OFFSET('Water Data'!$C$7,0,10*ROW('Water Data'!C63))),'Data Summary'!BT69="Yes"),OFFSET('Water Data'!$C$7,0,10*ROW('Water Data'!C63)),NA())</f>
        <v>#N/A</v>
      </c>
      <c r="F69" s="128" t="e">
        <f ca="1">+IF(AND(ISNUMBER(OFFSET('Water Data'!$C$10,0,10*ROW('Water Data'!C63))),'Data Summary'!BU69="Yes"),OFFSET('Water Data'!$C$10,0,10*ROW('Water Data'!C63)),NA())</f>
        <v>#N/A</v>
      </c>
      <c r="G69" s="128" t="e">
        <f ca="1">+IF(AND(ISNUMBER(OFFSET('Water Data'!$D$5,0,10*ROW('Water Data'!D63))),'Data Summary'!BV69="Yes"),100-OFFSET('Water Data'!$D$5,0,10*ROW('Water Data'!D63)),NA())</f>
        <v>#N/A</v>
      </c>
      <c r="H69" s="128" t="e">
        <f ca="1">+IF(AND(ISNUMBER(OFFSET('Water Data'!$D$7,0,10*ROW('Water Data'!D63))),'Data Summary'!BW69="Yes"),OFFSET('Water Data'!$D$7,0,10*ROW('Water Data'!D63)),NA())</f>
        <v>#N/A</v>
      </c>
      <c r="I69" s="128" t="e">
        <f ca="1">+IF(AND(ISNUMBER(OFFSET('Water Data'!$D$10,0,10*ROW('Water Data'!D63))),'Data Summary'!BX69="Yes"),OFFSET('Water Data'!$D$10,0,10*ROW('Water Data'!D63)),NA())</f>
        <v>#N/A</v>
      </c>
      <c r="J69" s="128" t="e">
        <f ca="1">+IF(AND(ISNUMBER(OFFSET('Water Data'!$E$5,0,10*ROW('Water Data'!E63))),'Data Summary'!BY69="Yes"),100-OFFSET('Water Data'!$E$5,0,10*ROW('Water Data'!E63)),NA())</f>
        <v>#N/A</v>
      </c>
      <c r="K69" s="128" t="e">
        <f ca="1">+IF(AND(ISNUMBER(OFFSET('Water Data'!$E$7,0,10*ROW('Water Data'!E63))),'Data Summary'!BZ69="Yes"),OFFSET('Water Data'!$E$7,0,10*ROW('Water Data'!E63)),NA())</f>
        <v>#N/A</v>
      </c>
      <c r="L69" s="128" t="e">
        <f ca="1">+IF(AND(ISNUMBER(OFFSET('Water Data'!$E$10,0,10*ROW('Water Data'!E63))),'Data Summary'!CA69="Yes"),OFFSET('Water Data'!$E$10,0,10*ROW('Water Data'!E63)),NA())</f>
        <v>#N/A</v>
      </c>
      <c r="M69" s="128" t="e">
        <f ca="1">+IF(AND(ISNUMBER(OFFSET('Water Data'!$F$5,0,10*ROW('Water Data'!F63))),'Data Summary'!CB69="Yes"),100-OFFSET('Water Data'!$F$5,0,10*ROW('Water Data'!F63)),NA())</f>
        <v>#N/A</v>
      </c>
      <c r="N69" s="128" t="e">
        <f ca="1">+IF(AND(ISNUMBER(OFFSET('Water Data'!$F$7,0,10*ROW('Water Data'!F63))),'Data Summary'!CC69="Yes"),OFFSET('Water Data'!$F$7,0,10*ROW('Water Data'!F63)),NA())</f>
        <v>#N/A</v>
      </c>
      <c r="O69" s="128" t="e">
        <f ca="1">+IF(AND(ISNUMBER(OFFSET('Water Data'!$F$10,0,10*ROW('Water Data'!F63))),'Data Summary'!CD69="Yes"),OFFSET('Water Data'!$F$10,0,10*ROW('Water Data'!F63)),NA())</f>
        <v>#N/A</v>
      </c>
      <c r="P69" s="128" t="e">
        <f ca="1">+IF(AND(ISNUMBER(OFFSET('Water Data'!$G$5,0,10*ROW('Water Data'!G63))),'Data Summary'!CE69="Yes"),100-OFFSET('Water Data'!$G$5,0,10*ROW('Water Data'!G63)),NA())</f>
        <v>#N/A</v>
      </c>
      <c r="Q69" s="128" t="e">
        <f ca="1">+IF(AND(ISNUMBER(OFFSET('Water Data'!$G$7,0,10*ROW('Water Data'!G63))),'Data Summary'!CF69="Yes"),OFFSET('Water Data'!$G$7,0,10*ROW('Water Data'!G63)),NA())</f>
        <v>#N/A</v>
      </c>
      <c r="R69" s="128" t="e">
        <f ca="1">+IF(AND(ISNUMBER(OFFSET('Water Data'!$G$10,0,10*ROW('Water Data'!G63))),'Data Summary'!CG69="Yes"),OFFSET('Water Data'!$G$10,0,10*ROW('Water Data'!G63)),NA())</f>
        <v>#N/A</v>
      </c>
      <c r="S69" s="128" t="e">
        <f ca="1">+IF(AND(ISNUMBER(OFFSET('Water Data'!$H$5,0,10*ROW('Water Data'!H63))),'Data Summary'!CH69="Yes"),100-OFFSET('Water Data'!$H$5,0,10*ROW('Water Data'!H63)),NA())</f>
        <v>#N/A</v>
      </c>
      <c r="T69" s="128" t="e">
        <f ca="1">+IF(AND(ISNUMBER(OFFSET('Water Data'!$H$7,0,10*ROW('Water Data'!H63))),'Data Summary'!CI69="Yes"),OFFSET('Water Data'!$H$7,0,10*ROW('Water Data'!H63)),NA())</f>
        <v>#N/A</v>
      </c>
      <c r="U69" s="128" t="e">
        <f ca="1">+IF(AND(ISNUMBER(OFFSET('Water Data'!$H$10,0,10*ROW('Water Data'!H63))),'Data Summary'!CJ69="Yes"),OFFSET('Water Data'!$H$10,0,10*ROW('Water Data'!H63)),NA())</f>
        <v>#N/A</v>
      </c>
      <c r="V69" s="129" t="e">
        <f ca="1">+IF(AND(ISNUMBER(OFFSET('Sanitation Data'!$C$5,0,10*ROW('Sanitation Data'!C63))),'Data Summary'!CK69="Yes"),100-OFFSET('Sanitation Data'!$C$5,0,10*ROW('Sanitation Data'!C63)),NA())</f>
        <v>#N/A</v>
      </c>
      <c r="W69" s="129" t="e">
        <f ca="1">+IF(AND(ISNUMBER(OFFSET('Sanitation Data'!$C$7,0,10*ROW('Sanitation Data'!C63))),'Data Summary'!CL69="Yes"),OFFSET('Sanitation Data'!$C$7,0,10*ROW('Sanitation Data'!C63)),NA())</f>
        <v>#N/A</v>
      </c>
      <c r="X69" s="129" t="e">
        <f ca="1">+IF(AND(ISNUMBER(OFFSET('Sanitation Data'!$C$11,0,10*ROW('Sanitation Data'!C63))),'Data Summary'!CM69="Yes"),OFFSET('Sanitation Data'!$C$11,0,10*ROW('Sanitation Data'!C63)),NA())</f>
        <v>#N/A</v>
      </c>
      <c r="Y69" s="129" t="e">
        <f ca="1">+IF(AND(ISNUMBER(OFFSET('Sanitation Data'!$C$12,0,10*ROW('Sanitation Data'!C63))),'Data Summary'!CN69="Yes"),OFFSET('Sanitation Data'!$C$12,0,10*ROW('Sanitation Data'!C63)),NA())</f>
        <v>#N/A</v>
      </c>
      <c r="Z69" s="129" t="e">
        <f ca="1">+IF(AND(ISNUMBER(OFFSET('Sanitation Data'!$C$13,0,10*ROW('Sanitation Data'!C63))),'Data Summary'!CO69="Yes"),OFFSET('Sanitation Data'!$C$13,0,10*ROW('Sanitation Data'!C63)),NA())</f>
        <v>#N/A</v>
      </c>
      <c r="AA69" s="129" t="e">
        <f ca="1">+IF(AND(ISNUMBER(OFFSET('Sanitation Data'!$D$5,0,10*ROW('Sanitation Data'!D63))),'Data Summary'!CP69="Yes"),100-OFFSET('Sanitation Data'!$D$5,0,10*ROW('Sanitation Data'!D63)),NA())</f>
        <v>#N/A</v>
      </c>
      <c r="AB69" s="129" t="e">
        <f ca="1">+IF(AND(ISNUMBER(OFFSET('Sanitation Data'!$D$7,0,10*ROW('Sanitation Data'!D63))),'Data Summary'!CQ69="Yes"),OFFSET('Sanitation Data'!$D$7,0,10*ROW('Sanitation Data'!D63)),NA())</f>
        <v>#N/A</v>
      </c>
      <c r="AC69" s="129" t="e">
        <f ca="1">+IF(AND(ISNUMBER(OFFSET('Sanitation Data'!$D$11,0,10*ROW('Sanitation Data'!D63))),'Data Summary'!CR69="Yes"),OFFSET('Sanitation Data'!$D$11,0,10*ROW('Sanitation Data'!D63)),NA())</f>
        <v>#N/A</v>
      </c>
      <c r="AD69" s="129" t="e">
        <f ca="1">+IF(AND(ISNUMBER(OFFSET('Sanitation Data'!$D$12,0,10*ROW('Sanitation Data'!D63))),'Data Summary'!CS69="Yes"),OFFSET('Sanitation Data'!$D$12,0,10*ROW('Sanitation Data'!D63)),NA())</f>
        <v>#N/A</v>
      </c>
      <c r="AE69" s="129" t="e">
        <f ca="1">+IF(AND(ISNUMBER(OFFSET('Sanitation Data'!$D$13,0,10*ROW('Sanitation Data'!D63))),'Data Summary'!CT69="Yes"),OFFSET('Sanitation Data'!$D$13,0,10*ROW('Sanitation Data'!D63)),NA())</f>
        <v>#N/A</v>
      </c>
      <c r="AF69" s="129" t="e">
        <f ca="1">+IF(AND(ISNUMBER(OFFSET('Sanitation Data'!$E$5,0,10*ROW('Sanitation Data'!E63))),'Data Summary'!CU69="Yes"),100-OFFSET('Sanitation Data'!$E$5,0,10*ROW('Sanitation Data'!E63)),NA())</f>
        <v>#N/A</v>
      </c>
      <c r="AG69" s="129" t="e">
        <f ca="1">+IF(AND(ISNUMBER(OFFSET('Sanitation Data'!$E$7,0,10*ROW('Sanitation Data'!E63))),'Data Summary'!CV69="Yes"),OFFSET('Sanitation Data'!$E$7,0,10*ROW('Sanitation Data'!E63)),NA())</f>
        <v>#N/A</v>
      </c>
      <c r="AH69" s="129" t="e">
        <f ca="1">+IF(AND(ISNUMBER(OFFSET('Sanitation Data'!$E$11,0,10*ROW('Sanitation Data'!E63))),'Data Summary'!CW69="Yes"),OFFSET('Sanitation Data'!$E$11,0,10*ROW('Sanitation Data'!E63)),NA())</f>
        <v>#N/A</v>
      </c>
      <c r="AI69" s="129" t="e">
        <f ca="1">+IF(AND(ISNUMBER(OFFSET('Sanitation Data'!$E$12,0,10*ROW('Sanitation Data'!E63))),'Data Summary'!CX69="Yes"),OFFSET('Sanitation Data'!$E$12,0,10*ROW('Sanitation Data'!E63)),NA())</f>
        <v>#N/A</v>
      </c>
      <c r="AJ69" s="129" t="e">
        <f ca="1">+IF(AND(ISNUMBER(OFFSET('Sanitation Data'!$E$13,0,10*ROW('Sanitation Data'!E63))),'Data Summary'!CY69="Yes"),OFFSET('Sanitation Data'!$E$13,0,10*ROW('Sanitation Data'!E63)),NA())</f>
        <v>#N/A</v>
      </c>
      <c r="AK69" s="129" t="e">
        <f ca="1">+IF(AND(ISNUMBER(OFFSET('Sanitation Data'!$F$5,0,10*ROW('Sanitation Data'!F63))),'Data Summary'!CZ69="Yes"),100-OFFSET('Sanitation Data'!$F$5,0,10*ROW('Sanitation Data'!F63)),NA())</f>
        <v>#N/A</v>
      </c>
      <c r="AL69" s="129" t="e">
        <f ca="1">+IF(AND(ISNUMBER(OFFSET('Sanitation Data'!$F$7,0,10*ROW('Sanitation Data'!F63))),'Data Summary'!DA69="Yes"),OFFSET('Sanitation Data'!$F$7,0,10*ROW('Sanitation Data'!F63)),NA())</f>
        <v>#N/A</v>
      </c>
      <c r="AM69" s="129" t="e">
        <f ca="1">+IF(AND(ISNUMBER(OFFSET('Sanitation Data'!$F$11,0,10*ROW('Sanitation Data'!F63))),'Data Summary'!DB69="Yes"),OFFSET('Sanitation Data'!$F$11,0,10*ROW('Sanitation Data'!F63)),NA())</f>
        <v>#N/A</v>
      </c>
      <c r="AN69" s="129" t="e">
        <f ca="1">+IF(AND(ISNUMBER(OFFSET('Sanitation Data'!$F$12,0,10*ROW('Sanitation Data'!F63))),'Data Summary'!DC69="Yes"),OFFSET('Sanitation Data'!$F$12,0,10*ROW('Sanitation Data'!F63)),NA())</f>
        <v>#N/A</v>
      </c>
      <c r="AO69" s="129" t="e">
        <f ca="1">+IF(AND(ISNUMBER(OFFSET('Sanitation Data'!$F$13,0,10*ROW('Sanitation Data'!F63))),'Data Summary'!DD69="Yes"),OFFSET('Sanitation Data'!$F$13,0,10*ROW('Sanitation Data'!F63)),NA())</f>
        <v>#N/A</v>
      </c>
      <c r="AP69" s="129" t="e">
        <f ca="1">+IF(AND(ISNUMBER(OFFSET('Sanitation Data'!$G$5,0,10*ROW('Sanitation Data'!G63))),'Data Summary'!DE69="Yes"),100-OFFSET('Sanitation Data'!$G$5,0,10*ROW('Sanitation Data'!G63)),NA())</f>
        <v>#N/A</v>
      </c>
      <c r="AQ69" s="129" t="e">
        <f ca="1">+IF(AND(ISNUMBER(OFFSET('Sanitation Data'!$G$7,0,10*ROW('Sanitation Data'!G63))),'Data Summary'!DF69="Yes"),OFFSET('Sanitation Data'!$G$7,0,10*ROW('Sanitation Data'!G63)),NA())</f>
        <v>#N/A</v>
      </c>
      <c r="AR69" s="129" t="e">
        <f ca="1">+IF(AND(ISNUMBER(OFFSET('Sanitation Data'!$G$11,0,10*ROW('Sanitation Data'!G63))),'Data Summary'!DG69="Yes"),OFFSET('Sanitation Data'!$G$11,0,10*ROW('Sanitation Data'!G63)),NA())</f>
        <v>#N/A</v>
      </c>
      <c r="AS69" s="129" t="e">
        <f ca="1">+IF(AND(ISNUMBER(OFFSET('Sanitation Data'!$G$12,0,10*ROW('Sanitation Data'!G63))),'Data Summary'!DH69="Yes"),OFFSET('Sanitation Data'!$G$12,0,10*ROW('Sanitation Data'!G63)),NA())</f>
        <v>#N/A</v>
      </c>
      <c r="AT69" s="129" t="e">
        <f ca="1">+IF(AND(ISNUMBER(OFFSET('Sanitation Data'!$G$13,0,10*ROW('Sanitation Data'!G63))),'Data Summary'!DI69="Yes"),OFFSET('Sanitation Data'!$G$13,0,10*ROW('Sanitation Data'!G63)),NA())</f>
        <v>#N/A</v>
      </c>
      <c r="AU69" s="129" t="e">
        <f ca="1">+IF(AND(ISNUMBER(OFFSET('Sanitation Data'!$H$5,0,10*ROW('Sanitation Data'!H63))),'Data Summary'!DJ69="Yes"),100-OFFSET('Sanitation Data'!$H$5,0,10*ROW('Sanitation Data'!H63)),NA())</f>
        <v>#N/A</v>
      </c>
      <c r="AV69" s="129" t="e">
        <f ca="1">+IF(AND(ISNUMBER(OFFSET('Sanitation Data'!$H$7,0,10*ROW('Sanitation Data'!H63))),'Data Summary'!DK69="Yes"),OFFSET('Sanitation Data'!$H$7,0,10*ROW('Sanitation Data'!H63)),NA())</f>
        <v>#N/A</v>
      </c>
      <c r="AW69" s="129" t="e">
        <f ca="1">+IF(AND(ISNUMBER(OFFSET('Sanitation Data'!$H$11,0,10*ROW('Sanitation Data'!H63))),'Data Summary'!DL69="Yes"),OFFSET('Sanitation Data'!$H$11,0,10*ROW('Sanitation Data'!H63)),NA())</f>
        <v>#N/A</v>
      </c>
      <c r="AX69" s="129" t="e">
        <f ca="1">+IF(AND(ISNUMBER(OFFSET('Sanitation Data'!$H$12,0,10*ROW('Sanitation Data'!H63))),'Data Summary'!DM69="Yes"),OFFSET('Sanitation Data'!$H$12,0,10*ROW('Sanitation Data'!H63)),NA())</f>
        <v>#N/A</v>
      </c>
      <c r="AY69" s="129" t="e">
        <f ca="1">+IF(AND(ISNUMBER(OFFSET('Sanitation Data'!$H$13,0,10*ROW('Sanitation Data'!H63))),'Data Summary'!DN69="Yes"),OFFSET('Sanitation Data'!$H$13,0,10*ROW('Sanitation Data'!H63)),NA())</f>
        <v>#N/A</v>
      </c>
      <c r="AZ69" s="130" t="e">
        <f ca="1">+IF(AND(ISNUMBER(OFFSET('Hygiene Data'!$C$6,0,10*ROW('Hygiene Data'!C63))),'Data Summary'!DO69="Yes"),OFFSET('Hygiene Data'!$C$6,0,10*ROW('Hygiene Data'!C63)),NA())</f>
        <v>#N/A</v>
      </c>
      <c r="BA69" s="130" t="e">
        <f ca="1">+IF(AND(ISNUMBER(OFFSET('Hygiene Data'!$C$8,0,10*ROW('Hygiene Data'!C63))),'Data Summary'!DP69="Yes"),OFFSET('Hygiene Data'!$C$8,0,10*ROW('Hygiene Data'!C63)),NA())</f>
        <v>#N/A</v>
      </c>
      <c r="BB69" s="130" t="e">
        <f ca="1">+IF(AND(ISNUMBER(OFFSET('Hygiene Data'!$C$10,0,10*ROW('Hygiene Data'!C63))),'Data Summary'!DQ69="Yes"),OFFSET('Hygiene Data'!$C$10,0,10*ROW('Hygiene Data'!C63)),NA())</f>
        <v>#N/A</v>
      </c>
      <c r="BC69" s="130" t="e">
        <f ca="1">+IF(AND(ISNUMBER(OFFSET('Hygiene Data'!$D$6,0,10*ROW('Hygiene Data'!D63))),'Data Summary'!DR69="Yes"),OFFSET('Hygiene Data'!$D$6,0,10*ROW('Hygiene Data'!D63)),NA())</f>
        <v>#N/A</v>
      </c>
      <c r="BD69" s="130" t="e">
        <f ca="1">+IF(AND(ISNUMBER(OFFSET('Hygiene Data'!$D$8,0,10*ROW('Hygiene Data'!D63))),'Data Summary'!DS69="Yes"),OFFSET('Hygiene Data'!$D$8,0,10*ROW('Hygiene Data'!D63)),NA())</f>
        <v>#N/A</v>
      </c>
      <c r="BE69" s="130" t="e">
        <f ca="1">+IF(AND(ISNUMBER(OFFSET('Hygiene Data'!$D$10,0,10*ROW('Hygiene Data'!D63))),'Data Summary'!DT69="Yes"),OFFSET('Hygiene Data'!$D$10,0,10*ROW('Hygiene Data'!D63)),NA())</f>
        <v>#N/A</v>
      </c>
      <c r="BF69" s="130" t="e">
        <f ca="1">+IF(AND(ISNUMBER(OFFSET('Hygiene Data'!$E$6,0,10*ROW('Hygiene Data'!E63))),'Data Summary'!DU69="Yes"),OFFSET('Hygiene Data'!$E$6,0,10*ROW('Hygiene Data'!E63)),NA())</f>
        <v>#N/A</v>
      </c>
      <c r="BG69" s="130" t="e">
        <f ca="1">+IF(AND(ISNUMBER(OFFSET('Hygiene Data'!$E$8,0,10*ROW('Hygiene Data'!E63))),'Data Summary'!DV69="Yes"),OFFSET('Hygiene Data'!$E$8,0,10*ROW('Hygiene Data'!E63)),NA())</f>
        <v>#N/A</v>
      </c>
      <c r="BH69" s="130" t="e">
        <f ca="1">+IF(AND(ISNUMBER(OFFSET('Hygiene Data'!$E$10,0,10*ROW('Hygiene Data'!E63))),'Data Summary'!DW69="Yes"),OFFSET('Hygiene Data'!$E$10,0,10*ROW('Hygiene Data'!E63)),NA())</f>
        <v>#N/A</v>
      </c>
      <c r="BI69" s="130" t="e">
        <f ca="1">+IF(AND(ISNUMBER(OFFSET('Hygiene Data'!$F$6,0,10*ROW('Hygiene Data'!F63))),'Data Summary'!DX69="Yes"),OFFSET('Hygiene Data'!$F$6,0,10*ROW('Hygiene Data'!F63)),NA())</f>
        <v>#N/A</v>
      </c>
      <c r="BJ69" s="130" t="e">
        <f ca="1">+IF(AND(ISNUMBER(OFFSET('Hygiene Data'!$F$8,0,10*ROW('Hygiene Data'!F63))),'Data Summary'!DY69="Yes"),OFFSET('Hygiene Data'!$F$8,0,10*ROW('Hygiene Data'!F63)),NA())</f>
        <v>#N/A</v>
      </c>
      <c r="BK69" s="130" t="e">
        <f ca="1">+IF(AND(ISNUMBER(OFFSET('Hygiene Data'!$F$10,0,10*ROW('Hygiene Data'!F63))),'Data Summary'!DZ69="Yes"),OFFSET('Hygiene Data'!$F$10,0,10*ROW('Hygiene Data'!F63)),NA())</f>
        <v>#N/A</v>
      </c>
      <c r="BL69" s="130" t="e">
        <f ca="1">+IF(AND(ISNUMBER(OFFSET('Hygiene Data'!$G$6,0,10*ROW('Hygiene Data'!G63))),'Data Summary'!EA69="Yes"),OFFSET('Hygiene Data'!$G$6,0,10*ROW('Hygiene Data'!G63)),NA())</f>
        <v>#N/A</v>
      </c>
      <c r="BM69" s="130" t="e">
        <f ca="1">+IF(AND(ISNUMBER(OFFSET('Hygiene Data'!$G$8,0,10*ROW('Hygiene Data'!G63))),'Data Summary'!EB69="Yes"),OFFSET('Hygiene Data'!$G$8,0,10*ROW('Hygiene Data'!G63)),NA())</f>
        <v>#N/A</v>
      </c>
      <c r="BN69" s="130" t="e">
        <f ca="1">+IF(AND(ISNUMBER(OFFSET('Hygiene Data'!$G$10,0,10*ROW('Hygiene Data'!G63))),'Data Summary'!EC69="Yes"),OFFSET('Hygiene Data'!$G$10,0,10*ROW('Hygiene Data'!G63)),NA())</f>
        <v>#N/A</v>
      </c>
      <c r="BO69" s="130" t="e">
        <f ca="1">+IF(AND(ISNUMBER(OFFSET('Hygiene Data'!$H$6,0,10*ROW('Hygiene Data'!H63))),'Data Summary'!ED69="Yes"),OFFSET('Hygiene Data'!$H$6,0,10*ROW('Hygiene Data'!H63)),NA())</f>
        <v>#N/A</v>
      </c>
      <c r="BP69" s="130" t="e">
        <f ca="1">+IF(AND(ISNUMBER(OFFSET('Hygiene Data'!$H$8,0,10*ROW('Hygiene Data'!H63))),'Data Summary'!EE69="Yes"),OFFSET('Hygiene Data'!$H$8,0,10*ROW('Hygiene Data'!H63)),NA())</f>
        <v>#N/A</v>
      </c>
      <c r="BQ69" s="130" t="e">
        <f ca="1">+IF(AND(ISNUMBER(OFFSET('Hygiene Data'!$H$10,0,10*ROW('Hygiene Data'!H63))),'Data Summary'!EF69="Yes"),OFFSET('Hygiene Data'!$H$10,0,10*ROW('Hygiene Data'!H63)),NA())</f>
        <v>#N/A</v>
      </c>
    </row>
    <row r="70" spans="1:69" x14ac:dyDescent="0.2">
      <c r="A70" s="49" t="e">
        <f ca="1">+IF(OFFSET('Water Data'!$B$1,0,10*ROW('Water Data'!B64))="",NA(),OFFSET('Water Data'!$B$1,0,10*ROW('Water Data'!B64)))</f>
        <v>#N/A</v>
      </c>
      <c r="B70" s="49" t="e">
        <f ca="1">+IF(OFFSET('Water Data'!$A$3,0,10*ROW('Water Data'!A67))="",NA(),OFFSET('Water Data'!$A$3,0,10*ROW('Water Data'!A67)))</f>
        <v>#N/A</v>
      </c>
      <c r="C70" s="49" t="e">
        <f ca="1">+IF(OFFSET('Water Data'!$C$3,0,10*ROW('Water Data'!C67))="",NA(),OFFSET('Water Data'!$C$3,0,10*ROW('Water Data'!C67)))</f>
        <v>#N/A</v>
      </c>
      <c r="D70" s="128" t="e">
        <f ca="1">+IF(AND(ISNUMBER(OFFSET('Water Data'!$C$5,0,10*ROW('Water Data'!C64))),'Data Summary'!BS70="Yes"),100-OFFSET('Water Data'!$C$5,0,10*ROW('Water Data'!C64)),NA())</f>
        <v>#N/A</v>
      </c>
      <c r="E70" s="128" t="e">
        <f ca="1">+IF(AND(ISNUMBER(OFFSET('Water Data'!$C$7,0,10*ROW('Water Data'!C64))),'Data Summary'!BT70="Yes"),OFFSET('Water Data'!$C$7,0,10*ROW('Water Data'!C64)),NA())</f>
        <v>#N/A</v>
      </c>
      <c r="F70" s="128" t="e">
        <f ca="1">+IF(AND(ISNUMBER(OFFSET('Water Data'!$C$10,0,10*ROW('Water Data'!C64))),'Data Summary'!BU70="Yes"),OFFSET('Water Data'!$C$10,0,10*ROW('Water Data'!C64)),NA())</f>
        <v>#N/A</v>
      </c>
      <c r="G70" s="128" t="e">
        <f ca="1">+IF(AND(ISNUMBER(OFFSET('Water Data'!$D$5,0,10*ROW('Water Data'!D64))),'Data Summary'!BV70="Yes"),100-OFFSET('Water Data'!$D$5,0,10*ROW('Water Data'!D64)),NA())</f>
        <v>#N/A</v>
      </c>
      <c r="H70" s="128" t="e">
        <f ca="1">+IF(AND(ISNUMBER(OFFSET('Water Data'!$D$7,0,10*ROW('Water Data'!D64))),'Data Summary'!BW70="Yes"),OFFSET('Water Data'!$D$7,0,10*ROW('Water Data'!D64)),NA())</f>
        <v>#N/A</v>
      </c>
      <c r="I70" s="128" t="e">
        <f ca="1">+IF(AND(ISNUMBER(OFFSET('Water Data'!$D$10,0,10*ROW('Water Data'!D64))),'Data Summary'!BX70="Yes"),OFFSET('Water Data'!$D$10,0,10*ROW('Water Data'!D64)),NA())</f>
        <v>#N/A</v>
      </c>
      <c r="J70" s="128" t="e">
        <f ca="1">+IF(AND(ISNUMBER(OFFSET('Water Data'!$E$5,0,10*ROW('Water Data'!E64))),'Data Summary'!BY70="Yes"),100-OFFSET('Water Data'!$E$5,0,10*ROW('Water Data'!E64)),NA())</f>
        <v>#N/A</v>
      </c>
      <c r="K70" s="128" t="e">
        <f ca="1">+IF(AND(ISNUMBER(OFFSET('Water Data'!$E$7,0,10*ROW('Water Data'!E64))),'Data Summary'!BZ70="Yes"),OFFSET('Water Data'!$E$7,0,10*ROW('Water Data'!E64)),NA())</f>
        <v>#N/A</v>
      </c>
      <c r="L70" s="128" t="e">
        <f ca="1">+IF(AND(ISNUMBER(OFFSET('Water Data'!$E$10,0,10*ROW('Water Data'!E64))),'Data Summary'!CA70="Yes"),OFFSET('Water Data'!$E$10,0,10*ROW('Water Data'!E64)),NA())</f>
        <v>#N/A</v>
      </c>
      <c r="M70" s="128" t="e">
        <f ca="1">+IF(AND(ISNUMBER(OFFSET('Water Data'!$F$5,0,10*ROW('Water Data'!F64))),'Data Summary'!CB70="Yes"),100-OFFSET('Water Data'!$F$5,0,10*ROW('Water Data'!F64)),NA())</f>
        <v>#N/A</v>
      </c>
      <c r="N70" s="128" t="e">
        <f ca="1">+IF(AND(ISNUMBER(OFFSET('Water Data'!$F$7,0,10*ROW('Water Data'!F64))),'Data Summary'!CC70="Yes"),OFFSET('Water Data'!$F$7,0,10*ROW('Water Data'!F64)),NA())</f>
        <v>#N/A</v>
      </c>
      <c r="O70" s="128" t="e">
        <f ca="1">+IF(AND(ISNUMBER(OFFSET('Water Data'!$F$10,0,10*ROW('Water Data'!F64))),'Data Summary'!CD70="Yes"),OFFSET('Water Data'!$F$10,0,10*ROW('Water Data'!F64)),NA())</f>
        <v>#N/A</v>
      </c>
      <c r="P70" s="128" t="e">
        <f ca="1">+IF(AND(ISNUMBER(OFFSET('Water Data'!$G$5,0,10*ROW('Water Data'!G64))),'Data Summary'!CE70="Yes"),100-OFFSET('Water Data'!$G$5,0,10*ROW('Water Data'!G64)),NA())</f>
        <v>#N/A</v>
      </c>
      <c r="Q70" s="128" t="e">
        <f ca="1">+IF(AND(ISNUMBER(OFFSET('Water Data'!$G$7,0,10*ROW('Water Data'!G64))),'Data Summary'!CF70="Yes"),OFFSET('Water Data'!$G$7,0,10*ROW('Water Data'!G64)),NA())</f>
        <v>#N/A</v>
      </c>
      <c r="R70" s="128" t="e">
        <f ca="1">+IF(AND(ISNUMBER(OFFSET('Water Data'!$G$10,0,10*ROW('Water Data'!G64))),'Data Summary'!CG70="Yes"),OFFSET('Water Data'!$G$10,0,10*ROW('Water Data'!G64)),NA())</f>
        <v>#N/A</v>
      </c>
      <c r="S70" s="128" t="e">
        <f ca="1">+IF(AND(ISNUMBER(OFFSET('Water Data'!$H$5,0,10*ROW('Water Data'!H64))),'Data Summary'!CH70="Yes"),100-OFFSET('Water Data'!$H$5,0,10*ROW('Water Data'!H64)),NA())</f>
        <v>#N/A</v>
      </c>
      <c r="T70" s="128" t="e">
        <f ca="1">+IF(AND(ISNUMBER(OFFSET('Water Data'!$H$7,0,10*ROW('Water Data'!H64))),'Data Summary'!CI70="Yes"),OFFSET('Water Data'!$H$7,0,10*ROW('Water Data'!H64)),NA())</f>
        <v>#N/A</v>
      </c>
      <c r="U70" s="128" t="e">
        <f ca="1">+IF(AND(ISNUMBER(OFFSET('Water Data'!$H$10,0,10*ROW('Water Data'!H64))),'Data Summary'!CJ70="Yes"),OFFSET('Water Data'!$H$10,0,10*ROW('Water Data'!H64)),NA())</f>
        <v>#N/A</v>
      </c>
      <c r="V70" s="129" t="e">
        <f ca="1">+IF(AND(ISNUMBER(OFFSET('Sanitation Data'!$C$5,0,10*ROW('Sanitation Data'!C64))),'Data Summary'!CK70="Yes"),100-OFFSET('Sanitation Data'!$C$5,0,10*ROW('Sanitation Data'!C64)),NA())</f>
        <v>#N/A</v>
      </c>
      <c r="W70" s="129" t="e">
        <f ca="1">+IF(AND(ISNUMBER(OFFSET('Sanitation Data'!$C$7,0,10*ROW('Sanitation Data'!C64))),'Data Summary'!CL70="Yes"),OFFSET('Sanitation Data'!$C$7,0,10*ROW('Sanitation Data'!C64)),NA())</f>
        <v>#N/A</v>
      </c>
      <c r="X70" s="129" t="e">
        <f ca="1">+IF(AND(ISNUMBER(OFFSET('Sanitation Data'!$C$11,0,10*ROW('Sanitation Data'!C64))),'Data Summary'!CM70="Yes"),OFFSET('Sanitation Data'!$C$11,0,10*ROW('Sanitation Data'!C64)),NA())</f>
        <v>#N/A</v>
      </c>
      <c r="Y70" s="129" t="e">
        <f ca="1">+IF(AND(ISNUMBER(OFFSET('Sanitation Data'!$C$12,0,10*ROW('Sanitation Data'!C64))),'Data Summary'!CN70="Yes"),OFFSET('Sanitation Data'!$C$12,0,10*ROW('Sanitation Data'!C64)),NA())</f>
        <v>#N/A</v>
      </c>
      <c r="Z70" s="129" t="e">
        <f ca="1">+IF(AND(ISNUMBER(OFFSET('Sanitation Data'!$C$13,0,10*ROW('Sanitation Data'!C64))),'Data Summary'!CO70="Yes"),OFFSET('Sanitation Data'!$C$13,0,10*ROW('Sanitation Data'!C64)),NA())</f>
        <v>#N/A</v>
      </c>
      <c r="AA70" s="129" t="e">
        <f ca="1">+IF(AND(ISNUMBER(OFFSET('Sanitation Data'!$D$5,0,10*ROW('Sanitation Data'!D64))),'Data Summary'!CP70="Yes"),100-OFFSET('Sanitation Data'!$D$5,0,10*ROW('Sanitation Data'!D64)),NA())</f>
        <v>#N/A</v>
      </c>
      <c r="AB70" s="129" t="e">
        <f ca="1">+IF(AND(ISNUMBER(OFFSET('Sanitation Data'!$D$7,0,10*ROW('Sanitation Data'!D64))),'Data Summary'!CQ70="Yes"),OFFSET('Sanitation Data'!$D$7,0,10*ROW('Sanitation Data'!D64)),NA())</f>
        <v>#N/A</v>
      </c>
      <c r="AC70" s="129" t="e">
        <f ca="1">+IF(AND(ISNUMBER(OFFSET('Sanitation Data'!$D$11,0,10*ROW('Sanitation Data'!D64))),'Data Summary'!CR70="Yes"),OFFSET('Sanitation Data'!$D$11,0,10*ROW('Sanitation Data'!D64)),NA())</f>
        <v>#N/A</v>
      </c>
      <c r="AD70" s="129" t="e">
        <f ca="1">+IF(AND(ISNUMBER(OFFSET('Sanitation Data'!$D$12,0,10*ROW('Sanitation Data'!D64))),'Data Summary'!CS70="Yes"),OFFSET('Sanitation Data'!$D$12,0,10*ROW('Sanitation Data'!D64)),NA())</f>
        <v>#N/A</v>
      </c>
      <c r="AE70" s="129" t="e">
        <f ca="1">+IF(AND(ISNUMBER(OFFSET('Sanitation Data'!$D$13,0,10*ROW('Sanitation Data'!D64))),'Data Summary'!CT70="Yes"),OFFSET('Sanitation Data'!$D$13,0,10*ROW('Sanitation Data'!D64)),NA())</f>
        <v>#N/A</v>
      </c>
      <c r="AF70" s="129" t="e">
        <f ca="1">+IF(AND(ISNUMBER(OFFSET('Sanitation Data'!$E$5,0,10*ROW('Sanitation Data'!E64))),'Data Summary'!CU70="Yes"),100-OFFSET('Sanitation Data'!$E$5,0,10*ROW('Sanitation Data'!E64)),NA())</f>
        <v>#N/A</v>
      </c>
      <c r="AG70" s="129" t="e">
        <f ca="1">+IF(AND(ISNUMBER(OFFSET('Sanitation Data'!$E$7,0,10*ROW('Sanitation Data'!E64))),'Data Summary'!CV70="Yes"),OFFSET('Sanitation Data'!$E$7,0,10*ROW('Sanitation Data'!E64)),NA())</f>
        <v>#N/A</v>
      </c>
      <c r="AH70" s="129" t="e">
        <f ca="1">+IF(AND(ISNUMBER(OFFSET('Sanitation Data'!$E$11,0,10*ROW('Sanitation Data'!E64))),'Data Summary'!CW70="Yes"),OFFSET('Sanitation Data'!$E$11,0,10*ROW('Sanitation Data'!E64)),NA())</f>
        <v>#N/A</v>
      </c>
      <c r="AI70" s="129" t="e">
        <f ca="1">+IF(AND(ISNUMBER(OFFSET('Sanitation Data'!$E$12,0,10*ROW('Sanitation Data'!E64))),'Data Summary'!CX70="Yes"),OFFSET('Sanitation Data'!$E$12,0,10*ROW('Sanitation Data'!E64)),NA())</f>
        <v>#N/A</v>
      </c>
      <c r="AJ70" s="129" t="e">
        <f ca="1">+IF(AND(ISNUMBER(OFFSET('Sanitation Data'!$E$13,0,10*ROW('Sanitation Data'!E64))),'Data Summary'!CY70="Yes"),OFFSET('Sanitation Data'!$E$13,0,10*ROW('Sanitation Data'!E64)),NA())</f>
        <v>#N/A</v>
      </c>
      <c r="AK70" s="129" t="e">
        <f ca="1">+IF(AND(ISNUMBER(OFFSET('Sanitation Data'!$F$5,0,10*ROW('Sanitation Data'!F64))),'Data Summary'!CZ70="Yes"),100-OFFSET('Sanitation Data'!$F$5,0,10*ROW('Sanitation Data'!F64)),NA())</f>
        <v>#N/A</v>
      </c>
      <c r="AL70" s="129" t="e">
        <f ca="1">+IF(AND(ISNUMBER(OFFSET('Sanitation Data'!$F$7,0,10*ROW('Sanitation Data'!F64))),'Data Summary'!DA70="Yes"),OFFSET('Sanitation Data'!$F$7,0,10*ROW('Sanitation Data'!F64)),NA())</f>
        <v>#N/A</v>
      </c>
      <c r="AM70" s="129" t="e">
        <f ca="1">+IF(AND(ISNUMBER(OFFSET('Sanitation Data'!$F$11,0,10*ROW('Sanitation Data'!F64))),'Data Summary'!DB70="Yes"),OFFSET('Sanitation Data'!$F$11,0,10*ROW('Sanitation Data'!F64)),NA())</f>
        <v>#N/A</v>
      </c>
      <c r="AN70" s="129" t="e">
        <f ca="1">+IF(AND(ISNUMBER(OFFSET('Sanitation Data'!$F$12,0,10*ROW('Sanitation Data'!F64))),'Data Summary'!DC70="Yes"),OFFSET('Sanitation Data'!$F$12,0,10*ROW('Sanitation Data'!F64)),NA())</f>
        <v>#N/A</v>
      </c>
      <c r="AO70" s="129" t="e">
        <f ca="1">+IF(AND(ISNUMBER(OFFSET('Sanitation Data'!$F$13,0,10*ROW('Sanitation Data'!F64))),'Data Summary'!DD70="Yes"),OFFSET('Sanitation Data'!$F$13,0,10*ROW('Sanitation Data'!F64)),NA())</f>
        <v>#N/A</v>
      </c>
      <c r="AP70" s="129" t="e">
        <f ca="1">+IF(AND(ISNUMBER(OFFSET('Sanitation Data'!$G$5,0,10*ROW('Sanitation Data'!G64))),'Data Summary'!DE70="Yes"),100-OFFSET('Sanitation Data'!$G$5,0,10*ROW('Sanitation Data'!G64)),NA())</f>
        <v>#N/A</v>
      </c>
      <c r="AQ70" s="129" t="e">
        <f ca="1">+IF(AND(ISNUMBER(OFFSET('Sanitation Data'!$G$7,0,10*ROW('Sanitation Data'!G64))),'Data Summary'!DF70="Yes"),OFFSET('Sanitation Data'!$G$7,0,10*ROW('Sanitation Data'!G64)),NA())</f>
        <v>#N/A</v>
      </c>
      <c r="AR70" s="129" t="e">
        <f ca="1">+IF(AND(ISNUMBER(OFFSET('Sanitation Data'!$G$11,0,10*ROW('Sanitation Data'!G64))),'Data Summary'!DG70="Yes"),OFFSET('Sanitation Data'!$G$11,0,10*ROW('Sanitation Data'!G64)),NA())</f>
        <v>#N/A</v>
      </c>
      <c r="AS70" s="129" t="e">
        <f ca="1">+IF(AND(ISNUMBER(OFFSET('Sanitation Data'!$G$12,0,10*ROW('Sanitation Data'!G64))),'Data Summary'!DH70="Yes"),OFFSET('Sanitation Data'!$G$12,0,10*ROW('Sanitation Data'!G64)),NA())</f>
        <v>#N/A</v>
      </c>
      <c r="AT70" s="129" t="e">
        <f ca="1">+IF(AND(ISNUMBER(OFFSET('Sanitation Data'!$G$13,0,10*ROW('Sanitation Data'!G64))),'Data Summary'!DI70="Yes"),OFFSET('Sanitation Data'!$G$13,0,10*ROW('Sanitation Data'!G64)),NA())</f>
        <v>#N/A</v>
      </c>
      <c r="AU70" s="129" t="e">
        <f ca="1">+IF(AND(ISNUMBER(OFFSET('Sanitation Data'!$H$5,0,10*ROW('Sanitation Data'!H64))),'Data Summary'!DJ70="Yes"),100-OFFSET('Sanitation Data'!$H$5,0,10*ROW('Sanitation Data'!H64)),NA())</f>
        <v>#N/A</v>
      </c>
      <c r="AV70" s="129" t="e">
        <f ca="1">+IF(AND(ISNUMBER(OFFSET('Sanitation Data'!$H$7,0,10*ROW('Sanitation Data'!H64))),'Data Summary'!DK70="Yes"),OFFSET('Sanitation Data'!$H$7,0,10*ROW('Sanitation Data'!H64)),NA())</f>
        <v>#N/A</v>
      </c>
      <c r="AW70" s="129" t="e">
        <f ca="1">+IF(AND(ISNUMBER(OFFSET('Sanitation Data'!$H$11,0,10*ROW('Sanitation Data'!H64))),'Data Summary'!DL70="Yes"),OFFSET('Sanitation Data'!$H$11,0,10*ROW('Sanitation Data'!H64)),NA())</f>
        <v>#N/A</v>
      </c>
      <c r="AX70" s="129" t="e">
        <f ca="1">+IF(AND(ISNUMBER(OFFSET('Sanitation Data'!$H$12,0,10*ROW('Sanitation Data'!H64))),'Data Summary'!DM70="Yes"),OFFSET('Sanitation Data'!$H$12,0,10*ROW('Sanitation Data'!H64)),NA())</f>
        <v>#N/A</v>
      </c>
      <c r="AY70" s="129" t="e">
        <f ca="1">+IF(AND(ISNUMBER(OFFSET('Sanitation Data'!$H$13,0,10*ROW('Sanitation Data'!H64))),'Data Summary'!DN70="Yes"),OFFSET('Sanitation Data'!$H$13,0,10*ROW('Sanitation Data'!H64)),NA())</f>
        <v>#N/A</v>
      </c>
      <c r="AZ70" s="130" t="e">
        <f ca="1">+IF(AND(ISNUMBER(OFFSET('Hygiene Data'!$C$6,0,10*ROW('Hygiene Data'!C64))),'Data Summary'!DO70="Yes"),OFFSET('Hygiene Data'!$C$6,0,10*ROW('Hygiene Data'!C64)),NA())</f>
        <v>#N/A</v>
      </c>
      <c r="BA70" s="130" t="e">
        <f ca="1">+IF(AND(ISNUMBER(OFFSET('Hygiene Data'!$C$8,0,10*ROW('Hygiene Data'!C64))),'Data Summary'!DP70="Yes"),OFFSET('Hygiene Data'!$C$8,0,10*ROW('Hygiene Data'!C64)),NA())</f>
        <v>#N/A</v>
      </c>
      <c r="BB70" s="130" t="e">
        <f ca="1">+IF(AND(ISNUMBER(OFFSET('Hygiene Data'!$C$10,0,10*ROW('Hygiene Data'!C64))),'Data Summary'!DQ70="Yes"),OFFSET('Hygiene Data'!$C$10,0,10*ROW('Hygiene Data'!C64)),NA())</f>
        <v>#N/A</v>
      </c>
      <c r="BC70" s="130" t="e">
        <f ca="1">+IF(AND(ISNUMBER(OFFSET('Hygiene Data'!$D$6,0,10*ROW('Hygiene Data'!D64))),'Data Summary'!DR70="Yes"),OFFSET('Hygiene Data'!$D$6,0,10*ROW('Hygiene Data'!D64)),NA())</f>
        <v>#N/A</v>
      </c>
      <c r="BD70" s="130" t="e">
        <f ca="1">+IF(AND(ISNUMBER(OFFSET('Hygiene Data'!$D$8,0,10*ROW('Hygiene Data'!D64))),'Data Summary'!DS70="Yes"),OFFSET('Hygiene Data'!$D$8,0,10*ROW('Hygiene Data'!D64)),NA())</f>
        <v>#N/A</v>
      </c>
      <c r="BE70" s="130" t="e">
        <f ca="1">+IF(AND(ISNUMBER(OFFSET('Hygiene Data'!$D$10,0,10*ROW('Hygiene Data'!D64))),'Data Summary'!DT70="Yes"),OFFSET('Hygiene Data'!$D$10,0,10*ROW('Hygiene Data'!D64)),NA())</f>
        <v>#N/A</v>
      </c>
      <c r="BF70" s="130" t="e">
        <f ca="1">+IF(AND(ISNUMBER(OFFSET('Hygiene Data'!$E$6,0,10*ROW('Hygiene Data'!E64))),'Data Summary'!DU70="Yes"),OFFSET('Hygiene Data'!$E$6,0,10*ROW('Hygiene Data'!E64)),NA())</f>
        <v>#N/A</v>
      </c>
      <c r="BG70" s="130" t="e">
        <f ca="1">+IF(AND(ISNUMBER(OFFSET('Hygiene Data'!$E$8,0,10*ROW('Hygiene Data'!E64))),'Data Summary'!DV70="Yes"),OFFSET('Hygiene Data'!$E$8,0,10*ROW('Hygiene Data'!E64)),NA())</f>
        <v>#N/A</v>
      </c>
      <c r="BH70" s="130" t="e">
        <f ca="1">+IF(AND(ISNUMBER(OFFSET('Hygiene Data'!$E$10,0,10*ROW('Hygiene Data'!E64))),'Data Summary'!DW70="Yes"),OFFSET('Hygiene Data'!$E$10,0,10*ROW('Hygiene Data'!E64)),NA())</f>
        <v>#N/A</v>
      </c>
      <c r="BI70" s="130" t="e">
        <f ca="1">+IF(AND(ISNUMBER(OFFSET('Hygiene Data'!$F$6,0,10*ROW('Hygiene Data'!F64))),'Data Summary'!DX70="Yes"),OFFSET('Hygiene Data'!$F$6,0,10*ROW('Hygiene Data'!F64)),NA())</f>
        <v>#N/A</v>
      </c>
      <c r="BJ70" s="130" t="e">
        <f ca="1">+IF(AND(ISNUMBER(OFFSET('Hygiene Data'!$F$8,0,10*ROW('Hygiene Data'!F64))),'Data Summary'!DY70="Yes"),OFFSET('Hygiene Data'!$F$8,0,10*ROW('Hygiene Data'!F64)),NA())</f>
        <v>#N/A</v>
      </c>
      <c r="BK70" s="130" t="e">
        <f ca="1">+IF(AND(ISNUMBER(OFFSET('Hygiene Data'!$F$10,0,10*ROW('Hygiene Data'!F64))),'Data Summary'!DZ70="Yes"),OFFSET('Hygiene Data'!$F$10,0,10*ROW('Hygiene Data'!F64)),NA())</f>
        <v>#N/A</v>
      </c>
      <c r="BL70" s="130" t="e">
        <f ca="1">+IF(AND(ISNUMBER(OFFSET('Hygiene Data'!$G$6,0,10*ROW('Hygiene Data'!G64))),'Data Summary'!EA70="Yes"),OFFSET('Hygiene Data'!$G$6,0,10*ROW('Hygiene Data'!G64)),NA())</f>
        <v>#N/A</v>
      </c>
      <c r="BM70" s="130" t="e">
        <f ca="1">+IF(AND(ISNUMBER(OFFSET('Hygiene Data'!$G$8,0,10*ROW('Hygiene Data'!G64))),'Data Summary'!EB70="Yes"),OFFSET('Hygiene Data'!$G$8,0,10*ROW('Hygiene Data'!G64)),NA())</f>
        <v>#N/A</v>
      </c>
      <c r="BN70" s="130" t="e">
        <f ca="1">+IF(AND(ISNUMBER(OFFSET('Hygiene Data'!$G$10,0,10*ROW('Hygiene Data'!G64))),'Data Summary'!EC70="Yes"),OFFSET('Hygiene Data'!$G$10,0,10*ROW('Hygiene Data'!G64)),NA())</f>
        <v>#N/A</v>
      </c>
      <c r="BO70" s="130" t="e">
        <f ca="1">+IF(AND(ISNUMBER(OFFSET('Hygiene Data'!$H$6,0,10*ROW('Hygiene Data'!H64))),'Data Summary'!ED70="Yes"),OFFSET('Hygiene Data'!$H$6,0,10*ROW('Hygiene Data'!H64)),NA())</f>
        <v>#N/A</v>
      </c>
      <c r="BP70" s="130" t="e">
        <f ca="1">+IF(AND(ISNUMBER(OFFSET('Hygiene Data'!$H$8,0,10*ROW('Hygiene Data'!H64))),'Data Summary'!EE70="Yes"),OFFSET('Hygiene Data'!$H$8,0,10*ROW('Hygiene Data'!H64)),NA())</f>
        <v>#N/A</v>
      </c>
      <c r="BQ70" s="130" t="e">
        <f ca="1">+IF(AND(ISNUMBER(OFFSET('Hygiene Data'!$H$10,0,10*ROW('Hygiene Data'!H64))),'Data Summary'!EF70="Yes"),OFFSET('Hygiene Data'!$H$10,0,10*ROW('Hygiene Data'!H64)),NA())</f>
        <v>#N/A</v>
      </c>
    </row>
    <row r="71" spans="1:69" x14ac:dyDescent="0.2">
      <c r="A71" s="49" t="e">
        <f ca="1">+IF(OFFSET('Water Data'!$B$1,0,10*ROW('Water Data'!B65))="",NA(),OFFSET('Water Data'!$B$1,0,10*ROW('Water Data'!B65)))</f>
        <v>#N/A</v>
      </c>
      <c r="B71" s="49" t="e">
        <f ca="1">+IF(OFFSET('Water Data'!$A$3,0,10*ROW('Water Data'!A68))="",NA(),OFFSET('Water Data'!$A$3,0,10*ROW('Water Data'!A68)))</f>
        <v>#N/A</v>
      </c>
      <c r="C71" s="49" t="e">
        <f ca="1">+IF(OFFSET('Water Data'!$C$3,0,10*ROW('Water Data'!C68))="",NA(),OFFSET('Water Data'!$C$3,0,10*ROW('Water Data'!C68)))</f>
        <v>#N/A</v>
      </c>
      <c r="D71" s="128" t="e">
        <f ca="1">+IF(AND(ISNUMBER(OFFSET('Water Data'!$C$5,0,10*ROW('Water Data'!C65))),'Data Summary'!BS71="Yes"),100-OFFSET('Water Data'!$C$5,0,10*ROW('Water Data'!C65)),NA())</f>
        <v>#N/A</v>
      </c>
      <c r="E71" s="128" t="e">
        <f ca="1">+IF(AND(ISNUMBER(OFFSET('Water Data'!$C$7,0,10*ROW('Water Data'!C65))),'Data Summary'!BT71="Yes"),OFFSET('Water Data'!$C$7,0,10*ROW('Water Data'!C65)),NA())</f>
        <v>#N/A</v>
      </c>
      <c r="F71" s="128" t="e">
        <f ca="1">+IF(AND(ISNUMBER(OFFSET('Water Data'!$C$10,0,10*ROW('Water Data'!C65))),'Data Summary'!BU71="Yes"),OFFSET('Water Data'!$C$10,0,10*ROW('Water Data'!C65)),NA())</f>
        <v>#N/A</v>
      </c>
      <c r="G71" s="128" t="e">
        <f ca="1">+IF(AND(ISNUMBER(OFFSET('Water Data'!$D$5,0,10*ROW('Water Data'!D65))),'Data Summary'!BV71="Yes"),100-OFFSET('Water Data'!$D$5,0,10*ROW('Water Data'!D65)),NA())</f>
        <v>#N/A</v>
      </c>
      <c r="H71" s="128" t="e">
        <f ca="1">+IF(AND(ISNUMBER(OFFSET('Water Data'!$D$7,0,10*ROW('Water Data'!D65))),'Data Summary'!BW71="Yes"),OFFSET('Water Data'!$D$7,0,10*ROW('Water Data'!D65)),NA())</f>
        <v>#N/A</v>
      </c>
      <c r="I71" s="128" t="e">
        <f ca="1">+IF(AND(ISNUMBER(OFFSET('Water Data'!$D$10,0,10*ROW('Water Data'!D65))),'Data Summary'!BX71="Yes"),OFFSET('Water Data'!$D$10,0,10*ROW('Water Data'!D65)),NA())</f>
        <v>#N/A</v>
      </c>
      <c r="J71" s="128" t="e">
        <f ca="1">+IF(AND(ISNUMBER(OFFSET('Water Data'!$E$5,0,10*ROW('Water Data'!E65))),'Data Summary'!BY71="Yes"),100-OFFSET('Water Data'!$E$5,0,10*ROW('Water Data'!E65)),NA())</f>
        <v>#N/A</v>
      </c>
      <c r="K71" s="128" t="e">
        <f ca="1">+IF(AND(ISNUMBER(OFFSET('Water Data'!$E$7,0,10*ROW('Water Data'!E65))),'Data Summary'!BZ71="Yes"),OFFSET('Water Data'!$E$7,0,10*ROW('Water Data'!E65)),NA())</f>
        <v>#N/A</v>
      </c>
      <c r="L71" s="128" t="e">
        <f ca="1">+IF(AND(ISNUMBER(OFFSET('Water Data'!$E$10,0,10*ROW('Water Data'!E65))),'Data Summary'!CA71="Yes"),OFFSET('Water Data'!$E$10,0,10*ROW('Water Data'!E65)),NA())</f>
        <v>#N/A</v>
      </c>
      <c r="M71" s="128" t="e">
        <f ca="1">+IF(AND(ISNUMBER(OFFSET('Water Data'!$F$5,0,10*ROW('Water Data'!F65))),'Data Summary'!CB71="Yes"),100-OFFSET('Water Data'!$F$5,0,10*ROW('Water Data'!F65)),NA())</f>
        <v>#N/A</v>
      </c>
      <c r="N71" s="128" t="e">
        <f ca="1">+IF(AND(ISNUMBER(OFFSET('Water Data'!$F$7,0,10*ROW('Water Data'!F65))),'Data Summary'!CC71="Yes"),OFFSET('Water Data'!$F$7,0,10*ROW('Water Data'!F65)),NA())</f>
        <v>#N/A</v>
      </c>
      <c r="O71" s="128" t="e">
        <f ca="1">+IF(AND(ISNUMBER(OFFSET('Water Data'!$F$10,0,10*ROW('Water Data'!F65))),'Data Summary'!CD71="Yes"),OFFSET('Water Data'!$F$10,0,10*ROW('Water Data'!F65)),NA())</f>
        <v>#N/A</v>
      </c>
      <c r="P71" s="128" t="e">
        <f ca="1">+IF(AND(ISNUMBER(OFFSET('Water Data'!$G$5,0,10*ROW('Water Data'!G65))),'Data Summary'!CE71="Yes"),100-OFFSET('Water Data'!$G$5,0,10*ROW('Water Data'!G65)),NA())</f>
        <v>#N/A</v>
      </c>
      <c r="Q71" s="128" t="e">
        <f ca="1">+IF(AND(ISNUMBER(OFFSET('Water Data'!$G$7,0,10*ROW('Water Data'!G65))),'Data Summary'!CF71="Yes"),OFFSET('Water Data'!$G$7,0,10*ROW('Water Data'!G65)),NA())</f>
        <v>#N/A</v>
      </c>
      <c r="R71" s="128" t="e">
        <f ca="1">+IF(AND(ISNUMBER(OFFSET('Water Data'!$G$10,0,10*ROW('Water Data'!G65))),'Data Summary'!CG71="Yes"),OFFSET('Water Data'!$G$10,0,10*ROW('Water Data'!G65)),NA())</f>
        <v>#N/A</v>
      </c>
      <c r="S71" s="128" t="e">
        <f ca="1">+IF(AND(ISNUMBER(OFFSET('Water Data'!$H$5,0,10*ROW('Water Data'!H65))),'Data Summary'!CH71="Yes"),100-OFFSET('Water Data'!$H$5,0,10*ROW('Water Data'!H65)),NA())</f>
        <v>#N/A</v>
      </c>
      <c r="T71" s="128" t="e">
        <f ca="1">+IF(AND(ISNUMBER(OFFSET('Water Data'!$H$7,0,10*ROW('Water Data'!H65))),'Data Summary'!CI71="Yes"),OFFSET('Water Data'!$H$7,0,10*ROW('Water Data'!H65)),NA())</f>
        <v>#N/A</v>
      </c>
      <c r="U71" s="128" t="e">
        <f ca="1">+IF(AND(ISNUMBER(OFFSET('Water Data'!$H$10,0,10*ROW('Water Data'!H65))),'Data Summary'!CJ71="Yes"),OFFSET('Water Data'!$H$10,0,10*ROW('Water Data'!H65)),NA())</f>
        <v>#N/A</v>
      </c>
      <c r="V71" s="129" t="e">
        <f ca="1">+IF(AND(ISNUMBER(OFFSET('Sanitation Data'!$C$5,0,10*ROW('Sanitation Data'!C65))),'Data Summary'!CK71="Yes"),100-OFFSET('Sanitation Data'!$C$5,0,10*ROW('Sanitation Data'!C65)),NA())</f>
        <v>#N/A</v>
      </c>
      <c r="W71" s="129" t="e">
        <f ca="1">+IF(AND(ISNUMBER(OFFSET('Sanitation Data'!$C$7,0,10*ROW('Sanitation Data'!C65))),'Data Summary'!CL71="Yes"),OFFSET('Sanitation Data'!$C$7,0,10*ROW('Sanitation Data'!C65)),NA())</f>
        <v>#N/A</v>
      </c>
      <c r="X71" s="129" t="e">
        <f ca="1">+IF(AND(ISNUMBER(OFFSET('Sanitation Data'!$C$11,0,10*ROW('Sanitation Data'!C65))),'Data Summary'!CM71="Yes"),OFFSET('Sanitation Data'!$C$11,0,10*ROW('Sanitation Data'!C65)),NA())</f>
        <v>#N/A</v>
      </c>
      <c r="Y71" s="129" t="e">
        <f ca="1">+IF(AND(ISNUMBER(OFFSET('Sanitation Data'!$C$12,0,10*ROW('Sanitation Data'!C65))),'Data Summary'!CN71="Yes"),OFFSET('Sanitation Data'!$C$12,0,10*ROW('Sanitation Data'!C65)),NA())</f>
        <v>#N/A</v>
      </c>
      <c r="Z71" s="129" t="e">
        <f ca="1">+IF(AND(ISNUMBER(OFFSET('Sanitation Data'!$C$13,0,10*ROW('Sanitation Data'!C65))),'Data Summary'!CO71="Yes"),OFFSET('Sanitation Data'!$C$13,0,10*ROW('Sanitation Data'!C65)),NA())</f>
        <v>#N/A</v>
      </c>
      <c r="AA71" s="129" t="e">
        <f ca="1">+IF(AND(ISNUMBER(OFFSET('Sanitation Data'!$D$5,0,10*ROW('Sanitation Data'!D65))),'Data Summary'!CP71="Yes"),100-OFFSET('Sanitation Data'!$D$5,0,10*ROW('Sanitation Data'!D65)),NA())</f>
        <v>#N/A</v>
      </c>
      <c r="AB71" s="129" t="e">
        <f ca="1">+IF(AND(ISNUMBER(OFFSET('Sanitation Data'!$D$7,0,10*ROW('Sanitation Data'!D65))),'Data Summary'!CQ71="Yes"),OFFSET('Sanitation Data'!$D$7,0,10*ROW('Sanitation Data'!D65)),NA())</f>
        <v>#N/A</v>
      </c>
      <c r="AC71" s="129" t="e">
        <f ca="1">+IF(AND(ISNUMBER(OFFSET('Sanitation Data'!$D$11,0,10*ROW('Sanitation Data'!D65))),'Data Summary'!CR71="Yes"),OFFSET('Sanitation Data'!$D$11,0,10*ROW('Sanitation Data'!D65)),NA())</f>
        <v>#N/A</v>
      </c>
      <c r="AD71" s="129" t="e">
        <f ca="1">+IF(AND(ISNUMBER(OFFSET('Sanitation Data'!$D$12,0,10*ROW('Sanitation Data'!D65))),'Data Summary'!CS71="Yes"),OFFSET('Sanitation Data'!$D$12,0,10*ROW('Sanitation Data'!D65)),NA())</f>
        <v>#N/A</v>
      </c>
      <c r="AE71" s="129" t="e">
        <f ca="1">+IF(AND(ISNUMBER(OFFSET('Sanitation Data'!$D$13,0,10*ROW('Sanitation Data'!D65))),'Data Summary'!CT71="Yes"),OFFSET('Sanitation Data'!$D$13,0,10*ROW('Sanitation Data'!D65)),NA())</f>
        <v>#N/A</v>
      </c>
      <c r="AF71" s="129" t="e">
        <f ca="1">+IF(AND(ISNUMBER(OFFSET('Sanitation Data'!$E$5,0,10*ROW('Sanitation Data'!E65))),'Data Summary'!CU71="Yes"),100-OFFSET('Sanitation Data'!$E$5,0,10*ROW('Sanitation Data'!E65)),NA())</f>
        <v>#N/A</v>
      </c>
      <c r="AG71" s="129" t="e">
        <f ca="1">+IF(AND(ISNUMBER(OFFSET('Sanitation Data'!$E$7,0,10*ROW('Sanitation Data'!E65))),'Data Summary'!CV71="Yes"),OFFSET('Sanitation Data'!$E$7,0,10*ROW('Sanitation Data'!E65)),NA())</f>
        <v>#N/A</v>
      </c>
      <c r="AH71" s="129" t="e">
        <f ca="1">+IF(AND(ISNUMBER(OFFSET('Sanitation Data'!$E$11,0,10*ROW('Sanitation Data'!E65))),'Data Summary'!CW71="Yes"),OFFSET('Sanitation Data'!$E$11,0,10*ROW('Sanitation Data'!E65)),NA())</f>
        <v>#N/A</v>
      </c>
      <c r="AI71" s="129" t="e">
        <f ca="1">+IF(AND(ISNUMBER(OFFSET('Sanitation Data'!$E$12,0,10*ROW('Sanitation Data'!E65))),'Data Summary'!CX71="Yes"),OFFSET('Sanitation Data'!$E$12,0,10*ROW('Sanitation Data'!E65)),NA())</f>
        <v>#N/A</v>
      </c>
      <c r="AJ71" s="129" t="e">
        <f ca="1">+IF(AND(ISNUMBER(OFFSET('Sanitation Data'!$E$13,0,10*ROW('Sanitation Data'!E65))),'Data Summary'!CY71="Yes"),OFFSET('Sanitation Data'!$E$13,0,10*ROW('Sanitation Data'!E65)),NA())</f>
        <v>#N/A</v>
      </c>
      <c r="AK71" s="129" t="e">
        <f ca="1">+IF(AND(ISNUMBER(OFFSET('Sanitation Data'!$F$5,0,10*ROW('Sanitation Data'!F65))),'Data Summary'!CZ71="Yes"),100-OFFSET('Sanitation Data'!$F$5,0,10*ROW('Sanitation Data'!F65)),NA())</f>
        <v>#N/A</v>
      </c>
      <c r="AL71" s="129" t="e">
        <f ca="1">+IF(AND(ISNUMBER(OFFSET('Sanitation Data'!$F$7,0,10*ROW('Sanitation Data'!F65))),'Data Summary'!DA71="Yes"),OFFSET('Sanitation Data'!$F$7,0,10*ROW('Sanitation Data'!F65)),NA())</f>
        <v>#N/A</v>
      </c>
      <c r="AM71" s="129" t="e">
        <f ca="1">+IF(AND(ISNUMBER(OFFSET('Sanitation Data'!$F$11,0,10*ROW('Sanitation Data'!F65))),'Data Summary'!DB71="Yes"),OFFSET('Sanitation Data'!$F$11,0,10*ROW('Sanitation Data'!F65)),NA())</f>
        <v>#N/A</v>
      </c>
      <c r="AN71" s="129" t="e">
        <f ca="1">+IF(AND(ISNUMBER(OFFSET('Sanitation Data'!$F$12,0,10*ROW('Sanitation Data'!F65))),'Data Summary'!DC71="Yes"),OFFSET('Sanitation Data'!$F$12,0,10*ROW('Sanitation Data'!F65)),NA())</f>
        <v>#N/A</v>
      </c>
      <c r="AO71" s="129" t="e">
        <f ca="1">+IF(AND(ISNUMBER(OFFSET('Sanitation Data'!$F$13,0,10*ROW('Sanitation Data'!F65))),'Data Summary'!DD71="Yes"),OFFSET('Sanitation Data'!$F$13,0,10*ROW('Sanitation Data'!F65)),NA())</f>
        <v>#N/A</v>
      </c>
      <c r="AP71" s="129" t="e">
        <f ca="1">+IF(AND(ISNUMBER(OFFSET('Sanitation Data'!$G$5,0,10*ROW('Sanitation Data'!G65))),'Data Summary'!DE71="Yes"),100-OFFSET('Sanitation Data'!$G$5,0,10*ROW('Sanitation Data'!G65)),NA())</f>
        <v>#N/A</v>
      </c>
      <c r="AQ71" s="129" t="e">
        <f ca="1">+IF(AND(ISNUMBER(OFFSET('Sanitation Data'!$G$7,0,10*ROW('Sanitation Data'!G65))),'Data Summary'!DF71="Yes"),OFFSET('Sanitation Data'!$G$7,0,10*ROW('Sanitation Data'!G65)),NA())</f>
        <v>#N/A</v>
      </c>
      <c r="AR71" s="129" t="e">
        <f ca="1">+IF(AND(ISNUMBER(OFFSET('Sanitation Data'!$G$11,0,10*ROW('Sanitation Data'!G65))),'Data Summary'!DG71="Yes"),OFFSET('Sanitation Data'!$G$11,0,10*ROW('Sanitation Data'!G65)),NA())</f>
        <v>#N/A</v>
      </c>
      <c r="AS71" s="129" t="e">
        <f ca="1">+IF(AND(ISNUMBER(OFFSET('Sanitation Data'!$G$12,0,10*ROW('Sanitation Data'!G65))),'Data Summary'!DH71="Yes"),OFFSET('Sanitation Data'!$G$12,0,10*ROW('Sanitation Data'!G65)),NA())</f>
        <v>#N/A</v>
      </c>
      <c r="AT71" s="129" t="e">
        <f ca="1">+IF(AND(ISNUMBER(OFFSET('Sanitation Data'!$G$13,0,10*ROW('Sanitation Data'!G65))),'Data Summary'!DI71="Yes"),OFFSET('Sanitation Data'!$G$13,0,10*ROW('Sanitation Data'!G65)),NA())</f>
        <v>#N/A</v>
      </c>
      <c r="AU71" s="129" t="e">
        <f ca="1">+IF(AND(ISNUMBER(OFFSET('Sanitation Data'!$H$5,0,10*ROW('Sanitation Data'!H65))),'Data Summary'!DJ71="Yes"),100-OFFSET('Sanitation Data'!$H$5,0,10*ROW('Sanitation Data'!H65)),NA())</f>
        <v>#N/A</v>
      </c>
      <c r="AV71" s="129" t="e">
        <f ca="1">+IF(AND(ISNUMBER(OFFSET('Sanitation Data'!$H$7,0,10*ROW('Sanitation Data'!H65))),'Data Summary'!DK71="Yes"),OFFSET('Sanitation Data'!$H$7,0,10*ROW('Sanitation Data'!H65)),NA())</f>
        <v>#N/A</v>
      </c>
      <c r="AW71" s="129" t="e">
        <f ca="1">+IF(AND(ISNUMBER(OFFSET('Sanitation Data'!$H$11,0,10*ROW('Sanitation Data'!H65))),'Data Summary'!DL71="Yes"),OFFSET('Sanitation Data'!$H$11,0,10*ROW('Sanitation Data'!H65)),NA())</f>
        <v>#N/A</v>
      </c>
      <c r="AX71" s="129" t="e">
        <f ca="1">+IF(AND(ISNUMBER(OFFSET('Sanitation Data'!$H$12,0,10*ROW('Sanitation Data'!H65))),'Data Summary'!DM71="Yes"),OFFSET('Sanitation Data'!$H$12,0,10*ROW('Sanitation Data'!H65)),NA())</f>
        <v>#N/A</v>
      </c>
      <c r="AY71" s="129" t="e">
        <f ca="1">+IF(AND(ISNUMBER(OFFSET('Sanitation Data'!$H$13,0,10*ROW('Sanitation Data'!H65))),'Data Summary'!DN71="Yes"),OFFSET('Sanitation Data'!$H$13,0,10*ROW('Sanitation Data'!H65)),NA())</f>
        <v>#N/A</v>
      </c>
      <c r="AZ71" s="130" t="e">
        <f ca="1">+IF(AND(ISNUMBER(OFFSET('Hygiene Data'!$C$6,0,10*ROW('Hygiene Data'!C65))),'Data Summary'!DO71="Yes"),OFFSET('Hygiene Data'!$C$6,0,10*ROW('Hygiene Data'!C65)),NA())</f>
        <v>#N/A</v>
      </c>
      <c r="BA71" s="130" t="e">
        <f ca="1">+IF(AND(ISNUMBER(OFFSET('Hygiene Data'!$C$8,0,10*ROW('Hygiene Data'!C65))),'Data Summary'!DP71="Yes"),OFFSET('Hygiene Data'!$C$8,0,10*ROW('Hygiene Data'!C65)),NA())</f>
        <v>#N/A</v>
      </c>
      <c r="BB71" s="130" t="e">
        <f ca="1">+IF(AND(ISNUMBER(OFFSET('Hygiene Data'!$C$10,0,10*ROW('Hygiene Data'!C65))),'Data Summary'!DQ71="Yes"),OFFSET('Hygiene Data'!$C$10,0,10*ROW('Hygiene Data'!C65)),NA())</f>
        <v>#N/A</v>
      </c>
      <c r="BC71" s="130" t="e">
        <f ca="1">+IF(AND(ISNUMBER(OFFSET('Hygiene Data'!$D$6,0,10*ROW('Hygiene Data'!D65))),'Data Summary'!DR71="Yes"),OFFSET('Hygiene Data'!$D$6,0,10*ROW('Hygiene Data'!D65)),NA())</f>
        <v>#N/A</v>
      </c>
      <c r="BD71" s="130" t="e">
        <f ca="1">+IF(AND(ISNUMBER(OFFSET('Hygiene Data'!$D$8,0,10*ROW('Hygiene Data'!D65))),'Data Summary'!DS71="Yes"),OFFSET('Hygiene Data'!$D$8,0,10*ROW('Hygiene Data'!D65)),NA())</f>
        <v>#N/A</v>
      </c>
      <c r="BE71" s="130" t="e">
        <f ca="1">+IF(AND(ISNUMBER(OFFSET('Hygiene Data'!$D$10,0,10*ROW('Hygiene Data'!D65))),'Data Summary'!DT71="Yes"),OFFSET('Hygiene Data'!$D$10,0,10*ROW('Hygiene Data'!D65)),NA())</f>
        <v>#N/A</v>
      </c>
      <c r="BF71" s="130" t="e">
        <f ca="1">+IF(AND(ISNUMBER(OFFSET('Hygiene Data'!$E$6,0,10*ROW('Hygiene Data'!E65))),'Data Summary'!DU71="Yes"),OFFSET('Hygiene Data'!$E$6,0,10*ROW('Hygiene Data'!E65)),NA())</f>
        <v>#N/A</v>
      </c>
      <c r="BG71" s="130" t="e">
        <f ca="1">+IF(AND(ISNUMBER(OFFSET('Hygiene Data'!$E$8,0,10*ROW('Hygiene Data'!E65))),'Data Summary'!DV71="Yes"),OFFSET('Hygiene Data'!$E$8,0,10*ROW('Hygiene Data'!E65)),NA())</f>
        <v>#N/A</v>
      </c>
      <c r="BH71" s="130" t="e">
        <f ca="1">+IF(AND(ISNUMBER(OFFSET('Hygiene Data'!$E$10,0,10*ROW('Hygiene Data'!E65))),'Data Summary'!DW71="Yes"),OFFSET('Hygiene Data'!$E$10,0,10*ROW('Hygiene Data'!E65)),NA())</f>
        <v>#N/A</v>
      </c>
      <c r="BI71" s="130" t="e">
        <f ca="1">+IF(AND(ISNUMBER(OFFSET('Hygiene Data'!$F$6,0,10*ROW('Hygiene Data'!F65))),'Data Summary'!DX71="Yes"),OFFSET('Hygiene Data'!$F$6,0,10*ROW('Hygiene Data'!F65)),NA())</f>
        <v>#N/A</v>
      </c>
      <c r="BJ71" s="130" t="e">
        <f ca="1">+IF(AND(ISNUMBER(OFFSET('Hygiene Data'!$F$8,0,10*ROW('Hygiene Data'!F65))),'Data Summary'!DY71="Yes"),OFFSET('Hygiene Data'!$F$8,0,10*ROW('Hygiene Data'!F65)),NA())</f>
        <v>#N/A</v>
      </c>
      <c r="BK71" s="130" t="e">
        <f ca="1">+IF(AND(ISNUMBER(OFFSET('Hygiene Data'!$F$10,0,10*ROW('Hygiene Data'!F65))),'Data Summary'!DZ71="Yes"),OFFSET('Hygiene Data'!$F$10,0,10*ROW('Hygiene Data'!F65)),NA())</f>
        <v>#N/A</v>
      </c>
      <c r="BL71" s="130" t="e">
        <f ca="1">+IF(AND(ISNUMBER(OFFSET('Hygiene Data'!$G$6,0,10*ROW('Hygiene Data'!G65))),'Data Summary'!EA71="Yes"),OFFSET('Hygiene Data'!$G$6,0,10*ROW('Hygiene Data'!G65)),NA())</f>
        <v>#N/A</v>
      </c>
      <c r="BM71" s="130" t="e">
        <f ca="1">+IF(AND(ISNUMBER(OFFSET('Hygiene Data'!$G$8,0,10*ROW('Hygiene Data'!G65))),'Data Summary'!EB71="Yes"),OFFSET('Hygiene Data'!$G$8,0,10*ROW('Hygiene Data'!G65)),NA())</f>
        <v>#N/A</v>
      </c>
      <c r="BN71" s="130" t="e">
        <f ca="1">+IF(AND(ISNUMBER(OFFSET('Hygiene Data'!$G$10,0,10*ROW('Hygiene Data'!G65))),'Data Summary'!EC71="Yes"),OFFSET('Hygiene Data'!$G$10,0,10*ROW('Hygiene Data'!G65)),NA())</f>
        <v>#N/A</v>
      </c>
      <c r="BO71" s="130" t="e">
        <f ca="1">+IF(AND(ISNUMBER(OFFSET('Hygiene Data'!$H$6,0,10*ROW('Hygiene Data'!H65))),'Data Summary'!ED71="Yes"),OFFSET('Hygiene Data'!$H$6,0,10*ROW('Hygiene Data'!H65)),NA())</f>
        <v>#N/A</v>
      </c>
      <c r="BP71" s="130" t="e">
        <f ca="1">+IF(AND(ISNUMBER(OFFSET('Hygiene Data'!$H$8,0,10*ROW('Hygiene Data'!H65))),'Data Summary'!EE71="Yes"),OFFSET('Hygiene Data'!$H$8,0,10*ROW('Hygiene Data'!H65)),NA())</f>
        <v>#N/A</v>
      </c>
      <c r="BQ71" s="130" t="e">
        <f ca="1">+IF(AND(ISNUMBER(OFFSET('Hygiene Data'!$H$10,0,10*ROW('Hygiene Data'!H65))),'Data Summary'!EF71="Yes"),OFFSET('Hygiene Data'!$H$10,0,10*ROW('Hygiene Data'!H65)),NA())</f>
        <v>#N/A</v>
      </c>
    </row>
    <row r="72" spans="1:69" x14ac:dyDescent="0.2">
      <c r="A72" s="49" t="e">
        <f ca="1">+IF(OFFSET('Water Data'!$B$1,0,10*ROW('Water Data'!B66))="",NA(),OFFSET('Water Data'!$B$1,0,10*ROW('Water Data'!B66)))</f>
        <v>#N/A</v>
      </c>
      <c r="B72" s="49" t="e">
        <f ca="1">+IF(OFFSET('Water Data'!$A$3,0,10*ROW('Water Data'!A69))="",NA(),OFFSET('Water Data'!$A$3,0,10*ROW('Water Data'!A69)))</f>
        <v>#N/A</v>
      </c>
      <c r="C72" s="49" t="e">
        <f ca="1">+IF(OFFSET('Water Data'!$C$3,0,10*ROW('Water Data'!C69))="",NA(),OFFSET('Water Data'!$C$3,0,10*ROW('Water Data'!C69)))</f>
        <v>#N/A</v>
      </c>
      <c r="D72" s="128" t="e">
        <f ca="1">+IF(AND(ISNUMBER(OFFSET('Water Data'!$C$5,0,10*ROW('Water Data'!C66))),'Data Summary'!BS72="Yes"),100-OFFSET('Water Data'!$C$5,0,10*ROW('Water Data'!C66)),NA())</f>
        <v>#N/A</v>
      </c>
      <c r="E72" s="128" t="e">
        <f ca="1">+IF(AND(ISNUMBER(OFFSET('Water Data'!$C$7,0,10*ROW('Water Data'!C66))),'Data Summary'!BT72="Yes"),OFFSET('Water Data'!$C$7,0,10*ROW('Water Data'!C66)),NA())</f>
        <v>#N/A</v>
      </c>
      <c r="F72" s="128" t="e">
        <f ca="1">+IF(AND(ISNUMBER(OFFSET('Water Data'!$C$10,0,10*ROW('Water Data'!C66))),'Data Summary'!BU72="Yes"),OFFSET('Water Data'!$C$10,0,10*ROW('Water Data'!C66)),NA())</f>
        <v>#N/A</v>
      </c>
      <c r="G72" s="128" t="e">
        <f ca="1">+IF(AND(ISNUMBER(OFFSET('Water Data'!$D$5,0,10*ROW('Water Data'!D66))),'Data Summary'!BV72="Yes"),100-OFFSET('Water Data'!$D$5,0,10*ROW('Water Data'!D66)),NA())</f>
        <v>#N/A</v>
      </c>
      <c r="H72" s="128" t="e">
        <f ca="1">+IF(AND(ISNUMBER(OFFSET('Water Data'!$D$7,0,10*ROW('Water Data'!D66))),'Data Summary'!BW72="Yes"),OFFSET('Water Data'!$D$7,0,10*ROW('Water Data'!D66)),NA())</f>
        <v>#N/A</v>
      </c>
      <c r="I72" s="128" t="e">
        <f ca="1">+IF(AND(ISNUMBER(OFFSET('Water Data'!$D$10,0,10*ROW('Water Data'!D66))),'Data Summary'!BX72="Yes"),OFFSET('Water Data'!$D$10,0,10*ROW('Water Data'!D66)),NA())</f>
        <v>#N/A</v>
      </c>
      <c r="J72" s="128" t="e">
        <f ca="1">+IF(AND(ISNUMBER(OFFSET('Water Data'!$E$5,0,10*ROW('Water Data'!E66))),'Data Summary'!BY72="Yes"),100-OFFSET('Water Data'!$E$5,0,10*ROW('Water Data'!E66)),NA())</f>
        <v>#N/A</v>
      </c>
      <c r="K72" s="128" t="e">
        <f ca="1">+IF(AND(ISNUMBER(OFFSET('Water Data'!$E$7,0,10*ROW('Water Data'!E66))),'Data Summary'!BZ72="Yes"),OFFSET('Water Data'!$E$7,0,10*ROW('Water Data'!E66)),NA())</f>
        <v>#N/A</v>
      </c>
      <c r="L72" s="128" t="e">
        <f ca="1">+IF(AND(ISNUMBER(OFFSET('Water Data'!$E$10,0,10*ROW('Water Data'!E66))),'Data Summary'!CA72="Yes"),OFFSET('Water Data'!$E$10,0,10*ROW('Water Data'!E66)),NA())</f>
        <v>#N/A</v>
      </c>
      <c r="M72" s="128" t="e">
        <f ca="1">+IF(AND(ISNUMBER(OFFSET('Water Data'!$F$5,0,10*ROW('Water Data'!F66))),'Data Summary'!CB72="Yes"),100-OFFSET('Water Data'!$F$5,0,10*ROW('Water Data'!F66)),NA())</f>
        <v>#N/A</v>
      </c>
      <c r="N72" s="128" t="e">
        <f ca="1">+IF(AND(ISNUMBER(OFFSET('Water Data'!$F$7,0,10*ROW('Water Data'!F66))),'Data Summary'!CC72="Yes"),OFFSET('Water Data'!$F$7,0,10*ROW('Water Data'!F66)),NA())</f>
        <v>#N/A</v>
      </c>
      <c r="O72" s="128" t="e">
        <f ca="1">+IF(AND(ISNUMBER(OFFSET('Water Data'!$F$10,0,10*ROW('Water Data'!F66))),'Data Summary'!CD72="Yes"),OFFSET('Water Data'!$F$10,0,10*ROW('Water Data'!F66)),NA())</f>
        <v>#N/A</v>
      </c>
      <c r="P72" s="128" t="e">
        <f ca="1">+IF(AND(ISNUMBER(OFFSET('Water Data'!$G$5,0,10*ROW('Water Data'!G66))),'Data Summary'!CE72="Yes"),100-OFFSET('Water Data'!$G$5,0,10*ROW('Water Data'!G66)),NA())</f>
        <v>#N/A</v>
      </c>
      <c r="Q72" s="128" t="e">
        <f ca="1">+IF(AND(ISNUMBER(OFFSET('Water Data'!$G$7,0,10*ROW('Water Data'!G66))),'Data Summary'!CF72="Yes"),OFFSET('Water Data'!$G$7,0,10*ROW('Water Data'!G66)),NA())</f>
        <v>#N/A</v>
      </c>
      <c r="R72" s="128" t="e">
        <f ca="1">+IF(AND(ISNUMBER(OFFSET('Water Data'!$G$10,0,10*ROW('Water Data'!G66))),'Data Summary'!CG72="Yes"),OFFSET('Water Data'!$G$10,0,10*ROW('Water Data'!G66)),NA())</f>
        <v>#N/A</v>
      </c>
      <c r="S72" s="128" t="e">
        <f ca="1">+IF(AND(ISNUMBER(OFFSET('Water Data'!$H$5,0,10*ROW('Water Data'!H66))),'Data Summary'!CH72="Yes"),100-OFFSET('Water Data'!$H$5,0,10*ROW('Water Data'!H66)),NA())</f>
        <v>#N/A</v>
      </c>
      <c r="T72" s="128" t="e">
        <f ca="1">+IF(AND(ISNUMBER(OFFSET('Water Data'!$H$7,0,10*ROW('Water Data'!H66))),'Data Summary'!CI72="Yes"),OFFSET('Water Data'!$H$7,0,10*ROW('Water Data'!H66)),NA())</f>
        <v>#N/A</v>
      </c>
      <c r="U72" s="128" t="e">
        <f ca="1">+IF(AND(ISNUMBER(OFFSET('Water Data'!$H$10,0,10*ROW('Water Data'!H66))),'Data Summary'!CJ72="Yes"),OFFSET('Water Data'!$H$10,0,10*ROW('Water Data'!H66)),NA())</f>
        <v>#N/A</v>
      </c>
      <c r="V72" s="129" t="e">
        <f ca="1">+IF(AND(ISNUMBER(OFFSET('Sanitation Data'!$C$5,0,10*ROW('Sanitation Data'!C66))),'Data Summary'!CK72="Yes"),100-OFFSET('Sanitation Data'!$C$5,0,10*ROW('Sanitation Data'!C66)),NA())</f>
        <v>#N/A</v>
      </c>
      <c r="W72" s="129" t="e">
        <f ca="1">+IF(AND(ISNUMBER(OFFSET('Sanitation Data'!$C$7,0,10*ROW('Sanitation Data'!C66))),'Data Summary'!CL72="Yes"),OFFSET('Sanitation Data'!$C$7,0,10*ROW('Sanitation Data'!C66)),NA())</f>
        <v>#N/A</v>
      </c>
      <c r="X72" s="129" t="e">
        <f ca="1">+IF(AND(ISNUMBER(OFFSET('Sanitation Data'!$C$11,0,10*ROW('Sanitation Data'!C66))),'Data Summary'!CM72="Yes"),OFFSET('Sanitation Data'!$C$11,0,10*ROW('Sanitation Data'!C66)),NA())</f>
        <v>#N/A</v>
      </c>
      <c r="Y72" s="129" t="e">
        <f ca="1">+IF(AND(ISNUMBER(OFFSET('Sanitation Data'!$C$12,0,10*ROW('Sanitation Data'!C66))),'Data Summary'!CN72="Yes"),OFFSET('Sanitation Data'!$C$12,0,10*ROW('Sanitation Data'!C66)),NA())</f>
        <v>#N/A</v>
      </c>
      <c r="Z72" s="129" t="e">
        <f ca="1">+IF(AND(ISNUMBER(OFFSET('Sanitation Data'!$C$13,0,10*ROW('Sanitation Data'!C66))),'Data Summary'!CO72="Yes"),OFFSET('Sanitation Data'!$C$13,0,10*ROW('Sanitation Data'!C66)),NA())</f>
        <v>#N/A</v>
      </c>
      <c r="AA72" s="129" t="e">
        <f ca="1">+IF(AND(ISNUMBER(OFFSET('Sanitation Data'!$D$5,0,10*ROW('Sanitation Data'!D66))),'Data Summary'!CP72="Yes"),100-OFFSET('Sanitation Data'!$D$5,0,10*ROW('Sanitation Data'!D66)),NA())</f>
        <v>#N/A</v>
      </c>
      <c r="AB72" s="129" t="e">
        <f ca="1">+IF(AND(ISNUMBER(OFFSET('Sanitation Data'!$D$7,0,10*ROW('Sanitation Data'!D66))),'Data Summary'!CQ72="Yes"),OFFSET('Sanitation Data'!$D$7,0,10*ROW('Sanitation Data'!D66)),NA())</f>
        <v>#N/A</v>
      </c>
      <c r="AC72" s="129" t="e">
        <f ca="1">+IF(AND(ISNUMBER(OFFSET('Sanitation Data'!$D$11,0,10*ROW('Sanitation Data'!D66))),'Data Summary'!CR72="Yes"),OFFSET('Sanitation Data'!$D$11,0,10*ROW('Sanitation Data'!D66)),NA())</f>
        <v>#N/A</v>
      </c>
      <c r="AD72" s="129" t="e">
        <f ca="1">+IF(AND(ISNUMBER(OFFSET('Sanitation Data'!$D$12,0,10*ROW('Sanitation Data'!D66))),'Data Summary'!CS72="Yes"),OFFSET('Sanitation Data'!$D$12,0,10*ROW('Sanitation Data'!D66)),NA())</f>
        <v>#N/A</v>
      </c>
      <c r="AE72" s="129" t="e">
        <f ca="1">+IF(AND(ISNUMBER(OFFSET('Sanitation Data'!$D$13,0,10*ROW('Sanitation Data'!D66))),'Data Summary'!CT72="Yes"),OFFSET('Sanitation Data'!$D$13,0,10*ROW('Sanitation Data'!D66)),NA())</f>
        <v>#N/A</v>
      </c>
      <c r="AF72" s="129" t="e">
        <f ca="1">+IF(AND(ISNUMBER(OFFSET('Sanitation Data'!$E$5,0,10*ROW('Sanitation Data'!E66))),'Data Summary'!CU72="Yes"),100-OFFSET('Sanitation Data'!$E$5,0,10*ROW('Sanitation Data'!E66)),NA())</f>
        <v>#N/A</v>
      </c>
      <c r="AG72" s="129" t="e">
        <f ca="1">+IF(AND(ISNUMBER(OFFSET('Sanitation Data'!$E$7,0,10*ROW('Sanitation Data'!E66))),'Data Summary'!CV72="Yes"),OFFSET('Sanitation Data'!$E$7,0,10*ROW('Sanitation Data'!E66)),NA())</f>
        <v>#N/A</v>
      </c>
      <c r="AH72" s="129" t="e">
        <f ca="1">+IF(AND(ISNUMBER(OFFSET('Sanitation Data'!$E$11,0,10*ROW('Sanitation Data'!E66))),'Data Summary'!CW72="Yes"),OFFSET('Sanitation Data'!$E$11,0,10*ROW('Sanitation Data'!E66)),NA())</f>
        <v>#N/A</v>
      </c>
      <c r="AI72" s="129" t="e">
        <f ca="1">+IF(AND(ISNUMBER(OFFSET('Sanitation Data'!$E$12,0,10*ROW('Sanitation Data'!E66))),'Data Summary'!CX72="Yes"),OFFSET('Sanitation Data'!$E$12,0,10*ROW('Sanitation Data'!E66)),NA())</f>
        <v>#N/A</v>
      </c>
      <c r="AJ72" s="129" t="e">
        <f ca="1">+IF(AND(ISNUMBER(OFFSET('Sanitation Data'!$E$13,0,10*ROW('Sanitation Data'!E66))),'Data Summary'!CY72="Yes"),OFFSET('Sanitation Data'!$E$13,0,10*ROW('Sanitation Data'!E66)),NA())</f>
        <v>#N/A</v>
      </c>
      <c r="AK72" s="129" t="e">
        <f ca="1">+IF(AND(ISNUMBER(OFFSET('Sanitation Data'!$F$5,0,10*ROW('Sanitation Data'!F66))),'Data Summary'!CZ72="Yes"),100-OFFSET('Sanitation Data'!$F$5,0,10*ROW('Sanitation Data'!F66)),NA())</f>
        <v>#N/A</v>
      </c>
      <c r="AL72" s="129" t="e">
        <f ca="1">+IF(AND(ISNUMBER(OFFSET('Sanitation Data'!$F$7,0,10*ROW('Sanitation Data'!F66))),'Data Summary'!DA72="Yes"),OFFSET('Sanitation Data'!$F$7,0,10*ROW('Sanitation Data'!F66)),NA())</f>
        <v>#N/A</v>
      </c>
      <c r="AM72" s="129" t="e">
        <f ca="1">+IF(AND(ISNUMBER(OFFSET('Sanitation Data'!$F$11,0,10*ROW('Sanitation Data'!F66))),'Data Summary'!DB72="Yes"),OFFSET('Sanitation Data'!$F$11,0,10*ROW('Sanitation Data'!F66)),NA())</f>
        <v>#N/A</v>
      </c>
      <c r="AN72" s="129" t="e">
        <f ca="1">+IF(AND(ISNUMBER(OFFSET('Sanitation Data'!$F$12,0,10*ROW('Sanitation Data'!F66))),'Data Summary'!DC72="Yes"),OFFSET('Sanitation Data'!$F$12,0,10*ROW('Sanitation Data'!F66)),NA())</f>
        <v>#N/A</v>
      </c>
      <c r="AO72" s="129" t="e">
        <f ca="1">+IF(AND(ISNUMBER(OFFSET('Sanitation Data'!$F$13,0,10*ROW('Sanitation Data'!F66))),'Data Summary'!DD72="Yes"),OFFSET('Sanitation Data'!$F$13,0,10*ROW('Sanitation Data'!F66)),NA())</f>
        <v>#N/A</v>
      </c>
      <c r="AP72" s="129" t="e">
        <f ca="1">+IF(AND(ISNUMBER(OFFSET('Sanitation Data'!$G$5,0,10*ROW('Sanitation Data'!G66))),'Data Summary'!DE72="Yes"),100-OFFSET('Sanitation Data'!$G$5,0,10*ROW('Sanitation Data'!G66)),NA())</f>
        <v>#N/A</v>
      </c>
      <c r="AQ72" s="129" t="e">
        <f ca="1">+IF(AND(ISNUMBER(OFFSET('Sanitation Data'!$G$7,0,10*ROW('Sanitation Data'!G66))),'Data Summary'!DF72="Yes"),OFFSET('Sanitation Data'!$G$7,0,10*ROW('Sanitation Data'!G66)),NA())</f>
        <v>#N/A</v>
      </c>
      <c r="AR72" s="129" t="e">
        <f ca="1">+IF(AND(ISNUMBER(OFFSET('Sanitation Data'!$G$11,0,10*ROW('Sanitation Data'!G66))),'Data Summary'!DG72="Yes"),OFFSET('Sanitation Data'!$G$11,0,10*ROW('Sanitation Data'!G66)),NA())</f>
        <v>#N/A</v>
      </c>
      <c r="AS72" s="129" t="e">
        <f ca="1">+IF(AND(ISNUMBER(OFFSET('Sanitation Data'!$G$12,0,10*ROW('Sanitation Data'!G66))),'Data Summary'!DH72="Yes"),OFFSET('Sanitation Data'!$G$12,0,10*ROW('Sanitation Data'!G66)),NA())</f>
        <v>#N/A</v>
      </c>
      <c r="AT72" s="129" t="e">
        <f ca="1">+IF(AND(ISNUMBER(OFFSET('Sanitation Data'!$G$13,0,10*ROW('Sanitation Data'!G66))),'Data Summary'!DI72="Yes"),OFFSET('Sanitation Data'!$G$13,0,10*ROW('Sanitation Data'!G66)),NA())</f>
        <v>#N/A</v>
      </c>
      <c r="AU72" s="129" t="e">
        <f ca="1">+IF(AND(ISNUMBER(OFFSET('Sanitation Data'!$H$5,0,10*ROW('Sanitation Data'!H66))),'Data Summary'!DJ72="Yes"),100-OFFSET('Sanitation Data'!$H$5,0,10*ROW('Sanitation Data'!H66)),NA())</f>
        <v>#N/A</v>
      </c>
      <c r="AV72" s="129" t="e">
        <f ca="1">+IF(AND(ISNUMBER(OFFSET('Sanitation Data'!$H$7,0,10*ROW('Sanitation Data'!H66))),'Data Summary'!DK72="Yes"),OFFSET('Sanitation Data'!$H$7,0,10*ROW('Sanitation Data'!H66)),NA())</f>
        <v>#N/A</v>
      </c>
      <c r="AW72" s="129" t="e">
        <f ca="1">+IF(AND(ISNUMBER(OFFSET('Sanitation Data'!$H$11,0,10*ROW('Sanitation Data'!H66))),'Data Summary'!DL72="Yes"),OFFSET('Sanitation Data'!$H$11,0,10*ROW('Sanitation Data'!H66)),NA())</f>
        <v>#N/A</v>
      </c>
      <c r="AX72" s="129" t="e">
        <f ca="1">+IF(AND(ISNUMBER(OFFSET('Sanitation Data'!$H$12,0,10*ROW('Sanitation Data'!H66))),'Data Summary'!DM72="Yes"),OFFSET('Sanitation Data'!$H$12,0,10*ROW('Sanitation Data'!H66)),NA())</f>
        <v>#N/A</v>
      </c>
      <c r="AY72" s="129" t="e">
        <f ca="1">+IF(AND(ISNUMBER(OFFSET('Sanitation Data'!$H$13,0,10*ROW('Sanitation Data'!H66))),'Data Summary'!DN72="Yes"),OFFSET('Sanitation Data'!$H$13,0,10*ROW('Sanitation Data'!H66)),NA())</f>
        <v>#N/A</v>
      </c>
      <c r="AZ72" s="130" t="e">
        <f ca="1">+IF(AND(ISNUMBER(OFFSET('Hygiene Data'!$C$6,0,10*ROW('Hygiene Data'!C66))),'Data Summary'!DO72="Yes"),OFFSET('Hygiene Data'!$C$6,0,10*ROW('Hygiene Data'!C66)),NA())</f>
        <v>#N/A</v>
      </c>
      <c r="BA72" s="130" t="e">
        <f ca="1">+IF(AND(ISNUMBER(OFFSET('Hygiene Data'!$C$8,0,10*ROW('Hygiene Data'!C66))),'Data Summary'!DP72="Yes"),OFFSET('Hygiene Data'!$C$8,0,10*ROW('Hygiene Data'!C66)),NA())</f>
        <v>#N/A</v>
      </c>
      <c r="BB72" s="130" t="e">
        <f ca="1">+IF(AND(ISNUMBER(OFFSET('Hygiene Data'!$C$10,0,10*ROW('Hygiene Data'!C66))),'Data Summary'!DQ72="Yes"),OFFSET('Hygiene Data'!$C$10,0,10*ROW('Hygiene Data'!C66)),NA())</f>
        <v>#N/A</v>
      </c>
      <c r="BC72" s="130" t="e">
        <f ca="1">+IF(AND(ISNUMBER(OFFSET('Hygiene Data'!$D$6,0,10*ROW('Hygiene Data'!D66))),'Data Summary'!DR72="Yes"),OFFSET('Hygiene Data'!$D$6,0,10*ROW('Hygiene Data'!D66)),NA())</f>
        <v>#N/A</v>
      </c>
      <c r="BD72" s="130" t="e">
        <f ca="1">+IF(AND(ISNUMBER(OFFSET('Hygiene Data'!$D$8,0,10*ROW('Hygiene Data'!D66))),'Data Summary'!DS72="Yes"),OFFSET('Hygiene Data'!$D$8,0,10*ROW('Hygiene Data'!D66)),NA())</f>
        <v>#N/A</v>
      </c>
      <c r="BE72" s="130" t="e">
        <f ca="1">+IF(AND(ISNUMBER(OFFSET('Hygiene Data'!$D$10,0,10*ROW('Hygiene Data'!D66))),'Data Summary'!DT72="Yes"),OFFSET('Hygiene Data'!$D$10,0,10*ROW('Hygiene Data'!D66)),NA())</f>
        <v>#N/A</v>
      </c>
      <c r="BF72" s="130" t="e">
        <f ca="1">+IF(AND(ISNUMBER(OFFSET('Hygiene Data'!$E$6,0,10*ROW('Hygiene Data'!E66))),'Data Summary'!DU72="Yes"),OFFSET('Hygiene Data'!$E$6,0,10*ROW('Hygiene Data'!E66)),NA())</f>
        <v>#N/A</v>
      </c>
      <c r="BG72" s="130" t="e">
        <f ca="1">+IF(AND(ISNUMBER(OFFSET('Hygiene Data'!$E$8,0,10*ROW('Hygiene Data'!E66))),'Data Summary'!DV72="Yes"),OFFSET('Hygiene Data'!$E$8,0,10*ROW('Hygiene Data'!E66)),NA())</f>
        <v>#N/A</v>
      </c>
      <c r="BH72" s="130" t="e">
        <f ca="1">+IF(AND(ISNUMBER(OFFSET('Hygiene Data'!$E$10,0,10*ROW('Hygiene Data'!E66))),'Data Summary'!DW72="Yes"),OFFSET('Hygiene Data'!$E$10,0,10*ROW('Hygiene Data'!E66)),NA())</f>
        <v>#N/A</v>
      </c>
      <c r="BI72" s="130" t="e">
        <f ca="1">+IF(AND(ISNUMBER(OFFSET('Hygiene Data'!$F$6,0,10*ROW('Hygiene Data'!F66))),'Data Summary'!DX72="Yes"),OFFSET('Hygiene Data'!$F$6,0,10*ROW('Hygiene Data'!F66)),NA())</f>
        <v>#N/A</v>
      </c>
      <c r="BJ72" s="130" t="e">
        <f ca="1">+IF(AND(ISNUMBER(OFFSET('Hygiene Data'!$F$8,0,10*ROW('Hygiene Data'!F66))),'Data Summary'!DY72="Yes"),OFFSET('Hygiene Data'!$F$8,0,10*ROW('Hygiene Data'!F66)),NA())</f>
        <v>#N/A</v>
      </c>
      <c r="BK72" s="130" t="e">
        <f ca="1">+IF(AND(ISNUMBER(OFFSET('Hygiene Data'!$F$10,0,10*ROW('Hygiene Data'!F66))),'Data Summary'!DZ72="Yes"),OFFSET('Hygiene Data'!$F$10,0,10*ROW('Hygiene Data'!F66)),NA())</f>
        <v>#N/A</v>
      </c>
      <c r="BL72" s="130" t="e">
        <f ca="1">+IF(AND(ISNUMBER(OFFSET('Hygiene Data'!$G$6,0,10*ROW('Hygiene Data'!G66))),'Data Summary'!EA72="Yes"),OFFSET('Hygiene Data'!$G$6,0,10*ROW('Hygiene Data'!G66)),NA())</f>
        <v>#N/A</v>
      </c>
      <c r="BM72" s="130" t="e">
        <f ca="1">+IF(AND(ISNUMBER(OFFSET('Hygiene Data'!$G$8,0,10*ROW('Hygiene Data'!G66))),'Data Summary'!EB72="Yes"),OFFSET('Hygiene Data'!$G$8,0,10*ROW('Hygiene Data'!G66)),NA())</f>
        <v>#N/A</v>
      </c>
      <c r="BN72" s="130" t="e">
        <f ca="1">+IF(AND(ISNUMBER(OFFSET('Hygiene Data'!$G$10,0,10*ROW('Hygiene Data'!G66))),'Data Summary'!EC72="Yes"),OFFSET('Hygiene Data'!$G$10,0,10*ROW('Hygiene Data'!G66)),NA())</f>
        <v>#N/A</v>
      </c>
      <c r="BO72" s="130" t="e">
        <f ca="1">+IF(AND(ISNUMBER(OFFSET('Hygiene Data'!$H$6,0,10*ROW('Hygiene Data'!H66))),'Data Summary'!ED72="Yes"),OFFSET('Hygiene Data'!$H$6,0,10*ROW('Hygiene Data'!H66)),NA())</f>
        <v>#N/A</v>
      </c>
      <c r="BP72" s="130" t="e">
        <f ca="1">+IF(AND(ISNUMBER(OFFSET('Hygiene Data'!$H$8,0,10*ROW('Hygiene Data'!H66))),'Data Summary'!EE72="Yes"),OFFSET('Hygiene Data'!$H$8,0,10*ROW('Hygiene Data'!H66)),NA())</f>
        <v>#N/A</v>
      </c>
      <c r="BQ72" s="130" t="e">
        <f ca="1">+IF(AND(ISNUMBER(OFFSET('Hygiene Data'!$H$10,0,10*ROW('Hygiene Data'!H66))),'Data Summary'!EF72="Yes"),OFFSET('Hygiene Data'!$H$10,0,10*ROW('Hygiene Data'!H66)),NA())</f>
        <v>#N/A</v>
      </c>
    </row>
    <row r="73" spans="1:69" x14ac:dyDescent="0.2">
      <c r="A73" s="49" t="e">
        <f ca="1">+IF(OFFSET('Water Data'!$B$1,0,10*ROW('Water Data'!B67))="",NA(),OFFSET('Water Data'!$B$1,0,10*ROW('Water Data'!B67)))</f>
        <v>#N/A</v>
      </c>
      <c r="B73" s="49" t="e">
        <f ca="1">+IF(OFFSET('Water Data'!$A$3,0,10*ROW('Water Data'!A70))="",NA(),OFFSET('Water Data'!$A$3,0,10*ROW('Water Data'!A70)))</f>
        <v>#N/A</v>
      </c>
      <c r="C73" s="49" t="e">
        <f ca="1">+IF(OFFSET('Water Data'!$C$3,0,10*ROW('Water Data'!C70))="",NA(),OFFSET('Water Data'!$C$3,0,10*ROW('Water Data'!C70)))</f>
        <v>#N/A</v>
      </c>
      <c r="D73" s="128" t="e">
        <f ca="1">+IF(AND(ISNUMBER(OFFSET('Water Data'!$C$5,0,10*ROW('Water Data'!C67))),'Data Summary'!BS73="Yes"),100-OFFSET('Water Data'!$C$5,0,10*ROW('Water Data'!C67)),NA())</f>
        <v>#N/A</v>
      </c>
      <c r="E73" s="128" t="e">
        <f ca="1">+IF(AND(ISNUMBER(OFFSET('Water Data'!$C$7,0,10*ROW('Water Data'!C67))),'Data Summary'!BT73="Yes"),OFFSET('Water Data'!$C$7,0,10*ROW('Water Data'!C67)),NA())</f>
        <v>#N/A</v>
      </c>
      <c r="F73" s="128" t="e">
        <f ca="1">+IF(AND(ISNUMBER(OFFSET('Water Data'!$C$10,0,10*ROW('Water Data'!C67))),'Data Summary'!BU73="Yes"),OFFSET('Water Data'!$C$10,0,10*ROW('Water Data'!C67)),NA())</f>
        <v>#N/A</v>
      </c>
      <c r="G73" s="128" t="e">
        <f ca="1">+IF(AND(ISNUMBER(OFFSET('Water Data'!$D$5,0,10*ROW('Water Data'!D67))),'Data Summary'!BV73="Yes"),100-OFFSET('Water Data'!$D$5,0,10*ROW('Water Data'!D67)),NA())</f>
        <v>#N/A</v>
      </c>
      <c r="H73" s="128" t="e">
        <f ca="1">+IF(AND(ISNUMBER(OFFSET('Water Data'!$D$7,0,10*ROW('Water Data'!D67))),'Data Summary'!BW73="Yes"),OFFSET('Water Data'!$D$7,0,10*ROW('Water Data'!D67)),NA())</f>
        <v>#N/A</v>
      </c>
      <c r="I73" s="128" t="e">
        <f ca="1">+IF(AND(ISNUMBER(OFFSET('Water Data'!$D$10,0,10*ROW('Water Data'!D67))),'Data Summary'!BX73="Yes"),OFFSET('Water Data'!$D$10,0,10*ROW('Water Data'!D67)),NA())</f>
        <v>#N/A</v>
      </c>
      <c r="J73" s="128" t="e">
        <f ca="1">+IF(AND(ISNUMBER(OFFSET('Water Data'!$E$5,0,10*ROW('Water Data'!E67))),'Data Summary'!BY73="Yes"),100-OFFSET('Water Data'!$E$5,0,10*ROW('Water Data'!E67)),NA())</f>
        <v>#N/A</v>
      </c>
      <c r="K73" s="128" t="e">
        <f ca="1">+IF(AND(ISNUMBER(OFFSET('Water Data'!$E$7,0,10*ROW('Water Data'!E67))),'Data Summary'!BZ73="Yes"),OFFSET('Water Data'!$E$7,0,10*ROW('Water Data'!E67)),NA())</f>
        <v>#N/A</v>
      </c>
      <c r="L73" s="128" t="e">
        <f ca="1">+IF(AND(ISNUMBER(OFFSET('Water Data'!$E$10,0,10*ROW('Water Data'!E67))),'Data Summary'!CA73="Yes"),OFFSET('Water Data'!$E$10,0,10*ROW('Water Data'!E67)),NA())</f>
        <v>#N/A</v>
      </c>
      <c r="M73" s="128" t="e">
        <f ca="1">+IF(AND(ISNUMBER(OFFSET('Water Data'!$F$5,0,10*ROW('Water Data'!F67))),'Data Summary'!CB73="Yes"),100-OFFSET('Water Data'!$F$5,0,10*ROW('Water Data'!F67)),NA())</f>
        <v>#N/A</v>
      </c>
      <c r="N73" s="128" t="e">
        <f ca="1">+IF(AND(ISNUMBER(OFFSET('Water Data'!$F$7,0,10*ROW('Water Data'!F67))),'Data Summary'!CC73="Yes"),OFFSET('Water Data'!$F$7,0,10*ROW('Water Data'!F67)),NA())</f>
        <v>#N/A</v>
      </c>
      <c r="O73" s="128" t="e">
        <f ca="1">+IF(AND(ISNUMBER(OFFSET('Water Data'!$F$10,0,10*ROW('Water Data'!F67))),'Data Summary'!CD73="Yes"),OFFSET('Water Data'!$F$10,0,10*ROW('Water Data'!F67)),NA())</f>
        <v>#N/A</v>
      </c>
      <c r="P73" s="128" t="e">
        <f ca="1">+IF(AND(ISNUMBER(OFFSET('Water Data'!$G$5,0,10*ROW('Water Data'!G67))),'Data Summary'!CE73="Yes"),100-OFFSET('Water Data'!$G$5,0,10*ROW('Water Data'!G67)),NA())</f>
        <v>#N/A</v>
      </c>
      <c r="Q73" s="128" t="e">
        <f ca="1">+IF(AND(ISNUMBER(OFFSET('Water Data'!$G$7,0,10*ROW('Water Data'!G67))),'Data Summary'!CF73="Yes"),OFFSET('Water Data'!$G$7,0,10*ROW('Water Data'!G67)),NA())</f>
        <v>#N/A</v>
      </c>
      <c r="R73" s="128" t="e">
        <f ca="1">+IF(AND(ISNUMBER(OFFSET('Water Data'!$G$10,0,10*ROW('Water Data'!G67))),'Data Summary'!CG73="Yes"),OFFSET('Water Data'!$G$10,0,10*ROW('Water Data'!G67)),NA())</f>
        <v>#N/A</v>
      </c>
      <c r="S73" s="128" t="e">
        <f ca="1">+IF(AND(ISNUMBER(OFFSET('Water Data'!$H$5,0,10*ROW('Water Data'!H67))),'Data Summary'!CH73="Yes"),100-OFFSET('Water Data'!$H$5,0,10*ROW('Water Data'!H67)),NA())</f>
        <v>#N/A</v>
      </c>
      <c r="T73" s="128" t="e">
        <f ca="1">+IF(AND(ISNUMBER(OFFSET('Water Data'!$H$7,0,10*ROW('Water Data'!H67))),'Data Summary'!CI73="Yes"),OFFSET('Water Data'!$H$7,0,10*ROW('Water Data'!H67)),NA())</f>
        <v>#N/A</v>
      </c>
      <c r="U73" s="128" t="e">
        <f ca="1">+IF(AND(ISNUMBER(OFFSET('Water Data'!$H$10,0,10*ROW('Water Data'!H67))),'Data Summary'!CJ73="Yes"),OFFSET('Water Data'!$H$10,0,10*ROW('Water Data'!H67)),NA())</f>
        <v>#N/A</v>
      </c>
      <c r="V73" s="129" t="e">
        <f ca="1">+IF(AND(ISNUMBER(OFFSET('Sanitation Data'!$C$5,0,10*ROW('Sanitation Data'!C67))),'Data Summary'!CK73="Yes"),100-OFFSET('Sanitation Data'!$C$5,0,10*ROW('Sanitation Data'!C67)),NA())</f>
        <v>#N/A</v>
      </c>
      <c r="W73" s="129" t="e">
        <f ca="1">+IF(AND(ISNUMBER(OFFSET('Sanitation Data'!$C$7,0,10*ROW('Sanitation Data'!C67))),'Data Summary'!CL73="Yes"),OFFSET('Sanitation Data'!$C$7,0,10*ROW('Sanitation Data'!C67)),NA())</f>
        <v>#N/A</v>
      </c>
      <c r="X73" s="129" t="e">
        <f ca="1">+IF(AND(ISNUMBER(OFFSET('Sanitation Data'!$C$11,0,10*ROW('Sanitation Data'!C67))),'Data Summary'!CM73="Yes"),OFFSET('Sanitation Data'!$C$11,0,10*ROW('Sanitation Data'!C67)),NA())</f>
        <v>#N/A</v>
      </c>
      <c r="Y73" s="129" t="e">
        <f ca="1">+IF(AND(ISNUMBER(OFFSET('Sanitation Data'!$C$12,0,10*ROW('Sanitation Data'!C67))),'Data Summary'!CN73="Yes"),OFFSET('Sanitation Data'!$C$12,0,10*ROW('Sanitation Data'!C67)),NA())</f>
        <v>#N/A</v>
      </c>
      <c r="Z73" s="129" t="e">
        <f ca="1">+IF(AND(ISNUMBER(OFFSET('Sanitation Data'!$C$13,0,10*ROW('Sanitation Data'!C67))),'Data Summary'!CO73="Yes"),OFFSET('Sanitation Data'!$C$13,0,10*ROW('Sanitation Data'!C67)),NA())</f>
        <v>#N/A</v>
      </c>
      <c r="AA73" s="129" t="e">
        <f ca="1">+IF(AND(ISNUMBER(OFFSET('Sanitation Data'!$D$5,0,10*ROW('Sanitation Data'!D67))),'Data Summary'!CP73="Yes"),100-OFFSET('Sanitation Data'!$D$5,0,10*ROW('Sanitation Data'!D67)),NA())</f>
        <v>#N/A</v>
      </c>
      <c r="AB73" s="129" t="e">
        <f ca="1">+IF(AND(ISNUMBER(OFFSET('Sanitation Data'!$D$7,0,10*ROW('Sanitation Data'!D67))),'Data Summary'!CQ73="Yes"),OFFSET('Sanitation Data'!$D$7,0,10*ROW('Sanitation Data'!D67)),NA())</f>
        <v>#N/A</v>
      </c>
      <c r="AC73" s="129" t="e">
        <f ca="1">+IF(AND(ISNUMBER(OFFSET('Sanitation Data'!$D$11,0,10*ROW('Sanitation Data'!D67))),'Data Summary'!CR73="Yes"),OFFSET('Sanitation Data'!$D$11,0,10*ROW('Sanitation Data'!D67)),NA())</f>
        <v>#N/A</v>
      </c>
      <c r="AD73" s="129" t="e">
        <f ca="1">+IF(AND(ISNUMBER(OFFSET('Sanitation Data'!$D$12,0,10*ROW('Sanitation Data'!D67))),'Data Summary'!CS73="Yes"),OFFSET('Sanitation Data'!$D$12,0,10*ROW('Sanitation Data'!D67)),NA())</f>
        <v>#N/A</v>
      </c>
      <c r="AE73" s="129" t="e">
        <f ca="1">+IF(AND(ISNUMBER(OFFSET('Sanitation Data'!$D$13,0,10*ROW('Sanitation Data'!D67))),'Data Summary'!CT73="Yes"),OFFSET('Sanitation Data'!$D$13,0,10*ROW('Sanitation Data'!D67)),NA())</f>
        <v>#N/A</v>
      </c>
      <c r="AF73" s="129" t="e">
        <f ca="1">+IF(AND(ISNUMBER(OFFSET('Sanitation Data'!$E$5,0,10*ROW('Sanitation Data'!E67))),'Data Summary'!CU73="Yes"),100-OFFSET('Sanitation Data'!$E$5,0,10*ROW('Sanitation Data'!E67)),NA())</f>
        <v>#N/A</v>
      </c>
      <c r="AG73" s="129" t="e">
        <f ca="1">+IF(AND(ISNUMBER(OFFSET('Sanitation Data'!$E$7,0,10*ROW('Sanitation Data'!E67))),'Data Summary'!CV73="Yes"),OFFSET('Sanitation Data'!$E$7,0,10*ROW('Sanitation Data'!E67)),NA())</f>
        <v>#N/A</v>
      </c>
      <c r="AH73" s="129" t="e">
        <f ca="1">+IF(AND(ISNUMBER(OFFSET('Sanitation Data'!$E$11,0,10*ROW('Sanitation Data'!E67))),'Data Summary'!CW73="Yes"),OFFSET('Sanitation Data'!$E$11,0,10*ROW('Sanitation Data'!E67)),NA())</f>
        <v>#N/A</v>
      </c>
      <c r="AI73" s="129" t="e">
        <f ca="1">+IF(AND(ISNUMBER(OFFSET('Sanitation Data'!$E$12,0,10*ROW('Sanitation Data'!E67))),'Data Summary'!CX73="Yes"),OFFSET('Sanitation Data'!$E$12,0,10*ROW('Sanitation Data'!E67)),NA())</f>
        <v>#N/A</v>
      </c>
      <c r="AJ73" s="129" t="e">
        <f ca="1">+IF(AND(ISNUMBER(OFFSET('Sanitation Data'!$E$13,0,10*ROW('Sanitation Data'!E67))),'Data Summary'!CY73="Yes"),OFFSET('Sanitation Data'!$E$13,0,10*ROW('Sanitation Data'!E67)),NA())</f>
        <v>#N/A</v>
      </c>
      <c r="AK73" s="129" t="e">
        <f ca="1">+IF(AND(ISNUMBER(OFFSET('Sanitation Data'!$F$5,0,10*ROW('Sanitation Data'!F67))),'Data Summary'!CZ73="Yes"),100-OFFSET('Sanitation Data'!$F$5,0,10*ROW('Sanitation Data'!F67)),NA())</f>
        <v>#N/A</v>
      </c>
      <c r="AL73" s="129" t="e">
        <f ca="1">+IF(AND(ISNUMBER(OFFSET('Sanitation Data'!$F$7,0,10*ROW('Sanitation Data'!F67))),'Data Summary'!DA73="Yes"),OFFSET('Sanitation Data'!$F$7,0,10*ROW('Sanitation Data'!F67)),NA())</f>
        <v>#N/A</v>
      </c>
      <c r="AM73" s="129" t="e">
        <f ca="1">+IF(AND(ISNUMBER(OFFSET('Sanitation Data'!$F$11,0,10*ROW('Sanitation Data'!F67))),'Data Summary'!DB73="Yes"),OFFSET('Sanitation Data'!$F$11,0,10*ROW('Sanitation Data'!F67)),NA())</f>
        <v>#N/A</v>
      </c>
      <c r="AN73" s="129" t="e">
        <f ca="1">+IF(AND(ISNUMBER(OFFSET('Sanitation Data'!$F$12,0,10*ROW('Sanitation Data'!F67))),'Data Summary'!DC73="Yes"),OFFSET('Sanitation Data'!$F$12,0,10*ROW('Sanitation Data'!F67)),NA())</f>
        <v>#N/A</v>
      </c>
      <c r="AO73" s="129" t="e">
        <f ca="1">+IF(AND(ISNUMBER(OFFSET('Sanitation Data'!$F$13,0,10*ROW('Sanitation Data'!F67))),'Data Summary'!DD73="Yes"),OFFSET('Sanitation Data'!$F$13,0,10*ROW('Sanitation Data'!F67)),NA())</f>
        <v>#N/A</v>
      </c>
      <c r="AP73" s="129" t="e">
        <f ca="1">+IF(AND(ISNUMBER(OFFSET('Sanitation Data'!$G$5,0,10*ROW('Sanitation Data'!G67))),'Data Summary'!DE73="Yes"),100-OFFSET('Sanitation Data'!$G$5,0,10*ROW('Sanitation Data'!G67)),NA())</f>
        <v>#N/A</v>
      </c>
      <c r="AQ73" s="129" t="e">
        <f ca="1">+IF(AND(ISNUMBER(OFFSET('Sanitation Data'!$G$7,0,10*ROW('Sanitation Data'!G67))),'Data Summary'!DF73="Yes"),OFFSET('Sanitation Data'!$G$7,0,10*ROW('Sanitation Data'!G67)),NA())</f>
        <v>#N/A</v>
      </c>
      <c r="AR73" s="129" t="e">
        <f ca="1">+IF(AND(ISNUMBER(OFFSET('Sanitation Data'!$G$11,0,10*ROW('Sanitation Data'!G67))),'Data Summary'!DG73="Yes"),OFFSET('Sanitation Data'!$G$11,0,10*ROW('Sanitation Data'!G67)),NA())</f>
        <v>#N/A</v>
      </c>
      <c r="AS73" s="129" t="e">
        <f ca="1">+IF(AND(ISNUMBER(OFFSET('Sanitation Data'!$G$12,0,10*ROW('Sanitation Data'!G67))),'Data Summary'!DH73="Yes"),OFFSET('Sanitation Data'!$G$12,0,10*ROW('Sanitation Data'!G67)),NA())</f>
        <v>#N/A</v>
      </c>
      <c r="AT73" s="129" t="e">
        <f ca="1">+IF(AND(ISNUMBER(OFFSET('Sanitation Data'!$G$13,0,10*ROW('Sanitation Data'!G67))),'Data Summary'!DI73="Yes"),OFFSET('Sanitation Data'!$G$13,0,10*ROW('Sanitation Data'!G67)),NA())</f>
        <v>#N/A</v>
      </c>
      <c r="AU73" s="129" t="e">
        <f ca="1">+IF(AND(ISNUMBER(OFFSET('Sanitation Data'!$H$5,0,10*ROW('Sanitation Data'!H67))),'Data Summary'!DJ73="Yes"),100-OFFSET('Sanitation Data'!$H$5,0,10*ROW('Sanitation Data'!H67)),NA())</f>
        <v>#N/A</v>
      </c>
      <c r="AV73" s="129" t="e">
        <f ca="1">+IF(AND(ISNUMBER(OFFSET('Sanitation Data'!$H$7,0,10*ROW('Sanitation Data'!H67))),'Data Summary'!DK73="Yes"),OFFSET('Sanitation Data'!$H$7,0,10*ROW('Sanitation Data'!H67)),NA())</f>
        <v>#N/A</v>
      </c>
      <c r="AW73" s="129" t="e">
        <f ca="1">+IF(AND(ISNUMBER(OFFSET('Sanitation Data'!$H$11,0,10*ROW('Sanitation Data'!H67))),'Data Summary'!DL73="Yes"),OFFSET('Sanitation Data'!$H$11,0,10*ROW('Sanitation Data'!H67)),NA())</f>
        <v>#N/A</v>
      </c>
      <c r="AX73" s="129" t="e">
        <f ca="1">+IF(AND(ISNUMBER(OFFSET('Sanitation Data'!$H$12,0,10*ROW('Sanitation Data'!H67))),'Data Summary'!DM73="Yes"),OFFSET('Sanitation Data'!$H$12,0,10*ROW('Sanitation Data'!H67)),NA())</f>
        <v>#N/A</v>
      </c>
      <c r="AY73" s="129" t="e">
        <f ca="1">+IF(AND(ISNUMBER(OFFSET('Sanitation Data'!$H$13,0,10*ROW('Sanitation Data'!H67))),'Data Summary'!DN73="Yes"),OFFSET('Sanitation Data'!$H$13,0,10*ROW('Sanitation Data'!H67)),NA())</f>
        <v>#N/A</v>
      </c>
      <c r="AZ73" s="130" t="e">
        <f ca="1">+IF(AND(ISNUMBER(OFFSET('Hygiene Data'!$C$6,0,10*ROW('Hygiene Data'!C67))),'Data Summary'!DO73="Yes"),OFFSET('Hygiene Data'!$C$6,0,10*ROW('Hygiene Data'!C67)),NA())</f>
        <v>#N/A</v>
      </c>
      <c r="BA73" s="130" t="e">
        <f ca="1">+IF(AND(ISNUMBER(OFFSET('Hygiene Data'!$C$8,0,10*ROW('Hygiene Data'!C67))),'Data Summary'!DP73="Yes"),OFFSET('Hygiene Data'!$C$8,0,10*ROW('Hygiene Data'!C67)),NA())</f>
        <v>#N/A</v>
      </c>
      <c r="BB73" s="130" t="e">
        <f ca="1">+IF(AND(ISNUMBER(OFFSET('Hygiene Data'!$C$10,0,10*ROW('Hygiene Data'!C67))),'Data Summary'!DQ73="Yes"),OFFSET('Hygiene Data'!$C$10,0,10*ROW('Hygiene Data'!C67)),NA())</f>
        <v>#N/A</v>
      </c>
      <c r="BC73" s="130" t="e">
        <f ca="1">+IF(AND(ISNUMBER(OFFSET('Hygiene Data'!$D$6,0,10*ROW('Hygiene Data'!D67))),'Data Summary'!DR73="Yes"),OFFSET('Hygiene Data'!$D$6,0,10*ROW('Hygiene Data'!D67)),NA())</f>
        <v>#N/A</v>
      </c>
      <c r="BD73" s="130" t="e">
        <f ca="1">+IF(AND(ISNUMBER(OFFSET('Hygiene Data'!$D$8,0,10*ROW('Hygiene Data'!D67))),'Data Summary'!DS73="Yes"),OFFSET('Hygiene Data'!$D$8,0,10*ROW('Hygiene Data'!D67)),NA())</f>
        <v>#N/A</v>
      </c>
      <c r="BE73" s="130" t="e">
        <f ca="1">+IF(AND(ISNUMBER(OFFSET('Hygiene Data'!$D$10,0,10*ROW('Hygiene Data'!D67))),'Data Summary'!DT73="Yes"),OFFSET('Hygiene Data'!$D$10,0,10*ROW('Hygiene Data'!D67)),NA())</f>
        <v>#N/A</v>
      </c>
      <c r="BF73" s="130" t="e">
        <f ca="1">+IF(AND(ISNUMBER(OFFSET('Hygiene Data'!$E$6,0,10*ROW('Hygiene Data'!E67))),'Data Summary'!DU73="Yes"),OFFSET('Hygiene Data'!$E$6,0,10*ROW('Hygiene Data'!E67)),NA())</f>
        <v>#N/A</v>
      </c>
      <c r="BG73" s="130" t="e">
        <f ca="1">+IF(AND(ISNUMBER(OFFSET('Hygiene Data'!$E$8,0,10*ROW('Hygiene Data'!E67))),'Data Summary'!DV73="Yes"),OFFSET('Hygiene Data'!$E$8,0,10*ROW('Hygiene Data'!E67)),NA())</f>
        <v>#N/A</v>
      </c>
      <c r="BH73" s="130" t="e">
        <f ca="1">+IF(AND(ISNUMBER(OFFSET('Hygiene Data'!$E$10,0,10*ROW('Hygiene Data'!E67))),'Data Summary'!DW73="Yes"),OFFSET('Hygiene Data'!$E$10,0,10*ROW('Hygiene Data'!E67)),NA())</f>
        <v>#N/A</v>
      </c>
      <c r="BI73" s="130" t="e">
        <f ca="1">+IF(AND(ISNUMBER(OFFSET('Hygiene Data'!$F$6,0,10*ROW('Hygiene Data'!F67))),'Data Summary'!DX73="Yes"),OFFSET('Hygiene Data'!$F$6,0,10*ROW('Hygiene Data'!F67)),NA())</f>
        <v>#N/A</v>
      </c>
      <c r="BJ73" s="130" t="e">
        <f ca="1">+IF(AND(ISNUMBER(OFFSET('Hygiene Data'!$F$8,0,10*ROW('Hygiene Data'!F67))),'Data Summary'!DY73="Yes"),OFFSET('Hygiene Data'!$F$8,0,10*ROW('Hygiene Data'!F67)),NA())</f>
        <v>#N/A</v>
      </c>
      <c r="BK73" s="130" t="e">
        <f ca="1">+IF(AND(ISNUMBER(OFFSET('Hygiene Data'!$F$10,0,10*ROW('Hygiene Data'!F67))),'Data Summary'!DZ73="Yes"),OFFSET('Hygiene Data'!$F$10,0,10*ROW('Hygiene Data'!F67)),NA())</f>
        <v>#N/A</v>
      </c>
      <c r="BL73" s="130" t="e">
        <f ca="1">+IF(AND(ISNUMBER(OFFSET('Hygiene Data'!$G$6,0,10*ROW('Hygiene Data'!G67))),'Data Summary'!EA73="Yes"),OFFSET('Hygiene Data'!$G$6,0,10*ROW('Hygiene Data'!G67)),NA())</f>
        <v>#N/A</v>
      </c>
      <c r="BM73" s="130" t="e">
        <f ca="1">+IF(AND(ISNUMBER(OFFSET('Hygiene Data'!$G$8,0,10*ROW('Hygiene Data'!G67))),'Data Summary'!EB73="Yes"),OFFSET('Hygiene Data'!$G$8,0,10*ROW('Hygiene Data'!G67)),NA())</f>
        <v>#N/A</v>
      </c>
      <c r="BN73" s="130" t="e">
        <f ca="1">+IF(AND(ISNUMBER(OFFSET('Hygiene Data'!$G$10,0,10*ROW('Hygiene Data'!G67))),'Data Summary'!EC73="Yes"),OFFSET('Hygiene Data'!$G$10,0,10*ROW('Hygiene Data'!G67)),NA())</f>
        <v>#N/A</v>
      </c>
      <c r="BO73" s="130" t="e">
        <f ca="1">+IF(AND(ISNUMBER(OFFSET('Hygiene Data'!$H$6,0,10*ROW('Hygiene Data'!H67))),'Data Summary'!ED73="Yes"),OFFSET('Hygiene Data'!$H$6,0,10*ROW('Hygiene Data'!H67)),NA())</f>
        <v>#N/A</v>
      </c>
      <c r="BP73" s="130" t="e">
        <f ca="1">+IF(AND(ISNUMBER(OFFSET('Hygiene Data'!$H$8,0,10*ROW('Hygiene Data'!H67))),'Data Summary'!EE73="Yes"),OFFSET('Hygiene Data'!$H$8,0,10*ROW('Hygiene Data'!H67)),NA())</f>
        <v>#N/A</v>
      </c>
      <c r="BQ73" s="130" t="e">
        <f ca="1">+IF(AND(ISNUMBER(OFFSET('Hygiene Data'!$H$10,0,10*ROW('Hygiene Data'!H67))),'Data Summary'!EF73="Yes"),OFFSET('Hygiene Data'!$H$10,0,10*ROW('Hygiene Data'!H67)),NA())</f>
        <v>#N/A</v>
      </c>
    </row>
    <row r="74" spans="1:69" x14ac:dyDescent="0.2">
      <c r="A74" s="49" t="e">
        <f ca="1">+IF(OFFSET('Water Data'!$B$1,0,10*ROW('Water Data'!B68))="",NA(),OFFSET('Water Data'!$B$1,0,10*ROW('Water Data'!B68)))</f>
        <v>#N/A</v>
      </c>
      <c r="B74" s="49" t="e">
        <f ca="1">+IF(OFFSET('Water Data'!$A$3,0,10*ROW('Water Data'!A71))="",NA(),OFFSET('Water Data'!$A$3,0,10*ROW('Water Data'!A71)))</f>
        <v>#N/A</v>
      </c>
      <c r="C74" s="49" t="e">
        <f ca="1">+IF(OFFSET('Water Data'!$C$3,0,10*ROW('Water Data'!C71))="",NA(),OFFSET('Water Data'!$C$3,0,10*ROW('Water Data'!C71)))</f>
        <v>#N/A</v>
      </c>
      <c r="D74" s="128" t="e">
        <f ca="1">+IF(AND(ISNUMBER(OFFSET('Water Data'!$C$5,0,10*ROW('Water Data'!C68))),'Data Summary'!BS74="Yes"),100-OFFSET('Water Data'!$C$5,0,10*ROW('Water Data'!C68)),NA())</f>
        <v>#N/A</v>
      </c>
      <c r="E74" s="128" t="e">
        <f ca="1">+IF(AND(ISNUMBER(OFFSET('Water Data'!$C$7,0,10*ROW('Water Data'!C68))),'Data Summary'!BT74="Yes"),OFFSET('Water Data'!$C$7,0,10*ROW('Water Data'!C68)),NA())</f>
        <v>#N/A</v>
      </c>
      <c r="F74" s="128" t="e">
        <f ca="1">+IF(AND(ISNUMBER(OFFSET('Water Data'!$C$10,0,10*ROW('Water Data'!C68))),'Data Summary'!BU74="Yes"),OFFSET('Water Data'!$C$10,0,10*ROW('Water Data'!C68)),NA())</f>
        <v>#N/A</v>
      </c>
      <c r="G74" s="128" t="e">
        <f ca="1">+IF(AND(ISNUMBER(OFFSET('Water Data'!$D$5,0,10*ROW('Water Data'!D68))),'Data Summary'!BV74="Yes"),100-OFFSET('Water Data'!$D$5,0,10*ROW('Water Data'!D68)),NA())</f>
        <v>#N/A</v>
      </c>
      <c r="H74" s="128" t="e">
        <f ca="1">+IF(AND(ISNUMBER(OFFSET('Water Data'!$D$7,0,10*ROW('Water Data'!D68))),'Data Summary'!BW74="Yes"),OFFSET('Water Data'!$D$7,0,10*ROW('Water Data'!D68)),NA())</f>
        <v>#N/A</v>
      </c>
      <c r="I74" s="128" t="e">
        <f ca="1">+IF(AND(ISNUMBER(OFFSET('Water Data'!$D$10,0,10*ROW('Water Data'!D68))),'Data Summary'!BX74="Yes"),OFFSET('Water Data'!$D$10,0,10*ROW('Water Data'!D68)),NA())</f>
        <v>#N/A</v>
      </c>
      <c r="J74" s="128" t="e">
        <f ca="1">+IF(AND(ISNUMBER(OFFSET('Water Data'!$E$5,0,10*ROW('Water Data'!E68))),'Data Summary'!BY74="Yes"),100-OFFSET('Water Data'!$E$5,0,10*ROW('Water Data'!E68)),NA())</f>
        <v>#N/A</v>
      </c>
      <c r="K74" s="128" t="e">
        <f ca="1">+IF(AND(ISNUMBER(OFFSET('Water Data'!$E$7,0,10*ROW('Water Data'!E68))),'Data Summary'!BZ74="Yes"),OFFSET('Water Data'!$E$7,0,10*ROW('Water Data'!E68)),NA())</f>
        <v>#N/A</v>
      </c>
      <c r="L74" s="128" t="e">
        <f ca="1">+IF(AND(ISNUMBER(OFFSET('Water Data'!$E$10,0,10*ROW('Water Data'!E68))),'Data Summary'!CA74="Yes"),OFFSET('Water Data'!$E$10,0,10*ROW('Water Data'!E68)),NA())</f>
        <v>#N/A</v>
      </c>
      <c r="M74" s="128" t="e">
        <f ca="1">+IF(AND(ISNUMBER(OFFSET('Water Data'!$F$5,0,10*ROW('Water Data'!F68))),'Data Summary'!CB74="Yes"),100-OFFSET('Water Data'!$F$5,0,10*ROW('Water Data'!F68)),NA())</f>
        <v>#N/A</v>
      </c>
      <c r="N74" s="128" t="e">
        <f ca="1">+IF(AND(ISNUMBER(OFFSET('Water Data'!$F$7,0,10*ROW('Water Data'!F68))),'Data Summary'!CC74="Yes"),OFFSET('Water Data'!$F$7,0,10*ROW('Water Data'!F68)),NA())</f>
        <v>#N/A</v>
      </c>
      <c r="O74" s="128" t="e">
        <f ca="1">+IF(AND(ISNUMBER(OFFSET('Water Data'!$F$10,0,10*ROW('Water Data'!F68))),'Data Summary'!CD74="Yes"),OFFSET('Water Data'!$F$10,0,10*ROW('Water Data'!F68)),NA())</f>
        <v>#N/A</v>
      </c>
      <c r="P74" s="128" t="e">
        <f ca="1">+IF(AND(ISNUMBER(OFFSET('Water Data'!$G$5,0,10*ROW('Water Data'!G68))),'Data Summary'!CE74="Yes"),100-OFFSET('Water Data'!$G$5,0,10*ROW('Water Data'!G68)),NA())</f>
        <v>#N/A</v>
      </c>
      <c r="Q74" s="128" t="e">
        <f ca="1">+IF(AND(ISNUMBER(OFFSET('Water Data'!$G$7,0,10*ROW('Water Data'!G68))),'Data Summary'!CF74="Yes"),OFFSET('Water Data'!$G$7,0,10*ROW('Water Data'!G68)),NA())</f>
        <v>#N/A</v>
      </c>
      <c r="R74" s="128" t="e">
        <f ca="1">+IF(AND(ISNUMBER(OFFSET('Water Data'!$G$10,0,10*ROW('Water Data'!G68))),'Data Summary'!CG74="Yes"),OFFSET('Water Data'!$G$10,0,10*ROW('Water Data'!G68)),NA())</f>
        <v>#N/A</v>
      </c>
      <c r="S74" s="128" t="e">
        <f ca="1">+IF(AND(ISNUMBER(OFFSET('Water Data'!$H$5,0,10*ROW('Water Data'!H68))),'Data Summary'!CH74="Yes"),100-OFFSET('Water Data'!$H$5,0,10*ROW('Water Data'!H68)),NA())</f>
        <v>#N/A</v>
      </c>
      <c r="T74" s="128" t="e">
        <f ca="1">+IF(AND(ISNUMBER(OFFSET('Water Data'!$H$7,0,10*ROW('Water Data'!H68))),'Data Summary'!CI74="Yes"),OFFSET('Water Data'!$H$7,0,10*ROW('Water Data'!H68)),NA())</f>
        <v>#N/A</v>
      </c>
      <c r="U74" s="128" t="e">
        <f ca="1">+IF(AND(ISNUMBER(OFFSET('Water Data'!$H$10,0,10*ROW('Water Data'!H68))),'Data Summary'!CJ74="Yes"),OFFSET('Water Data'!$H$10,0,10*ROW('Water Data'!H68)),NA())</f>
        <v>#N/A</v>
      </c>
      <c r="V74" s="129" t="e">
        <f ca="1">+IF(AND(ISNUMBER(OFFSET('Sanitation Data'!$C$5,0,10*ROW('Sanitation Data'!C68))),'Data Summary'!CK74="Yes"),100-OFFSET('Sanitation Data'!$C$5,0,10*ROW('Sanitation Data'!C68)),NA())</f>
        <v>#N/A</v>
      </c>
      <c r="W74" s="129" t="e">
        <f ca="1">+IF(AND(ISNUMBER(OFFSET('Sanitation Data'!$C$7,0,10*ROW('Sanitation Data'!C68))),'Data Summary'!CL74="Yes"),OFFSET('Sanitation Data'!$C$7,0,10*ROW('Sanitation Data'!C68)),NA())</f>
        <v>#N/A</v>
      </c>
      <c r="X74" s="129" t="e">
        <f ca="1">+IF(AND(ISNUMBER(OFFSET('Sanitation Data'!$C$11,0,10*ROW('Sanitation Data'!C68))),'Data Summary'!CM74="Yes"),OFFSET('Sanitation Data'!$C$11,0,10*ROW('Sanitation Data'!C68)),NA())</f>
        <v>#N/A</v>
      </c>
      <c r="Y74" s="129" t="e">
        <f ca="1">+IF(AND(ISNUMBER(OFFSET('Sanitation Data'!$C$12,0,10*ROW('Sanitation Data'!C68))),'Data Summary'!CN74="Yes"),OFFSET('Sanitation Data'!$C$12,0,10*ROW('Sanitation Data'!C68)),NA())</f>
        <v>#N/A</v>
      </c>
      <c r="Z74" s="129" t="e">
        <f ca="1">+IF(AND(ISNUMBER(OFFSET('Sanitation Data'!$C$13,0,10*ROW('Sanitation Data'!C68))),'Data Summary'!CO74="Yes"),OFFSET('Sanitation Data'!$C$13,0,10*ROW('Sanitation Data'!C68)),NA())</f>
        <v>#N/A</v>
      </c>
      <c r="AA74" s="129" t="e">
        <f ca="1">+IF(AND(ISNUMBER(OFFSET('Sanitation Data'!$D$5,0,10*ROW('Sanitation Data'!D68))),'Data Summary'!CP74="Yes"),100-OFFSET('Sanitation Data'!$D$5,0,10*ROW('Sanitation Data'!D68)),NA())</f>
        <v>#N/A</v>
      </c>
      <c r="AB74" s="129" t="e">
        <f ca="1">+IF(AND(ISNUMBER(OFFSET('Sanitation Data'!$D$7,0,10*ROW('Sanitation Data'!D68))),'Data Summary'!CQ74="Yes"),OFFSET('Sanitation Data'!$D$7,0,10*ROW('Sanitation Data'!D68)),NA())</f>
        <v>#N/A</v>
      </c>
      <c r="AC74" s="129" t="e">
        <f ca="1">+IF(AND(ISNUMBER(OFFSET('Sanitation Data'!$D$11,0,10*ROW('Sanitation Data'!D68))),'Data Summary'!CR74="Yes"),OFFSET('Sanitation Data'!$D$11,0,10*ROW('Sanitation Data'!D68)),NA())</f>
        <v>#N/A</v>
      </c>
      <c r="AD74" s="129" t="e">
        <f ca="1">+IF(AND(ISNUMBER(OFFSET('Sanitation Data'!$D$12,0,10*ROW('Sanitation Data'!D68))),'Data Summary'!CS74="Yes"),OFFSET('Sanitation Data'!$D$12,0,10*ROW('Sanitation Data'!D68)),NA())</f>
        <v>#N/A</v>
      </c>
      <c r="AE74" s="129" t="e">
        <f ca="1">+IF(AND(ISNUMBER(OFFSET('Sanitation Data'!$D$13,0,10*ROW('Sanitation Data'!D68))),'Data Summary'!CT74="Yes"),OFFSET('Sanitation Data'!$D$13,0,10*ROW('Sanitation Data'!D68)),NA())</f>
        <v>#N/A</v>
      </c>
      <c r="AF74" s="129" t="e">
        <f ca="1">+IF(AND(ISNUMBER(OFFSET('Sanitation Data'!$E$5,0,10*ROW('Sanitation Data'!E68))),'Data Summary'!CU74="Yes"),100-OFFSET('Sanitation Data'!$E$5,0,10*ROW('Sanitation Data'!E68)),NA())</f>
        <v>#N/A</v>
      </c>
      <c r="AG74" s="129" t="e">
        <f ca="1">+IF(AND(ISNUMBER(OFFSET('Sanitation Data'!$E$7,0,10*ROW('Sanitation Data'!E68))),'Data Summary'!CV74="Yes"),OFFSET('Sanitation Data'!$E$7,0,10*ROW('Sanitation Data'!E68)),NA())</f>
        <v>#N/A</v>
      </c>
      <c r="AH74" s="129" t="e">
        <f ca="1">+IF(AND(ISNUMBER(OFFSET('Sanitation Data'!$E$11,0,10*ROW('Sanitation Data'!E68))),'Data Summary'!CW74="Yes"),OFFSET('Sanitation Data'!$E$11,0,10*ROW('Sanitation Data'!E68)),NA())</f>
        <v>#N/A</v>
      </c>
      <c r="AI74" s="129" t="e">
        <f ca="1">+IF(AND(ISNUMBER(OFFSET('Sanitation Data'!$E$12,0,10*ROW('Sanitation Data'!E68))),'Data Summary'!CX74="Yes"),OFFSET('Sanitation Data'!$E$12,0,10*ROW('Sanitation Data'!E68)),NA())</f>
        <v>#N/A</v>
      </c>
      <c r="AJ74" s="129" t="e">
        <f ca="1">+IF(AND(ISNUMBER(OFFSET('Sanitation Data'!$E$13,0,10*ROW('Sanitation Data'!E68))),'Data Summary'!CY74="Yes"),OFFSET('Sanitation Data'!$E$13,0,10*ROW('Sanitation Data'!E68)),NA())</f>
        <v>#N/A</v>
      </c>
      <c r="AK74" s="129" t="e">
        <f ca="1">+IF(AND(ISNUMBER(OFFSET('Sanitation Data'!$F$5,0,10*ROW('Sanitation Data'!F68))),'Data Summary'!CZ74="Yes"),100-OFFSET('Sanitation Data'!$F$5,0,10*ROW('Sanitation Data'!F68)),NA())</f>
        <v>#N/A</v>
      </c>
      <c r="AL74" s="129" t="e">
        <f ca="1">+IF(AND(ISNUMBER(OFFSET('Sanitation Data'!$F$7,0,10*ROW('Sanitation Data'!F68))),'Data Summary'!DA74="Yes"),OFFSET('Sanitation Data'!$F$7,0,10*ROW('Sanitation Data'!F68)),NA())</f>
        <v>#N/A</v>
      </c>
      <c r="AM74" s="129" t="e">
        <f ca="1">+IF(AND(ISNUMBER(OFFSET('Sanitation Data'!$F$11,0,10*ROW('Sanitation Data'!F68))),'Data Summary'!DB74="Yes"),OFFSET('Sanitation Data'!$F$11,0,10*ROW('Sanitation Data'!F68)),NA())</f>
        <v>#N/A</v>
      </c>
      <c r="AN74" s="129" t="e">
        <f ca="1">+IF(AND(ISNUMBER(OFFSET('Sanitation Data'!$F$12,0,10*ROW('Sanitation Data'!F68))),'Data Summary'!DC74="Yes"),OFFSET('Sanitation Data'!$F$12,0,10*ROW('Sanitation Data'!F68)),NA())</f>
        <v>#N/A</v>
      </c>
      <c r="AO74" s="129" t="e">
        <f ca="1">+IF(AND(ISNUMBER(OFFSET('Sanitation Data'!$F$13,0,10*ROW('Sanitation Data'!F68))),'Data Summary'!DD74="Yes"),OFFSET('Sanitation Data'!$F$13,0,10*ROW('Sanitation Data'!F68)),NA())</f>
        <v>#N/A</v>
      </c>
      <c r="AP74" s="129" t="e">
        <f ca="1">+IF(AND(ISNUMBER(OFFSET('Sanitation Data'!$G$5,0,10*ROW('Sanitation Data'!G68))),'Data Summary'!DE74="Yes"),100-OFFSET('Sanitation Data'!$G$5,0,10*ROW('Sanitation Data'!G68)),NA())</f>
        <v>#N/A</v>
      </c>
      <c r="AQ74" s="129" t="e">
        <f ca="1">+IF(AND(ISNUMBER(OFFSET('Sanitation Data'!$G$7,0,10*ROW('Sanitation Data'!G68))),'Data Summary'!DF74="Yes"),OFFSET('Sanitation Data'!$G$7,0,10*ROW('Sanitation Data'!G68)),NA())</f>
        <v>#N/A</v>
      </c>
      <c r="AR74" s="129" t="e">
        <f ca="1">+IF(AND(ISNUMBER(OFFSET('Sanitation Data'!$G$11,0,10*ROW('Sanitation Data'!G68))),'Data Summary'!DG74="Yes"),OFFSET('Sanitation Data'!$G$11,0,10*ROW('Sanitation Data'!G68)),NA())</f>
        <v>#N/A</v>
      </c>
      <c r="AS74" s="129" t="e">
        <f ca="1">+IF(AND(ISNUMBER(OFFSET('Sanitation Data'!$G$12,0,10*ROW('Sanitation Data'!G68))),'Data Summary'!DH74="Yes"),OFFSET('Sanitation Data'!$G$12,0,10*ROW('Sanitation Data'!G68)),NA())</f>
        <v>#N/A</v>
      </c>
      <c r="AT74" s="129" t="e">
        <f ca="1">+IF(AND(ISNUMBER(OFFSET('Sanitation Data'!$G$13,0,10*ROW('Sanitation Data'!G68))),'Data Summary'!DI74="Yes"),OFFSET('Sanitation Data'!$G$13,0,10*ROW('Sanitation Data'!G68)),NA())</f>
        <v>#N/A</v>
      </c>
      <c r="AU74" s="129" t="e">
        <f ca="1">+IF(AND(ISNUMBER(OFFSET('Sanitation Data'!$H$5,0,10*ROW('Sanitation Data'!H68))),'Data Summary'!DJ74="Yes"),100-OFFSET('Sanitation Data'!$H$5,0,10*ROW('Sanitation Data'!H68)),NA())</f>
        <v>#N/A</v>
      </c>
      <c r="AV74" s="129" t="e">
        <f ca="1">+IF(AND(ISNUMBER(OFFSET('Sanitation Data'!$H$7,0,10*ROW('Sanitation Data'!H68))),'Data Summary'!DK74="Yes"),OFFSET('Sanitation Data'!$H$7,0,10*ROW('Sanitation Data'!H68)),NA())</f>
        <v>#N/A</v>
      </c>
      <c r="AW74" s="129" t="e">
        <f ca="1">+IF(AND(ISNUMBER(OFFSET('Sanitation Data'!$H$11,0,10*ROW('Sanitation Data'!H68))),'Data Summary'!DL74="Yes"),OFFSET('Sanitation Data'!$H$11,0,10*ROW('Sanitation Data'!H68)),NA())</f>
        <v>#N/A</v>
      </c>
      <c r="AX74" s="129" t="e">
        <f ca="1">+IF(AND(ISNUMBER(OFFSET('Sanitation Data'!$H$12,0,10*ROW('Sanitation Data'!H68))),'Data Summary'!DM74="Yes"),OFFSET('Sanitation Data'!$H$12,0,10*ROW('Sanitation Data'!H68)),NA())</f>
        <v>#N/A</v>
      </c>
      <c r="AY74" s="129" t="e">
        <f ca="1">+IF(AND(ISNUMBER(OFFSET('Sanitation Data'!$H$13,0,10*ROW('Sanitation Data'!H68))),'Data Summary'!DN74="Yes"),OFFSET('Sanitation Data'!$H$13,0,10*ROW('Sanitation Data'!H68)),NA())</f>
        <v>#N/A</v>
      </c>
      <c r="AZ74" s="130" t="e">
        <f ca="1">+IF(AND(ISNUMBER(OFFSET('Hygiene Data'!$C$6,0,10*ROW('Hygiene Data'!C68))),'Data Summary'!DO74="Yes"),OFFSET('Hygiene Data'!$C$6,0,10*ROW('Hygiene Data'!C68)),NA())</f>
        <v>#N/A</v>
      </c>
      <c r="BA74" s="130" t="e">
        <f ca="1">+IF(AND(ISNUMBER(OFFSET('Hygiene Data'!$C$8,0,10*ROW('Hygiene Data'!C68))),'Data Summary'!DP74="Yes"),OFFSET('Hygiene Data'!$C$8,0,10*ROW('Hygiene Data'!C68)),NA())</f>
        <v>#N/A</v>
      </c>
      <c r="BB74" s="130" t="e">
        <f ca="1">+IF(AND(ISNUMBER(OFFSET('Hygiene Data'!$C$10,0,10*ROW('Hygiene Data'!C68))),'Data Summary'!DQ74="Yes"),OFFSET('Hygiene Data'!$C$10,0,10*ROW('Hygiene Data'!C68)),NA())</f>
        <v>#N/A</v>
      </c>
      <c r="BC74" s="130" t="e">
        <f ca="1">+IF(AND(ISNUMBER(OFFSET('Hygiene Data'!$D$6,0,10*ROW('Hygiene Data'!D68))),'Data Summary'!DR74="Yes"),OFFSET('Hygiene Data'!$D$6,0,10*ROW('Hygiene Data'!D68)),NA())</f>
        <v>#N/A</v>
      </c>
      <c r="BD74" s="130" t="e">
        <f ca="1">+IF(AND(ISNUMBER(OFFSET('Hygiene Data'!$D$8,0,10*ROW('Hygiene Data'!D68))),'Data Summary'!DS74="Yes"),OFFSET('Hygiene Data'!$D$8,0,10*ROW('Hygiene Data'!D68)),NA())</f>
        <v>#N/A</v>
      </c>
      <c r="BE74" s="130" t="e">
        <f ca="1">+IF(AND(ISNUMBER(OFFSET('Hygiene Data'!$D$10,0,10*ROW('Hygiene Data'!D68))),'Data Summary'!DT74="Yes"),OFFSET('Hygiene Data'!$D$10,0,10*ROW('Hygiene Data'!D68)),NA())</f>
        <v>#N/A</v>
      </c>
      <c r="BF74" s="130" t="e">
        <f ca="1">+IF(AND(ISNUMBER(OFFSET('Hygiene Data'!$E$6,0,10*ROW('Hygiene Data'!E68))),'Data Summary'!DU74="Yes"),OFFSET('Hygiene Data'!$E$6,0,10*ROW('Hygiene Data'!E68)),NA())</f>
        <v>#N/A</v>
      </c>
      <c r="BG74" s="130" t="e">
        <f ca="1">+IF(AND(ISNUMBER(OFFSET('Hygiene Data'!$E$8,0,10*ROW('Hygiene Data'!E68))),'Data Summary'!DV74="Yes"),OFFSET('Hygiene Data'!$E$8,0,10*ROW('Hygiene Data'!E68)),NA())</f>
        <v>#N/A</v>
      </c>
      <c r="BH74" s="130" t="e">
        <f ca="1">+IF(AND(ISNUMBER(OFFSET('Hygiene Data'!$E$10,0,10*ROW('Hygiene Data'!E68))),'Data Summary'!DW74="Yes"),OFFSET('Hygiene Data'!$E$10,0,10*ROW('Hygiene Data'!E68)),NA())</f>
        <v>#N/A</v>
      </c>
      <c r="BI74" s="130" t="e">
        <f ca="1">+IF(AND(ISNUMBER(OFFSET('Hygiene Data'!$F$6,0,10*ROW('Hygiene Data'!F68))),'Data Summary'!DX74="Yes"),OFFSET('Hygiene Data'!$F$6,0,10*ROW('Hygiene Data'!F68)),NA())</f>
        <v>#N/A</v>
      </c>
      <c r="BJ74" s="130" t="e">
        <f ca="1">+IF(AND(ISNUMBER(OFFSET('Hygiene Data'!$F$8,0,10*ROW('Hygiene Data'!F68))),'Data Summary'!DY74="Yes"),OFFSET('Hygiene Data'!$F$8,0,10*ROW('Hygiene Data'!F68)),NA())</f>
        <v>#N/A</v>
      </c>
      <c r="BK74" s="130" t="e">
        <f ca="1">+IF(AND(ISNUMBER(OFFSET('Hygiene Data'!$F$10,0,10*ROW('Hygiene Data'!F68))),'Data Summary'!DZ74="Yes"),OFFSET('Hygiene Data'!$F$10,0,10*ROW('Hygiene Data'!F68)),NA())</f>
        <v>#N/A</v>
      </c>
      <c r="BL74" s="130" t="e">
        <f ca="1">+IF(AND(ISNUMBER(OFFSET('Hygiene Data'!$G$6,0,10*ROW('Hygiene Data'!G68))),'Data Summary'!EA74="Yes"),OFFSET('Hygiene Data'!$G$6,0,10*ROW('Hygiene Data'!G68)),NA())</f>
        <v>#N/A</v>
      </c>
      <c r="BM74" s="130" t="e">
        <f ca="1">+IF(AND(ISNUMBER(OFFSET('Hygiene Data'!$G$8,0,10*ROW('Hygiene Data'!G68))),'Data Summary'!EB74="Yes"),OFFSET('Hygiene Data'!$G$8,0,10*ROW('Hygiene Data'!G68)),NA())</f>
        <v>#N/A</v>
      </c>
      <c r="BN74" s="130" t="e">
        <f ca="1">+IF(AND(ISNUMBER(OFFSET('Hygiene Data'!$G$10,0,10*ROW('Hygiene Data'!G68))),'Data Summary'!EC74="Yes"),OFFSET('Hygiene Data'!$G$10,0,10*ROW('Hygiene Data'!G68)),NA())</f>
        <v>#N/A</v>
      </c>
      <c r="BO74" s="130" t="e">
        <f ca="1">+IF(AND(ISNUMBER(OFFSET('Hygiene Data'!$H$6,0,10*ROW('Hygiene Data'!H68))),'Data Summary'!ED74="Yes"),OFFSET('Hygiene Data'!$H$6,0,10*ROW('Hygiene Data'!H68)),NA())</f>
        <v>#N/A</v>
      </c>
      <c r="BP74" s="130" t="e">
        <f ca="1">+IF(AND(ISNUMBER(OFFSET('Hygiene Data'!$H$8,0,10*ROW('Hygiene Data'!H68))),'Data Summary'!EE74="Yes"),OFFSET('Hygiene Data'!$H$8,0,10*ROW('Hygiene Data'!H68)),NA())</f>
        <v>#N/A</v>
      </c>
      <c r="BQ74" s="130" t="e">
        <f ca="1">+IF(AND(ISNUMBER(OFFSET('Hygiene Data'!$H$10,0,10*ROW('Hygiene Data'!H68))),'Data Summary'!EF74="Yes"),OFFSET('Hygiene Data'!$H$10,0,10*ROW('Hygiene Data'!H68)),NA())</f>
        <v>#N/A</v>
      </c>
    </row>
    <row r="75" spans="1:69" x14ac:dyDescent="0.2">
      <c r="A75" s="49" t="e">
        <f ca="1">+IF(OFFSET('Water Data'!$B$1,0,10*ROW('Water Data'!B69))="",NA(),OFFSET('Water Data'!$B$1,0,10*ROW('Water Data'!B69)))</f>
        <v>#N/A</v>
      </c>
      <c r="B75" s="49" t="e">
        <f ca="1">+IF(OFFSET('Water Data'!$A$3,0,10*ROW('Water Data'!A72))="",NA(),OFFSET('Water Data'!$A$3,0,10*ROW('Water Data'!A72)))</f>
        <v>#N/A</v>
      </c>
      <c r="C75" s="49" t="e">
        <f ca="1">+IF(OFFSET('Water Data'!$C$3,0,10*ROW('Water Data'!C72))="",NA(),OFFSET('Water Data'!$C$3,0,10*ROW('Water Data'!C72)))</f>
        <v>#N/A</v>
      </c>
      <c r="D75" s="128" t="e">
        <f ca="1">+IF(AND(ISNUMBER(OFFSET('Water Data'!$C$5,0,10*ROW('Water Data'!C69))),'Data Summary'!BS75="Yes"),100-OFFSET('Water Data'!$C$5,0,10*ROW('Water Data'!C69)),NA())</f>
        <v>#N/A</v>
      </c>
      <c r="E75" s="128" t="e">
        <f ca="1">+IF(AND(ISNUMBER(OFFSET('Water Data'!$C$7,0,10*ROW('Water Data'!C69))),'Data Summary'!BT75="Yes"),OFFSET('Water Data'!$C$7,0,10*ROW('Water Data'!C69)),NA())</f>
        <v>#N/A</v>
      </c>
      <c r="F75" s="128" t="e">
        <f ca="1">+IF(AND(ISNUMBER(OFFSET('Water Data'!$C$10,0,10*ROW('Water Data'!C69))),'Data Summary'!BU75="Yes"),OFFSET('Water Data'!$C$10,0,10*ROW('Water Data'!C69)),NA())</f>
        <v>#N/A</v>
      </c>
      <c r="G75" s="128" t="e">
        <f ca="1">+IF(AND(ISNUMBER(OFFSET('Water Data'!$D$5,0,10*ROW('Water Data'!D69))),'Data Summary'!BV75="Yes"),100-OFFSET('Water Data'!$D$5,0,10*ROW('Water Data'!D69)),NA())</f>
        <v>#N/A</v>
      </c>
      <c r="H75" s="128" t="e">
        <f ca="1">+IF(AND(ISNUMBER(OFFSET('Water Data'!$D$7,0,10*ROW('Water Data'!D69))),'Data Summary'!BW75="Yes"),OFFSET('Water Data'!$D$7,0,10*ROW('Water Data'!D69)),NA())</f>
        <v>#N/A</v>
      </c>
      <c r="I75" s="128" t="e">
        <f ca="1">+IF(AND(ISNUMBER(OFFSET('Water Data'!$D$10,0,10*ROW('Water Data'!D69))),'Data Summary'!BX75="Yes"),OFFSET('Water Data'!$D$10,0,10*ROW('Water Data'!D69)),NA())</f>
        <v>#N/A</v>
      </c>
      <c r="J75" s="128" t="e">
        <f ca="1">+IF(AND(ISNUMBER(OFFSET('Water Data'!$E$5,0,10*ROW('Water Data'!E69))),'Data Summary'!BY75="Yes"),100-OFFSET('Water Data'!$E$5,0,10*ROW('Water Data'!E69)),NA())</f>
        <v>#N/A</v>
      </c>
      <c r="K75" s="128" t="e">
        <f ca="1">+IF(AND(ISNUMBER(OFFSET('Water Data'!$E$7,0,10*ROW('Water Data'!E69))),'Data Summary'!BZ75="Yes"),OFFSET('Water Data'!$E$7,0,10*ROW('Water Data'!E69)),NA())</f>
        <v>#N/A</v>
      </c>
      <c r="L75" s="128" t="e">
        <f ca="1">+IF(AND(ISNUMBER(OFFSET('Water Data'!$E$10,0,10*ROW('Water Data'!E69))),'Data Summary'!CA75="Yes"),OFFSET('Water Data'!$E$10,0,10*ROW('Water Data'!E69)),NA())</f>
        <v>#N/A</v>
      </c>
      <c r="M75" s="128" t="e">
        <f ca="1">+IF(AND(ISNUMBER(OFFSET('Water Data'!$F$5,0,10*ROW('Water Data'!F69))),'Data Summary'!CB75="Yes"),100-OFFSET('Water Data'!$F$5,0,10*ROW('Water Data'!F69)),NA())</f>
        <v>#N/A</v>
      </c>
      <c r="N75" s="128" t="e">
        <f ca="1">+IF(AND(ISNUMBER(OFFSET('Water Data'!$F$7,0,10*ROW('Water Data'!F69))),'Data Summary'!CC75="Yes"),OFFSET('Water Data'!$F$7,0,10*ROW('Water Data'!F69)),NA())</f>
        <v>#N/A</v>
      </c>
      <c r="O75" s="128" t="e">
        <f ca="1">+IF(AND(ISNUMBER(OFFSET('Water Data'!$F$10,0,10*ROW('Water Data'!F69))),'Data Summary'!CD75="Yes"),OFFSET('Water Data'!$F$10,0,10*ROW('Water Data'!F69)),NA())</f>
        <v>#N/A</v>
      </c>
      <c r="P75" s="128" t="e">
        <f ca="1">+IF(AND(ISNUMBER(OFFSET('Water Data'!$G$5,0,10*ROW('Water Data'!G69))),'Data Summary'!CE75="Yes"),100-OFFSET('Water Data'!$G$5,0,10*ROW('Water Data'!G69)),NA())</f>
        <v>#N/A</v>
      </c>
      <c r="Q75" s="128" t="e">
        <f ca="1">+IF(AND(ISNUMBER(OFFSET('Water Data'!$G$7,0,10*ROW('Water Data'!G69))),'Data Summary'!CF75="Yes"),OFFSET('Water Data'!$G$7,0,10*ROW('Water Data'!G69)),NA())</f>
        <v>#N/A</v>
      </c>
      <c r="R75" s="128" t="e">
        <f ca="1">+IF(AND(ISNUMBER(OFFSET('Water Data'!$G$10,0,10*ROW('Water Data'!G69))),'Data Summary'!CG75="Yes"),OFFSET('Water Data'!$G$10,0,10*ROW('Water Data'!G69)),NA())</f>
        <v>#N/A</v>
      </c>
      <c r="S75" s="128" t="e">
        <f ca="1">+IF(AND(ISNUMBER(OFFSET('Water Data'!$H$5,0,10*ROW('Water Data'!H69))),'Data Summary'!CH75="Yes"),100-OFFSET('Water Data'!$H$5,0,10*ROW('Water Data'!H69)),NA())</f>
        <v>#N/A</v>
      </c>
      <c r="T75" s="128" t="e">
        <f ca="1">+IF(AND(ISNUMBER(OFFSET('Water Data'!$H$7,0,10*ROW('Water Data'!H69))),'Data Summary'!CI75="Yes"),OFFSET('Water Data'!$H$7,0,10*ROW('Water Data'!H69)),NA())</f>
        <v>#N/A</v>
      </c>
      <c r="U75" s="128" t="e">
        <f ca="1">+IF(AND(ISNUMBER(OFFSET('Water Data'!$H$10,0,10*ROW('Water Data'!H69))),'Data Summary'!CJ75="Yes"),OFFSET('Water Data'!$H$10,0,10*ROW('Water Data'!H69)),NA())</f>
        <v>#N/A</v>
      </c>
      <c r="V75" s="129" t="e">
        <f ca="1">+IF(AND(ISNUMBER(OFFSET('Sanitation Data'!$C$5,0,10*ROW('Sanitation Data'!C69))),'Data Summary'!CK75="Yes"),100-OFFSET('Sanitation Data'!$C$5,0,10*ROW('Sanitation Data'!C69)),NA())</f>
        <v>#N/A</v>
      </c>
      <c r="W75" s="129" t="e">
        <f ca="1">+IF(AND(ISNUMBER(OFFSET('Sanitation Data'!$C$7,0,10*ROW('Sanitation Data'!C69))),'Data Summary'!CL75="Yes"),OFFSET('Sanitation Data'!$C$7,0,10*ROW('Sanitation Data'!C69)),NA())</f>
        <v>#N/A</v>
      </c>
      <c r="X75" s="129" t="e">
        <f ca="1">+IF(AND(ISNUMBER(OFFSET('Sanitation Data'!$C$11,0,10*ROW('Sanitation Data'!C69))),'Data Summary'!CM75="Yes"),OFFSET('Sanitation Data'!$C$11,0,10*ROW('Sanitation Data'!C69)),NA())</f>
        <v>#N/A</v>
      </c>
      <c r="Y75" s="129" t="e">
        <f ca="1">+IF(AND(ISNUMBER(OFFSET('Sanitation Data'!$C$12,0,10*ROW('Sanitation Data'!C69))),'Data Summary'!CN75="Yes"),OFFSET('Sanitation Data'!$C$12,0,10*ROW('Sanitation Data'!C69)),NA())</f>
        <v>#N/A</v>
      </c>
      <c r="Z75" s="129" t="e">
        <f ca="1">+IF(AND(ISNUMBER(OFFSET('Sanitation Data'!$C$13,0,10*ROW('Sanitation Data'!C69))),'Data Summary'!CO75="Yes"),OFFSET('Sanitation Data'!$C$13,0,10*ROW('Sanitation Data'!C69)),NA())</f>
        <v>#N/A</v>
      </c>
      <c r="AA75" s="129" t="e">
        <f ca="1">+IF(AND(ISNUMBER(OFFSET('Sanitation Data'!$D$5,0,10*ROW('Sanitation Data'!D69))),'Data Summary'!CP75="Yes"),100-OFFSET('Sanitation Data'!$D$5,0,10*ROW('Sanitation Data'!D69)),NA())</f>
        <v>#N/A</v>
      </c>
      <c r="AB75" s="129" t="e">
        <f ca="1">+IF(AND(ISNUMBER(OFFSET('Sanitation Data'!$D$7,0,10*ROW('Sanitation Data'!D69))),'Data Summary'!CQ75="Yes"),OFFSET('Sanitation Data'!$D$7,0,10*ROW('Sanitation Data'!D69)),NA())</f>
        <v>#N/A</v>
      </c>
      <c r="AC75" s="129" t="e">
        <f ca="1">+IF(AND(ISNUMBER(OFFSET('Sanitation Data'!$D$11,0,10*ROW('Sanitation Data'!D69))),'Data Summary'!CR75="Yes"),OFFSET('Sanitation Data'!$D$11,0,10*ROW('Sanitation Data'!D69)),NA())</f>
        <v>#N/A</v>
      </c>
      <c r="AD75" s="129" t="e">
        <f ca="1">+IF(AND(ISNUMBER(OFFSET('Sanitation Data'!$D$12,0,10*ROW('Sanitation Data'!D69))),'Data Summary'!CS75="Yes"),OFFSET('Sanitation Data'!$D$12,0,10*ROW('Sanitation Data'!D69)),NA())</f>
        <v>#N/A</v>
      </c>
      <c r="AE75" s="129" t="e">
        <f ca="1">+IF(AND(ISNUMBER(OFFSET('Sanitation Data'!$D$13,0,10*ROW('Sanitation Data'!D69))),'Data Summary'!CT75="Yes"),OFFSET('Sanitation Data'!$D$13,0,10*ROW('Sanitation Data'!D69)),NA())</f>
        <v>#N/A</v>
      </c>
      <c r="AF75" s="129" t="e">
        <f ca="1">+IF(AND(ISNUMBER(OFFSET('Sanitation Data'!$E$5,0,10*ROW('Sanitation Data'!E69))),'Data Summary'!CU75="Yes"),100-OFFSET('Sanitation Data'!$E$5,0,10*ROW('Sanitation Data'!E69)),NA())</f>
        <v>#N/A</v>
      </c>
      <c r="AG75" s="129" t="e">
        <f ca="1">+IF(AND(ISNUMBER(OFFSET('Sanitation Data'!$E$7,0,10*ROW('Sanitation Data'!E69))),'Data Summary'!CV75="Yes"),OFFSET('Sanitation Data'!$E$7,0,10*ROW('Sanitation Data'!E69)),NA())</f>
        <v>#N/A</v>
      </c>
      <c r="AH75" s="129" t="e">
        <f ca="1">+IF(AND(ISNUMBER(OFFSET('Sanitation Data'!$E$11,0,10*ROW('Sanitation Data'!E69))),'Data Summary'!CW75="Yes"),OFFSET('Sanitation Data'!$E$11,0,10*ROW('Sanitation Data'!E69)),NA())</f>
        <v>#N/A</v>
      </c>
      <c r="AI75" s="129" t="e">
        <f ca="1">+IF(AND(ISNUMBER(OFFSET('Sanitation Data'!$E$12,0,10*ROW('Sanitation Data'!E69))),'Data Summary'!CX75="Yes"),OFFSET('Sanitation Data'!$E$12,0,10*ROW('Sanitation Data'!E69)),NA())</f>
        <v>#N/A</v>
      </c>
      <c r="AJ75" s="129" t="e">
        <f ca="1">+IF(AND(ISNUMBER(OFFSET('Sanitation Data'!$E$13,0,10*ROW('Sanitation Data'!E69))),'Data Summary'!CY75="Yes"),OFFSET('Sanitation Data'!$E$13,0,10*ROW('Sanitation Data'!E69)),NA())</f>
        <v>#N/A</v>
      </c>
      <c r="AK75" s="129" t="e">
        <f ca="1">+IF(AND(ISNUMBER(OFFSET('Sanitation Data'!$F$5,0,10*ROW('Sanitation Data'!F69))),'Data Summary'!CZ75="Yes"),100-OFFSET('Sanitation Data'!$F$5,0,10*ROW('Sanitation Data'!F69)),NA())</f>
        <v>#N/A</v>
      </c>
      <c r="AL75" s="129" t="e">
        <f ca="1">+IF(AND(ISNUMBER(OFFSET('Sanitation Data'!$F$7,0,10*ROW('Sanitation Data'!F69))),'Data Summary'!DA75="Yes"),OFFSET('Sanitation Data'!$F$7,0,10*ROW('Sanitation Data'!F69)),NA())</f>
        <v>#N/A</v>
      </c>
      <c r="AM75" s="129" t="e">
        <f ca="1">+IF(AND(ISNUMBER(OFFSET('Sanitation Data'!$F$11,0,10*ROW('Sanitation Data'!F69))),'Data Summary'!DB75="Yes"),OFFSET('Sanitation Data'!$F$11,0,10*ROW('Sanitation Data'!F69)),NA())</f>
        <v>#N/A</v>
      </c>
      <c r="AN75" s="129" t="e">
        <f ca="1">+IF(AND(ISNUMBER(OFFSET('Sanitation Data'!$F$12,0,10*ROW('Sanitation Data'!F69))),'Data Summary'!DC75="Yes"),OFFSET('Sanitation Data'!$F$12,0,10*ROW('Sanitation Data'!F69)),NA())</f>
        <v>#N/A</v>
      </c>
      <c r="AO75" s="129" t="e">
        <f ca="1">+IF(AND(ISNUMBER(OFFSET('Sanitation Data'!$F$13,0,10*ROW('Sanitation Data'!F69))),'Data Summary'!DD75="Yes"),OFFSET('Sanitation Data'!$F$13,0,10*ROW('Sanitation Data'!F69)),NA())</f>
        <v>#N/A</v>
      </c>
      <c r="AP75" s="129" t="e">
        <f ca="1">+IF(AND(ISNUMBER(OFFSET('Sanitation Data'!$G$5,0,10*ROW('Sanitation Data'!G69))),'Data Summary'!DE75="Yes"),100-OFFSET('Sanitation Data'!$G$5,0,10*ROW('Sanitation Data'!G69)),NA())</f>
        <v>#N/A</v>
      </c>
      <c r="AQ75" s="129" t="e">
        <f ca="1">+IF(AND(ISNUMBER(OFFSET('Sanitation Data'!$G$7,0,10*ROW('Sanitation Data'!G69))),'Data Summary'!DF75="Yes"),OFFSET('Sanitation Data'!$G$7,0,10*ROW('Sanitation Data'!G69)),NA())</f>
        <v>#N/A</v>
      </c>
      <c r="AR75" s="129" t="e">
        <f ca="1">+IF(AND(ISNUMBER(OFFSET('Sanitation Data'!$G$11,0,10*ROW('Sanitation Data'!G69))),'Data Summary'!DG75="Yes"),OFFSET('Sanitation Data'!$G$11,0,10*ROW('Sanitation Data'!G69)),NA())</f>
        <v>#N/A</v>
      </c>
      <c r="AS75" s="129" t="e">
        <f ca="1">+IF(AND(ISNUMBER(OFFSET('Sanitation Data'!$G$12,0,10*ROW('Sanitation Data'!G69))),'Data Summary'!DH75="Yes"),OFFSET('Sanitation Data'!$G$12,0,10*ROW('Sanitation Data'!G69)),NA())</f>
        <v>#N/A</v>
      </c>
      <c r="AT75" s="129" t="e">
        <f ca="1">+IF(AND(ISNUMBER(OFFSET('Sanitation Data'!$G$13,0,10*ROW('Sanitation Data'!G69))),'Data Summary'!DI75="Yes"),OFFSET('Sanitation Data'!$G$13,0,10*ROW('Sanitation Data'!G69)),NA())</f>
        <v>#N/A</v>
      </c>
      <c r="AU75" s="129" t="e">
        <f ca="1">+IF(AND(ISNUMBER(OFFSET('Sanitation Data'!$H$5,0,10*ROW('Sanitation Data'!H69))),'Data Summary'!DJ75="Yes"),100-OFFSET('Sanitation Data'!$H$5,0,10*ROW('Sanitation Data'!H69)),NA())</f>
        <v>#N/A</v>
      </c>
      <c r="AV75" s="129" t="e">
        <f ca="1">+IF(AND(ISNUMBER(OFFSET('Sanitation Data'!$H$7,0,10*ROW('Sanitation Data'!H69))),'Data Summary'!DK75="Yes"),OFFSET('Sanitation Data'!$H$7,0,10*ROW('Sanitation Data'!H69)),NA())</f>
        <v>#N/A</v>
      </c>
      <c r="AW75" s="129" t="e">
        <f ca="1">+IF(AND(ISNUMBER(OFFSET('Sanitation Data'!$H$11,0,10*ROW('Sanitation Data'!H69))),'Data Summary'!DL75="Yes"),OFFSET('Sanitation Data'!$H$11,0,10*ROW('Sanitation Data'!H69)),NA())</f>
        <v>#N/A</v>
      </c>
      <c r="AX75" s="129" t="e">
        <f ca="1">+IF(AND(ISNUMBER(OFFSET('Sanitation Data'!$H$12,0,10*ROW('Sanitation Data'!H69))),'Data Summary'!DM75="Yes"),OFFSET('Sanitation Data'!$H$12,0,10*ROW('Sanitation Data'!H69)),NA())</f>
        <v>#N/A</v>
      </c>
      <c r="AY75" s="129" t="e">
        <f ca="1">+IF(AND(ISNUMBER(OFFSET('Sanitation Data'!$H$13,0,10*ROW('Sanitation Data'!H69))),'Data Summary'!DN75="Yes"),OFFSET('Sanitation Data'!$H$13,0,10*ROW('Sanitation Data'!H69)),NA())</f>
        <v>#N/A</v>
      </c>
      <c r="AZ75" s="130" t="e">
        <f ca="1">+IF(AND(ISNUMBER(OFFSET('Hygiene Data'!$C$6,0,10*ROW('Hygiene Data'!C69))),'Data Summary'!DO75="Yes"),OFFSET('Hygiene Data'!$C$6,0,10*ROW('Hygiene Data'!C69)),NA())</f>
        <v>#N/A</v>
      </c>
      <c r="BA75" s="130" t="e">
        <f ca="1">+IF(AND(ISNUMBER(OFFSET('Hygiene Data'!$C$8,0,10*ROW('Hygiene Data'!C69))),'Data Summary'!DP75="Yes"),OFFSET('Hygiene Data'!$C$8,0,10*ROW('Hygiene Data'!C69)),NA())</f>
        <v>#N/A</v>
      </c>
      <c r="BB75" s="130" t="e">
        <f ca="1">+IF(AND(ISNUMBER(OFFSET('Hygiene Data'!$C$10,0,10*ROW('Hygiene Data'!C69))),'Data Summary'!DQ75="Yes"),OFFSET('Hygiene Data'!$C$10,0,10*ROW('Hygiene Data'!C69)),NA())</f>
        <v>#N/A</v>
      </c>
      <c r="BC75" s="130" t="e">
        <f ca="1">+IF(AND(ISNUMBER(OFFSET('Hygiene Data'!$D$6,0,10*ROW('Hygiene Data'!D69))),'Data Summary'!DR75="Yes"),OFFSET('Hygiene Data'!$D$6,0,10*ROW('Hygiene Data'!D69)),NA())</f>
        <v>#N/A</v>
      </c>
      <c r="BD75" s="130" t="e">
        <f ca="1">+IF(AND(ISNUMBER(OFFSET('Hygiene Data'!$D$8,0,10*ROW('Hygiene Data'!D69))),'Data Summary'!DS75="Yes"),OFFSET('Hygiene Data'!$D$8,0,10*ROW('Hygiene Data'!D69)),NA())</f>
        <v>#N/A</v>
      </c>
      <c r="BE75" s="130" t="e">
        <f ca="1">+IF(AND(ISNUMBER(OFFSET('Hygiene Data'!$D$10,0,10*ROW('Hygiene Data'!D69))),'Data Summary'!DT75="Yes"),OFFSET('Hygiene Data'!$D$10,0,10*ROW('Hygiene Data'!D69)),NA())</f>
        <v>#N/A</v>
      </c>
      <c r="BF75" s="130" t="e">
        <f ca="1">+IF(AND(ISNUMBER(OFFSET('Hygiene Data'!$E$6,0,10*ROW('Hygiene Data'!E69))),'Data Summary'!DU75="Yes"),OFFSET('Hygiene Data'!$E$6,0,10*ROW('Hygiene Data'!E69)),NA())</f>
        <v>#N/A</v>
      </c>
      <c r="BG75" s="130" t="e">
        <f ca="1">+IF(AND(ISNUMBER(OFFSET('Hygiene Data'!$E$8,0,10*ROW('Hygiene Data'!E69))),'Data Summary'!DV75="Yes"),OFFSET('Hygiene Data'!$E$8,0,10*ROW('Hygiene Data'!E69)),NA())</f>
        <v>#N/A</v>
      </c>
      <c r="BH75" s="130" t="e">
        <f ca="1">+IF(AND(ISNUMBER(OFFSET('Hygiene Data'!$E$10,0,10*ROW('Hygiene Data'!E69))),'Data Summary'!DW75="Yes"),OFFSET('Hygiene Data'!$E$10,0,10*ROW('Hygiene Data'!E69)),NA())</f>
        <v>#N/A</v>
      </c>
      <c r="BI75" s="130" t="e">
        <f ca="1">+IF(AND(ISNUMBER(OFFSET('Hygiene Data'!$F$6,0,10*ROW('Hygiene Data'!F69))),'Data Summary'!DX75="Yes"),OFFSET('Hygiene Data'!$F$6,0,10*ROW('Hygiene Data'!F69)),NA())</f>
        <v>#N/A</v>
      </c>
      <c r="BJ75" s="130" t="e">
        <f ca="1">+IF(AND(ISNUMBER(OFFSET('Hygiene Data'!$F$8,0,10*ROW('Hygiene Data'!F69))),'Data Summary'!DY75="Yes"),OFFSET('Hygiene Data'!$F$8,0,10*ROW('Hygiene Data'!F69)),NA())</f>
        <v>#N/A</v>
      </c>
      <c r="BK75" s="130" t="e">
        <f ca="1">+IF(AND(ISNUMBER(OFFSET('Hygiene Data'!$F$10,0,10*ROW('Hygiene Data'!F69))),'Data Summary'!DZ75="Yes"),OFFSET('Hygiene Data'!$F$10,0,10*ROW('Hygiene Data'!F69)),NA())</f>
        <v>#N/A</v>
      </c>
      <c r="BL75" s="130" t="e">
        <f ca="1">+IF(AND(ISNUMBER(OFFSET('Hygiene Data'!$G$6,0,10*ROW('Hygiene Data'!G69))),'Data Summary'!EA75="Yes"),OFFSET('Hygiene Data'!$G$6,0,10*ROW('Hygiene Data'!G69)),NA())</f>
        <v>#N/A</v>
      </c>
      <c r="BM75" s="130" t="e">
        <f ca="1">+IF(AND(ISNUMBER(OFFSET('Hygiene Data'!$G$8,0,10*ROW('Hygiene Data'!G69))),'Data Summary'!EB75="Yes"),OFFSET('Hygiene Data'!$G$8,0,10*ROW('Hygiene Data'!G69)),NA())</f>
        <v>#N/A</v>
      </c>
      <c r="BN75" s="130" t="e">
        <f ca="1">+IF(AND(ISNUMBER(OFFSET('Hygiene Data'!$G$10,0,10*ROW('Hygiene Data'!G69))),'Data Summary'!EC75="Yes"),OFFSET('Hygiene Data'!$G$10,0,10*ROW('Hygiene Data'!G69)),NA())</f>
        <v>#N/A</v>
      </c>
      <c r="BO75" s="130" t="e">
        <f ca="1">+IF(AND(ISNUMBER(OFFSET('Hygiene Data'!$H$6,0,10*ROW('Hygiene Data'!H69))),'Data Summary'!ED75="Yes"),OFFSET('Hygiene Data'!$H$6,0,10*ROW('Hygiene Data'!H69)),NA())</f>
        <v>#N/A</v>
      </c>
      <c r="BP75" s="130" t="e">
        <f ca="1">+IF(AND(ISNUMBER(OFFSET('Hygiene Data'!$H$8,0,10*ROW('Hygiene Data'!H69))),'Data Summary'!EE75="Yes"),OFFSET('Hygiene Data'!$H$8,0,10*ROW('Hygiene Data'!H69)),NA())</f>
        <v>#N/A</v>
      </c>
      <c r="BQ75" s="130" t="e">
        <f ca="1">+IF(AND(ISNUMBER(OFFSET('Hygiene Data'!$H$10,0,10*ROW('Hygiene Data'!H69))),'Data Summary'!EF75="Yes"),OFFSET('Hygiene Data'!$H$10,0,10*ROW('Hygiene Data'!H69)),NA())</f>
        <v>#N/A</v>
      </c>
    </row>
    <row r="76" spans="1:69" x14ac:dyDescent="0.2">
      <c r="A76" s="49" t="e">
        <f ca="1">+IF(OFFSET('Water Data'!$B$1,0,10*ROW('Water Data'!B70))="",NA(),OFFSET('Water Data'!$B$1,0,10*ROW('Water Data'!B70)))</f>
        <v>#N/A</v>
      </c>
      <c r="B76" s="49" t="e">
        <f ca="1">+IF(OFFSET('Water Data'!$A$3,0,10*ROW('Water Data'!A73))="",NA(),OFFSET('Water Data'!$A$3,0,10*ROW('Water Data'!A73)))</f>
        <v>#N/A</v>
      </c>
      <c r="C76" s="49" t="e">
        <f ca="1">+IF(OFFSET('Water Data'!$C$3,0,10*ROW('Water Data'!C73))="",NA(),OFFSET('Water Data'!$C$3,0,10*ROW('Water Data'!C73)))</f>
        <v>#N/A</v>
      </c>
      <c r="D76" s="128" t="e">
        <f ca="1">+IF(AND(ISNUMBER(OFFSET('Water Data'!$C$5,0,10*ROW('Water Data'!C70))),'Data Summary'!BS76="Yes"),100-OFFSET('Water Data'!$C$5,0,10*ROW('Water Data'!C70)),NA())</f>
        <v>#N/A</v>
      </c>
      <c r="E76" s="128" t="e">
        <f ca="1">+IF(AND(ISNUMBER(OFFSET('Water Data'!$C$7,0,10*ROW('Water Data'!C70))),'Data Summary'!BT76="Yes"),OFFSET('Water Data'!$C$7,0,10*ROW('Water Data'!C70)),NA())</f>
        <v>#N/A</v>
      </c>
      <c r="F76" s="128" t="e">
        <f ca="1">+IF(AND(ISNUMBER(OFFSET('Water Data'!$C$10,0,10*ROW('Water Data'!C70))),'Data Summary'!BU76="Yes"),OFFSET('Water Data'!$C$10,0,10*ROW('Water Data'!C70)),NA())</f>
        <v>#N/A</v>
      </c>
      <c r="G76" s="128" t="e">
        <f ca="1">+IF(AND(ISNUMBER(OFFSET('Water Data'!$D$5,0,10*ROW('Water Data'!D70))),'Data Summary'!BV76="Yes"),100-OFFSET('Water Data'!$D$5,0,10*ROW('Water Data'!D70)),NA())</f>
        <v>#N/A</v>
      </c>
      <c r="H76" s="128" t="e">
        <f ca="1">+IF(AND(ISNUMBER(OFFSET('Water Data'!$D$7,0,10*ROW('Water Data'!D70))),'Data Summary'!BW76="Yes"),OFFSET('Water Data'!$D$7,0,10*ROW('Water Data'!D70)),NA())</f>
        <v>#N/A</v>
      </c>
      <c r="I76" s="128" t="e">
        <f ca="1">+IF(AND(ISNUMBER(OFFSET('Water Data'!$D$10,0,10*ROW('Water Data'!D70))),'Data Summary'!BX76="Yes"),OFFSET('Water Data'!$D$10,0,10*ROW('Water Data'!D70)),NA())</f>
        <v>#N/A</v>
      </c>
      <c r="J76" s="128" t="e">
        <f ca="1">+IF(AND(ISNUMBER(OFFSET('Water Data'!$E$5,0,10*ROW('Water Data'!E70))),'Data Summary'!BY76="Yes"),100-OFFSET('Water Data'!$E$5,0,10*ROW('Water Data'!E70)),NA())</f>
        <v>#N/A</v>
      </c>
      <c r="K76" s="128" t="e">
        <f ca="1">+IF(AND(ISNUMBER(OFFSET('Water Data'!$E$7,0,10*ROW('Water Data'!E70))),'Data Summary'!BZ76="Yes"),OFFSET('Water Data'!$E$7,0,10*ROW('Water Data'!E70)),NA())</f>
        <v>#N/A</v>
      </c>
      <c r="L76" s="128" t="e">
        <f ca="1">+IF(AND(ISNUMBER(OFFSET('Water Data'!$E$10,0,10*ROW('Water Data'!E70))),'Data Summary'!CA76="Yes"),OFFSET('Water Data'!$E$10,0,10*ROW('Water Data'!E70)),NA())</f>
        <v>#N/A</v>
      </c>
      <c r="M76" s="128" t="e">
        <f ca="1">+IF(AND(ISNUMBER(OFFSET('Water Data'!$F$5,0,10*ROW('Water Data'!F70))),'Data Summary'!CB76="Yes"),100-OFFSET('Water Data'!$F$5,0,10*ROW('Water Data'!F70)),NA())</f>
        <v>#N/A</v>
      </c>
      <c r="N76" s="128" t="e">
        <f ca="1">+IF(AND(ISNUMBER(OFFSET('Water Data'!$F$7,0,10*ROW('Water Data'!F70))),'Data Summary'!CC76="Yes"),OFFSET('Water Data'!$F$7,0,10*ROW('Water Data'!F70)),NA())</f>
        <v>#N/A</v>
      </c>
      <c r="O76" s="128" t="e">
        <f ca="1">+IF(AND(ISNUMBER(OFFSET('Water Data'!$F$10,0,10*ROW('Water Data'!F70))),'Data Summary'!CD76="Yes"),OFFSET('Water Data'!$F$10,0,10*ROW('Water Data'!F70)),NA())</f>
        <v>#N/A</v>
      </c>
      <c r="P76" s="128" t="e">
        <f ca="1">+IF(AND(ISNUMBER(OFFSET('Water Data'!$G$5,0,10*ROW('Water Data'!G70))),'Data Summary'!CE76="Yes"),100-OFFSET('Water Data'!$G$5,0,10*ROW('Water Data'!G70)),NA())</f>
        <v>#N/A</v>
      </c>
      <c r="Q76" s="128" t="e">
        <f ca="1">+IF(AND(ISNUMBER(OFFSET('Water Data'!$G$7,0,10*ROW('Water Data'!G70))),'Data Summary'!CF76="Yes"),OFFSET('Water Data'!$G$7,0,10*ROW('Water Data'!G70)),NA())</f>
        <v>#N/A</v>
      </c>
      <c r="R76" s="128" t="e">
        <f ca="1">+IF(AND(ISNUMBER(OFFSET('Water Data'!$G$10,0,10*ROW('Water Data'!G70))),'Data Summary'!CG76="Yes"),OFFSET('Water Data'!$G$10,0,10*ROW('Water Data'!G70)),NA())</f>
        <v>#N/A</v>
      </c>
      <c r="S76" s="128" t="e">
        <f ca="1">+IF(AND(ISNUMBER(OFFSET('Water Data'!$H$5,0,10*ROW('Water Data'!H70))),'Data Summary'!CH76="Yes"),100-OFFSET('Water Data'!$H$5,0,10*ROW('Water Data'!H70)),NA())</f>
        <v>#N/A</v>
      </c>
      <c r="T76" s="128" t="e">
        <f ca="1">+IF(AND(ISNUMBER(OFFSET('Water Data'!$H$7,0,10*ROW('Water Data'!H70))),'Data Summary'!CI76="Yes"),OFFSET('Water Data'!$H$7,0,10*ROW('Water Data'!H70)),NA())</f>
        <v>#N/A</v>
      </c>
      <c r="U76" s="128" t="e">
        <f ca="1">+IF(AND(ISNUMBER(OFFSET('Water Data'!$H$10,0,10*ROW('Water Data'!H70))),'Data Summary'!CJ76="Yes"),OFFSET('Water Data'!$H$10,0,10*ROW('Water Data'!H70)),NA())</f>
        <v>#N/A</v>
      </c>
      <c r="V76" s="129" t="e">
        <f ca="1">+IF(AND(ISNUMBER(OFFSET('Sanitation Data'!$C$5,0,10*ROW('Sanitation Data'!C70))),'Data Summary'!CK76="Yes"),100-OFFSET('Sanitation Data'!$C$5,0,10*ROW('Sanitation Data'!C70)),NA())</f>
        <v>#N/A</v>
      </c>
      <c r="W76" s="129" t="e">
        <f ca="1">+IF(AND(ISNUMBER(OFFSET('Sanitation Data'!$C$7,0,10*ROW('Sanitation Data'!C70))),'Data Summary'!CL76="Yes"),OFFSET('Sanitation Data'!$C$7,0,10*ROW('Sanitation Data'!C70)),NA())</f>
        <v>#N/A</v>
      </c>
      <c r="X76" s="129" t="e">
        <f ca="1">+IF(AND(ISNUMBER(OFFSET('Sanitation Data'!$C$11,0,10*ROW('Sanitation Data'!C70))),'Data Summary'!CM76="Yes"),OFFSET('Sanitation Data'!$C$11,0,10*ROW('Sanitation Data'!C70)),NA())</f>
        <v>#N/A</v>
      </c>
      <c r="Y76" s="129" t="e">
        <f ca="1">+IF(AND(ISNUMBER(OFFSET('Sanitation Data'!$C$12,0,10*ROW('Sanitation Data'!C70))),'Data Summary'!CN76="Yes"),OFFSET('Sanitation Data'!$C$12,0,10*ROW('Sanitation Data'!C70)),NA())</f>
        <v>#N/A</v>
      </c>
      <c r="Z76" s="129" t="e">
        <f ca="1">+IF(AND(ISNUMBER(OFFSET('Sanitation Data'!$C$13,0,10*ROW('Sanitation Data'!C70))),'Data Summary'!CO76="Yes"),OFFSET('Sanitation Data'!$C$13,0,10*ROW('Sanitation Data'!C70)),NA())</f>
        <v>#N/A</v>
      </c>
      <c r="AA76" s="129" t="e">
        <f ca="1">+IF(AND(ISNUMBER(OFFSET('Sanitation Data'!$D$5,0,10*ROW('Sanitation Data'!D70))),'Data Summary'!CP76="Yes"),100-OFFSET('Sanitation Data'!$D$5,0,10*ROW('Sanitation Data'!D70)),NA())</f>
        <v>#N/A</v>
      </c>
      <c r="AB76" s="129" t="e">
        <f ca="1">+IF(AND(ISNUMBER(OFFSET('Sanitation Data'!$D$7,0,10*ROW('Sanitation Data'!D70))),'Data Summary'!CQ76="Yes"),OFFSET('Sanitation Data'!$D$7,0,10*ROW('Sanitation Data'!D70)),NA())</f>
        <v>#N/A</v>
      </c>
      <c r="AC76" s="129" t="e">
        <f ca="1">+IF(AND(ISNUMBER(OFFSET('Sanitation Data'!$D$11,0,10*ROW('Sanitation Data'!D70))),'Data Summary'!CR76="Yes"),OFFSET('Sanitation Data'!$D$11,0,10*ROW('Sanitation Data'!D70)),NA())</f>
        <v>#N/A</v>
      </c>
      <c r="AD76" s="129" t="e">
        <f ca="1">+IF(AND(ISNUMBER(OFFSET('Sanitation Data'!$D$12,0,10*ROW('Sanitation Data'!D70))),'Data Summary'!CS76="Yes"),OFFSET('Sanitation Data'!$D$12,0,10*ROW('Sanitation Data'!D70)),NA())</f>
        <v>#N/A</v>
      </c>
      <c r="AE76" s="129" t="e">
        <f ca="1">+IF(AND(ISNUMBER(OFFSET('Sanitation Data'!$D$13,0,10*ROW('Sanitation Data'!D70))),'Data Summary'!CT76="Yes"),OFFSET('Sanitation Data'!$D$13,0,10*ROW('Sanitation Data'!D70)),NA())</f>
        <v>#N/A</v>
      </c>
      <c r="AF76" s="129" t="e">
        <f ca="1">+IF(AND(ISNUMBER(OFFSET('Sanitation Data'!$E$5,0,10*ROW('Sanitation Data'!E70))),'Data Summary'!CU76="Yes"),100-OFFSET('Sanitation Data'!$E$5,0,10*ROW('Sanitation Data'!E70)),NA())</f>
        <v>#N/A</v>
      </c>
      <c r="AG76" s="129" t="e">
        <f ca="1">+IF(AND(ISNUMBER(OFFSET('Sanitation Data'!$E$7,0,10*ROW('Sanitation Data'!E70))),'Data Summary'!CV76="Yes"),OFFSET('Sanitation Data'!$E$7,0,10*ROW('Sanitation Data'!E70)),NA())</f>
        <v>#N/A</v>
      </c>
      <c r="AH76" s="129" t="e">
        <f ca="1">+IF(AND(ISNUMBER(OFFSET('Sanitation Data'!$E$11,0,10*ROW('Sanitation Data'!E70))),'Data Summary'!CW76="Yes"),OFFSET('Sanitation Data'!$E$11,0,10*ROW('Sanitation Data'!E70)),NA())</f>
        <v>#N/A</v>
      </c>
      <c r="AI76" s="129" t="e">
        <f ca="1">+IF(AND(ISNUMBER(OFFSET('Sanitation Data'!$E$12,0,10*ROW('Sanitation Data'!E70))),'Data Summary'!CX76="Yes"),OFFSET('Sanitation Data'!$E$12,0,10*ROW('Sanitation Data'!E70)),NA())</f>
        <v>#N/A</v>
      </c>
      <c r="AJ76" s="129" t="e">
        <f ca="1">+IF(AND(ISNUMBER(OFFSET('Sanitation Data'!$E$13,0,10*ROW('Sanitation Data'!E70))),'Data Summary'!CY76="Yes"),OFFSET('Sanitation Data'!$E$13,0,10*ROW('Sanitation Data'!E70)),NA())</f>
        <v>#N/A</v>
      </c>
      <c r="AK76" s="129" t="e">
        <f ca="1">+IF(AND(ISNUMBER(OFFSET('Sanitation Data'!$F$5,0,10*ROW('Sanitation Data'!F70))),'Data Summary'!CZ76="Yes"),100-OFFSET('Sanitation Data'!$F$5,0,10*ROW('Sanitation Data'!F70)),NA())</f>
        <v>#N/A</v>
      </c>
      <c r="AL76" s="129" t="e">
        <f ca="1">+IF(AND(ISNUMBER(OFFSET('Sanitation Data'!$F$7,0,10*ROW('Sanitation Data'!F70))),'Data Summary'!DA76="Yes"),OFFSET('Sanitation Data'!$F$7,0,10*ROW('Sanitation Data'!F70)),NA())</f>
        <v>#N/A</v>
      </c>
      <c r="AM76" s="129" t="e">
        <f ca="1">+IF(AND(ISNUMBER(OFFSET('Sanitation Data'!$F$11,0,10*ROW('Sanitation Data'!F70))),'Data Summary'!DB76="Yes"),OFFSET('Sanitation Data'!$F$11,0,10*ROW('Sanitation Data'!F70)),NA())</f>
        <v>#N/A</v>
      </c>
      <c r="AN76" s="129" t="e">
        <f ca="1">+IF(AND(ISNUMBER(OFFSET('Sanitation Data'!$F$12,0,10*ROW('Sanitation Data'!F70))),'Data Summary'!DC76="Yes"),OFFSET('Sanitation Data'!$F$12,0,10*ROW('Sanitation Data'!F70)),NA())</f>
        <v>#N/A</v>
      </c>
      <c r="AO76" s="129" t="e">
        <f ca="1">+IF(AND(ISNUMBER(OFFSET('Sanitation Data'!$F$13,0,10*ROW('Sanitation Data'!F70))),'Data Summary'!DD76="Yes"),OFFSET('Sanitation Data'!$F$13,0,10*ROW('Sanitation Data'!F70)),NA())</f>
        <v>#N/A</v>
      </c>
      <c r="AP76" s="129" t="e">
        <f ca="1">+IF(AND(ISNUMBER(OFFSET('Sanitation Data'!$G$5,0,10*ROW('Sanitation Data'!G70))),'Data Summary'!DE76="Yes"),100-OFFSET('Sanitation Data'!$G$5,0,10*ROW('Sanitation Data'!G70)),NA())</f>
        <v>#N/A</v>
      </c>
      <c r="AQ76" s="129" t="e">
        <f ca="1">+IF(AND(ISNUMBER(OFFSET('Sanitation Data'!$G$7,0,10*ROW('Sanitation Data'!G70))),'Data Summary'!DF76="Yes"),OFFSET('Sanitation Data'!$G$7,0,10*ROW('Sanitation Data'!G70)),NA())</f>
        <v>#N/A</v>
      </c>
      <c r="AR76" s="129" t="e">
        <f ca="1">+IF(AND(ISNUMBER(OFFSET('Sanitation Data'!$G$11,0,10*ROW('Sanitation Data'!G70))),'Data Summary'!DG76="Yes"),OFFSET('Sanitation Data'!$G$11,0,10*ROW('Sanitation Data'!G70)),NA())</f>
        <v>#N/A</v>
      </c>
      <c r="AS76" s="129" t="e">
        <f ca="1">+IF(AND(ISNUMBER(OFFSET('Sanitation Data'!$G$12,0,10*ROW('Sanitation Data'!G70))),'Data Summary'!DH76="Yes"),OFFSET('Sanitation Data'!$G$12,0,10*ROW('Sanitation Data'!G70)),NA())</f>
        <v>#N/A</v>
      </c>
      <c r="AT76" s="129" t="e">
        <f ca="1">+IF(AND(ISNUMBER(OFFSET('Sanitation Data'!$G$13,0,10*ROW('Sanitation Data'!G70))),'Data Summary'!DI76="Yes"),OFFSET('Sanitation Data'!$G$13,0,10*ROW('Sanitation Data'!G70)),NA())</f>
        <v>#N/A</v>
      </c>
      <c r="AU76" s="129" t="e">
        <f ca="1">+IF(AND(ISNUMBER(OFFSET('Sanitation Data'!$H$5,0,10*ROW('Sanitation Data'!H70))),'Data Summary'!DJ76="Yes"),100-OFFSET('Sanitation Data'!$H$5,0,10*ROW('Sanitation Data'!H70)),NA())</f>
        <v>#N/A</v>
      </c>
      <c r="AV76" s="129" t="e">
        <f ca="1">+IF(AND(ISNUMBER(OFFSET('Sanitation Data'!$H$7,0,10*ROW('Sanitation Data'!H70))),'Data Summary'!DK76="Yes"),OFFSET('Sanitation Data'!$H$7,0,10*ROW('Sanitation Data'!H70)),NA())</f>
        <v>#N/A</v>
      </c>
      <c r="AW76" s="129" t="e">
        <f ca="1">+IF(AND(ISNUMBER(OFFSET('Sanitation Data'!$H$11,0,10*ROW('Sanitation Data'!H70))),'Data Summary'!DL76="Yes"),OFFSET('Sanitation Data'!$H$11,0,10*ROW('Sanitation Data'!H70)),NA())</f>
        <v>#N/A</v>
      </c>
      <c r="AX76" s="129" t="e">
        <f ca="1">+IF(AND(ISNUMBER(OFFSET('Sanitation Data'!$H$12,0,10*ROW('Sanitation Data'!H70))),'Data Summary'!DM76="Yes"),OFFSET('Sanitation Data'!$H$12,0,10*ROW('Sanitation Data'!H70)),NA())</f>
        <v>#N/A</v>
      </c>
      <c r="AY76" s="129" t="e">
        <f ca="1">+IF(AND(ISNUMBER(OFFSET('Sanitation Data'!$H$13,0,10*ROW('Sanitation Data'!H70))),'Data Summary'!DN76="Yes"),OFFSET('Sanitation Data'!$H$13,0,10*ROW('Sanitation Data'!H70)),NA())</f>
        <v>#N/A</v>
      </c>
      <c r="AZ76" s="130" t="e">
        <f ca="1">+IF(AND(ISNUMBER(OFFSET('Hygiene Data'!$C$6,0,10*ROW('Hygiene Data'!C70))),'Data Summary'!DO76="Yes"),OFFSET('Hygiene Data'!$C$6,0,10*ROW('Hygiene Data'!C70)),NA())</f>
        <v>#N/A</v>
      </c>
      <c r="BA76" s="130" t="e">
        <f ca="1">+IF(AND(ISNUMBER(OFFSET('Hygiene Data'!$C$8,0,10*ROW('Hygiene Data'!C70))),'Data Summary'!DP76="Yes"),OFFSET('Hygiene Data'!$C$8,0,10*ROW('Hygiene Data'!C70)),NA())</f>
        <v>#N/A</v>
      </c>
      <c r="BB76" s="130" t="e">
        <f ca="1">+IF(AND(ISNUMBER(OFFSET('Hygiene Data'!$C$10,0,10*ROW('Hygiene Data'!C70))),'Data Summary'!DQ76="Yes"),OFFSET('Hygiene Data'!$C$10,0,10*ROW('Hygiene Data'!C70)),NA())</f>
        <v>#N/A</v>
      </c>
      <c r="BC76" s="130" t="e">
        <f ca="1">+IF(AND(ISNUMBER(OFFSET('Hygiene Data'!$D$6,0,10*ROW('Hygiene Data'!D70))),'Data Summary'!DR76="Yes"),OFFSET('Hygiene Data'!$D$6,0,10*ROW('Hygiene Data'!D70)),NA())</f>
        <v>#N/A</v>
      </c>
      <c r="BD76" s="130" t="e">
        <f ca="1">+IF(AND(ISNUMBER(OFFSET('Hygiene Data'!$D$8,0,10*ROW('Hygiene Data'!D70))),'Data Summary'!DS76="Yes"),OFFSET('Hygiene Data'!$D$8,0,10*ROW('Hygiene Data'!D70)),NA())</f>
        <v>#N/A</v>
      </c>
      <c r="BE76" s="130" t="e">
        <f ca="1">+IF(AND(ISNUMBER(OFFSET('Hygiene Data'!$D$10,0,10*ROW('Hygiene Data'!D70))),'Data Summary'!DT76="Yes"),OFFSET('Hygiene Data'!$D$10,0,10*ROW('Hygiene Data'!D70)),NA())</f>
        <v>#N/A</v>
      </c>
      <c r="BF76" s="130" t="e">
        <f ca="1">+IF(AND(ISNUMBER(OFFSET('Hygiene Data'!$E$6,0,10*ROW('Hygiene Data'!E70))),'Data Summary'!DU76="Yes"),OFFSET('Hygiene Data'!$E$6,0,10*ROW('Hygiene Data'!E70)),NA())</f>
        <v>#N/A</v>
      </c>
      <c r="BG76" s="130" t="e">
        <f ca="1">+IF(AND(ISNUMBER(OFFSET('Hygiene Data'!$E$8,0,10*ROW('Hygiene Data'!E70))),'Data Summary'!DV76="Yes"),OFFSET('Hygiene Data'!$E$8,0,10*ROW('Hygiene Data'!E70)),NA())</f>
        <v>#N/A</v>
      </c>
      <c r="BH76" s="130" t="e">
        <f ca="1">+IF(AND(ISNUMBER(OFFSET('Hygiene Data'!$E$10,0,10*ROW('Hygiene Data'!E70))),'Data Summary'!DW76="Yes"),OFFSET('Hygiene Data'!$E$10,0,10*ROW('Hygiene Data'!E70)),NA())</f>
        <v>#N/A</v>
      </c>
      <c r="BI76" s="130" t="e">
        <f ca="1">+IF(AND(ISNUMBER(OFFSET('Hygiene Data'!$F$6,0,10*ROW('Hygiene Data'!F70))),'Data Summary'!DX76="Yes"),OFFSET('Hygiene Data'!$F$6,0,10*ROW('Hygiene Data'!F70)),NA())</f>
        <v>#N/A</v>
      </c>
      <c r="BJ76" s="130" t="e">
        <f ca="1">+IF(AND(ISNUMBER(OFFSET('Hygiene Data'!$F$8,0,10*ROW('Hygiene Data'!F70))),'Data Summary'!DY76="Yes"),OFFSET('Hygiene Data'!$F$8,0,10*ROW('Hygiene Data'!F70)),NA())</f>
        <v>#N/A</v>
      </c>
      <c r="BK76" s="130" t="e">
        <f ca="1">+IF(AND(ISNUMBER(OFFSET('Hygiene Data'!$F$10,0,10*ROW('Hygiene Data'!F70))),'Data Summary'!DZ76="Yes"),OFFSET('Hygiene Data'!$F$10,0,10*ROW('Hygiene Data'!F70)),NA())</f>
        <v>#N/A</v>
      </c>
      <c r="BL76" s="130" t="e">
        <f ca="1">+IF(AND(ISNUMBER(OFFSET('Hygiene Data'!$G$6,0,10*ROW('Hygiene Data'!G70))),'Data Summary'!EA76="Yes"),OFFSET('Hygiene Data'!$G$6,0,10*ROW('Hygiene Data'!G70)),NA())</f>
        <v>#N/A</v>
      </c>
      <c r="BM76" s="130" t="e">
        <f ca="1">+IF(AND(ISNUMBER(OFFSET('Hygiene Data'!$G$8,0,10*ROW('Hygiene Data'!G70))),'Data Summary'!EB76="Yes"),OFFSET('Hygiene Data'!$G$8,0,10*ROW('Hygiene Data'!G70)),NA())</f>
        <v>#N/A</v>
      </c>
      <c r="BN76" s="130" t="e">
        <f ca="1">+IF(AND(ISNUMBER(OFFSET('Hygiene Data'!$G$10,0,10*ROW('Hygiene Data'!G70))),'Data Summary'!EC76="Yes"),OFFSET('Hygiene Data'!$G$10,0,10*ROW('Hygiene Data'!G70)),NA())</f>
        <v>#N/A</v>
      </c>
      <c r="BO76" s="130" t="e">
        <f ca="1">+IF(AND(ISNUMBER(OFFSET('Hygiene Data'!$H$6,0,10*ROW('Hygiene Data'!H70))),'Data Summary'!ED76="Yes"),OFFSET('Hygiene Data'!$H$6,0,10*ROW('Hygiene Data'!H70)),NA())</f>
        <v>#N/A</v>
      </c>
      <c r="BP76" s="130" t="e">
        <f ca="1">+IF(AND(ISNUMBER(OFFSET('Hygiene Data'!$H$8,0,10*ROW('Hygiene Data'!H70))),'Data Summary'!EE76="Yes"),OFFSET('Hygiene Data'!$H$8,0,10*ROW('Hygiene Data'!H70)),NA())</f>
        <v>#N/A</v>
      </c>
      <c r="BQ76" s="130" t="e">
        <f ca="1">+IF(AND(ISNUMBER(OFFSET('Hygiene Data'!$H$10,0,10*ROW('Hygiene Data'!H70))),'Data Summary'!EF76="Yes"),OFFSET('Hygiene Data'!$H$10,0,10*ROW('Hygiene Data'!H70)),NA())</f>
        <v>#N/A</v>
      </c>
    </row>
    <row r="77" spans="1:69" x14ac:dyDescent="0.2">
      <c r="A77" s="49" t="e">
        <f ca="1">+IF(OFFSET('Water Data'!$B$1,0,10*ROW('Water Data'!B71))="",NA(),OFFSET('Water Data'!$B$1,0,10*ROW('Water Data'!B71)))</f>
        <v>#N/A</v>
      </c>
      <c r="B77" s="49" t="e">
        <f ca="1">+IF(OFFSET('Water Data'!$A$3,0,10*ROW('Water Data'!A74))="",NA(),OFFSET('Water Data'!$A$3,0,10*ROW('Water Data'!A74)))</f>
        <v>#N/A</v>
      </c>
      <c r="C77" s="49" t="e">
        <f ca="1">+IF(OFFSET('Water Data'!$C$3,0,10*ROW('Water Data'!C74))="",NA(),OFFSET('Water Data'!$C$3,0,10*ROW('Water Data'!C74)))</f>
        <v>#N/A</v>
      </c>
      <c r="D77" s="128" t="e">
        <f ca="1">+IF(AND(ISNUMBER(OFFSET('Water Data'!$C$5,0,10*ROW('Water Data'!C71))),'Data Summary'!BS77="Yes"),100-OFFSET('Water Data'!$C$5,0,10*ROW('Water Data'!C71)),NA())</f>
        <v>#N/A</v>
      </c>
      <c r="E77" s="128" t="e">
        <f ca="1">+IF(AND(ISNUMBER(OFFSET('Water Data'!$C$7,0,10*ROW('Water Data'!C71))),'Data Summary'!BT77="Yes"),OFFSET('Water Data'!$C$7,0,10*ROW('Water Data'!C71)),NA())</f>
        <v>#N/A</v>
      </c>
      <c r="F77" s="128" t="e">
        <f ca="1">+IF(AND(ISNUMBER(OFFSET('Water Data'!$C$10,0,10*ROW('Water Data'!C71))),'Data Summary'!BU77="Yes"),OFFSET('Water Data'!$C$10,0,10*ROW('Water Data'!C71)),NA())</f>
        <v>#N/A</v>
      </c>
      <c r="G77" s="128" t="e">
        <f ca="1">+IF(AND(ISNUMBER(OFFSET('Water Data'!$D$5,0,10*ROW('Water Data'!D71))),'Data Summary'!BV77="Yes"),100-OFFSET('Water Data'!$D$5,0,10*ROW('Water Data'!D71)),NA())</f>
        <v>#N/A</v>
      </c>
      <c r="H77" s="128" t="e">
        <f ca="1">+IF(AND(ISNUMBER(OFFSET('Water Data'!$D$7,0,10*ROW('Water Data'!D71))),'Data Summary'!BW77="Yes"),OFFSET('Water Data'!$D$7,0,10*ROW('Water Data'!D71)),NA())</f>
        <v>#N/A</v>
      </c>
      <c r="I77" s="128" t="e">
        <f ca="1">+IF(AND(ISNUMBER(OFFSET('Water Data'!$D$10,0,10*ROW('Water Data'!D71))),'Data Summary'!BX77="Yes"),OFFSET('Water Data'!$D$10,0,10*ROW('Water Data'!D71)),NA())</f>
        <v>#N/A</v>
      </c>
      <c r="J77" s="128" t="e">
        <f ca="1">+IF(AND(ISNUMBER(OFFSET('Water Data'!$E$5,0,10*ROW('Water Data'!E71))),'Data Summary'!BY77="Yes"),100-OFFSET('Water Data'!$E$5,0,10*ROW('Water Data'!E71)),NA())</f>
        <v>#N/A</v>
      </c>
      <c r="K77" s="128" t="e">
        <f ca="1">+IF(AND(ISNUMBER(OFFSET('Water Data'!$E$7,0,10*ROW('Water Data'!E71))),'Data Summary'!BZ77="Yes"),OFFSET('Water Data'!$E$7,0,10*ROW('Water Data'!E71)),NA())</f>
        <v>#N/A</v>
      </c>
      <c r="L77" s="128" t="e">
        <f ca="1">+IF(AND(ISNUMBER(OFFSET('Water Data'!$E$10,0,10*ROW('Water Data'!E71))),'Data Summary'!CA77="Yes"),OFFSET('Water Data'!$E$10,0,10*ROW('Water Data'!E71)),NA())</f>
        <v>#N/A</v>
      </c>
      <c r="M77" s="128" t="e">
        <f ca="1">+IF(AND(ISNUMBER(OFFSET('Water Data'!$F$5,0,10*ROW('Water Data'!F71))),'Data Summary'!CB77="Yes"),100-OFFSET('Water Data'!$F$5,0,10*ROW('Water Data'!F71)),NA())</f>
        <v>#N/A</v>
      </c>
      <c r="N77" s="128" t="e">
        <f ca="1">+IF(AND(ISNUMBER(OFFSET('Water Data'!$F$7,0,10*ROW('Water Data'!F71))),'Data Summary'!CC77="Yes"),OFFSET('Water Data'!$F$7,0,10*ROW('Water Data'!F71)),NA())</f>
        <v>#N/A</v>
      </c>
      <c r="O77" s="128" t="e">
        <f ca="1">+IF(AND(ISNUMBER(OFFSET('Water Data'!$F$10,0,10*ROW('Water Data'!F71))),'Data Summary'!CD77="Yes"),OFFSET('Water Data'!$F$10,0,10*ROW('Water Data'!F71)),NA())</f>
        <v>#N/A</v>
      </c>
      <c r="P77" s="128" t="e">
        <f ca="1">+IF(AND(ISNUMBER(OFFSET('Water Data'!$G$5,0,10*ROW('Water Data'!G71))),'Data Summary'!CE77="Yes"),100-OFFSET('Water Data'!$G$5,0,10*ROW('Water Data'!G71)),NA())</f>
        <v>#N/A</v>
      </c>
      <c r="Q77" s="128" t="e">
        <f ca="1">+IF(AND(ISNUMBER(OFFSET('Water Data'!$G$7,0,10*ROW('Water Data'!G71))),'Data Summary'!CF77="Yes"),OFFSET('Water Data'!$G$7,0,10*ROW('Water Data'!G71)),NA())</f>
        <v>#N/A</v>
      </c>
      <c r="R77" s="128" t="e">
        <f ca="1">+IF(AND(ISNUMBER(OFFSET('Water Data'!$G$10,0,10*ROW('Water Data'!G71))),'Data Summary'!CG77="Yes"),OFFSET('Water Data'!$G$10,0,10*ROW('Water Data'!G71)),NA())</f>
        <v>#N/A</v>
      </c>
      <c r="S77" s="128" t="e">
        <f ca="1">+IF(AND(ISNUMBER(OFFSET('Water Data'!$H$5,0,10*ROW('Water Data'!H71))),'Data Summary'!CH77="Yes"),100-OFFSET('Water Data'!$H$5,0,10*ROW('Water Data'!H71)),NA())</f>
        <v>#N/A</v>
      </c>
      <c r="T77" s="128" t="e">
        <f ca="1">+IF(AND(ISNUMBER(OFFSET('Water Data'!$H$7,0,10*ROW('Water Data'!H71))),'Data Summary'!CI77="Yes"),OFFSET('Water Data'!$H$7,0,10*ROW('Water Data'!H71)),NA())</f>
        <v>#N/A</v>
      </c>
      <c r="U77" s="128" t="e">
        <f ca="1">+IF(AND(ISNUMBER(OFFSET('Water Data'!$H$10,0,10*ROW('Water Data'!H71))),'Data Summary'!CJ77="Yes"),OFFSET('Water Data'!$H$10,0,10*ROW('Water Data'!H71)),NA())</f>
        <v>#N/A</v>
      </c>
      <c r="V77" s="129" t="e">
        <f ca="1">+IF(AND(ISNUMBER(OFFSET('Sanitation Data'!$C$5,0,10*ROW('Sanitation Data'!C71))),'Data Summary'!CK77="Yes"),100-OFFSET('Sanitation Data'!$C$5,0,10*ROW('Sanitation Data'!C71)),NA())</f>
        <v>#N/A</v>
      </c>
      <c r="W77" s="129" t="e">
        <f ca="1">+IF(AND(ISNUMBER(OFFSET('Sanitation Data'!$C$7,0,10*ROW('Sanitation Data'!C71))),'Data Summary'!CL77="Yes"),OFFSET('Sanitation Data'!$C$7,0,10*ROW('Sanitation Data'!C71)),NA())</f>
        <v>#N/A</v>
      </c>
      <c r="X77" s="129" t="e">
        <f ca="1">+IF(AND(ISNUMBER(OFFSET('Sanitation Data'!$C$11,0,10*ROW('Sanitation Data'!C71))),'Data Summary'!CM77="Yes"),OFFSET('Sanitation Data'!$C$11,0,10*ROW('Sanitation Data'!C71)),NA())</f>
        <v>#N/A</v>
      </c>
      <c r="Y77" s="129" t="e">
        <f ca="1">+IF(AND(ISNUMBER(OFFSET('Sanitation Data'!$C$12,0,10*ROW('Sanitation Data'!C71))),'Data Summary'!CN77="Yes"),OFFSET('Sanitation Data'!$C$12,0,10*ROW('Sanitation Data'!C71)),NA())</f>
        <v>#N/A</v>
      </c>
      <c r="Z77" s="129" t="e">
        <f ca="1">+IF(AND(ISNUMBER(OFFSET('Sanitation Data'!$C$13,0,10*ROW('Sanitation Data'!C71))),'Data Summary'!CO77="Yes"),OFFSET('Sanitation Data'!$C$13,0,10*ROW('Sanitation Data'!C71)),NA())</f>
        <v>#N/A</v>
      </c>
      <c r="AA77" s="129" t="e">
        <f ca="1">+IF(AND(ISNUMBER(OFFSET('Sanitation Data'!$D$5,0,10*ROW('Sanitation Data'!D71))),'Data Summary'!CP77="Yes"),100-OFFSET('Sanitation Data'!$D$5,0,10*ROW('Sanitation Data'!D71)),NA())</f>
        <v>#N/A</v>
      </c>
      <c r="AB77" s="129" t="e">
        <f ca="1">+IF(AND(ISNUMBER(OFFSET('Sanitation Data'!$D$7,0,10*ROW('Sanitation Data'!D71))),'Data Summary'!CQ77="Yes"),OFFSET('Sanitation Data'!$D$7,0,10*ROW('Sanitation Data'!D71)),NA())</f>
        <v>#N/A</v>
      </c>
      <c r="AC77" s="129" t="e">
        <f ca="1">+IF(AND(ISNUMBER(OFFSET('Sanitation Data'!$D$11,0,10*ROW('Sanitation Data'!D71))),'Data Summary'!CR77="Yes"),OFFSET('Sanitation Data'!$D$11,0,10*ROW('Sanitation Data'!D71)),NA())</f>
        <v>#N/A</v>
      </c>
      <c r="AD77" s="129" t="e">
        <f ca="1">+IF(AND(ISNUMBER(OFFSET('Sanitation Data'!$D$12,0,10*ROW('Sanitation Data'!D71))),'Data Summary'!CS77="Yes"),OFFSET('Sanitation Data'!$D$12,0,10*ROW('Sanitation Data'!D71)),NA())</f>
        <v>#N/A</v>
      </c>
      <c r="AE77" s="129" t="e">
        <f ca="1">+IF(AND(ISNUMBER(OFFSET('Sanitation Data'!$D$13,0,10*ROW('Sanitation Data'!D71))),'Data Summary'!CT77="Yes"),OFFSET('Sanitation Data'!$D$13,0,10*ROW('Sanitation Data'!D71)),NA())</f>
        <v>#N/A</v>
      </c>
      <c r="AF77" s="129" t="e">
        <f ca="1">+IF(AND(ISNUMBER(OFFSET('Sanitation Data'!$E$5,0,10*ROW('Sanitation Data'!E71))),'Data Summary'!CU77="Yes"),100-OFFSET('Sanitation Data'!$E$5,0,10*ROW('Sanitation Data'!E71)),NA())</f>
        <v>#N/A</v>
      </c>
      <c r="AG77" s="129" t="e">
        <f ca="1">+IF(AND(ISNUMBER(OFFSET('Sanitation Data'!$E$7,0,10*ROW('Sanitation Data'!E71))),'Data Summary'!CV77="Yes"),OFFSET('Sanitation Data'!$E$7,0,10*ROW('Sanitation Data'!E71)),NA())</f>
        <v>#N/A</v>
      </c>
      <c r="AH77" s="129" t="e">
        <f ca="1">+IF(AND(ISNUMBER(OFFSET('Sanitation Data'!$E$11,0,10*ROW('Sanitation Data'!E71))),'Data Summary'!CW77="Yes"),OFFSET('Sanitation Data'!$E$11,0,10*ROW('Sanitation Data'!E71)),NA())</f>
        <v>#N/A</v>
      </c>
      <c r="AI77" s="129" t="e">
        <f ca="1">+IF(AND(ISNUMBER(OFFSET('Sanitation Data'!$E$12,0,10*ROW('Sanitation Data'!E71))),'Data Summary'!CX77="Yes"),OFFSET('Sanitation Data'!$E$12,0,10*ROW('Sanitation Data'!E71)),NA())</f>
        <v>#N/A</v>
      </c>
      <c r="AJ77" s="129" t="e">
        <f ca="1">+IF(AND(ISNUMBER(OFFSET('Sanitation Data'!$E$13,0,10*ROW('Sanitation Data'!E71))),'Data Summary'!CY77="Yes"),OFFSET('Sanitation Data'!$E$13,0,10*ROW('Sanitation Data'!E71)),NA())</f>
        <v>#N/A</v>
      </c>
      <c r="AK77" s="129" t="e">
        <f ca="1">+IF(AND(ISNUMBER(OFFSET('Sanitation Data'!$F$5,0,10*ROW('Sanitation Data'!F71))),'Data Summary'!CZ77="Yes"),100-OFFSET('Sanitation Data'!$F$5,0,10*ROW('Sanitation Data'!F71)),NA())</f>
        <v>#N/A</v>
      </c>
      <c r="AL77" s="129" t="e">
        <f ca="1">+IF(AND(ISNUMBER(OFFSET('Sanitation Data'!$F$7,0,10*ROW('Sanitation Data'!F71))),'Data Summary'!DA77="Yes"),OFFSET('Sanitation Data'!$F$7,0,10*ROW('Sanitation Data'!F71)),NA())</f>
        <v>#N/A</v>
      </c>
      <c r="AM77" s="129" t="e">
        <f ca="1">+IF(AND(ISNUMBER(OFFSET('Sanitation Data'!$F$11,0,10*ROW('Sanitation Data'!F71))),'Data Summary'!DB77="Yes"),OFFSET('Sanitation Data'!$F$11,0,10*ROW('Sanitation Data'!F71)),NA())</f>
        <v>#N/A</v>
      </c>
      <c r="AN77" s="129" t="e">
        <f ca="1">+IF(AND(ISNUMBER(OFFSET('Sanitation Data'!$F$12,0,10*ROW('Sanitation Data'!F71))),'Data Summary'!DC77="Yes"),OFFSET('Sanitation Data'!$F$12,0,10*ROW('Sanitation Data'!F71)),NA())</f>
        <v>#N/A</v>
      </c>
      <c r="AO77" s="129" t="e">
        <f ca="1">+IF(AND(ISNUMBER(OFFSET('Sanitation Data'!$F$13,0,10*ROW('Sanitation Data'!F71))),'Data Summary'!DD77="Yes"),OFFSET('Sanitation Data'!$F$13,0,10*ROW('Sanitation Data'!F71)),NA())</f>
        <v>#N/A</v>
      </c>
      <c r="AP77" s="129" t="e">
        <f ca="1">+IF(AND(ISNUMBER(OFFSET('Sanitation Data'!$G$5,0,10*ROW('Sanitation Data'!G71))),'Data Summary'!DE77="Yes"),100-OFFSET('Sanitation Data'!$G$5,0,10*ROW('Sanitation Data'!G71)),NA())</f>
        <v>#N/A</v>
      </c>
      <c r="AQ77" s="129" t="e">
        <f ca="1">+IF(AND(ISNUMBER(OFFSET('Sanitation Data'!$G$7,0,10*ROW('Sanitation Data'!G71))),'Data Summary'!DF77="Yes"),OFFSET('Sanitation Data'!$G$7,0,10*ROW('Sanitation Data'!G71)),NA())</f>
        <v>#N/A</v>
      </c>
      <c r="AR77" s="129" t="e">
        <f ca="1">+IF(AND(ISNUMBER(OFFSET('Sanitation Data'!$G$11,0,10*ROW('Sanitation Data'!G71))),'Data Summary'!DG77="Yes"),OFFSET('Sanitation Data'!$G$11,0,10*ROW('Sanitation Data'!G71)),NA())</f>
        <v>#N/A</v>
      </c>
      <c r="AS77" s="129" t="e">
        <f ca="1">+IF(AND(ISNUMBER(OFFSET('Sanitation Data'!$G$12,0,10*ROW('Sanitation Data'!G71))),'Data Summary'!DH77="Yes"),OFFSET('Sanitation Data'!$G$12,0,10*ROW('Sanitation Data'!G71)),NA())</f>
        <v>#N/A</v>
      </c>
      <c r="AT77" s="129" t="e">
        <f ca="1">+IF(AND(ISNUMBER(OFFSET('Sanitation Data'!$G$13,0,10*ROW('Sanitation Data'!G71))),'Data Summary'!DI77="Yes"),OFFSET('Sanitation Data'!$G$13,0,10*ROW('Sanitation Data'!G71)),NA())</f>
        <v>#N/A</v>
      </c>
      <c r="AU77" s="129" t="e">
        <f ca="1">+IF(AND(ISNUMBER(OFFSET('Sanitation Data'!$H$5,0,10*ROW('Sanitation Data'!H71))),'Data Summary'!DJ77="Yes"),100-OFFSET('Sanitation Data'!$H$5,0,10*ROW('Sanitation Data'!H71)),NA())</f>
        <v>#N/A</v>
      </c>
      <c r="AV77" s="129" t="e">
        <f ca="1">+IF(AND(ISNUMBER(OFFSET('Sanitation Data'!$H$7,0,10*ROW('Sanitation Data'!H71))),'Data Summary'!DK77="Yes"),OFFSET('Sanitation Data'!$H$7,0,10*ROW('Sanitation Data'!H71)),NA())</f>
        <v>#N/A</v>
      </c>
      <c r="AW77" s="129" t="e">
        <f ca="1">+IF(AND(ISNUMBER(OFFSET('Sanitation Data'!$H$11,0,10*ROW('Sanitation Data'!H71))),'Data Summary'!DL77="Yes"),OFFSET('Sanitation Data'!$H$11,0,10*ROW('Sanitation Data'!H71)),NA())</f>
        <v>#N/A</v>
      </c>
      <c r="AX77" s="129" t="e">
        <f ca="1">+IF(AND(ISNUMBER(OFFSET('Sanitation Data'!$H$12,0,10*ROW('Sanitation Data'!H71))),'Data Summary'!DM77="Yes"),OFFSET('Sanitation Data'!$H$12,0,10*ROW('Sanitation Data'!H71)),NA())</f>
        <v>#N/A</v>
      </c>
      <c r="AY77" s="129" t="e">
        <f ca="1">+IF(AND(ISNUMBER(OFFSET('Sanitation Data'!$H$13,0,10*ROW('Sanitation Data'!H71))),'Data Summary'!DN77="Yes"),OFFSET('Sanitation Data'!$H$13,0,10*ROW('Sanitation Data'!H71)),NA())</f>
        <v>#N/A</v>
      </c>
      <c r="AZ77" s="130" t="e">
        <f ca="1">+IF(AND(ISNUMBER(OFFSET('Hygiene Data'!$C$6,0,10*ROW('Hygiene Data'!C71))),'Data Summary'!DO77="Yes"),OFFSET('Hygiene Data'!$C$6,0,10*ROW('Hygiene Data'!C71)),NA())</f>
        <v>#N/A</v>
      </c>
      <c r="BA77" s="130" t="e">
        <f ca="1">+IF(AND(ISNUMBER(OFFSET('Hygiene Data'!$C$8,0,10*ROW('Hygiene Data'!C71))),'Data Summary'!DP77="Yes"),OFFSET('Hygiene Data'!$C$8,0,10*ROW('Hygiene Data'!C71)),NA())</f>
        <v>#N/A</v>
      </c>
      <c r="BB77" s="130" t="e">
        <f ca="1">+IF(AND(ISNUMBER(OFFSET('Hygiene Data'!$C$10,0,10*ROW('Hygiene Data'!C71))),'Data Summary'!DQ77="Yes"),OFFSET('Hygiene Data'!$C$10,0,10*ROW('Hygiene Data'!C71)),NA())</f>
        <v>#N/A</v>
      </c>
      <c r="BC77" s="130" t="e">
        <f ca="1">+IF(AND(ISNUMBER(OFFSET('Hygiene Data'!$D$6,0,10*ROW('Hygiene Data'!D71))),'Data Summary'!DR77="Yes"),OFFSET('Hygiene Data'!$D$6,0,10*ROW('Hygiene Data'!D71)),NA())</f>
        <v>#N/A</v>
      </c>
      <c r="BD77" s="130" t="e">
        <f ca="1">+IF(AND(ISNUMBER(OFFSET('Hygiene Data'!$D$8,0,10*ROW('Hygiene Data'!D71))),'Data Summary'!DS77="Yes"),OFFSET('Hygiene Data'!$D$8,0,10*ROW('Hygiene Data'!D71)),NA())</f>
        <v>#N/A</v>
      </c>
      <c r="BE77" s="130" t="e">
        <f ca="1">+IF(AND(ISNUMBER(OFFSET('Hygiene Data'!$D$10,0,10*ROW('Hygiene Data'!D71))),'Data Summary'!DT77="Yes"),OFFSET('Hygiene Data'!$D$10,0,10*ROW('Hygiene Data'!D71)),NA())</f>
        <v>#N/A</v>
      </c>
      <c r="BF77" s="130" t="e">
        <f ca="1">+IF(AND(ISNUMBER(OFFSET('Hygiene Data'!$E$6,0,10*ROW('Hygiene Data'!E71))),'Data Summary'!DU77="Yes"),OFFSET('Hygiene Data'!$E$6,0,10*ROW('Hygiene Data'!E71)),NA())</f>
        <v>#N/A</v>
      </c>
      <c r="BG77" s="130" t="e">
        <f ca="1">+IF(AND(ISNUMBER(OFFSET('Hygiene Data'!$E$8,0,10*ROW('Hygiene Data'!E71))),'Data Summary'!DV77="Yes"),OFFSET('Hygiene Data'!$E$8,0,10*ROW('Hygiene Data'!E71)),NA())</f>
        <v>#N/A</v>
      </c>
      <c r="BH77" s="130" t="e">
        <f ca="1">+IF(AND(ISNUMBER(OFFSET('Hygiene Data'!$E$10,0,10*ROW('Hygiene Data'!E71))),'Data Summary'!DW77="Yes"),OFFSET('Hygiene Data'!$E$10,0,10*ROW('Hygiene Data'!E71)),NA())</f>
        <v>#N/A</v>
      </c>
      <c r="BI77" s="130" t="e">
        <f ca="1">+IF(AND(ISNUMBER(OFFSET('Hygiene Data'!$F$6,0,10*ROW('Hygiene Data'!F71))),'Data Summary'!DX77="Yes"),OFFSET('Hygiene Data'!$F$6,0,10*ROW('Hygiene Data'!F71)),NA())</f>
        <v>#N/A</v>
      </c>
      <c r="BJ77" s="130" t="e">
        <f ca="1">+IF(AND(ISNUMBER(OFFSET('Hygiene Data'!$F$8,0,10*ROW('Hygiene Data'!F71))),'Data Summary'!DY77="Yes"),OFFSET('Hygiene Data'!$F$8,0,10*ROW('Hygiene Data'!F71)),NA())</f>
        <v>#N/A</v>
      </c>
      <c r="BK77" s="130" t="e">
        <f ca="1">+IF(AND(ISNUMBER(OFFSET('Hygiene Data'!$F$10,0,10*ROW('Hygiene Data'!F71))),'Data Summary'!DZ77="Yes"),OFFSET('Hygiene Data'!$F$10,0,10*ROW('Hygiene Data'!F71)),NA())</f>
        <v>#N/A</v>
      </c>
      <c r="BL77" s="130" t="e">
        <f ca="1">+IF(AND(ISNUMBER(OFFSET('Hygiene Data'!$G$6,0,10*ROW('Hygiene Data'!G71))),'Data Summary'!EA77="Yes"),OFFSET('Hygiene Data'!$G$6,0,10*ROW('Hygiene Data'!G71)),NA())</f>
        <v>#N/A</v>
      </c>
      <c r="BM77" s="130" t="e">
        <f ca="1">+IF(AND(ISNUMBER(OFFSET('Hygiene Data'!$G$8,0,10*ROW('Hygiene Data'!G71))),'Data Summary'!EB77="Yes"),OFFSET('Hygiene Data'!$G$8,0,10*ROW('Hygiene Data'!G71)),NA())</f>
        <v>#N/A</v>
      </c>
      <c r="BN77" s="130" t="e">
        <f ca="1">+IF(AND(ISNUMBER(OFFSET('Hygiene Data'!$G$10,0,10*ROW('Hygiene Data'!G71))),'Data Summary'!EC77="Yes"),OFFSET('Hygiene Data'!$G$10,0,10*ROW('Hygiene Data'!G71)),NA())</f>
        <v>#N/A</v>
      </c>
      <c r="BO77" s="130" t="e">
        <f ca="1">+IF(AND(ISNUMBER(OFFSET('Hygiene Data'!$H$6,0,10*ROW('Hygiene Data'!H71))),'Data Summary'!ED77="Yes"),OFFSET('Hygiene Data'!$H$6,0,10*ROW('Hygiene Data'!H71)),NA())</f>
        <v>#N/A</v>
      </c>
      <c r="BP77" s="130" t="e">
        <f ca="1">+IF(AND(ISNUMBER(OFFSET('Hygiene Data'!$H$8,0,10*ROW('Hygiene Data'!H71))),'Data Summary'!EE77="Yes"),OFFSET('Hygiene Data'!$H$8,0,10*ROW('Hygiene Data'!H71)),NA())</f>
        <v>#N/A</v>
      </c>
      <c r="BQ77" s="130" t="e">
        <f ca="1">+IF(AND(ISNUMBER(OFFSET('Hygiene Data'!$H$10,0,10*ROW('Hygiene Data'!H71))),'Data Summary'!EF77="Yes"),OFFSET('Hygiene Data'!$H$10,0,10*ROW('Hygiene Data'!H71)),NA())</f>
        <v>#N/A</v>
      </c>
    </row>
    <row r="78" spans="1:69" x14ac:dyDescent="0.2">
      <c r="A78" s="49" t="e">
        <f ca="1">+IF(OFFSET('Water Data'!$B$1,0,10*ROW('Water Data'!B72))="",NA(),OFFSET('Water Data'!$B$1,0,10*ROW('Water Data'!B72)))</f>
        <v>#N/A</v>
      </c>
      <c r="B78" s="49" t="e">
        <f ca="1">+IF(OFFSET('Water Data'!$A$3,0,10*ROW('Water Data'!A75))="",NA(),OFFSET('Water Data'!$A$3,0,10*ROW('Water Data'!A75)))</f>
        <v>#N/A</v>
      </c>
      <c r="C78" s="49" t="e">
        <f ca="1">+IF(OFFSET('Water Data'!$C$3,0,10*ROW('Water Data'!C75))="",NA(),OFFSET('Water Data'!$C$3,0,10*ROW('Water Data'!C75)))</f>
        <v>#N/A</v>
      </c>
      <c r="D78" s="128" t="e">
        <f ca="1">+IF(AND(ISNUMBER(OFFSET('Water Data'!$C$5,0,10*ROW('Water Data'!C72))),'Data Summary'!BS78="Yes"),100-OFFSET('Water Data'!$C$5,0,10*ROW('Water Data'!C72)),NA())</f>
        <v>#N/A</v>
      </c>
      <c r="E78" s="128" t="e">
        <f ca="1">+IF(AND(ISNUMBER(OFFSET('Water Data'!$C$7,0,10*ROW('Water Data'!C72))),'Data Summary'!BT78="Yes"),OFFSET('Water Data'!$C$7,0,10*ROW('Water Data'!C72)),NA())</f>
        <v>#N/A</v>
      </c>
      <c r="F78" s="128" t="e">
        <f ca="1">+IF(AND(ISNUMBER(OFFSET('Water Data'!$C$10,0,10*ROW('Water Data'!C72))),'Data Summary'!BU78="Yes"),OFFSET('Water Data'!$C$10,0,10*ROW('Water Data'!C72)),NA())</f>
        <v>#N/A</v>
      </c>
      <c r="G78" s="128" t="e">
        <f ca="1">+IF(AND(ISNUMBER(OFFSET('Water Data'!$D$5,0,10*ROW('Water Data'!D72))),'Data Summary'!BV78="Yes"),100-OFFSET('Water Data'!$D$5,0,10*ROW('Water Data'!D72)),NA())</f>
        <v>#N/A</v>
      </c>
      <c r="H78" s="128" t="e">
        <f ca="1">+IF(AND(ISNUMBER(OFFSET('Water Data'!$D$7,0,10*ROW('Water Data'!D72))),'Data Summary'!BW78="Yes"),OFFSET('Water Data'!$D$7,0,10*ROW('Water Data'!D72)),NA())</f>
        <v>#N/A</v>
      </c>
      <c r="I78" s="128" t="e">
        <f ca="1">+IF(AND(ISNUMBER(OFFSET('Water Data'!$D$10,0,10*ROW('Water Data'!D72))),'Data Summary'!BX78="Yes"),OFFSET('Water Data'!$D$10,0,10*ROW('Water Data'!D72)),NA())</f>
        <v>#N/A</v>
      </c>
      <c r="J78" s="128" t="e">
        <f ca="1">+IF(AND(ISNUMBER(OFFSET('Water Data'!$E$5,0,10*ROW('Water Data'!E72))),'Data Summary'!BY78="Yes"),100-OFFSET('Water Data'!$E$5,0,10*ROW('Water Data'!E72)),NA())</f>
        <v>#N/A</v>
      </c>
      <c r="K78" s="128" t="e">
        <f ca="1">+IF(AND(ISNUMBER(OFFSET('Water Data'!$E$7,0,10*ROW('Water Data'!E72))),'Data Summary'!BZ78="Yes"),OFFSET('Water Data'!$E$7,0,10*ROW('Water Data'!E72)),NA())</f>
        <v>#N/A</v>
      </c>
      <c r="L78" s="128" t="e">
        <f ca="1">+IF(AND(ISNUMBER(OFFSET('Water Data'!$E$10,0,10*ROW('Water Data'!E72))),'Data Summary'!CA78="Yes"),OFFSET('Water Data'!$E$10,0,10*ROW('Water Data'!E72)),NA())</f>
        <v>#N/A</v>
      </c>
      <c r="M78" s="128" t="e">
        <f ca="1">+IF(AND(ISNUMBER(OFFSET('Water Data'!$F$5,0,10*ROW('Water Data'!F72))),'Data Summary'!CB78="Yes"),100-OFFSET('Water Data'!$F$5,0,10*ROW('Water Data'!F72)),NA())</f>
        <v>#N/A</v>
      </c>
      <c r="N78" s="128" t="e">
        <f ca="1">+IF(AND(ISNUMBER(OFFSET('Water Data'!$F$7,0,10*ROW('Water Data'!F72))),'Data Summary'!CC78="Yes"),OFFSET('Water Data'!$F$7,0,10*ROW('Water Data'!F72)),NA())</f>
        <v>#N/A</v>
      </c>
      <c r="O78" s="128" t="e">
        <f ca="1">+IF(AND(ISNUMBER(OFFSET('Water Data'!$F$10,0,10*ROW('Water Data'!F72))),'Data Summary'!CD78="Yes"),OFFSET('Water Data'!$F$10,0,10*ROW('Water Data'!F72)),NA())</f>
        <v>#N/A</v>
      </c>
      <c r="P78" s="128" t="e">
        <f ca="1">+IF(AND(ISNUMBER(OFFSET('Water Data'!$G$5,0,10*ROW('Water Data'!G72))),'Data Summary'!CE78="Yes"),100-OFFSET('Water Data'!$G$5,0,10*ROW('Water Data'!G72)),NA())</f>
        <v>#N/A</v>
      </c>
      <c r="Q78" s="128" t="e">
        <f ca="1">+IF(AND(ISNUMBER(OFFSET('Water Data'!$G$7,0,10*ROW('Water Data'!G72))),'Data Summary'!CF78="Yes"),OFFSET('Water Data'!$G$7,0,10*ROW('Water Data'!G72)),NA())</f>
        <v>#N/A</v>
      </c>
      <c r="R78" s="128" t="e">
        <f ca="1">+IF(AND(ISNUMBER(OFFSET('Water Data'!$G$10,0,10*ROW('Water Data'!G72))),'Data Summary'!CG78="Yes"),OFFSET('Water Data'!$G$10,0,10*ROW('Water Data'!G72)),NA())</f>
        <v>#N/A</v>
      </c>
      <c r="S78" s="128" t="e">
        <f ca="1">+IF(AND(ISNUMBER(OFFSET('Water Data'!$H$5,0,10*ROW('Water Data'!H72))),'Data Summary'!CH78="Yes"),100-OFFSET('Water Data'!$H$5,0,10*ROW('Water Data'!H72)),NA())</f>
        <v>#N/A</v>
      </c>
      <c r="T78" s="128" t="e">
        <f ca="1">+IF(AND(ISNUMBER(OFFSET('Water Data'!$H$7,0,10*ROW('Water Data'!H72))),'Data Summary'!CI78="Yes"),OFFSET('Water Data'!$H$7,0,10*ROW('Water Data'!H72)),NA())</f>
        <v>#N/A</v>
      </c>
      <c r="U78" s="128" t="e">
        <f ca="1">+IF(AND(ISNUMBER(OFFSET('Water Data'!$H$10,0,10*ROW('Water Data'!H72))),'Data Summary'!CJ78="Yes"),OFFSET('Water Data'!$H$10,0,10*ROW('Water Data'!H72)),NA())</f>
        <v>#N/A</v>
      </c>
      <c r="V78" s="129" t="e">
        <f ca="1">+IF(AND(ISNUMBER(OFFSET('Sanitation Data'!$C$5,0,10*ROW('Sanitation Data'!C72))),'Data Summary'!CK78="Yes"),100-OFFSET('Sanitation Data'!$C$5,0,10*ROW('Sanitation Data'!C72)),NA())</f>
        <v>#N/A</v>
      </c>
      <c r="W78" s="129" t="e">
        <f ca="1">+IF(AND(ISNUMBER(OFFSET('Sanitation Data'!$C$7,0,10*ROW('Sanitation Data'!C72))),'Data Summary'!CL78="Yes"),OFFSET('Sanitation Data'!$C$7,0,10*ROW('Sanitation Data'!C72)),NA())</f>
        <v>#N/A</v>
      </c>
      <c r="X78" s="129" t="e">
        <f ca="1">+IF(AND(ISNUMBER(OFFSET('Sanitation Data'!$C$11,0,10*ROW('Sanitation Data'!C72))),'Data Summary'!CM78="Yes"),OFFSET('Sanitation Data'!$C$11,0,10*ROW('Sanitation Data'!C72)),NA())</f>
        <v>#N/A</v>
      </c>
      <c r="Y78" s="129" t="e">
        <f ca="1">+IF(AND(ISNUMBER(OFFSET('Sanitation Data'!$C$12,0,10*ROW('Sanitation Data'!C72))),'Data Summary'!CN78="Yes"),OFFSET('Sanitation Data'!$C$12,0,10*ROW('Sanitation Data'!C72)),NA())</f>
        <v>#N/A</v>
      </c>
      <c r="Z78" s="129" t="e">
        <f ca="1">+IF(AND(ISNUMBER(OFFSET('Sanitation Data'!$C$13,0,10*ROW('Sanitation Data'!C72))),'Data Summary'!CO78="Yes"),OFFSET('Sanitation Data'!$C$13,0,10*ROW('Sanitation Data'!C72)),NA())</f>
        <v>#N/A</v>
      </c>
      <c r="AA78" s="129" t="e">
        <f ca="1">+IF(AND(ISNUMBER(OFFSET('Sanitation Data'!$D$5,0,10*ROW('Sanitation Data'!D72))),'Data Summary'!CP78="Yes"),100-OFFSET('Sanitation Data'!$D$5,0,10*ROW('Sanitation Data'!D72)),NA())</f>
        <v>#N/A</v>
      </c>
      <c r="AB78" s="129" t="e">
        <f ca="1">+IF(AND(ISNUMBER(OFFSET('Sanitation Data'!$D$7,0,10*ROW('Sanitation Data'!D72))),'Data Summary'!CQ78="Yes"),OFFSET('Sanitation Data'!$D$7,0,10*ROW('Sanitation Data'!D72)),NA())</f>
        <v>#N/A</v>
      </c>
      <c r="AC78" s="129" t="e">
        <f ca="1">+IF(AND(ISNUMBER(OFFSET('Sanitation Data'!$D$11,0,10*ROW('Sanitation Data'!D72))),'Data Summary'!CR78="Yes"),OFFSET('Sanitation Data'!$D$11,0,10*ROW('Sanitation Data'!D72)),NA())</f>
        <v>#N/A</v>
      </c>
      <c r="AD78" s="129" t="e">
        <f ca="1">+IF(AND(ISNUMBER(OFFSET('Sanitation Data'!$D$12,0,10*ROW('Sanitation Data'!D72))),'Data Summary'!CS78="Yes"),OFFSET('Sanitation Data'!$D$12,0,10*ROW('Sanitation Data'!D72)),NA())</f>
        <v>#N/A</v>
      </c>
      <c r="AE78" s="129" t="e">
        <f ca="1">+IF(AND(ISNUMBER(OFFSET('Sanitation Data'!$D$13,0,10*ROW('Sanitation Data'!D72))),'Data Summary'!CT78="Yes"),OFFSET('Sanitation Data'!$D$13,0,10*ROW('Sanitation Data'!D72)),NA())</f>
        <v>#N/A</v>
      </c>
      <c r="AF78" s="129" t="e">
        <f ca="1">+IF(AND(ISNUMBER(OFFSET('Sanitation Data'!$E$5,0,10*ROW('Sanitation Data'!E72))),'Data Summary'!CU78="Yes"),100-OFFSET('Sanitation Data'!$E$5,0,10*ROW('Sanitation Data'!E72)),NA())</f>
        <v>#N/A</v>
      </c>
      <c r="AG78" s="129" t="e">
        <f ca="1">+IF(AND(ISNUMBER(OFFSET('Sanitation Data'!$E$7,0,10*ROW('Sanitation Data'!E72))),'Data Summary'!CV78="Yes"),OFFSET('Sanitation Data'!$E$7,0,10*ROW('Sanitation Data'!E72)),NA())</f>
        <v>#N/A</v>
      </c>
      <c r="AH78" s="129" t="e">
        <f ca="1">+IF(AND(ISNUMBER(OFFSET('Sanitation Data'!$E$11,0,10*ROW('Sanitation Data'!E72))),'Data Summary'!CW78="Yes"),OFFSET('Sanitation Data'!$E$11,0,10*ROW('Sanitation Data'!E72)),NA())</f>
        <v>#N/A</v>
      </c>
      <c r="AI78" s="129" t="e">
        <f ca="1">+IF(AND(ISNUMBER(OFFSET('Sanitation Data'!$E$12,0,10*ROW('Sanitation Data'!E72))),'Data Summary'!CX78="Yes"),OFFSET('Sanitation Data'!$E$12,0,10*ROW('Sanitation Data'!E72)),NA())</f>
        <v>#N/A</v>
      </c>
      <c r="AJ78" s="129" t="e">
        <f ca="1">+IF(AND(ISNUMBER(OFFSET('Sanitation Data'!$E$13,0,10*ROW('Sanitation Data'!E72))),'Data Summary'!CY78="Yes"),OFFSET('Sanitation Data'!$E$13,0,10*ROW('Sanitation Data'!E72)),NA())</f>
        <v>#N/A</v>
      </c>
      <c r="AK78" s="129" t="e">
        <f ca="1">+IF(AND(ISNUMBER(OFFSET('Sanitation Data'!$F$5,0,10*ROW('Sanitation Data'!F72))),'Data Summary'!CZ78="Yes"),100-OFFSET('Sanitation Data'!$F$5,0,10*ROW('Sanitation Data'!F72)),NA())</f>
        <v>#N/A</v>
      </c>
      <c r="AL78" s="129" t="e">
        <f ca="1">+IF(AND(ISNUMBER(OFFSET('Sanitation Data'!$F$7,0,10*ROW('Sanitation Data'!F72))),'Data Summary'!DA78="Yes"),OFFSET('Sanitation Data'!$F$7,0,10*ROW('Sanitation Data'!F72)),NA())</f>
        <v>#N/A</v>
      </c>
      <c r="AM78" s="129" t="e">
        <f ca="1">+IF(AND(ISNUMBER(OFFSET('Sanitation Data'!$F$11,0,10*ROW('Sanitation Data'!F72))),'Data Summary'!DB78="Yes"),OFFSET('Sanitation Data'!$F$11,0,10*ROW('Sanitation Data'!F72)),NA())</f>
        <v>#N/A</v>
      </c>
      <c r="AN78" s="129" t="e">
        <f ca="1">+IF(AND(ISNUMBER(OFFSET('Sanitation Data'!$F$12,0,10*ROW('Sanitation Data'!F72))),'Data Summary'!DC78="Yes"),OFFSET('Sanitation Data'!$F$12,0,10*ROW('Sanitation Data'!F72)),NA())</f>
        <v>#N/A</v>
      </c>
      <c r="AO78" s="129" t="e">
        <f ca="1">+IF(AND(ISNUMBER(OFFSET('Sanitation Data'!$F$13,0,10*ROW('Sanitation Data'!F72))),'Data Summary'!DD78="Yes"),OFFSET('Sanitation Data'!$F$13,0,10*ROW('Sanitation Data'!F72)),NA())</f>
        <v>#N/A</v>
      </c>
      <c r="AP78" s="129" t="e">
        <f ca="1">+IF(AND(ISNUMBER(OFFSET('Sanitation Data'!$G$5,0,10*ROW('Sanitation Data'!G72))),'Data Summary'!DE78="Yes"),100-OFFSET('Sanitation Data'!$G$5,0,10*ROW('Sanitation Data'!G72)),NA())</f>
        <v>#N/A</v>
      </c>
      <c r="AQ78" s="129" t="e">
        <f ca="1">+IF(AND(ISNUMBER(OFFSET('Sanitation Data'!$G$7,0,10*ROW('Sanitation Data'!G72))),'Data Summary'!DF78="Yes"),OFFSET('Sanitation Data'!$G$7,0,10*ROW('Sanitation Data'!G72)),NA())</f>
        <v>#N/A</v>
      </c>
      <c r="AR78" s="129" t="e">
        <f ca="1">+IF(AND(ISNUMBER(OFFSET('Sanitation Data'!$G$11,0,10*ROW('Sanitation Data'!G72))),'Data Summary'!DG78="Yes"),OFFSET('Sanitation Data'!$G$11,0,10*ROW('Sanitation Data'!G72)),NA())</f>
        <v>#N/A</v>
      </c>
      <c r="AS78" s="129" t="e">
        <f ca="1">+IF(AND(ISNUMBER(OFFSET('Sanitation Data'!$G$12,0,10*ROW('Sanitation Data'!G72))),'Data Summary'!DH78="Yes"),OFFSET('Sanitation Data'!$G$12,0,10*ROW('Sanitation Data'!G72)),NA())</f>
        <v>#N/A</v>
      </c>
      <c r="AT78" s="129" t="e">
        <f ca="1">+IF(AND(ISNUMBER(OFFSET('Sanitation Data'!$G$13,0,10*ROW('Sanitation Data'!G72))),'Data Summary'!DI78="Yes"),OFFSET('Sanitation Data'!$G$13,0,10*ROW('Sanitation Data'!G72)),NA())</f>
        <v>#N/A</v>
      </c>
      <c r="AU78" s="129" t="e">
        <f ca="1">+IF(AND(ISNUMBER(OFFSET('Sanitation Data'!$H$5,0,10*ROW('Sanitation Data'!H72))),'Data Summary'!DJ78="Yes"),100-OFFSET('Sanitation Data'!$H$5,0,10*ROW('Sanitation Data'!H72)),NA())</f>
        <v>#N/A</v>
      </c>
      <c r="AV78" s="129" t="e">
        <f ca="1">+IF(AND(ISNUMBER(OFFSET('Sanitation Data'!$H$7,0,10*ROW('Sanitation Data'!H72))),'Data Summary'!DK78="Yes"),OFFSET('Sanitation Data'!$H$7,0,10*ROW('Sanitation Data'!H72)),NA())</f>
        <v>#N/A</v>
      </c>
      <c r="AW78" s="129" t="e">
        <f ca="1">+IF(AND(ISNUMBER(OFFSET('Sanitation Data'!$H$11,0,10*ROW('Sanitation Data'!H72))),'Data Summary'!DL78="Yes"),OFFSET('Sanitation Data'!$H$11,0,10*ROW('Sanitation Data'!H72)),NA())</f>
        <v>#N/A</v>
      </c>
      <c r="AX78" s="129" t="e">
        <f ca="1">+IF(AND(ISNUMBER(OFFSET('Sanitation Data'!$H$12,0,10*ROW('Sanitation Data'!H72))),'Data Summary'!DM78="Yes"),OFFSET('Sanitation Data'!$H$12,0,10*ROW('Sanitation Data'!H72)),NA())</f>
        <v>#N/A</v>
      </c>
      <c r="AY78" s="129" t="e">
        <f ca="1">+IF(AND(ISNUMBER(OFFSET('Sanitation Data'!$H$13,0,10*ROW('Sanitation Data'!H72))),'Data Summary'!DN78="Yes"),OFFSET('Sanitation Data'!$H$13,0,10*ROW('Sanitation Data'!H72)),NA())</f>
        <v>#N/A</v>
      </c>
      <c r="AZ78" s="130" t="e">
        <f ca="1">+IF(AND(ISNUMBER(OFFSET('Hygiene Data'!$C$6,0,10*ROW('Hygiene Data'!C72))),'Data Summary'!DO78="Yes"),OFFSET('Hygiene Data'!$C$6,0,10*ROW('Hygiene Data'!C72)),NA())</f>
        <v>#N/A</v>
      </c>
      <c r="BA78" s="130" t="e">
        <f ca="1">+IF(AND(ISNUMBER(OFFSET('Hygiene Data'!$C$8,0,10*ROW('Hygiene Data'!C72))),'Data Summary'!DP78="Yes"),OFFSET('Hygiene Data'!$C$8,0,10*ROW('Hygiene Data'!C72)),NA())</f>
        <v>#N/A</v>
      </c>
      <c r="BB78" s="130" t="e">
        <f ca="1">+IF(AND(ISNUMBER(OFFSET('Hygiene Data'!$C$10,0,10*ROW('Hygiene Data'!C72))),'Data Summary'!DQ78="Yes"),OFFSET('Hygiene Data'!$C$10,0,10*ROW('Hygiene Data'!C72)),NA())</f>
        <v>#N/A</v>
      </c>
      <c r="BC78" s="130" t="e">
        <f ca="1">+IF(AND(ISNUMBER(OFFSET('Hygiene Data'!$D$6,0,10*ROW('Hygiene Data'!D72))),'Data Summary'!DR78="Yes"),OFFSET('Hygiene Data'!$D$6,0,10*ROW('Hygiene Data'!D72)),NA())</f>
        <v>#N/A</v>
      </c>
      <c r="BD78" s="130" t="e">
        <f ca="1">+IF(AND(ISNUMBER(OFFSET('Hygiene Data'!$D$8,0,10*ROW('Hygiene Data'!D72))),'Data Summary'!DS78="Yes"),OFFSET('Hygiene Data'!$D$8,0,10*ROW('Hygiene Data'!D72)),NA())</f>
        <v>#N/A</v>
      </c>
      <c r="BE78" s="130" t="e">
        <f ca="1">+IF(AND(ISNUMBER(OFFSET('Hygiene Data'!$D$10,0,10*ROW('Hygiene Data'!D72))),'Data Summary'!DT78="Yes"),OFFSET('Hygiene Data'!$D$10,0,10*ROW('Hygiene Data'!D72)),NA())</f>
        <v>#N/A</v>
      </c>
      <c r="BF78" s="130" t="e">
        <f ca="1">+IF(AND(ISNUMBER(OFFSET('Hygiene Data'!$E$6,0,10*ROW('Hygiene Data'!E72))),'Data Summary'!DU78="Yes"),OFFSET('Hygiene Data'!$E$6,0,10*ROW('Hygiene Data'!E72)),NA())</f>
        <v>#N/A</v>
      </c>
      <c r="BG78" s="130" t="e">
        <f ca="1">+IF(AND(ISNUMBER(OFFSET('Hygiene Data'!$E$8,0,10*ROW('Hygiene Data'!E72))),'Data Summary'!DV78="Yes"),OFFSET('Hygiene Data'!$E$8,0,10*ROW('Hygiene Data'!E72)),NA())</f>
        <v>#N/A</v>
      </c>
      <c r="BH78" s="130" t="e">
        <f ca="1">+IF(AND(ISNUMBER(OFFSET('Hygiene Data'!$E$10,0,10*ROW('Hygiene Data'!E72))),'Data Summary'!DW78="Yes"),OFFSET('Hygiene Data'!$E$10,0,10*ROW('Hygiene Data'!E72)),NA())</f>
        <v>#N/A</v>
      </c>
      <c r="BI78" s="130" t="e">
        <f ca="1">+IF(AND(ISNUMBER(OFFSET('Hygiene Data'!$F$6,0,10*ROW('Hygiene Data'!F72))),'Data Summary'!DX78="Yes"),OFFSET('Hygiene Data'!$F$6,0,10*ROW('Hygiene Data'!F72)),NA())</f>
        <v>#N/A</v>
      </c>
      <c r="BJ78" s="130" t="e">
        <f ca="1">+IF(AND(ISNUMBER(OFFSET('Hygiene Data'!$F$8,0,10*ROW('Hygiene Data'!F72))),'Data Summary'!DY78="Yes"),OFFSET('Hygiene Data'!$F$8,0,10*ROW('Hygiene Data'!F72)),NA())</f>
        <v>#N/A</v>
      </c>
      <c r="BK78" s="130" t="e">
        <f ca="1">+IF(AND(ISNUMBER(OFFSET('Hygiene Data'!$F$10,0,10*ROW('Hygiene Data'!F72))),'Data Summary'!DZ78="Yes"),OFFSET('Hygiene Data'!$F$10,0,10*ROW('Hygiene Data'!F72)),NA())</f>
        <v>#N/A</v>
      </c>
      <c r="BL78" s="130" t="e">
        <f ca="1">+IF(AND(ISNUMBER(OFFSET('Hygiene Data'!$G$6,0,10*ROW('Hygiene Data'!G72))),'Data Summary'!EA78="Yes"),OFFSET('Hygiene Data'!$G$6,0,10*ROW('Hygiene Data'!G72)),NA())</f>
        <v>#N/A</v>
      </c>
      <c r="BM78" s="130" t="e">
        <f ca="1">+IF(AND(ISNUMBER(OFFSET('Hygiene Data'!$G$8,0,10*ROW('Hygiene Data'!G72))),'Data Summary'!EB78="Yes"),OFFSET('Hygiene Data'!$G$8,0,10*ROW('Hygiene Data'!G72)),NA())</f>
        <v>#N/A</v>
      </c>
      <c r="BN78" s="130" t="e">
        <f ca="1">+IF(AND(ISNUMBER(OFFSET('Hygiene Data'!$G$10,0,10*ROW('Hygiene Data'!G72))),'Data Summary'!EC78="Yes"),OFFSET('Hygiene Data'!$G$10,0,10*ROW('Hygiene Data'!G72)),NA())</f>
        <v>#N/A</v>
      </c>
      <c r="BO78" s="130" t="e">
        <f ca="1">+IF(AND(ISNUMBER(OFFSET('Hygiene Data'!$H$6,0,10*ROW('Hygiene Data'!H72))),'Data Summary'!ED78="Yes"),OFFSET('Hygiene Data'!$H$6,0,10*ROW('Hygiene Data'!H72)),NA())</f>
        <v>#N/A</v>
      </c>
      <c r="BP78" s="130" t="e">
        <f ca="1">+IF(AND(ISNUMBER(OFFSET('Hygiene Data'!$H$8,0,10*ROW('Hygiene Data'!H72))),'Data Summary'!EE78="Yes"),OFFSET('Hygiene Data'!$H$8,0,10*ROW('Hygiene Data'!H72)),NA())</f>
        <v>#N/A</v>
      </c>
      <c r="BQ78" s="130" t="e">
        <f ca="1">+IF(AND(ISNUMBER(OFFSET('Hygiene Data'!$H$10,0,10*ROW('Hygiene Data'!H72))),'Data Summary'!EF78="Yes"),OFFSET('Hygiene Data'!$H$10,0,10*ROW('Hygiene Data'!H72)),NA())</f>
        <v>#N/A</v>
      </c>
    </row>
    <row r="79" spans="1:69" x14ac:dyDescent="0.2">
      <c r="A79" s="49" t="e">
        <f ca="1">+IF(OFFSET('Water Data'!$B$1,0,10*ROW('Water Data'!B73))="",NA(),OFFSET('Water Data'!$B$1,0,10*ROW('Water Data'!B73)))</f>
        <v>#N/A</v>
      </c>
      <c r="B79" s="49" t="e">
        <f ca="1">+IF(OFFSET('Water Data'!$A$3,0,10*ROW('Water Data'!A76))="",NA(),OFFSET('Water Data'!$A$3,0,10*ROW('Water Data'!A76)))</f>
        <v>#N/A</v>
      </c>
      <c r="C79" s="49" t="e">
        <f ca="1">+IF(OFFSET('Water Data'!$C$3,0,10*ROW('Water Data'!C76))="",NA(),OFFSET('Water Data'!$C$3,0,10*ROW('Water Data'!C76)))</f>
        <v>#N/A</v>
      </c>
      <c r="D79" s="128" t="e">
        <f ca="1">+IF(AND(ISNUMBER(OFFSET('Water Data'!$C$5,0,10*ROW('Water Data'!C73))),'Data Summary'!BS79="Yes"),100-OFFSET('Water Data'!$C$5,0,10*ROW('Water Data'!C73)),NA())</f>
        <v>#N/A</v>
      </c>
      <c r="E79" s="128" t="e">
        <f ca="1">+IF(AND(ISNUMBER(OFFSET('Water Data'!$C$7,0,10*ROW('Water Data'!C73))),'Data Summary'!BT79="Yes"),OFFSET('Water Data'!$C$7,0,10*ROW('Water Data'!C73)),NA())</f>
        <v>#N/A</v>
      </c>
      <c r="F79" s="128" t="e">
        <f ca="1">+IF(AND(ISNUMBER(OFFSET('Water Data'!$C$10,0,10*ROW('Water Data'!C73))),'Data Summary'!BU79="Yes"),OFFSET('Water Data'!$C$10,0,10*ROW('Water Data'!C73)),NA())</f>
        <v>#N/A</v>
      </c>
      <c r="G79" s="128" t="e">
        <f ca="1">+IF(AND(ISNUMBER(OFFSET('Water Data'!$D$5,0,10*ROW('Water Data'!D73))),'Data Summary'!BV79="Yes"),100-OFFSET('Water Data'!$D$5,0,10*ROW('Water Data'!D73)),NA())</f>
        <v>#N/A</v>
      </c>
      <c r="H79" s="128" t="e">
        <f ca="1">+IF(AND(ISNUMBER(OFFSET('Water Data'!$D$7,0,10*ROW('Water Data'!D73))),'Data Summary'!BW79="Yes"),OFFSET('Water Data'!$D$7,0,10*ROW('Water Data'!D73)),NA())</f>
        <v>#N/A</v>
      </c>
      <c r="I79" s="128" t="e">
        <f ca="1">+IF(AND(ISNUMBER(OFFSET('Water Data'!$D$10,0,10*ROW('Water Data'!D73))),'Data Summary'!BX79="Yes"),OFFSET('Water Data'!$D$10,0,10*ROW('Water Data'!D73)),NA())</f>
        <v>#N/A</v>
      </c>
      <c r="J79" s="128" t="e">
        <f ca="1">+IF(AND(ISNUMBER(OFFSET('Water Data'!$E$5,0,10*ROW('Water Data'!E73))),'Data Summary'!BY79="Yes"),100-OFFSET('Water Data'!$E$5,0,10*ROW('Water Data'!E73)),NA())</f>
        <v>#N/A</v>
      </c>
      <c r="K79" s="128" t="e">
        <f ca="1">+IF(AND(ISNUMBER(OFFSET('Water Data'!$E$7,0,10*ROW('Water Data'!E73))),'Data Summary'!BZ79="Yes"),OFFSET('Water Data'!$E$7,0,10*ROW('Water Data'!E73)),NA())</f>
        <v>#N/A</v>
      </c>
      <c r="L79" s="128" t="e">
        <f ca="1">+IF(AND(ISNUMBER(OFFSET('Water Data'!$E$10,0,10*ROW('Water Data'!E73))),'Data Summary'!CA79="Yes"),OFFSET('Water Data'!$E$10,0,10*ROW('Water Data'!E73)),NA())</f>
        <v>#N/A</v>
      </c>
      <c r="M79" s="128" t="e">
        <f ca="1">+IF(AND(ISNUMBER(OFFSET('Water Data'!$F$5,0,10*ROW('Water Data'!F73))),'Data Summary'!CB79="Yes"),100-OFFSET('Water Data'!$F$5,0,10*ROW('Water Data'!F73)),NA())</f>
        <v>#N/A</v>
      </c>
      <c r="N79" s="128" t="e">
        <f ca="1">+IF(AND(ISNUMBER(OFFSET('Water Data'!$F$7,0,10*ROW('Water Data'!F73))),'Data Summary'!CC79="Yes"),OFFSET('Water Data'!$F$7,0,10*ROW('Water Data'!F73)),NA())</f>
        <v>#N/A</v>
      </c>
      <c r="O79" s="128" t="e">
        <f ca="1">+IF(AND(ISNUMBER(OFFSET('Water Data'!$F$10,0,10*ROW('Water Data'!F73))),'Data Summary'!CD79="Yes"),OFFSET('Water Data'!$F$10,0,10*ROW('Water Data'!F73)),NA())</f>
        <v>#N/A</v>
      </c>
      <c r="P79" s="128" t="e">
        <f ca="1">+IF(AND(ISNUMBER(OFFSET('Water Data'!$G$5,0,10*ROW('Water Data'!G73))),'Data Summary'!CE79="Yes"),100-OFFSET('Water Data'!$G$5,0,10*ROW('Water Data'!G73)),NA())</f>
        <v>#N/A</v>
      </c>
      <c r="Q79" s="128" t="e">
        <f ca="1">+IF(AND(ISNUMBER(OFFSET('Water Data'!$G$7,0,10*ROW('Water Data'!G73))),'Data Summary'!CF79="Yes"),OFFSET('Water Data'!$G$7,0,10*ROW('Water Data'!G73)),NA())</f>
        <v>#N/A</v>
      </c>
      <c r="R79" s="128" t="e">
        <f ca="1">+IF(AND(ISNUMBER(OFFSET('Water Data'!$G$10,0,10*ROW('Water Data'!G73))),'Data Summary'!CG79="Yes"),OFFSET('Water Data'!$G$10,0,10*ROW('Water Data'!G73)),NA())</f>
        <v>#N/A</v>
      </c>
      <c r="S79" s="128" t="e">
        <f ca="1">+IF(AND(ISNUMBER(OFFSET('Water Data'!$H$5,0,10*ROW('Water Data'!H73))),'Data Summary'!CH79="Yes"),100-OFFSET('Water Data'!$H$5,0,10*ROW('Water Data'!H73)),NA())</f>
        <v>#N/A</v>
      </c>
      <c r="T79" s="128" t="e">
        <f ca="1">+IF(AND(ISNUMBER(OFFSET('Water Data'!$H$7,0,10*ROW('Water Data'!H73))),'Data Summary'!CI79="Yes"),OFFSET('Water Data'!$H$7,0,10*ROW('Water Data'!H73)),NA())</f>
        <v>#N/A</v>
      </c>
      <c r="U79" s="128" t="e">
        <f ca="1">+IF(AND(ISNUMBER(OFFSET('Water Data'!$H$10,0,10*ROW('Water Data'!H73))),'Data Summary'!CJ79="Yes"),OFFSET('Water Data'!$H$10,0,10*ROW('Water Data'!H73)),NA())</f>
        <v>#N/A</v>
      </c>
      <c r="V79" s="129" t="e">
        <f ca="1">+IF(AND(ISNUMBER(OFFSET('Sanitation Data'!$C$5,0,10*ROW('Sanitation Data'!C73))),'Data Summary'!CK79="Yes"),100-OFFSET('Sanitation Data'!$C$5,0,10*ROW('Sanitation Data'!C73)),NA())</f>
        <v>#N/A</v>
      </c>
      <c r="W79" s="129" t="e">
        <f ca="1">+IF(AND(ISNUMBER(OFFSET('Sanitation Data'!$C$7,0,10*ROW('Sanitation Data'!C73))),'Data Summary'!CL79="Yes"),OFFSET('Sanitation Data'!$C$7,0,10*ROW('Sanitation Data'!C73)),NA())</f>
        <v>#N/A</v>
      </c>
      <c r="X79" s="129" t="e">
        <f ca="1">+IF(AND(ISNUMBER(OFFSET('Sanitation Data'!$C$11,0,10*ROW('Sanitation Data'!C73))),'Data Summary'!CM79="Yes"),OFFSET('Sanitation Data'!$C$11,0,10*ROW('Sanitation Data'!C73)),NA())</f>
        <v>#N/A</v>
      </c>
      <c r="Y79" s="129" t="e">
        <f ca="1">+IF(AND(ISNUMBER(OFFSET('Sanitation Data'!$C$12,0,10*ROW('Sanitation Data'!C73))),'Data Summary'!CN79="Yes"),OFFSET('Sanitation Data'!$C$12,0,10*ROW('Sanitation Data'!C73)),NA())</f>
        <v>#N/A</v>
      </c>
      <c r="Z79" s="129" t="e">
        <f ca="1">+IF(AND(ISNUMBER(OFFSET('Sanitation Data'!$C$13,0,10*ROW('Sanitation Data'!C73))),'Data Summary'!CO79="Yes"),OFFSET('Sanitation Data'!$C$13,0,10*ROW('Sanitation Data'!C73)),NA())</f>
        <v>#N/A</v>
      </c>
      <c r="AA79" s="129" t="e">
        <f ca="1">+IF(AND(ISNUMBER(OFFSET('Sanitation Data'!$D$5,0,10*ROW('Sanitation Data'!D73))),'Data Summary'!CP79="Yes"),100-OFFSET('Sanitation Data'!$D$5,0,10*ROW('Sanitation Data'!D73)),NA())</f>
        <v>#N/A</v>
      </c>
      <c r="AB79" s="129" t="e">
        <f ca="1">+IF(AND(ISNUMBER(OFFSET('Sanitation Data'!$D$7,0,10*ROW('Sanitation Data'!D73))),'Data Summary'!CQ79="Yes"),OFFSET('Sanitation Data'!$D$7,0,10*ROW('Sanitation Data'!D73)),NA())</f>
        <v>#N/A</v>
      </c>
      <c r="AC79" s="129" t="e">
        <f ca="1">+IF(AND(ISNUMBER(OFFSET('Sanitation Data'!$D$11,0,10*ROW('Sanitation Data'!D73))),'Data Summary'!CR79="Yes"),OFFSET('Sanitation Data'!$D$11,0,10*ROW('Sanitation Data'!D73)),NA())</f>
        <v>#N/A</v>
      </c>
      <c r="AD79" s="129" t="e">
        <f ca="1">+IF(AND(ISNUMBER(OFFSET('Sanitation Data'!$D$12,0,10*ROW('Sanitation Data'!D73))),'Data Summary'!CS79="Yes"),OFFSET('Sanitation Data'!$D$12,0,10*ROW('Sanitation Data'!D73)),NA())</f>
        <v>#N/A</v>
      </c>
      <c r="AE79" s="129" t="e">
        <f ca="1">+IF(AND(ISNUMBER(OFFSET('Sanitation Data'!$D$13,0,10*ROW('Sanitation Data'!D73))),'Data Summary'!CT79="Yes"),OFFSET('Sanitation Data'!$D$13,0,10*ROW('Sanitation Data'!D73)),NA())</f>
        <v>#N/A</v>
      </c>
      <c r="AF79" s="129" t="e">
        <f ca="1">+IF(AND(ISNUMBER(OFFSET('Sanitation Data'!$E$5,0,10*ROW('Sanitation Data'!E73))),'Data Summary'!CU79="Yes"),100-OFFSET('Sanitation Data'!$E$5,0,10*ROW('Sanitation Data'!E73)),NA())</f>
        <v>#N/A</v>
      </c>
      <c r="AG79" s="129" t="e">
        <f ca="1">+IF(AND(ISNUMBER(OFFSET('Sanitation Data'!$E$7,0,10*ROW('Sanitation Data'!E73))),'Data Summary'!CV79="Yes"),OFFSET('Sanitation Data'!$E$7,0,10*ROW('Sanitation Data'!E73)),NA())</f>
        <v>#N/A</v>
      </c>
      <c r="AH79" s="129" t="e">
        <f ca="1">+IF(AND(ISNUMBER(OFFSET('Sanitation Data'!$E$11,0,10*ROW('Sanitation Data'!E73))),'Data Summary'!CW79="Yes"),OFFSET('Sanitation Data'!$E$11,0,10*ROW('Sanitation Data'!E73)),NA())</f>
        <v>#N/A</v>
      </c>
      <c r="AI79" s="129" t="e">
        <f ca="1">+IF(AND(ISNUMBER(OFFSET('Sanitation Data'!$E$12,0,10*ROW('Sanitation Data'!E73))),'Data Summary'!CX79="Yes"),OFFSET('Sanitation Data'!$E$12,0,10*ROW('Sanitation Data'!E73)),NA())</f>
        <v>#N/A</v>
      </c>
      <c r="AJ79" s="129" t="e">
        <f ca="1">+IF(AND(ISNUMBER(OFFSET('Sanitation Data'!$E$13,0,10*ROW('Sanitation Data'!E73))),'Data Summary'!CY79="Yes"),OFFSET('Sanitation Data'!$E$13,0,10*ROW('Sanitation Data'!E73)),NA())</f>
        <v>#N/A</v>
      </c>
      <c r="AK79" s="129" t="e">
        <f ca="1">+IF(AND(ISNUMBER(OFFSET('Sanitation Data'!$F$5,0,10*ROW('Sanitation Data'!F73))),'Data Summary'!CZ79="Yes"),100-OFFSET('Sanitation Data'!$F$5,0,10*ROW('Sanitation Data'!F73)),NA())</f>
        <v>#N/A</v>
      </c>
      <c r="AL79" s="129" t="e">
        <f ca="1">+IF(AND(ISNUMBER(OFFSET('Sanitation Data'!$F$7,0,10*ROW('Sanitation Data'!F73))),'Data Summary'!DA79="Yes"),OFFSET('Sanitation Data'!$F$7,0,10*ROW('Sanitation Data'!F73)),NA())</f>
        <v>#N/A</v>
      </c>
      <c r="AM79" s="129" t="e">
        <f ca="1">+IF(AND(ISNUMBER(OFFSET('Sanitation Data'!$F$11,0,10*ROW('Sanitation Data'!F73))),'Data Summary'!DB79="Yes"),OFFSET('Sanitation Data'!$F$11,0,10*ROW('Sanitation Data'!F73)),NA())</f>
        <v>#N/A</v>
      </c>
      <c r="AN79" s="129" t="e">
        <f ca="1">+IF(AND(ISNUMBER(OFFSET('Sanitation Data'!$F$12,0,10*ROW('Sanitation Data'!F73))),'Data Summary'!DC79="Yes"),OFFSET('Sanitation Data'!$F$12,0,10*ROW('Sanitation Data'!F73)),NA())</f>
        <v>#N/A</v>
      </c>
      <c r="AO79" s="129" t="e">
        <f ca="1">+IF(AND(ISNUMBER(OFFSET('Sanitation Data'!$F$13,0,10*ROW('Sanitation Data'!F73))),'Data Summary'!DD79="Yes"),OFFSET('Sanitation Data'!$F$13,0,10*ROW('Sanitation Data'!F73)),NA())</f>
        <v>#N/A</v>
      </c>
      <c r="AP79" s="129" t="e">
        <f ca="1">+IF(AND(ISNUMBER(OFFSET('Sanitation Data'!$G$5,0,10*ROW('Sanitation Data'!G73))),'Data Summary'!DE79="Yes"),100-OFFSET('Sanitation Data'!$G$5,0,10*ROW('Sanitation Data'!G73)),NA())</f>
        <v>#N/A</v>
      </c>
      <c r="AQ79" s="129" t="e">
        <f ca="1">+IF(AND(ISNUMBER(OFFSET('Sanitation Data'!$G$7,0,10*ROW('Sanitation Data'!G73))),'Data Summary'!DF79="Yes"),OFFSET('Sanitation Data'!$G$7,0,10*ROW('Sanitation Data'!G73)),NA())</f>
        <v>#N/A</v>
      </c>
      <c r="AR79" s="129" t="e">
        <f ca="1">+IF(AND(ISNUMBER(OFFSET('Sanitation Data'!$G$11,0,10*ROW('Sanitation Data'!G73))),'Data Summary'!DG79="Yes"),OFFSET('Sanitation Data'!$G$11,0,10*ROW('Sanitation Data'!G73)),NA())</f>
        <v>#N/A</v>
      </c>
      <c r="AS79" s="129" t="e">
        <f ca="1">+IF(AND(ISNUMBER(OFFSET('Sanitation Data'!$G$12,0,10*ROW('Sanitation Data'!G73))),'Data Summary'!DH79="Yes"),OFFSET('Sanitation Data'!$G$12,0,10*ROW('Sanitation Data'!G73)),NA())</f>
        <v>#N/A</v>
      </c>
      <c r="AT79" s="129" t="e">
        <f ca="1">+IF(AND(ISNUMBER(OFFSET('Sanitation Data'!$G$13,0,10*ROW('Sanitation Data'!G73))),'Data Summary'!DI79="Yes"),OFFSET('Sanitation Data'!$G$13,0,10*ROW('Sanitation Data'!G73)),NA())</f>
        <v>#N/A</v>
      </c>
      <c r="AU79" s="129" t="e">
        <f ca="1">+IF(AND(ISNUMBER(OFFSET('Sanitation Data'!$H$5,0,10*ROW('Sanitation Data'!H73))),'Data Summary'!DJ79="Yes"),100-OFFSET('Sanitation Data'!$H$5,0,10*ROW('Sanitation Data'!H73)),NA())</f>
        <v>#N/A</v>
      </c>
      <c r="AV79" s="129" t="e">
        <f ca="1">+IF(AND(ISNUMBER(OFFSET('Sanitation Data'!$H$7,0,10*ROW('Sanitation Data'!H73))),'Data Summary'!DK79="Yes"),OFFSET('Sanitation Data'!$H$7,0,10*ROW('Sanitation Data'!H73)),NA())</f>
        <v>#N/A</v>
      </c>
      <c r="AW79" s="129" t="e">
        <f ca="1">+IF(AND(ISNUMBER(OFFSET('Sanitation Data'!$H$11,0,10*ROW('Sanitation Data'!H73))),'Data Summary'!DL79="Yes"),OFFSET('Sanitation Data'!$H$11,0,10*ROW('Sanitation Data'!H73)),NA())</f>
        <v>#N/A</v>
      </c>
      <c r="AX79" s="129" t="e">
        <f ca="1">+IF(AND(ISNUMBER(OFFSET('Sanitation Data'!$H$12,0,10*ROW('Sanitation Data'!H73))),'Data Summary'!DM79="Yes"),OFFSET('Sanitation Data'!$H$12,0,10*ROW('Sanitation Data'!H73)),NA())</f>
        <v>#N/A</v>
      </c>
      <c r="AY79" s="129" t="e">
        <f ca="1">+IF(AND(ISNUMBER(OFFSET('Sanitation Data'!$H$13,0,10*ROW('Sanitation Data'!H73))),'Data Summary'!DN79="Yes"),OFFSET('Sanitation Data'!$H$13,0,10*ROW('Sanitation Data'!H73)),NA())</f>
        <v>#N/A</v>
      </c>
      <c r="AZ79" s="130" t="e">
        <f ca="1">+IF(AND(ISNUMBER(OFFSET('Hygiene Data'!$C$6,0,10*ROW('Hygiene Data'!C73))),'Data Summary'!DO79="Yes"),OFFSET('Hygiene Data'!$C$6,0,10*ROW('Hygiene Data'!C73)),NA())</f>
        <v>#N/A</v>
      </c>
      <c r="BA79" s="130" t="e">
        <f ca="1">+IF(AND(ISNUMBER(OFFSET('Hygiene Data'!$C$8,0,10*ROW('Hygiene Data'!C73))),'Data Summary'!DP79="Yes"),OFFSET('Hygiene Data'!$C$8,0,10*ROW('Hygiene Data'!C73)),NA())</f>
        <v>#N/A</v>
      </c>
      <c r="BB79" s="130" t="e">
        <f ca="1">+IF(AND(ISNUMBER(OFFSET('Hygiene Data'!$C$10,0,10*ROW('Hygiene Data'!C73))),'Data Summary'!DQ79="Yes"),OFFSET('Hygiene Data'!$C$10,0,10*ROW('Hygiene Data'!C73)),NA())</f>
        <v>#N/A</v>
      </c>
      <c r="BC79" s="130" t="e">
        <f ca="1">+IF(AND(ISNUMBER(OFFSET('Hygiene Data'!$D$6,0,10*ROW('Hygiene Data'!D73))),'Data Summary'!DR79="Yes"),OFFSET('Hygiene Data'!$D$6,0,10*ROW('Hygiene Data'!D73)),NA())</f>
        <v>#N/A</v>
      </c>
      <c r="BD79" s="130" t="e">
        <f ca="1">+IF(AND(ISNUMBER(OFFSET('Hygiene Data'!$D$8,0,10*ROW('Hygiene Data'!D73))),'Data Summary'!DS79="Yes"),OFFSET('Hygiene Data'!$D$8,0,10*ROW('Hygiene Data'!D73)),NA())</f>
        <v>#N/A</v>
      </c>
      <c r="BE79" s="130" t="e">
        <f ca="1">+IF(AND(ISNUMBER(OFFSET('Hygiene Data'!$D$10,0,10*ROW('Hygiene Data'!D73))),'Data Summary'!DT79="Yes"),OFFSET('Hygiene Data'!$D$10,0,10*ROW('Hygiene Data'!D73)),NA())</f>
        <v>#N/A</v>
      </c>
      <c r="BF79" s="130" t="e">
        <f ca="1">+IF(AND(ISNUMBER(OFFSET('Hygiene Data'!$E$6,0,10*ROW('Hygiene Data'!E73))),'Data Summary'!DU79="Yes"),OFFSET('Hygiene Data'!$E$6,0,10*ROW('Hygiene Data'!E73)),NA())</f>
        <v>#N/A</v>
      </c>
      <c r="BG79" s="130" t="e">
        <f ca="1">+IF(AND(ISNUMBER(OFFSET('Hygiene Data'!$E$8,0,10*ROW('Hygiene Data'!E73))),'Data Summary'!DV79="Yes"),OFFSET('Hygiene Data'!$E$8,0,10*ROW('Hygiene Data'!E73)),NA())</f>
        <v>#N/A</v>
      </c>
      <c r="BH79" s="130" t="e">
        <f ca="1">+IF(AND(ISNUMBER(OFFSET('Hygiene Data'!$E$10,0,10*ROW('Hygiene Data'!E73))),'Data Summary'!DW79="Yes"),OFFSET('Hygiene Data'!$E$10,0,10*ROW('Hygiene Data'!E73)),NA())</f>
        <v>#N/A</v>
      </c>
      <c r="BI79" s="130" t="e">
        <f ca="1">+IF(AND(ISNUMBER(OFFSET('Hygiene Data'!$F$6,0,10*ROW('Hygiene Data'!F73))),'Data Summary'!DX79="Yes"),OFFSET('Hygiene Data'!$F$6,0,10*ROW('Hygiene Data'!F73)),NA())</f>
        <v>#N/A</v>
      </c>
      <c r="BJ79" s="130" t="e">
        <f ca="1">+IF(AND(ISNUMBER(OFFSET('Hygiene Data'!$F$8,0,10*ROW('Hygiene Data'!F73))),'Data Summary'!DY79="Yes"),OFFSET('Hygiene Data'!$F$8,0,10*ROW('Hygiene Data'!F73)),NA())</f>
        <v>#N/A</v>
      </c>
      <c r="BK79" s="130" t="e">
        <f ca="1">+IF(AND(ISNUMBER(OFFSET('Hygiene Data'!$F$10,0,10*ROW('Hygiene Data'!F73))),'Data Summary'!DZ79="Yes"),OFFSET('Hygiene Data'!$F$10,0,10*ROW('Hygiene Data'!F73)),NA())</f>
        <v>#N/A</v>
      </c>
      <c r="BL79" s="130" t="e">
        <f ca="1">+IF(AND(ISNUMBER(OFFSET('Hygiene Data'!$G$6,0,10*ROW('Hygiene Data'!G73))),'Data Summary'!EA79="Yes"),OFFSET('Hygiene Data'!$G$6,0,10*ROW('Hygiene Data'!G73)),NA())</f>
        <v>#N/A</v>
      </c>
      <c r="BM79" s="130" t="e">
        <f ca="1">+IF(AND(ISNUMBER(OFFSET('Hygiene Data'!$G$8,0,10*ROW('Hygiene Data'!G73))),'Data Summary'!EB79="Yes"),OFFSET('Hygiene Data'!$G$8,0,10*ROW('Hygiene Data'!G73)),NA())</f>
        <v>#N/A</v>
      </c>
      <c r="BN79" s="130" t="e">
        <f ca="1">+IF(AND(ISNUMBER(OFFSET('Hygiene Data'!$G$10,0,10*ROW('Hygiene Data'!G73))),'Data Summary'!EC79="Yes"),OFFSET('Hygiene Data'!$G$10,0,10*ROW('Hygiene Data'!G73)),NA())</f>
        <v>#N/A</v>
      </c>
      <c r="BO79" s="130" t="e">
        <f ca="1">+IF(AND(ISNUMBER(OFFSET('Hygiene Data'!$H$6,0,10*ROW('Hygiene Data'!H73))),'Data Summary'!ED79="Yes"),OFFSET('Hygiene Data'!$H$6,0,10*ROW('Hygiene Data'!H73)),NA())</f>
        <v>#N/A</v>
      </c>
      <c r="BP79" s="130" t="e">
        <f ca="1">+IF(AND(ISNUMBER(OFFSET('Hygiene Data'!$H$8,0,10*ROW('Hygiene Data'!H73))),'Data Summary'!EE79="Yes"),OFFSET('Hygiene Data'!$H$8,0,10*ROW('Hygiene Data'!H73)),NA())</f>
        <v>#N/A</v>
      </c>
      <c r="BQ79" s="130" t="e">
        <f ca="1">+IF(AND(ISNUMBER(OFFSET('Hygiene Data'!$H$10,0,10*ROW('Hygiene Data'!H73))),'Data Summary'!EF79="Yes"),OFFSET('Hygiene Data'!$H$10,0,10*ROW('Hygiene Data'!H73)),NA())</f>
        <v>#N/A</v>
      </c>
    </row>
    <row r="80" spans="1:69" x14ac:dyDescent="0.2">
      <c r="A80" s="49" t="e">
        <f ca="1">+IF(OFFSET('Water Data'!$B$1,0,10*ROW('Water Data'!B74))="",NA(),OFFSET('Water Data'!$B$1,0,10*ROW('Water Data'!B74)))</f>
        <v>#N/A</v>
      </c>
      <c r="B80" s="49" t="e">
        <f ca="1">+IF(OFFSET('Water Data'!$A$3,0,10*ROW('Water Data'!A77))="",NA(),OFFSET('Water Data'!$A$3,0,10*ROW('Water Data'!A77)))</f>
        <v>#N/A</v>
      </c>
      <c r="C80" s="49" t="e">
        <f ca="1">+IF(OFFSET('Water Data'!$C$3,0,10*ROW('Water Data'!C77))="",NA(),OFFSET('Water Data'!$C$3,0,10*ROW('Water Data'!C77)))</f>
        <v>#N/A</v>
      </c>
      <c r="D80" s="128" t="e">
        <f ca="1">+IF(AND(ISNUMBER(OFFSET('Water Data'!$C$5,0,10*ROW('Water Data'!C74))),'Data Summary'!BS80="Yes"),100-OFFSET('Water Data'!$C$5,0,10*ROW('Water Data'!C74)),NA())</f>
        <v>#N/A</v>
      </c>
      <c r="E80" s="128" t="e">
        <f ca="1">+IF(AND(ISNUMBER(OFFSET('Water Data'!$C$7,0,10*ROW('Water Data'!C74))),'Data Summary'!BT80="Yes"),OFFSET('Water Data'!$C$7,0,10*ROW('Water Data'!C74)),NA())</f>
        <v>#N/A</v>
      </c>
      <c r="F80" s="128" t="e">
        <f ca="1">+IF(AND(ISNUMBER(OFFSET('Water Data'!$C$10,0,10*ROW('Water Data'!C74))),'Data Summary'!BU80="Yes"),OFFSET('Water Data'!$C$10,0,10*ROW('Water Data'!C74)),NA())</f>
        <v>#N/A</v>
      </c>
      <c r="G80" s="128" t="e">
        <f ca="1">+IF(AND(ISNUMBER(OFFSET('Water Data'!$D$5,0,10*ROW('Water Data'!D74))),'Data Summary'!BV80="Yes"),100-OFFSET('Water Data'!$D$5,0,10*ROW('Water Data'!D74)),NA())</f>
        <v>#N/A</v>
      </c>
      <c r="H80" s="128" t="e">
        <f ca="1">+IF(AND(ISNUMBER(OFFSET('Water Data'!$D$7,0,10*ROW('Water Data'!D74))),'Data Summary'!BW80="Yes"),OFFSET('Water Data'!$D$7,0,10*ROW('Water Data'!D74)),NA())</f>
        <v>#N/A</v>
      </c>
      <c r="I80" s="128" t="e">
        <f ca="1">+IF(AND(ISNUMBER(OFFSET('Water Data'!$D$10,0,10*ROW('Water Data'!D74))),'Data Summary'!BX80="Yes"),OFFSET('Water Data'!$D$10,0,10*ROW('Water Data'!D74)),NA())</f>
        <v>#N/A</v>
      </c>
      <c r="J80" s="128" t="e">
        <f ca="1">+IF(AND(ISNUMBER(OFFSET('Water Data'!$E$5,0,10*ROW('Water Data'!E74))),'Data Summary'!BY80="Yes"),100-OFFSET('Water Data'!$E$5,0,10*ROW('Water Data'!E74)),NA())</f>
        <v>#N/A</v>
      </c>
      <c r="K80" s="128" t="e">
        <f ca="1">+IF(AND(ISNUMBER(OFFSET('Water Data'!$E$7,0,10*ROW('Water Data'!E74))),'Data Summary'!BZ80="Yes"),OFFSET('Water Data'!$E$7,0,10*ROW('Water Data'!E74)),NA())</f>
        <v>#N/A</v>
      </c>
      <c r="L80" s="128" t="e">
        <f ca="1">+IF(AND(ISNUMBER(OFFSET('Water Data'!$E$10,0,10*ROW('Water Data'!E74))),'Data Summary'!CA80="Yes"),OFFSET('Water Data'!$E$10,0,10*ROW('Water Data'!E74)),NA())</f>
        <v>#N/A</v>
      </c>
      <c r="M80" s="128" t="e">
        <f ca="1">+IF(AND(ISNUMBER(OFFSET('Water Data'!$F$5,0,10*ROW('Water Data'!F74))),'Data Summary'!CB80="Yes"),100-OFFSET('Water Data'!$F$5,0,10*ROW('Water Data'!F74)),NA())</f>
        <v>#N/A</v>
      </c>
      <c r="N80" s="128" t="e">
        <f ca="1">+IF(AND(ISNUMBER(OFFSET('Water Data'!$F$7,0,10*ROW('Water Data'!F74))),'Data Summary'!CC80="Yes"),OFFSET('Water Data'!$F$7,0,10*ROW('Water Data'!F74)),NA())</f>
        <v>#N/A</v>
      </c>
      <c r="O80" s="128" t="e">
        <f ca="1">+IF(AND(ISNUMBER(OFFSET('Water Data'!$F$10,0,10*ROW('Water Data'!F74))),'Data Summary'!CD80="Yes"),OFFSET('Water Data'!$F$10,0,10*ROW('Water Data'!F74)),NA())</f>
        <v>#N/A</v>
      </c>
      <c r="P80" s="128" t="e">
        <f ca="1">+IF(AND(ISNUMBER(OFFSET('Water Data'!$G$5,0,10*ROW('Water Data'!G74))),'Data Summary'!CE80="Yes"),100-OFFSET('Water Data'!$G$5,0,10*ROW('Water Data'!G74)),NA())</f>
        <v>#N/A</v>
      </c>
      <c r="Q80" s="128" t="e">
        <f ca="1">+IF(AND(ISNUMBER(OFFSET('Water Data'!$G$7,0,10*ROW('Water Data'!G74))),'Data Summary'!CF80="Yes"),OFFSET('Water Data'!$G$7,0,10*ROW('Water Data'!G74)),NA())</f>
        <v>#N/A</v>
      </c>
      <c r="R80" s="128" t="e">
        <f ca="1">+IF(AND(ISNUMBER(OFFSET('Water Data'!$G$10,0,10*ROW('Water Data'!G74))),'Data Summary'!CG80="Yes"),OFFSET('Water Data'!$G$10,0,10*ROW('Water Data'!G74)),NA())</f>
        <v>#N/A</v>
      </c>
      <c r="S80" s="128" t="e">
        <f ca="1">+IF(AND(ISNUMBER(OFFSET('Water Data'!$H$5,0,10*ROW('Water Data'!H74))),'Data Summary'!CH80="Yes"),100-OFFSET('Water Data'!$H$5,0,10*ROW('Water Data'!H74)),NA())</f>
        <v>#N/A</v>
      </c>
      <c r="T80" s="128" t="e">
        <f ca="1">+IF(AND(ISNUMBER(OFFSET('Water Data'!$H$7,0,10*ROW('Water Data'!H74))),'Data Summary'!CI80="Yes"),OFFSET('Water Data'!$H$7,0,10*ROW('Water Data'!H74)),NA())</f>
        <v>#N/A</v>
      </c>
      <c r="U80" s="128" t="e">
        <f ca="1">+IF(AND(ISNUMBER(OFFSET('Water Data'!$H$10,0,10*ROW('Water Data'!H74))),'Data Summary'!CJ80="Yes"),OFFSET('Water Data'!$H$10,0,10*ROW('Water Data'!H74)),NA())</f>
        <v>#N/A</v>
      </c>
      <c r="V80" s="129" t="e">
        <f ca="1">+IF(AND(ISNUMBER(OFFSET('Sanitation Data'!$C$5,0,10*ROW('Sanitation Data'!C74))),'Data Summary'!CK80="Yes"),100-OFFSET('Sanitation Data'!$C$5,0,10*ROW('Sanitation Data'!C74)),NA())</f>
        <v>#N/A</v>
      </c>
      <c r="W80" s="129" t="e">
        <f ca="1">+IF(AND(ISNUMBER(OFFSET('Sanitation Data'!$C$7,0,10*ROW('Sanitation Data'!C74))),'Data Summary'!CL80="Yes"),OFFSET('Sanitation Data'!$C$7,0,10*ROW('Sanitation Data'!C74)),NA())</f>
        <v>#N/A</v>
      </c>
      <c r="X80" s="129" t="e">
        <f ca="1">+IF(AND(ISNUMBER(OFFSET('Sanitation Data'!$C$11,0,10*ROW('Sanitation Data'!C74))),'Data Summary'!CM80="Yes"),OFFSET('Sanitation Data'!$C$11,0,10*ROW('Sanitation Data'!C74)),NA())</f>
        <v>#N/A</v>
      </c>
      <c r="Y80" s="129" t="e">
        <f ca="1">+IF(AND(ISNUMBER(OFFSET('Sanitation Data'!$C$12,0,10*ROW('Sanitation Data'!C74))),'Data Summary'!CN80="Yes"),OFFSET('Sanitation Data'!$C$12,0,10*ROW('Sanitation Data'!C74)),NA())</f>
        <v>#N/A</v>
      </c>
      <c r="Z80" s="129" t="e">
        <f ca="1">+IF(AND(ISNUMBER(OFFSET('Sanitation Data'!$C$13,0,10*ROW('Sanitation Data'!C74))),'Data Summary'!CO80="Yes"),OFFSET('Sanitation Data'!$C$13,0,10*ROW('Sanitation Data'!C74)),NA())</f>
        <v>#N/A</v>
      </c>
      <c r="AA80" s="129" t="e">
        <f ca="1">+IF(AND(ISNUMBER(OFFSET('Sanitation Data'!$D$5,0,10*ROW('Sanitation Data'!D74))),'Data Summary'!CP80="Yes"),100-OFFSET('Sanitation Data'!$D$5,0,10*ROW('Sanitation Data'!D74)),NA())</f>
        <v>#N/A</v>
      </c>
      <c r="AB80" s="129" t="e">
        <f ca="1">+IF(AND(ISNUMBER(OFFSET('Sanitation Data'!$D$7,0,10*ROW('Sanitation Data'!D74))),'Data Summary'!CQ80="Yes"),OFFSET('Sanitation Data'!$D$7,0,10*ROW('Sanitation Data'!D74)),NA())</f>
        <v>#N/A</v>
      </c>
      <c r="AC80" s="129" t="e">
        <f ca="1">+IF(AND(ISNUMBER(OFFSET('Sanitation Data'!$D$11,0,10*ROW('Sanitation Data'!D74))),'Data Summary'!CR80="Yes"),OFFSET('Sanitation Data'!$D$11,0,10*ROW('Sanitation Data'!D74)),NA())</f>
        <v>#N/A</v>
      </c>
      <c r="AD80" s="129" t="e">
        <f ca="1">+IF(AND(ISNUMBER(OFFSET('Sanitation Data'!$D$12,0,10*ROW('Sanitation Data'!D74))),'Data Summary'!CS80="Yes"),OFFSET('Sanitation Data'!$D$12,0,10*ROW('Sanitation Data'!D74)),NA())</f>
        <v>#N/A</v>
      </c>
      <c r="AE80" s="129" t="e">
        <f ca="1">+IF(AND(ISNUMBER(OFFSET('Sanitation Data'!$D$13,0,10*ROW('Sanitation Data'!D74))),'Data Summary'!CT80="Yes"),OFFSET('Sanitation Data'!$D$13,0,10*ROW('Sanitation Data'!D74)),NA())</f>
        <v>#N/A</v>
      </c>
      <c r="AF80" s="129" t="e">
        <f ca="1">+IF(AND(ISNUMBER(OFFSET('Sanitation Data'!$E$5,0,10*ROW('Sanitation Data'!E74))),'Data Summary'!CU80="Yes"),100-OFFSET('Sanitation Data'!$E$5,0,10*ROW('Sanitation Data'!E74)),NA())</f>
        <v>#N/A</v>
      </c>
      <c r="AG80" s="129" t="e">
        <f ca="1">+IF(AND(ISNUMBER(OFFSET('Sanitation Data'!$E$7,0,10*ROW('Sanitation Data'!E74))),'Data Summary'!CV80="Yes"),OFFSET('Sanitation Data'!$E$7,0,10*ROW('Sanitation Data'!E74)),NA())</f>
        <v>#N/A</v>
      </c>
      <c r="AH80" s="129" t="e">
        <f ca="1">+IF(AND(ISNUMBER(OFFSET('Sanitation Data'!$E$11,0,10*ROW('Sanitation Data'!E74))),'Data Summary'!CW80="Yes"),OFFSET('Sanitation Data'!$E$11,0,10*ROW('Sanitation Data'!E74)),NA())</f>
        <v>#N/A</v>
      </c>
      <c r="AI80" s="129" t="e">
        <f ca="1">+IF(AND(ISNUMBER(OFFSET('Sanitation Data'!$E$12,0,10*ROW('Sanitation Data'!E74))),'Data Summary'!CX80="Yes"),OFFSET('Sanitation Data'!$E$12,0,10*ROW('Sanitation Data'!E74)),NA())</f>
        <v>#N/A</v>
      </c>
      <c r="AJ80" s="129" t="e">
        <f ca="1">+IF(AND(ISNUMBER(OFFSET('Sanitation Data'!$E$13,0,10*ROW('Sanitation Data'!E74))),'Data Summary'!CY80="Yes"),OFFSET('Sanitation Data'!$E$13,0,10*ROW('Sanitation Data'!E74)),NA())</f>
        <v>#N/A</v>
      </c>
      <c r="AK80" s="129" t="e">
        <f ca="1">+IF(AND(ISNUMBER(OFFSET('Sanitation Data'!$F$5,0,10*ROW('Sanitation Data'!F74))),'Data Summary'!CZ80="Yes"),100-OFFSET('Sanitation Data'!$F$5,0,10*ROW('Sanitation Data'!F74)),NA())</f>
        <v>#N/A</v>
      </c>
      <c r="AL80" s="129" t="e">
        <f ca="1">+IF(AND(ISNUMBER(OFFSET('Sanitation Data'!$F$7,0,10*ROW('Sanitation Data'!F74))),'Data Summary'!DA80="Yes"),OFFSET('Sanitation Data'!$F$7,0,10*ROW('Sanitation Data'!F74)),NA())</f>
        <v>#N/A</v>
      </c>
      <c r="AM80" s="129" t="e">
        <f ca="1">+IF(AND(ISNUMBER(OFFSET('Sanitation Data'!$F$11,0,10*ROW('Sanitation Data'!F74))),'Data Summary'!DB80="Yes"),OFFSET('Sanitation Data'!$F$11,0,10*ROW('Sanitation Data'!F74)),NA())</f>
        <v>#N/A</v>
      </c>
      <c r="AN80" s="129" t="e">
        <f ca="1">+IF(AND(ISNUMBER(OFFSET('Sanitation Data'!$F$12,0,10*ROW('Sanitation Data'!F74))),'Data Summary'!DC80="Yes"),OFFSET('Sanitation Data'!$F$12,0,10*ROW('Sanitation Data'!F74)),NA())</f>
        <v>#N/A</v>
      </c>
      <c r="AO80" s="129" t="e">
        <f ca="1">+IF(AND(ISNUMBER(OFFSET('Sanitation Data'!$F$13,0,10*ROW('Sanitation Data'!F74))),'Data Summary'!DD80="Yes"),OFFSET('Sanitation Data'!$F$13,0,10*ROW('Sanitation Data'!F74)),NA())</f>
        <v>#N/A</v>
      </c>
      <c r="AP80" s="129" t="e">
        <f ca="1">+IF(AND(ISNUMBER(OFFSET('Sanitation Data'!$G$5,0,10*ROW('Sanitation Data'!G74))),'Data Summary'!DE80="Yes"),100-OFFSET('Sanitation Data'!$G$5,0,10*ROW('Sanitation Data'!G74)),NA())</f>
        <v>#N/A</v>
      </c>
      <c r="AQ80" s="129" t="e">
        <f ca="1">+IF(AND(ISNUMBER(OFFSET('Sanitation Data'!$G$7,0,10*ROW('Sanitation Data'!G74))),'Data Summary'!DF80="Yes"),OFFSET('Sanitation Data'!$G$7,0,10*ROW('Sanitation Data'!G74)),NA())</f>
        <v>#N/A</v>
      </c>
      <c r="AR80" s="129" t="e">
        <f ca="1">+IF(AND(ISNUMBER(OFFSET('Sanitation Data'!$G$11,0,10*ROW('Sanitation Data'!G74))),'Data Summary'!DG80="Yes"),OFFSET('Sanitation Data'!$G$11,0,10*ROW('Sanitation Data'!G74)),NA())</f>
        <v>#N/A</v>
      </c>
      <c r="AS80" s="129" t="e">
        <f ca="1">+IF(AND(ISNUMBER(OFFSET('Sanitation Data'!$G$12,0,10*ROW('Sanitation Data'!G74))),'Data Summary'!DH80="Yes"),OFFSET('Sanitation Data'!$G$12,0,10*ROW('Sanitation Data'!G74)),NA())</f>
        <v>#N/A</v>
      </c>
      <c r="AT80" s="129" t="e">
        <f ca="1">+IF(AND(ISNUMBER(OFFSET('Sanitation Data'!$G$13,0,10*ROW('Sanitation Data'!G74))),'Data Summary'!DI80="Yes"),OFFSET('Sanitation Data'!$G$13,0,10*ROW('Sanitation Data'!G74)),NA())</f>
        <v>#N/A</v>
      </c>
      <c r="AU80" s="129" t="e">
        <f ca="1">+IF(AND(ISNUMBER(OFFSET('Sanitation Data'!$H$5,0,10*ROW('Sanitation Data'!H74))),'Data Summary'!DJ80="Yes"),100-OFFSET('Sanitation Data'!$H$5,0,10*ROW('Sanitation Data'!H74)),NA())</f>
        <v>#N/A</v>
      </c>
      <c r="AV80" s="129" t="e">
        <f ca="1">+IF(AND(ISNUMBER(OFFSET('Sanitation Data'!$H$7,0,10*ROW('Sanitation Data'!H74))),'Data Summary'!DK80="Yes"),OFFSET('Sanitation Data'!$H$7,0,10*ROW('Sanitation Data'!H74)),NA())</f>
        <v>#N/A</v>
      </c>
      <c r="AW80" s="129" t="e">
        <f ca="1">+IF(AND(ISNUMBER(OFFSET('Sanitation Data'!$H$11,0,10*ROW('Sanitation Data'!H74))),'Data Summary'!DL80="Yes"),OFFSET('Sanitation Data'!$H$11,0,10*ROW('Sanitation Data'!H74)),NA())</f>
        <v>#N/A</v>
      </c>
      <c r="AX80" s="129" t="e">
        <f ca="1">+IF(AND(ISNUMBER(OFFSET('Sanitation Data'!$H$12,0,10*ROW('Sanitation Data'!H74))),'Data Summary'!DM80="Yes"),OFFSET('Sanitation Data'!$H$12,0,10*ROW('Sanitation Data'!H74)),NA())</f>
        <v>#N/A</v>
      </c>
      <c r="AY80" s="129" t="e">
        <f ca="1">+IF(AND(ISNUMBER(OFFSET('Sanitation Data'!$H$13,0,10*ROW('Sanitation Data'!H74))),'Data Summary'!DN80="Yes"),OFFSET('Sanitation Data'!$H$13,0,10*ROW('Sanitation Data'!H74)),NA())</f>
        <v>#N/A</v>
      </c>
      <c r="AZ80" s="130" t="e">
        <f ca="1">+IF(AND(ISNUMBER(OFFSET('Hygiene Data'!$C$6,0,10*ROW('Hygiene Data'!C74))),'Data Summary'!DO80="Yes"),OFFSET('Hygiene Data'!$C$6,0,10*ROW('Hygiene Data'!C74)),NA())</f>
        <v>#N/A</v>
      </c>
      <c r="BA80" s="130" t="e">
        <f ca="1">+IF(AND(ISNUMBER(OFFSET('Hygiene Data'!$C$8,0,10*ROW('Hygiene Data'!C74))),'Data Summary'!DP80="Yes"),OFFSET('Hygiene Data'!$C$8,0,10*ROW('Hygiene Data'!C74)),NA())</f>
        <v>#N/A</v>
      </c>
      <c r="BB80" s="130" t="e">
        <f ca="1">+IF(AND(ISNUMBER(OFFSET('Hygiene Data'!$C$10,0,10*ROW('Hygiene Data'!C74))),'Data Summary'!DQ80="Yes"),OFFSET('Hygiene Data'!$C$10,0,10*ROW('Hygiene Data'!C74)),NA())</f>
        <v>#N/A</v>
      </c>
      <c r="BC80" s="130" t="e">
        <f ca="1">+IF(AND(ISNUMBER(OFFSET('Hygiene Data'!$D$6,0,10*ROW('Hygiene Data'!D74))),'Data Summary'!DR80="Yes"),OFFSET('Hygiene Data'!$D$6,0,10*ROW('Hygiene Data'!D74)),NA())</f>
        <v>#N/A</v>
      </c>
      <c r="BD80" s="130" t="e">
        <f ca="1">+IF(AND(ISNUMBER(OFFSET('Hygiene Data'!$D$8,0,10*ROW('Hygiene Data'!D74))),'Data Summary'!DS80="Yes"),OFFSET('Hygiene Data'!$D$8,0,10*ROW('Hygiene Data'!D74)),NA())</f>
        <v>#N/A</v>
      </c>
      <c r="BE80" s="130" t="e">
        <f ca="1">+IF(AND(ISNUMBER(OFFSET('Hygiene Data'!$D$10,0,10*ROW('Hygiene Data'!D74))),'Data Summary'!DT80="Yes"),OFFSET('Hygiene Data'!$D$10,0,10*ROW('Hygiene Data'!D74)),NA())</f>
        <v>#N/A</v>
      </c>
      <c r="BF80" s="130" t="e">
        <f ca="1">+IF(AND(ISNUMBER(OFFSET('Hygiene Data'!$E$6,0,10*ROW('Hygiene Data'!E74))),'Data Summary'!DU80="Yes"),OFFSET('Hygiene Data'!$E$6,0,10*ROW('Hygiene Data'!E74)),NA())</f>
        <v>#N/A</v>
      </c>
      <c r="BG80" s="130" t="e">
        <f ca="1">+IF(AND(ISNUMBER(OFFSET('Hygiene Data'!$E$8,0,10*ROW('Hygiene Data'!E74))),'Data Summary'!DV80="Yes"),OFFSET('Hygiene Data'!$E$8,0,10*ROW('Hygiene Data'!E74)),NA())</f>
        <v>#N/A</v>
      </c>
      <c r="BH80" s="130" t="e">
        <f ca="1">+IF(AND(ISNUMBER(OFFSET('Hygiene Data'!$E$10,0,10*ROW('Hygiene Data'!E74))),'Data Summary'!DW80="Yes"),OFFSET('Hygiene Data'!$E$10,0,10*ROW('Hygiene Data'!E74)),NA())</f>
        <v>#N/A</v>
      </c>
      <c r="BI80" s="130" t="e">
        <f ca="1">+IF(AND(ISNUMBER(OFFSET('Hygiene Data'!$F$6,0,10*ROW('Hygiene Data'!F74))),'Data Summary'!DX80="Yes"),OFFSET('Hygiene Data'!$F$6,0,10*ROW('Hygiene Data'!F74)),NA())</f>
        <v>#N/A</v>
      </c>
      <c r="BJ80" s="130" t="e">
        <f ca="1">+IF(AND(ISNUMBER(OFFSET('Hygiene Data'!$F$8,0,10*ROW('Hygiene Data'!F74))),'Data Summary'!DY80="Yes"),OFFSET('Hygiene Data'!$F$8,0,10*ROW('Hygiene Data'!F74)),NA())</f>
        <v>#N/A</v>
      </c>
      <c r="BK80" s="130" t="e">
        <f ca="1">+IF(AND(ISNUMBER(OFFSET('Hygiene Data'!$F$10,0,10*ROW('Hygiene Data'!F74))),'Data Summary'!DZ80="Yes"),OFFSET('Hygiene Data'!$F$10,0,10*ROW('Hygiene Data'!F74)),NA())</f>
        <v>#N/A</v>
      </c>
      <c r="BL80" s="130" t="e">
        <f ca="1">+IF(AND(ISNUMBER(OFFSET('Hygiene Data'!$G$6,0,10*ROW('Hygiene Data'!G74))),'Data Summary'!EA80="Yes"),OFFSET('Hygiene Data'!$G$6,0,10*ROW('Hygiene Data'!G74)),NA())</f>
        <v>#N/A</v>
      </c>
      <c r="BM80" s="130" t="e">
        <f ca="1">+IF(AND(ISNUMBER(OFFSET('Hygiene Data'!$G$8,0,10*ROW('Hygiene Data'!G74))),'Data Summary'!EB80="Yes"),OFFSET('Hygiene Data'!$G$8,0,10*ROW('Hygiene Data'!G74)),NA())</f>
        <v>#N/A</v>
      </c>
      <c r="BN80" s="130" t="e">
        <f ca="1">+IF(AND(ISNUMBER(OFFSET('Hygiene Data'!$G$10,0,10*ROW('Hygiene Data'!G74))),'Data Summary'!EC80="Yes"),OFFSET('Hygiene Data'!$G$10,0,10*ROW('Hygiene Data'!G74)),NA())</f>
        <v>#N/A</v>
      </c>
      <c r="BO80" s="130" t="e">
        <f ca="1">+IF(AND(ISNUMBER(OFFSET('Hygiene Data'!$H$6,0,10*ROW('Hygiene Data'!H74))),'Data Summary'!ED80="Yes"),OFFSET('Hygiene Data'!$H$6,0,10*ROW('Hygiene Data'!H74)),NA())</f>
        <v>#N/A</v>
      </c>
      <c r="BP80" s="130" t="e">
        <f ca="1">+IF(AND(ISNUMBER(OFFSET('Hygiene Data'!$H$8,0,10*ROW('Hygiene Data'!H74))),'Data Summary'!EE80="Yes"),OFFSET('Hygiene Data'!$H$8,0,10*ROW('Hygiene Data'!H74)),NA())</f>
        <v>#N/A</v>
      </c>
      <c r="BQ80" s="130" t="e">
        <f ca="1">+IF(AND(ISNUMBER(OFFSET('Hygiene Data'!$H$10,0,10*ROW('Hygiene Data'!H74))),'Data Summary'!EF80="Yes"),OFFSET('Hygiene Data'!$H$10,0,10*ROW('Hygiene Data'!H74)),NA())</f>
        <v>#N/A</v>
      </c>
    </row>
    <row r="81" spans="1:69" x14ac:dyDescent="0.2">
      <c r="A81" s="49" t="e">
        <f ca="1">+IF(OFFSET('Water Data'!$B$1,0,10*ROW('Water Data'!B75))="",NA(),OFFSET('Water Data'!$B$1,0,10*ROW('Water Data'!B75)))</f>
        <v>#N/A</v>
      </c>
      <c r="B81" s="49" t="e">
        <f ca="1">+IF(OFFSET('Water Data'!$A$3,0,10*ROW('Water Data'!A78))="",NA(),OFFSET('Water Data'!$A$3,0,10*ROW('Water Data'!A78)))</f>
        <v>#N/A</v>
      </c>
      <c r="C81" s="49" t="e">
        <f ca="1">+IF(OFFSET('Water Data'!$C$3,0,10*ROW('Water Data'!C78))="",NA(),OFFSET('Water Data'!$C$3,0,10*ROW('Water Data'!C78)))</f>
        <v>#N/A</v>
      </c>
      <c r="D81" s="128" t="e">
        <f ca="1">+IF(AND(ISNUMBER(OFFSET('Water Data'!$C$5,0,10*ROW('Water Data'!C75))),'Data Summary'!BS81="Yes"),100-OFFSET('Water Data'!$C$5,0,10*ROW('Water Data'!C75)),NA())</f>
        <v>#N/A</v>
      </c>
      <c r="E81" s="128" t="e">
        <f ca="1">+IF(AND(ISNUMBER(OFFSET('Water Data'!$C$7,0,10*ROW('Water Data'!C75))),'Data Summary'!BT81="Yes"),OFFSET('Water Data'!$C$7,0,10*ROW('Water Data'!C75)),NA())</f>
        <v>#N/A</v>
      </c>
      <c r="F81" s="128" t="e">
        <f ca="1">+IF(AND(ISNUMBER(OFFSET('Water Data'!$C$10,0,10*ROW('Water Data'!C75))),'Data Summary'!BU81="Yes"),OFFSET('Water Data'!$C$10,0,10*ROW('Water Data'!C75)),NA())</f>
        <v>#N/A</v>
      </c>
      <c r="G81" s="128" t="e">
        <f ca="1">+IF(AND(ISNUMBER(OFFSET('Water Data'!$D$5,0,10*ROW('Water Data'!D75))),'Data Summary'!BV81="Yes"),100-OFFSET('Water Data'!$D$5,0,10*ROW('Water Data'!D75)),NA())</f>
        <v>#N/A</v>
      </c>
      <c r="H81" s="128" t="e">
        <f ca="1">+IF(AND(ISNUMBER(OFFSET('Water Data'!$D$7,0,10*ROW('Water Data'!D75))),'Data Summary'!BW81="Yes"),OFFSET('Water Data'!$D$7,0,10*ROW('Water Data'!D75)),NA())</f>
        <v>#N/A</v>
      </c>
      <c r="I81" s="128" t="e">
        <f ca="1">+IF(AND(ISNUMBER(OFFSET('Water Data'!$D$10,0,10*ROW('Water Data'!D75))),'Data Summary'!BX81="Yes"),OFFSET('Water Data'!$D$10,0,10*ROW('Water Data'!D75)),NA())</f>
        <v>#N/A</v>
      </c>
      <c r="J81" s="128" t="e">
        <f ca="1">+IF(AND(ISNUMBER(OFFSET('Water Data'!$E$5,0,10*ROW('Water Data'!E75))),'Data Summary'!BY81="Yes"),100-OFFSET('Water Data'!$E$5,0,10*ROW('Water Data'!E75)),NA())</f>
        <v>#N/A</v>
      </c>
      <c r="K81" s="128" t="e">
        <f ca="1">+IF(AND(ISNUMBER(OFFSET('Water Data'!$E$7,0,10*ROW('Water Data'!E75))),'Data Summary'!BZ81="Yes"),OFFSET('Water Data'!$E$7,0,10*ROW('Water Data'!E75)),NA())</f>
        <v>#N/A</v>
      </c>
      <c r="L81" s="128" t="e">
        <f ca="1">+IF(AND(ISNUMBER(OFFSET('Water Data'!$E$10,0,10*ROW('Water Data'!E75))),'Data Summary'!CA81="Yes"),OFFSET('Water Data'!$E$10,0,10*ROW('Water Data'!E75)),NA())</f>
        <v>#N/A</v>
      </c>
      <c r="M81" s="128" t="e">
        <f ca="1">+IF(AND(ISNUMBER(OFFSET('Water Data'!$F$5,0,10*ROW('Water Data'!F75))),'Data Summary'!CB81="Yes"),100-OFFSET('Water Data'!$F$5,0,10*ROW('Water Data'!F75)),NA())</f>
        <v>#N/A</v>
      </c>
      <c r="N81" s="128" t="e">
        <f ca="1">+IF(AND(ISNUMBER(OFFSET('Water Data'!$F$7,0,10*ROW('Water Data'!F75))),'Data Summary'!CC81="Yes"),OFFSET('Water Data'!$F$7,0,10*ROW('Water Data'!F75)),NA())</f>
        <v>#N/A</v>
      </c>
      <c r="O81" s="128" t="e">
        <f ca="1">+IF(AND(ISNUMBER(OFFSET('Water Data'!$F$10,0,10*ROW('Water Data'!F75))),'Data Summary'!CD81="Yes"),OFFSET('Water Data'!$F$10,0,10*ROW('Water Data'!F75)),NA())</f>
        <v>#N/A</v>
      </c>
      <c r="P81" s="128" t="e">
        <f ca="1">+IF(AND(ISNUMBER(OFFSET('Water Data'!$G$5,0,10*ROW('Water Data'!G75))),'Data Summary'!CE81="Yes"),100-OFFSET('Water Data'!$G$5,0,10*ROW('Water Data'!G75)),NA())</f>
        <v>#N/A</v>
      </c>
      <c r="Q81" s="128" t="e">
        <f ca="1">+IF(AND(ISNUMBER(OFFSET('Water Data'!$G$7,0,10*ROW('Water Data'!G75))),'Data Summary'!CF81="Yes"),OFFSET('Water Data'!$G$7,0,10*ROW('Water Data'!G75)),NA())</f>
        <v>#N/A</v>
      </c>
      <c r="R81" s="128" t="e">
        <f ca="1">+IF(AND(ISNUMBER(OFFSET('Water Data'!$G$10,0,10*ROW('Water Data'!G75))),'Data Summary'!CG81="Yes"),OFFSET('Water Data'!$G$10,0,10*ROW('Water Data'!G75)),NA())</f>
        <v>#N/A</v>
      </c>
      <c r="S81" s="128" t="e">
        <f ca="1">+IF(AND(ISNUMBER(OFFSET('Water Data'!$H$5,0,10*ROW('Water Data'!H75))),'Data Summary'!CH81="Yes"),100-OFFSET('Water Data'!$H$5,0,10*ROW('Water Data'!H75)),NA())</f>
        <v>#N/A</v>
      </c>
      <c r="T81" s="128" t="e">
        <f ca="1">+IF(AND(ISNUMBER(OFFSET('Water Data'!$H$7,0,10*ROW('Water Data'!H75))),'Data Summary'!CI81="Yes"),OFFSET('Water Data'!$H$7,0,10*ROW('Water Data'!H75)),NA())</f>
        <v>#N/A</v>
      </c>
      <c r="U81" s="128" t="e">
        <f ca="1">+IF(AND(ISNUMBER(OFFSET('Water Data'!$H$10,0,10*ROW('Water Data'!H75))),'Data Summary'!CJ81="Yes"),OFFSET('Water Data'!$H$10,0,10*ROW('Water Data'!H75)),NA())</f>
        <v>#N/A</v>
      </c>
      <c r="V81" s="129" t="e">
        <f ca="1">+IF(AND(ISNUMBER(OFFSET('Sanitation Data'!$C$5,0,10*ROW('Sanitation Data'!C75))),'Data Summary'!CK81="Yes"),100-OFFSET('Sanitation Data'!$C$5,0,10*ROW('Sanitation Data'!C75)),NA())</f>
        <v>#N/A</v>
      </c>
      <c r="W81" s="129" t="e">
        <f ca="1">+IF(AND(ISNUMBER(OFFSET('Sanitation Data'!$C$7,0,10*ROW('Sanitation Data'!C75))),'Data Summary'!CL81="Yes"),OFFSET('Sanitation Data'!$C$7,0,10*ROW('Sanitation Data'!C75)),NA())</f>
        <v>#N/A</v>
      </c>
      <c r="X81" s="129" t="e">
        <f ca="1">+IF(AND(ISNUMBER(OFFSET('Sanitation Data'!$C$11,0,10*ROW('Sanitation Data'!C75))),'Data Summary'!CM81="Yes"),OFFSET('Sanitation Data'!$C$11,0,10*ROW('Sanitation Data'!C75)),NA())</f>
        <v>#N/A</v>
      </c>
      <c r="Y81" s="129" t="e">
        <f ca="1">+IF(AND(ISNUMBER(OFFSET('Sanitation Data'!$C$12,0,10*ROW('Sanitation Data'!C75))),'Data Summary'!CN81="Yes"),OFFSET('Sanitation Data'!$C$12,0,10*ROW('Sanitation Data'!C75)),NA())</f>
        <v>#N/A</v>
      </c>
      <c r="Z81" s="129" t="e">
        <f ca="1">+IF(AND(ISNUMBER(OFFSET('Sanitation Data'!$C$13,0,10*ROW('Sanitation Data'!C75))),'Data Summary'!CO81="Yes"),OFFSET('Sanitation Data'!$C$13,0,10*ROW('Sanitation Data'!C75)),NA())</f>
        <v>#N/A</v>
      </c>
      <c r="AA81" s="129" t="e">
        <f ca="1">+IF(AND(ISNUMBER(OFFSET('Sanitation Data'!$D$5,0,10*ROW('Sanitation Data'!D75))),'Data Summary'!CP81="Yes"),100-OFFSET('Sanitation Data'!$D$5,0,10*ROW('Sanitation Data'!D75)),NA())</f>
        <v>#N/A</v>
      </c>
      <c r="AB81" s="129" t="e">
        <f ca="1">+IF(AND(ISNUMBER(OFFSET('Sanitation Data'!$D$7,0,10*ROW('Sanitation Data'!D75))),'Data Summary'!CQ81="Yes"),OFFSET('Sanitation Data'!$D$7,0,10*ROW('Sanitation Data'!D75)),NA())</f>
        <v>#N/A</v>
      </c>
      <c r="AC81" s="129" t="e">
        <f ca="1">+IF(AND(ISNUMBER(OFFSET('Sanitation Data'!$D$11,0,10*ROW('Sanitation Data'!D75))),'Data Summary'!CR81="Yes"),OFFSET('Sanitation Data'!$D$11,0,10*ROW('Sanitation Data'!D75)),NA())</f>
        <v>#N/A</v>
      </c>
      <c r="AD81" s="129" t="e">
        <f ca="1">+IF(AND(ISNUMBER(OFFSET('Sanitation Data'!$D$12,0,10*ROW('Sanitation Data'!D75))),'Data Summary'!CS81="Yes"),OFFSET('Sanitation Data'!$D$12,0,10*ROW('Sanitation Data'!D75)),NA())</f>
        <v>#N/A</v>
      </c>
      <c r="AE81" s="129" t="e">
        <f ca="1">+IF(AND(ISNUMBER(OFFSET('Sanitation Data'!$D$13,0,10*ROW('Sanitation Data'!D75))),'Data Summary'!CT81="Yes"),OFFSET('Sanitation Data'!$D$13,0,10*ROW('Sanitation Data'!D75)),NA())</f>
        <v>#N/A</v>
      </c>
      <c r="AF81" s="129" t="e">
        <f ca="1">+IF(AND(ISNUMBER(OFFSET('Sanitation Data'!$E$5,0,10*ROW('Sanitation Data'!E75))),'Data Summary'!CU81="Yes"),100-OFFSET('Sanitation Data'!$E$5,0,10*ROW('Sanitation Data'!E75)),NA())</f>
        <v>#N/A</v>
      </c>
      <c r="AG81" s="129" t="e">
        <f ca="1">+IF(AND(ISNUMBER(OFFSET('Sanitation Data'!$E$7,0,10*ROW('Sanitation Data'!E75))),'Data Summary'!CV81="Yes"),OFFSET('Sanitation Data'!$E$7,0,10*ROW('Sanitation Data'!E75)),NA())</f>
        <v>#N/A</v>
      </c>
      <c r="AH81" s="129" t="e">
        <f ca="1">+IF(AND(ISNUMBER(OFFSET('Sanitation Data'!$E$11,0,10*ROW('Sanitation Data'!E75))),'Data Summary'!CW81="Yes"),OFFSET('Sanitation Data'!$E$11,0,10*ROW('Sanitation Data'!E75)),NA())</f>
        <v>#N/A</v>
      </c>
      <c r="AI81" s="129" t="e">
        <f ca="1">+IF(AND(ISNUMBER(OFFSET('Sanitation Data'!$E$12,0,10*ROW('Sanitation Data'!E75))),'Data Summary'!CX81="Yes"),OFFSET('Sanitation Data'!$E$12,0,10*ROW('Sanitation Data'!E75)),NA())</f>
        <v>#N/A</v>
      </c>
      <c r="AJ81" s="129" t="e">
        <f ca="1">+IF(AND(ISNUMBER(OFFSET('Sanitation Data'!$E$13,0,10*ROW('Sanitation Data'!E75))),'Data Summary'!CY81="Yes"),OFFSET('Sanitation Data'!$E$13,0,10*ROW('Sanitation Data'!E75)),NA())</f>
        <v>#N/A</v>
      </c>
      <c r="AK81" s="129" t="e">
        <f ca="1">+IF(AND(ISNUMBER(OFFSET('Sanitation Data'!$F$5,0,10*ROW('Sanitation Data'!F75))),'Data Summary'!CZ81="Yes"),100-OFFSET('Sanitation Data'!$F$5,0,10*ROW('Sanitation Data'!F75)),NA())</f>
        <v>#N/A</v>
      </c>
      <c r="AL81" s="129" t="e">
        <f ca="1">+IF(AND(ISNUMBER(OFFSET('Sanitation Data'!$F$7,0,10*ROW('Sanitation Data'!F75))),'Data Summary'!DA81="Yes"),OFFSET('Sanitation Data'!$F$7,0,10*ROW('Sanitation Data'!F75)),NA())</f>
        <v>#N/A</v>
      </c>
      <c r="AM81" s="129" t="e">
        <f ca="1">+IF(AND(ISNUMBER(OFFSET('Sanitation Data'!$F$11,0,10*ROW('Sanitation Data'!F75))),'Data Summary'!DB81="Yes"),OFFSET('Sanitation Data'!$F$11,0,10*ROW('Sanitation Data'!F75)),NA())</f>
        <v>#N/A</v>
      </c>
      <c r="AN81" s="129" t="e">
        <f ca="1">+IF(AND(ISNUMBER(OFFSET('Sanitation Data'!$F$12,0,10*ROW('Sanitation Data'!F75))),'Data Summary'!DC81="Yes"),OFFSET('Sanitation Data'!$F$12,0,10*ROW('Sanitation Data'!F75)),NA())</f>
        <v>#N/A</v>
      </c>
      <c r="AO81" s="129" t="e">
        <f ca="1">+IF(AND(ISNUMBER(OFFSET('Sanitation Data'!$F$13,0,10*ROW('Sanitation Data'!F75))),'Data Summary'!DD81="Yes"),OFFSET('Sanitation Data'!$F$13,0,10*ROW('Sanitation Data'!F75)),NA())</f>
        <v>#N/A</v>
      </c>
      <c r="AP81" s="129" t="e">
        <f ca="1">+IF(AND(ISNUMBER(OFFSET('Sanitation Data'!$G$5,0,10*ROW('Sanitation Data'!G75))),'Data Summary'!DE81="Yes"),100-OFFSET('Sanitation Data'!$G$5,0,10*ROW('Sanitation Data'!G75)),NA())</f>
        <v>#N/A</v>
      </c>
      <c r="AQ81" s="129" t="e">
        <f ca="1">+IF(AND(ISNUMBER(OFFSET('Sanitation Data'!$G$7,0,10*ROW('Sanitation Data'!G75))),'Data Summary'!DF81="Yes"),OFFSET('Sanitation Data'!$G$7,0,10*ROW('Sanitation Data'!G75)),NA())</f>
        <v>#N/A</v>
      </c>
      <c r="AR81" s="129" t="e">
        <f ca="1">+IF(AND(ISNUMBER(OFFSET('Sanitation Data'!$G$11,0,10*ROW('Sanitation Data'!G75))),'Data Summary'!DG81="Yes"),OFFSET('Sanitation Data'!$G$11,0,10*ROW('Sanitation Data'!G75)),NA())</f>
        <v>#N/A</v>
      </c>
      <c r="AS81" s="129" t="e">
        <f ca="1">+IF(AND(ISNUMBER(OFFSET('Sanitation Data'!$G$12,0,10*ROW('Sanitation Data'!G75))),'Data Summary'!DH81="Yes"),OFFSET('Sanitation Data'!$G$12,0,10*ROW('Sanitation Data'!G75)),NA())</f>
        <v>#N/A</v>
      </c>
      <c r="AT81" s="129" t="e">
        <f ca="1">+IF(AND(ISNUMBER(OFFSET('Sanitation Data'!$G$13,0,10*ROW('Sanitation Data'!G75))),'Data Summary'!DI81="Yes"),OFFSET('Sanitation Data'!$G$13,0,10*ROW('Sanitation Data'!G75)),NA())</f>
        <v>#N/A</v>
      </c>
      <c r="AU81" s="129" t="e">
        <f ca="1">+IF(AND(ISNUMBER(OFFSET('Sanitation Data'!$H$5,0,10*ROW('Sanitation Data'!H75))),'Data Summary'!DJ81="Yes"),100-OFFSET('Sanitation Data'!$H$5,0,10*ROW('Sanitation Data'!H75)),NA())</f>
        <v>#N/A</v>
      </c>
      <c r="AV81" s="129" t="e">
        <f ca="1">+IF(AND(ISNUMBER(OFFSET('Sanitation Data'!$H$7,0,10*ROW('Sanitation Data'!H75))),'Data Summary'!DK81="Yes"),OFFSET('Sanitation Data'!$H$7,0,10*ROW('Sanitation Data'!H75)),NA())</f>
        <v>#N/A</v>
      </c>
      <c r="AW81" s="129" t="e">
        <f ca="1">+IF(AND(ISNUMBER(OFFSET('Sanitation Data'!$H$11,0,10*ROW('Sanitation Data'!H75))),'Data Summary'!DL81="Yes"),OFFSET('Sanitation Data'!$H$11,0,10*ROW('Sanitation Data'!H75)),NA())</f>
        <v>#N/A</v>
      </c>
      <c r="AX81" s="129" t="e">
        <f ca="1">+IF(AND(ISNUMBER(OFFSET('Sanitation Data'!$H$12,0,10*ROW('Sanitation Data'!H75))),'Data Summary'!DM81="Yes"),OFFSET('Sanitation Data'!$H$12,0,10*ROW('Sanitation Data'!H75)),NA())</f>
        <v>#N/A</v>
      </c>
      <c r="AY81" s="129" t="e">
        <f ca="1">+IF(AND(ISNUMBER(OFFSET('Sanitation Data'!$H$13,0,10*ROW('Sanitation Data'!H75))),'Data Summary'!DN81="Yes"),OFFSET('Sanitation Data'!$H$13,0,10*ROW('Sanitation Data'!H75)),NA())</f>
        <v>#N/A</v>
      </c>
      <c r="AZ81" s="130" t="e">
        <f ca="1">+IF(AND(ISNUMBER(OFFSET('Hygiene Data'!$C$6,0,10*ROW('Hygiene Data'!C75))),'Data Summary'!DO81="Yes"),OFFSET('Hygiene Data'!$C$6,0,10*ROW('Hygiene Data'!C75)),NA())</f>
        <v>#N/A</v>
      </c>
      <c r="BA81" s="130" t="e">
        <f ca="1">+IF(AND(ISNUMBER(OFFSET('Hygiene Data'!$C$8,0,10*ROW('Hygiene Data'!C75))),'Data Summary'!DP81="Yes"),OFFSET('Hygiene Data'!$C$8,0,10*ROW('Hygiene Data'!C75)),NA())</f>
        <v>#N/A</v>
      </c>
      <c r="BB81" s="130" t="e">
        <f ca="1">+IF(AND(ISNUMBER(OFFSET('Hygiene Data'!$C$10,0,10*ROW('Hygiene Data'!C75))),'Data Summary'!DQ81="Yes"),OFFSET('Hygiene Data'!$C$10,0,10*ROW('Hygiene Data'!C75)),NA())</f>
        <v>#N/A</v>
      </c>
      <c r="BC81" s="130" t="e">
        <f ca="1">+IF(AND(ISNUMBER(OFFSET('Hygiene Data'!$D$6,0,10*ROW('Hygiene Data'!D75))),'Data Summary'!DR81="Yes"),OFFSET('Hygiene Data'!$D$6,0,10*ROW('Hygiene Data'!D75)),NA())</f>
        <v>#N/A</v>
      </c>
      <c r="BD81" s="130" t="e">
        <f ca="1">+IF(AND(ISNUMBER(OFFSET('Hygiene Data'!$D$8,0,10*ROW('Hygiene Data'!D75))),'Data Summary'!DS81="Yes"),OFFSET('Hygiene Data'!$D$8,0,10*ROW('Hygiene Data'!D75)),NA())</f>
        <v>#N/A</v>
      </c>
      <c r="BE81" s="130" t="e">
        <f ca="1">+IF(AND(ISNUMBER(OFFSET('Hygiene Data'!$D$10,0,10*ROW('Hygiene Data'!D75))),'Data Summary'!DT81="Yes"),OFFSET('Hygiene Data'!$D$10,0,10*ROW('Hygiene Data'!D75)),NA())</f>
        <v>#N/A</v>
      </c>
      <c r="BF81" s="130" t="e">
        <f ca="1">+IF(AND(ISNUMBER(OFFSET('Hygiene Data'!$E$6,0,10*ROW('Hygiene Data'!E75))),'Data Summary'!DU81="Yes"),OFFSET('Hygiene Data'!$E$6,0,10*ROW('Hygiene Data'!E75)),NA())</f>
        <v>#N/A</v>
      </c>
      <c r="BG81" s="130" t="e">
        <f ca="1">+IF(AND(ISNUMBER(OFFSET('Hygiene Data'!$E$8,0,10*ROW('Hygiene Data'!E75))),'Data Summary'!DV81="Yes"),OFFSET('Hygiene Data'!$E$8,0,10*ROW('Hygiene Data'!E75)),NA())</f>
        <v>#N/A</v>
      </c>
      <c r="BH81" s="130" t="e">
        <f ca="1">+IF(AND(ISNUMBER(OFFSET('Hygiene Data'!$E$10,0,10*ROW('Hygiene Data'!E75))),'Data Summary'!DW81="Yes"),OFFSET('Hygiene Data'!$E$10,0,10*ROW('Hygiene Data'!E75)),NA())</f>
        <v>#N/A</v>
      </c>
      <c r="BI81" s="130" t="e">
        <f ca="1">+IF(AND(ISNUMBER(OFFSET('Hygiene Data'!$F$6,0,10*ROW('Hygiene Data'!F75))),'Data Summary'!DX81="Yes"),OFFSET('Hygiene Data'!$F$6,0,10*ROW('Hygiene Data'!F75)),NA())</f>
        <v>#N/A</v>
      </c>
      <c r="BJ81" s="130" t="e">
        <f ca="1">+IF(AND(ISNUMBER(OFFSET('Hygiene Data'!$F$8,0,10*ROW('Hygiene Data'!F75))),'Data Summary'!DY81="Yes"),OFFSET('Hygiene Data'!$F$8,0,10*ROW('Hygiene Data'!F75)),NA())</f>
        <v>#N/A</v>
      </c>
      <c r="BK81" s="130" t="e">
        <f ca="1">+IF(AND(ISNUMBER(OFFSET('Hygiene Data'!$F$10,0,10*ROW('Hygiene Data'!F75))),'Data Summary'!DZ81="Yes"),OFFSET('Hygiene Data'!$F$10,0,10*ROW('Hygiene Data'!F75)),NA())</f>
        <v>#N/A</v>
      </c>
      <c r="BL81" s="130" t="e">
        <f ca="1">+IF(AND(ISNUMBER(OFFSET('Hygiene Data'!$G$6,0,10*ROW('Hygiene Data'!G75))),'Data Summary'!EA81="Yes"),OFFSET('Hygiene Data'!$G$6,0,10*ROW('Hygiene Data'!G75)),NA())</f>
        <v>#N/A</v>
      </c>
      <c r="BM81" s="130" t="e">
        <f ca="1">+IF(AND(ISNUMBER(OFFSET('Hygiene Data'!$G$8,0,10*ROW('Hygiene Data'!G75))),'Data Summary'!EB81="Yes"),OFFSET('Hygiene Data'!$G$8,0,10*ROW('Hygiene Data'!G75)),NA())</f>
        <v>#N/A</v>
      </c>
      <c r="BN81" s="130" t="e">
        <f ca="1">+IF(AND(ISNUMBER(OFFSET('Hygiene Data'!$G$10,0,10*ROW('Hygiene Data'!G75))),'Data Summary'!EC81="Yes"),OFFSET('Hygiene Data'!$G$10,0,10*ROW('Hygiene Data'!G75)),NA())</f>
        <v>#N/A</v>
      </c>
      <c r="BO81" s="130" t="e">
        <f ca="1">+IF(AND(ISNUMBER(OFFSET('Hygiene Data'!$H$6,0,10*ROW('Hygiene Data'!H75))),'Data Summary'!ED81="Yes"),OFFSET('Hygiene Data'!$H$6,0,10*ROW('Hygiene Data'!H75)),NA())</f>
        <v>#N/A</v>
      </c>
      <c r="BP81" s="130" t="e">
        <f ca="1">+IF(AND(ISNUMBER(OFFSET('Hygiene Data'!$H$8,0,10*ROW('Hygiene Data'!H75))),'Data Summary'!EE81="Yes"),OFFSET('Hygiene Data'!$H$8,0,10*ROW('Hygiene Data'!H75)),NA())</f>
        <v>#N/A</v>
      </c>
      <c r="BQ81" s="130" t="e">
        <f ca="1">+IF(AND(ISNUMBER(OFFSET('Hygiene Data'!$H$10,0,10*ROW('Hygiene Data'!H75))),'Data Summary'!EF81="Yes"),OFFSET('Hygiene Data'!$H$10,0,10*ROW('Hygiene Data'!H75)),NA())</f>
        <v>#N/A</v>
      </c>
    </row>
    <row r="82" spans="1:69" x14ac:dyDescent="0.2">
      <c r="A82" s="49" t="e">
        <f ca="1">+IF(OFFSET('Water Data'!$B$1,0,10*ROW('Water Data'!B76))="",NA(),OFFSET('Water Data'!$B$1,0,10*ROW('Water Data'!B76)))</f>
        <v>#N/A</v>
      </c>
      <c r="B82" s="49" t="e">
        <f ca="1">+IF(OFFSET('Water Data'!$A$3,0,10*ROW('Water Data'!A79))="",NA(),OFFSET('Water Data'!$A$3,0,10*ROW('Water Data'!A79)))</f>
        <v>#N/A</v>
      </c>
      <c r="C82" s="49" t="e">
        <f ca="1">+IF(OFFSET('Water Data'!$C$3,0,10*ROW('Water Data'!C79))="",NA(),OFFSET('Water Data'!$C$3,0,10*ROW('Water Data'!C79)))</f>
        <v>#N/A</v>
      </c>
      <c r="D82" s="128" t="e">
        <f ca="1">+IF(AND(ISNUMBER(OFFSET('Water Data'!$C$5,0,10*ROW('Water Data'!C76))),'Data Summary'!BS82="Yes"),100-OFFSET('Water Data'!$C$5,0,10*ROW('Water Data'!C76)),NA())</f>
        <v>#N/A</v>
      </c>
      <c r="E82" s="128" t="e">
        <f ca="1">+IF(AND(ISNUMBER(OFFSET('Water Data'!$C$7,0,10*ROW('Water Data'!C76))),'Data Summary'!BT82="Yes"),OFFSET('Water Data'!$C$7,0,10*ROW('Water Data'!C76)),NA())</f>
        <v>#N/A</v>
      </c>
      <c r="F82" s="128" t="e">
        <f ca="1">+IF(AND(ISNUMBER(OFFSET('Water Data'!$C$10,0,10*ROW('Water Data'!C76))),'Data Summary'!BU82="Yes"),OFFSET('Water Data'!$C$10,0,10*ROW('Water Data'!C76)),NA())</f>
        <v>#N/A</v>
      </c>
      <c r="G82" s="128" t="e">
        <f ca="1">+IF(AND(ISNUMBER(OFFSET('Water Data'!$D$5,0,10*ROW('Water Data'!D76))),'Data Summary'!BV82="Yes"),100-OFFSET('Water Data'!$D$5,0,10*ROW('Water Data'!D76)),NA())</f>
        <v>#N/A</v>
      </c>
      <c r="H82" s="128" t="e">
        <f ca="1">+IF(AND(ISNUMBER(OFFSET('Water Data'!$D$7,0,10*ROW('Water Data'!D76))),'Data Summary'!BW82="Yes"),OFFSET('Water Data'!$D$7,0,10*ROW('Water Data'!D76)),NA())</f>
        <v>#N/A</v>
      </c>
      <c r="I82" s="128" t="e">
        <f ca="1">+IF(AND(ISNUMBER(OFFSET('Water Data'!$D$10,0,10*ROW('Water Data'!D76))),'Data Summary'!BX82="Yes"),OFFSET('Water Data'!$D$10,0,10*ROW('Water Data'!D76)),NA())</f>
        <v>#N/A</v>
      </c>
      <c r="J82" s="128" t="e">
        <f ca="1">+IF(AND(ISNUMBER(OFFSET('Water Data'!$E$5,0,10*ROW('Water Data'!E76))),'Data Summary'!BY82="Yes"),100-OFFSET('Water Data'!$E$5,0,10*ROW('Water Data'!E76)),NA())</f>
        <v>#N/A</v>
      </c>
      <c r="K82" s="128" t="e">
        <f ca="1">+IF(AND(ISNUMBER(OFFSET('Water Data'!$E$7,0,10*ROW('Water Data'!E76))),'Data Summary'!BZ82="Yes"),OFFSET('Water Data'!$E$7,0,10*ROW('Water Data'!E76)),NA())</f>
        <v>#N/A</v>
      </c>
      <c r="L82" s="128" t="e">
        <f ca="1">+IF(AND(ISNUMBER(OFFSET('Water Data'!$E$10,0,10*ROW('Water Data'!E76))),'Data Summary'!CA82="Yes"),OFFSET('Water Data'!$E$10,0,10*ROW('Water Data'!E76)),NA())</f>
        <v>#N/A</v>
      </c>
      <c r="M82" s="128" t="e">
        <f ca="1">+IF(AND(ISNUMBER(OFFSET('Water Data'!$F$5,0,10*ROW('Water Data'!F76))),'Data Summary'!CB82="Yes"),100-OFFSET('Water Data'!$F$5,0,10*ROW('Water Data'!F76)),NA())</f>
        <v>#N/A</v>
      </c>
      <c r="N82" s="128" t="e">
        <f ca="1">+IF(AND(ISNUMBER(OFFSET('Water Data'!$F$7,0,10*ROW('Water Data'!F76))),'Data Summary'!CC82="Yes"),OFFSET('Water Data'!$F$7,0,10*ROW('Water Data'!F76)),NA())</f>
        <v>#N/A</v>
      </c>
      <c r="O82" s="128" t="e">
        <f ca="1">+IF(AND(ISNUMBER(OFFSET('Water Data'!$F$10,0,10*ROW('Water Data'!F76))),'Data Summary'!CD82="Yes"),OFFSET('Water Data'!$F$10,0,10*ROW('Water Data'!F76)),NA())</f>
        <v>#N/A</v>
      </c>
      <c r="P82" s="128" t="e">
        <f ca="1">+IF(AND(ISNUMBER(OFFSET('Water Data'!$G$5,0,10*ROW('Water Data'!G76))),'Data Summary'!CE82="Yes"),100-OFFSET('Water Data'!$G$5,0,10*ROW('Water Data'!G76)),NA())</f>
        <v>#N/A</v>
      </c>
      <c r="Q82" s="128" t="e">
        <f ca="1">+IF(AND(ISNUMBER(OFFSET('Water Data'!$G$7,0,10*ROW('Water Data'!G76))),'Data Summary'!CF82="Yes"),OFFSET('Water Data'!$G$7,0,10*ROW('Water Data'!G76)),NA())</f>
        <v>#N/A</v>
      </c>
      <c r="R82" s="128" t="e">
        <f ca="1">+IF(AND(ISNUMBER(OFFSET('Water Data'!$G$10,0,10*ROW('Water Data'!G76))),'Data Summary'!CG82="Yes"),OFFSET('Water Data'!$G$10,0,10*ROW('Water Data'!G76)),NA())</f>
        <v>#N/A</v>
      </c>
      <c r="S82" s="128" t="e">
        <f ca="1">+IF(AND(ISNUMBER(OFFSET('Water Data'!$H$5,0,10*ROW('Water Data'!H76))),'Data Summary'!CH82="Yes"),100-OFFSET('Water Data'!$H$5,0,10*ROW('Water Data'!H76)),NA())</f>
        <v>#N/A</v>
      </c>
      <c r="T82" s="128" t="e">
        <f ca="1">+IF(AND(ISNUMBER(OFFSET('Water Data'!$H$7,0,10*ROW('Water Data'!H76))),'Data Summary'!CI82="Yes"),OFFSET('Water Data'!$H$7,0,10*ROW('Water Data'!H76)),NA())</f>
        <v>#N/A</v>
      </c>
      <c r="U82" s="128" t="e">
        <f ca="1">+IF(AND(ISNUMBER(OFFSET('Water Data'!$H$10,0,10*ROW('Water Data'!H76))),'Data Summary'!CJ82="Yes"),OFFSET('Water Data'!$H$10,0,10*ROW('Water Data'!H76)),NA())</f>
        <v>#N/A</v>
      </c>
      <c r="V82" s="129" t="e">
        <f ca="1">+IF(AND(ISNUMBER(OFFSET('Sanitation Data'!$C$5,0,10*ROW('Sanitation Data'!C76))),'Data Summary'!CK82="Yes"),100-OFFSET('Sanitation Data'!$C$5,0,10*ROW('Sanitation Data'!C76)),NA())</f>
        <v>#N/A</v>
      </c>
      <c r="W82" s="129" t="e">
        <f ca="1">+IF(AND(ISNUMBER(OFFSET('Sanitation Data'!$C$7,0,10*ROW('Sanitation Data'!C76))),'Data Summary'!CL82="Yes"),OFFSET('Sanitation Data'!$C$7,0,10*ROW('Sanitation Data'!C76)),NA())</f>
        <v>#N/A</v>
      </c>
      <c r="X82" s="129" t="e">
        <f ca="1">+IF(AND(ISNUMBER(OFFSET('Sanitation Data'!$C$11,0,10*ROW('Sanitation Data'!C76))),'Data Summary'!CM82="Yes"),OFFSET('Sanitation Data'!$C$11,0,10*ROW('Sanitation Data'!C76)),NA())</f>
        <v>#N/A</v>
      </c>
      <c r="Y82" s="129" t="e">
        <f ca="1">+IF(AND(ISNUMBER(OFFSET('Sanitation Data'!$C$12,0,10*ROW('Sanitation Data'!C76))),'Data Summary'!CN82="Yes"),OFFSET('Sanitation Data'!$C$12,0,10*ROW('Sanitation Data'!C76)),NA())</f>
        <v>#N/A</v>
      </c>
      <c r="Z82" s="129" t="e">
        <f ca="1">+IF(AND(ISNUMBER(OFFSET('Sanitation Data'!$C$13,0,10*ROW('Sanitation Data'!C76))),'Data Summary'!CO82="Yes"),OFFSET('Sanitation Data'!$C$13,0,10*ROW('Sanitation Data'!C76)),NA())</f>
        <v>#N/A</v>
      </c>
      <c r="AA82" s="129" t="e">
        <f ca="1">+IF(AND(ISNUMBER(OFFSET('Sanitation Data'!$D$5,0,10*ROW('Sanitation Data'!D76))),'Data Summary'!CP82="Yes"),100-OFFSET('Sanitation Data'!$D$5,0,10*ROW('Sanitation Data'!D76)),NA())</f>
        <v>#N/A</v>
      </c>
      <c r="AB82" s="129" t="e">
        <f ca="1">+IF(AND(ISNUMBER(OFFSET('Sanitation Data'!$D$7,0,10*ROW('Sanitation Data'!D76))),'Data Summary'!CQ82="Yes"),OFFSET('Sanitation Data'!$D$7,0,10*ROW('Sanitation Data'!D76)),NA())</f>
        <v>#N/A</v>
      </c>
      <c r="AC82" s="129" t="e">
        <f ca="1">+IF(AND(ISNUMBER(OFFSET('Sanitation Data'!$D$11,0,10*ROW('Sanitation Data'!D76))),'Data Summary'!CR82="Yes"),OFFSET('Sanitation Data'!$D$11,0,10*ROW('Sanitation Data'!D76)),NA())</f>
        <v>#N/A</v>
      </c>
      <c r="AD82" s="129" t="e">
        <f ca="1">+IF(AND(ISNUMBER(OFFSET('Sanitation Data'!$D$12,0,10*ROW('Sanitation Data'!D76))),'Data Summary'!CS82="Yes"),OFFSET('Sanitation Data'!$D$12,0,10*ROW('Sanitation Data'!D76)),NA())</f>
        <v>#N/A</v>
      </c>
      <c r="AE82" s="129" t="e">
        <f ca="1">+IF(AND(ISNUMBER(OFFSET('Sanitation Data'!$D$13,0,10*ROW('Sanitation Data'!D76))),'Data Summary'!CT82="Yes"),OFFSET('Sanitation Data'!$D$13,0,10*ROW('Sanitation Data'!D76)),NA())</f>
        <v>#N/A</v>
      </c>
      <c r="AF82" s="129" t="e">
        <f ca="1">+IF(AND(ISNUMBER(OFFSET('Sanitation Data'!$E$5,0,10*ROW('Sanitation Data'!E76))),'Data Summary'!CU82="Yes"),100-OFFSET('Sanitation Data'!$E$5,0,10*ROW('Sanitation Data'!E76)),NA())</f>
        <v>#N/A</v>
      </c>
      <c r="AG82" s="129" t="e">
        <f ca="1">+IF(AND(ISNUMBER(OFFSET('Sanitation Data'!$E$7,0,10*ROW('Sanitation Data'!E76))),'Data Summary'!CV82="Yes"),OFFSET('Sanitation Data'!$E$7,0,10*ROW('Sanitation Data'!E76)),NA())</f>
        <v>#N/A</v>
      </c>
      <c r="AH82" s="129" t="e">
        <f ca="1">+IF(AND(ISNUMBER(OFFSET('Sanitation Data'!$E$11,0,10*ROW('Sanitation Data'!E76))),'Data Summary'!CW82="Yes"),OFFSET('Sanitation Data'!$E$11,0,10*ROW('Sanitation Data'!E76)),NA())</f>
        <v>#N/A</v>
      </c>
      <c r="AI82" s="129" t="e">
        <f ca="1">+IF(AND(ISNUMBER(OFFSET('Sanitation Data'!$E$12,0,10*ROW('Sanitation Data'!E76))),'Data Summary'!CX82="Yes"),OFFSET('Sanitation Data'!$E$12,0,10*ROW('Sanitation Data'!E76)),NA())</f>
        <v>#N/A</v>
      </c>
      <c r="AJ82" s="129" t="e">
        <f ca="1">+IF(AND(ISNUMBER(OFFSET('Sanitation Data'!$E$13,0,10*ROW('Sanitation Data'!E76))),'Data Summary'!CY82="Yes"),OFFSET('Sanitation Data'!$E$13,0,10*ROW('Sanitation Data'!E76)),NA())</f>
        <v>#N/A</v>
      </c>
      <c r="AK82" s="129" t="e">
        <f ca="1">+IF(AND(ISNUMBER(OFFSET('Sanitation Data'!$F$5,0,10*ROW('Sanitation Data'!F76))),'Data Summary'!CZ82="Yes"),100-OFFSET('Sanitation Data'!$F$5,0,10*ROW('Sanitation Data'!F76)),NA())</f>
        <v>#N/A</v>
      </c>
      <c r="AL82" s="129" t="e">
        <f ca="1">+IF(AND(ISNUMBER(OFFSET('Sanitation Data'!$F$7,0,10*ROW('Sanitation Data'!F76))),'Data Summary'!DA82="Yes"),OFFSET('Sanitation Data'!$F$7,0,10*ROW('Sanitation Data'!F76)),NA())</f>
        <v>#N/A</v>
      </c>
      <c r="AM82" s="129" t="e">
        <f ca="1">+IF(AND(ISNUMBER(OFFSET('Sanitation Data'!$F$11,0,10*ROW('Sanitation Data'!F76))),'Data Summary'!DB82="Yes"),OFFSET('Sanitation Data'!$F$11,0,10*ROW('Sanitation Data'!F76)),NA())</f>
        <v>#N/A</v>
      </c>
      <c r="AN82" s="129" t="e">
        <f ca="1">+IF(AND(ISNUMBER(OFFSET('Sanitation Data'!$F$12,0,10*ROW('Sanitation Data'!F76))),'Data Summary'!DC82="Yes"),OFFSET('Sanitation Data'!$F$12,0,10*ROW('Sanitation Data'!F76)),NA())</f>
        <v>#N/A</v>
      </c>
      <c r="AO82" s="129" t="e">
        <f ca="1">+IF(AND(ISNUMBER(OFFSET('Sanitation Data'!$F$13,0,10*ROW('Sanitation Data'!F76))),'Data Summary'!DD82="Yes"),OFFSET('Sanitation Data'!$F$13,0,10*ROW('Sanitation Data'!F76)),NA())</f>
        <v>#N/A</v>
      </c>
      <c r="AP82" s="129" t="e">
        <f ca="1">+IF(AND(ISNUMBER(OFFSET('Sanitation Data'!$G$5,0,10*ROW('Sanitation Data'!G76))),'Data Summary'!DE82="Yes"),100-OFFSET('Sanitation Data'!$G$5,0,10*ROW('Sanitation Data'!G76)),NA())</f>
        <v>#N/A</v>
      </c>
      <c r="AQ82" s="129" t="e">
        <f ca="1">+IF(AND(ISNUMBER(OFFSET('Sanitation Data'!$G$7,0,10*ROW('Sanitation Data'!G76))),'Data Summary'!DF82="Yes"),OFFSET('Sanitation Data'!$G$7,0,10*ROW('Sanitation Data'!G76)),NA())</f>
        <v>#N/A</v>
      </c>
      <c r="AR82" s="129" t="e">
        <f ca="1">+IF(AND(ISNUMBER(OFFSET('Sanitation Data'!$G$11,0,10*ROW('Sanitation Data'!G76))),'Data Summary'!DG82="Yes"),OFFSET('Sanitation Data'!$G$11,0,10*ROW('Sanitation Data'!G76)),NA())</f>
        <v>#N/A</v>
      </c>
      <c r="AS82" s="129" t="e">
        <f ca="1">+IF(AND(ISNUMBER(OFFSET('Sanitation Data'!$G$12,0,10*ROW('Sanitation Data'!G76))),'Data Summary'!DH82="Yes"),OFFSET('Sanitation Data'!$G$12,0,10*ROW('Sanitation Data'!G76)),NA())</f>
        <v>#N/A</v>
      </c>
      <c r="AT82" s="129" t="e">
        <f ca="1">+IF(AND(ISNUMBER(OFFSET('Sanitation Data'!$G$13,0,10*ROW('Sanitation Data'!G76))),'Data Summary'!DI82="Yes"),OFFSET('Sanitation Data'!$G$13,0,10*ROW('Sanitation Data'!G76)),NA())</f>
        <v>#N/A</v>
      </c>
      <c r="AU82" s="129" t="e">
        <f ca="1">+IF(AND(ISNUMBER(OFFSET('Sanitation Data'!$H$5,0,10*ROW('Sanitation Data'!H76))),'Data Summary'!DJ82="Yes"),100-OFFSET('Sanitation Data'!$H$5,0,10*ROW('Sanitation Data'!H76)),NA())</f>
        <v>#N/A</v>
      </c>
      <c r="AV82" s="129" t="e">
        <f ca="1">+IF(AND(ISNUMBER(OFFSET('Sanitation Data'!$H$7,0,10*ROW('Sanitation Data'!H76))),'Data Summary'!DK82="Yes"),OFFSET('Sanitation Data'!$H$7,0,10*ROW('Sanitation Data'!H76)),NA())</f>
        <v>#N/A</v>
      </c>
      <c r="AW82" s="129" t="e">
        <f ca="1">+IF(AND(ISNUMBER(OFFSET('Sanitation Data'!$H$11,0,10*ROW('Sanitation Data'!H76))),'Data Summary'!DL82="Yes"),OFFSET('Sanitation Data'!$H$11,0,10*ROW('Sanitation Data'!H76)),NA())</f>
        <v>#N/A</v>
      </c>
      <c r="AX82" s="129" t="e">
        <f ca="1">+IF(AND(ISNUMBER(OFFSET('Sanitation Data'!$H$12,0,10*ROW('Sanitation Data'!H76))),'Data Summary'!DM82="Yes"),OFFSET('Sanitation Data'!$H$12,0,10*ROW('Sanitation Data'!H76)),NA())</f>
        <v>#N/A</v>
      </c>
      <c r="AY82" s="129" t="e">
        <f ca="1">+IF(AND(ISNUMBER(OFFSET('Sanitation Data'!$H$13,0,10*ROW('Sanitation Data'!H76))),'Data Summary'!DN82="Yes"),OFFSET('Sanitation Data'!$H$13,0,10*ROW('Sanitation Data'!H76)),NA())</f>
        <v>#N/A</v>
      </c>
      <c r="AZ82" s="130" t="e">
        <f ca="1">+IF(AND(ISNUMBER(OFFSET('Hygiene Data'!$C$6,0,10*ROW('Hygiene Data'!C76))),'Data Summary'!DO82="Yes"),OFFSET('Hygiene Data'!$C$6,0,10*ROW('Hygiene Data'!C76)),NA())</f>
        <v>#N/A</v>
      </c>
      <c r="BA82" s="130" t="e">
        <f ca="1">+IF(AND(ISNUMBER(OFFSET('Hygiene Data'!$C$8,0,10*ROW('Hygiene Data'!C76))),'Data Summary'!DP82="Yes"),OFFSET('Hygiene Data'!$C$8,0,10*ROW('Hygiene Data'!C76)),NA())</f>
        <v>#N/A</v>
      </c>
      <c r="BB82" s="130" t="e">
        <f ca="1">+IF(AND(ISNUMBER(OFFSET('Hygiene Data'!$C$10,0,10*ROW('Hygiene Data'!C76))),'Data Summary'!DQ82="Yes"),OFFSET('Hygiene Data'!$C$10,0,10*ROW('Hygiene Data'!C76)),NA())</f>
        <v>#N/A</v>
      </c>
      <c r="BC82" s="130" t="e">
        <f ca="1">+IF(AND(ISNUMBER(OFFSET('Hygiene Data'!$D$6,0,10*ROW('Hygiene Data'!D76))),'Data Summary'!DR82="Yes"),OFFSET('Hygiene Data'!$D$6,0,10*ROW('Hygiene Data'!D76)),NA())</f>
        <v>#N/A</v>
      </c>
      <c r="BD82" s="130" t="e">
        <f ca="1">+IF(AND(ISNUMBER(OFFSET('Hygiene Data'!$D$8,0,10*ROW('Hygiene Data'!D76))),'Data Summary'!DS82="Yes"),OFFSET('Hygiene Data'!$D$8,0,10*ROW('Hygiene Data'!D76)),NA())</f>
        <v>#N/A</v>
      </c>
      <c r="BE82" s="130" t="e">
        <f ca="1">+IF(AND(ISNUMBER(OFFSET('Hygiene Data'!$D$10,0,10*ROW('Hygiene Data'!D76))),'Data Summary'!DT82="Yes"),OFFSET('Hygiene Data'!$D$10,0,10*ROW('Hygiene Data'!D76)),NA())</f>
        <v>#N/A</v>
      </c>
      <c r="BF82" s="130" t="e">
        <f ca="1">+IF(AND(ISNUMBER(OFFSET('Hygiene Data'!$E$6,0,10*ROW('Hygiene Data'!E76))),'Data Summary'!DU82="Yes"),OFFSET('Hygiene Data'!$E$6,0,10*ROW('Hygiene Data'!E76)),NA())</f>
        <v>#N/A</v>
      </c>
      <c r="BG82" s="130" t="e">
        <f ca="1">+IF(AND(ISNUMBER(OFFSET('Hygiene Data'!$E$8,0,10*ROW('Hygiene Data'!E76))),'Data Summary'!DV82="Yes"),OFFSET('Hygiene Data'!$E$8,0,10*ROW('Hygiene Data'!E76)),NA())</f>
        <v>#N/A</v>
      </c>
      <c r="BH82" s="130" t="e">
        <f ca="1">+IF(AND(ISNUMBER(OFFSET('Hygiene Data'!$E$10,0,10*ROW('Hygiene Data'!E76))),'Data Summary'!DW82="Yes"),OFFSET('Hygiene Data'!$E$10,0,10*ROW('Hygiene Data'!E76)),NA())</f>
        <v>#N/A</v>
      </c>
      <c r="BI82" s="130" t="e">
        <f ca="1">+IF(AND(ISNUMBER(OFFSET('Hygiene Data'!$F$6,0,10*ROW('Hygiene Data'!F76))),'Data Summary'!DX82="Yes"),OFFSET('Hygiene Data'!$F$6,0,10*ROW('Hygiene Data'!F76)),NA())</f>
        <v>#N/A</v>
      </c>
      <c r="BJ82" s="130" t="e">
        <f ca="1">+IF(AND(ISNUMBER(OFFSET('Hygiene Data'!$F$8,0,10*ROW('Hygiene Data'!F76))),'Data Summary'!DY82="Yes"),OFFSET('Hygiene Data'!$F$8,0,10*ROW('Hygiene Data'!F76)),NA())</f>
        <v>#N/A</v>
      </c>
      <c r="BK82" s="130" t="e">
        <f ca="1">+IF(AND(ISNUMBER(OFFSET('Hygiene Data'!$F$10,0,10*ROW('Hygiene Data'!F76))),'Data Summary'!DZ82="Yes"),OFFSET('Hygiene Data'!$F$10,0,10*ROW('Hygiene Data'!F76)),NA())</f>
        <v>#N/A</v>
      </c>
      <c r="BL82" s="130" t="e">
        <f ca="1">+IF(AND(ISNUMBER(OFFSET('Hygiene Data'!$G$6,0,10*ROW('Hygiene Data'!G76))),'Data Summary'!EA82="Yes"),OFFSET('Hygiene Data'!$G$6,0,10*ROW('Hygiene Data'!G76)),NA())</f>
        <v>#N/A</v>
      </c>
      <c r="BM82" s="130" t="e">
        <f ca="1">+IF(AND(ISNUMBER(OFFSET('Hygiene Data'!$G$8,0,10*ROW('Hygiene Data'!G76))),'Data Summary'!EB82="Yes"),OFFSET('Hygiene Data'!$G$8,0,10*ROW('Hygiene Data'!G76)),NA())</f>
        <v>#N/A</v>
      </c>
      <c r="BN82" s="130" t="e">
        <f ca="1">+IF(AND(ISNUMBER(OFFSET('Hygiene Data'!$G$10,0,10*ROW('Hygiene Data'!G76))),'Data Summary'!EC82="Yes"),OFFSET('Hygiene Data'!$G$10,0,10*ROW('Hygiene Data'!G76)),NA())</f>
        <v>#N/A</v>
      </c>
      <c r="BO82" s="130" t="e">
        <f ca="1">+IF(AND(ISNUMBER(OFFSET('Hygiene Data'!$H$6,0,10*ROW('Hygiene Data'!H76))),'Data Summary'!ED82="Yes"),OFFSET('Hygiene Data'!$H$6,0,10*ROW('Hygiene Data'!H76)),NA())</f>
        <v>#N/A</v>
      </c>
      <c r="BP82" s="130" t="e">
        <f ca="1">+IF(AND(ISNUMBER(OFFSET('Hygiene Data'!$H$8,0,10*ROW('Hygiene Data'!H76))),'Data Summary'!EE82="Yes"),OFFSET('Hygiene Data'!$H$8,0,10*ROW('Hygiene Data'!H76)),NA())</f>
        <v>#N/A</v>
      </c>
      <c r="BQ82" s="130" t="e">
        <f ca="1">+IF(AND(ISNUMBER(OFFSET('Hygiene Data'!$H$10,0,10*ROW('Hygiene Data'!H76))),'Data Summary'!EF82="Yes"),OFFSET('Hygiene Data'!$H$10,0,10*ROW('Hygiene Data'!H76)),NA())</f>
        <v>#N/A</v>
      </c>
    </row>
    <row r="83" spans="1:69" x14ac:dyDescent="0.2">
      <c r="A83" s="49" t="e">
        <f ca="1">+IF(OFFSET('Water Data'!$B$1,0,10*ROW('Water Data'!B77))="",NA(),OFFSET('Water Data'!$B$1,0,10*ROW('Water Data'!B77)))</f>
        <v>#N/A</v>
      </c>
      <c r="B83" s="49" t="e">
        <f ca="1">+IF(OFFSET('Water Data'!$A$3,0,10*ROW('Water Data'!A80))="",NA(),OFFSET('Water Data'!$A$3,0,10*ROW('Water Data'!A80)))</f>
        <v>#N/A</v>
      </c>
      <c r="C83" s="49" t="e">
        <f ca="1">+IF(OFFSET('Water Data'!$C$3,0,10*ROW('Water Data'!C80))="",NA(),OFFSET('Water Data'!$C$3,0,10*ROW('Water Data'!C80)))</f>
        <v>#N/A</v>
      </c>
      <c r="D83" s="128" t="e">
        <f ca="1">+IF(AND(ISNUMBER(OFFSET('Water Data'!$C$5,0,10*ROW('Water Data'!C77))),'Data Summary'!BS83="Yes"),100-OFFSET('Water Data'!$C$5,0,10*ROW('Water Data'!C77)),NA())</f>
        <v>#N/A</v>
      </c>
      <c r="E83" s="128" t="e">
        <f ca="1">+IF(AND(ISNUMBER(OFFSET('Water Data'!$C$7,0,10*ROW('Water Data'!C77))),'Data Summary'!BT83="Yes"),OFFSET('Water Data'!$C$7,0,10*ROW('Water Data'!C77)),NA())</f>
        <v>#N/A</v>
      </c>
      <c r="F83" s="128" t="e">
        <f ca="1">+IF(AND(ISNUMBER(OFFSET('Water Data'!$C$10,0,10*ROW('Water Data'!C77))),'Data Summary'!BU83="Yes"),OFFSET('Water Data'!$C$10,0,10*ROW('Water Data'!C77)),NA())</f>
        <v>#N/A</v>
      </c>
      <c r="G83" s="128" t="e">
        <f ca="1">+IF(AND(ISNUMBER(OFFSET('Water Data'!$D$5,0,10*ROW('Water Data'!D77))),'Data Summary'!BV83="Yes"),100-OFFSET('Water Data'!$D$5,0,10*ROW('Water Data'!D77)),NA())</f>
        <v>#N/A</v>
      </c>
      <c r="H83" s="128" t="e">
        <f ca="1">+IF(AND(ISNUMBER(OFFSET('Water Data'!$D$7,0,10*ROW('Water Data'!D77))),'Data Summary'!BW83="Yes"),OFFSET('Water Data'!$D$7,0,10*ROW('Water Data'!D77)),NA())</f>
        <v>#N/A</v>
      </c>
      <c r="I83" s="128" t="e">
        <f ca="1">+IF(AND(ISNUMBER(OFFSET('Water Data'!$D$10,0,10*ROW('Water Data'!D77))),'Data Summary'!BX83="Yes"),OFFSET('Water Data'!$D$10,0,10*ROW('Water Data'!D77)),NA())</f>
        <v>#N/A</v>
      </c>
      <c r="J83" s="128" t="e">
        <f ca="1">+IF(AND(ISNUMBER(OFFSET('Water Data'!$E$5,0,10*ROW('Water Data'!E77))),'Data Summary'!BY83="Yes"),100-OFFSET('Water Data'!$E$5,0,10*ROW('Water Data'!E77)),NA())</f>
        <v>#N/A</v>
      </c>
      <c r="K83" s="128" t="e">
        <f ca="1">+IF(AND(ISNUMBER(OFFSET('Water Data'!$E$7,0,10*ROW('Water Data'!E77))),'Data Summary'!BZ83="Yes"),OFFSET('Water Data'!$E$7,0,10*ROW('Water Data'!E77)),NA())</f>
        <v>#N/A</v>
      </c>
      <c r="L83" s="128" t="e">
        <f ca="1">+IF(AND(ISNUMBER(OFFSET('Water Data'!$E$10,0,10*ROW('Water Data'!E77))),'Data Summary'!CA83="Yes"),OFFSET('Water Data'!$E$10,0,10*ROW('Water Data'!E77)),NA())</f>
        <v>#N/A</v>
      </c>
      <c r="M83" s="128" t="e">
        <f ca="1">+IF(AND(ISNUMBER(OFFSET('Water Data'!$F$5,0,10*ROW('Water Data'!F77))),'Data Summary'!CB83="Yes"),100-OFFSET('Water Data'!$F$5,0,10*ROW('Water Data'!F77)),NA())</f>
        <v>#N/A</v>
      </c>
      <c r="N83" s="128" t="e">
        <f ca="1">+IF(AND(ISNUMBER(OFFSET('Water Data'!$F$7,0,10*ROW('Water Data'!F77))),'Data Summary'!CC83="Yes"),OFFSET('Water Data'!$F$7,0,10*ROW('Water Data'!F77)),NA())</f>
        <v>#N/A</v>
      </c>
      <c r="O83" s="128" t="e">
        <f ca="1">+IF(AND(ISNUMBER(OFFSET('Water Data'!$F$10,0,10*ROW('Water Data'!F77))),'Data Summary'!CD83="Yes"),OFFSET('Water Data'!$F$10,0,10*ROW('Water Data'!F77)),NA())</f>
        <v>#N/A</v>
      </c>
      <c r="P83" s="128" t="e">
        <f ca="1">+IF(AND(ISNUMBER(OFFSET('Water Data'!$G$5,0,10*ROW('Water Data'!G77))),'Data Summary'!CE83="Yes"),100-OFFSET('Water Data'!$G$5,0,10*ROW('Water Data'!G77)),NA())</f>
        <v>#N/A</v>
      </c>
      <c r="Q83" s="128" t="e">
        <f ca="1">+IF(AND(ISNUMBER(OFFSET('Water Data'!$G$7,0,10*ROW('Water Data'!G77))),'Data Summary'!CF83="Yes"),OFFSET('Water Data'!$G$7,0,10*ROW('Water Data'!G77)),NA())</f>
        <v>#N/A</v>
      </c>
      <c r="R83" s="128" t="e">
        <f ca="1">+IF(AND(ISNUMBER(OFFSET('Water Data'!$G$10,0,10*ROW('Water Data'!G77))),'Data Summary'!CG83="Yes"),OFFSET('Water Data'!$G$10,0,10*ROW('Water Data'!G77)),NA())</f>
        <v>#N/A</v>
      </c>
      <c r="S83" s="128" t="e">
        <f ca="1">+IF(AND(ISNUMBER(OFFSET('Water Data'!$H$5,0,10*ROW('Water Data'!H77))),'Data Summary'!CH83="Yes"),100-OFFSET('Water Data'!$H$5,0,10*ROW('Water Data'!H77)),NA())</f>
        <v>#N/A</v>
      </c>
      <c r="T83" s="128" t="e">
        <f ca="1">+IF(AND(ISNUMBER(OFFSET('Water Data'!$H$7,0,10*ROW('Water Data'!H77))),'Data Summary'!CI83="Yes"),OFFSET('Water Data'!$H$7,0,10*ROW('Water Data'!H77)),NA())</f>
        <v>#N/A</v>
      </c>
      <c r="U83" s="128" t="e">
        <f ca="1">+IF(AND(ISNUMBER(OFFSET('Water Data'!$H$10,0,10*ROW('Water Data'!H77))),'Data Summary'!CJ83="Yes"),OFFSET('Water Data'!$H$10,0,10*ROW('Water Data'!H77)),NA())</f>
        <v>#N/A</v>
      </c>
      <c r="V83" s="129" t="e">
        <f ca="1">+IF(AND(ISNUMBER(OFFSET('Sanitation Data'!$C$5,0,10*ROW('Sanitation Data'!C77))),'Data Summary'!CK83="Yes"),100-OFFSET('Sanitation Data'!$C$5,0,10*ROW('Sanitation Data'!C77)),NA())</f>
        <v>#N/A</v>
      </c>
      <c r="W83" s="129" t="e">
        <f ca="1">+IF(AND(ISNUMBER(OFFSET('Sanitation Data'!$C$7,0,10*ROW('Sanitation Data'!C77))),'Data Summary'!CL83="Yes"),OFFSET('Sanitation Data'!$C$7,0,10*ROW('Sanitation Data'!C77)),NA())</f>
        <v>#N/A</v>
      </c>
      <c r="X83" s="129" t="e">
        <f ca="1">+IF(AND(ISNUMBER(OFFSET('Sanitation Data'!$C$11,0,10*ROW('Sanitation Data'!C77))),'Data Summary'!CM83="Yes"),OFFSET('Sanitation Data'!$C$11,0,10*ROW('Sanitation Data'!C77)),NA())</f>
        <v>#N/A</v>
      </c>
      <c r="Y83" s="129" t="e">
        <f ca="1">+IF(AND(ISNUMBER(OFFSET('Sanitation Data'!$C$12,0,10*ROW('Sanitation Data'!C77))),'Data Summary'!CN83="Yes"),OFFSET('Sanitation Data'!$C$12,0,10*ROW('Sanitation Data'!C77)),NA())</f>
        <v>#N/A</v>
      </c>
      <c r="Z83" s="129" t="e">
        <f ca="1">+IF(AND(ISNUMBER(OFFSET('Sanitation Data'!$C$13,0,10*ROW('Sanitation Data'!C77))),'Data Summary'!CO83="Yes"),OFFSET('Sanitation Data'!$C$13,0,10*ROW('Sanitation Data'!C77)),NA())</f>
        <v>#N/A</v>
      </c>
      <c r="AA83" s="129" t="e">
        <f ca="1">+IF(AND(ISNUMBER(OFFSET('Sanitation Data'!$D$5,0,10*ROW('Sanitation Data'!D77))),'Data Summary'!CP83="Yes"),100-OFFSET('Sanitation Data'!$D$5,0,10*ROW('Sanitation Data'!D77)),NA())</f>
        <v>#N/A</v>
      </c>
      <c r="AB83" s="129" t="e">
        <f ca="1">+IF(AND(ISNUMBER(OFFSET('Sanitation Data'!$D$7,0,10*ROW('Sanitation Data'!D77))),'Data Summary'!CQ83="Yes"),OFFSET('Sanitation Data'!$D$7,0,10*ROW('Sanitation Data'!D77)),NA())</f>
        <v>#N/A</v>
      </c>
      <c r="AC83" s="129" t="e">
        <f ca="1">+IF(AND(ISNUMBER(OFFSET('Sanitation Data'!$D$11,0,10*ROW('Sanitation Data'!D77))),'Data Summary'!CR83="Yes"),OFFSET('Sanitation Data'!$D$11,0,10*ROW('Sanitation Data'!D77)),NA())</f>
        <v>#N/A</v>
      </c>
      <c r="AD83" s="129" t="e">
        <f ca="1">+IF(AND(ISNUMBER(OFFSET('Sanitation Data'!$D$12,0,10*ROW('Sanitation Data'!D77))),'Data Summary'!CS83="Yes"),OFFSET('Sanitation Data'!$D$12,0,10*ROW('Sanitation Data'!D77)),NA())</f>
        <v>#N/A</v>
      </c>
      <c r="AE83" s="129" t="e">
        <f ca="1">+IF(AND(ISNUMBER(OFFSET('Sanitation Data'!$D$13,0,10*ROW('Sanitation Data'!D77))),'Data Summary'!CT83="Yes"),OFFSET('Sanitation Data'!$D$13,0,10*ROW('Sanitation Data'!D77)),NA())</f>
        <v>#N/A</v>
      </c>
      <c r="AF83" s="129" t="e">
        <f ca="1">+IF(AND(ISNUMBER(OFFSET('Sanitation Data'!$E$5,0,10*ROW('Sanitation Data'!E77))),'Data Summary'!CU83="Yes"),100-OFFSET('Sanitation Data'!$E$5,0,10*ROW('Sanitation Data'!E77)),NA())</f>
        <v>#N/A</v>
      </c>
      <c r="AG83" s="129" t="e">
        <f ca="1">+IF(AND(ISNUMBER(OFFSET('Sanitation Data'!$E$7,0,10*ROW('Sanitation Data'!E77))),'Data Summary'!CV83="Yes"),OFFSET('Sanitation Data'!$E$7,0,10*ROW('Sanitation Data'!E77)),NA())</f>
        <v>#N/A</v>
      </c>
      <c r="AH83" s="129" t="e">
        <f ca="1">+IF(AND(ISNUMBER(OFFSET('Sanitation Data'!$E$11,0,10*ROW('Sanitation Data'!E77))),'Data Summary'!CW83="Yes"),OFFSET('Sanitation Data'!$E$11,0,10*ROW('Sanitation Data'!E77)),NA())</f>
        <v>#N/A</v>
      </c>
      <c r="AI83" s="129" t="e">
        <f ca="1">+IF(AND(ISNUMBER(OFFSET('Sanitation Data'!$E$12,0,10*ROW('Sanitation Data'!E77))),'Data Summary'!CX83="Yes"),OFFSET('Sanitation Data'!$E$12,0,10*ROW('Sanitation Data'!E77)),NA())</f>
        <v>#N/A</v>
      </c>
      <c r="AJ83" s="129" t="e">
        <f ca="1">+IF(AND(ISNUMBER(OFFSET('Sanitation Data'!$E$13,0,10*ROW('Sanitation Data'!E77))),'Data Summary'!CY83="Yes"),OFFSET('Sanitation Data'!$E$13,0,10*ROW('Sanitation Data'!E77)),NA())</f>
        <v>#N/A</v>
      </c>
      <c r="AK83" s="129" t="e">
        <f ca="1">+IF(AND(ISNUMBER(OFFSET('Sanitation Data'!$F$5,0,10*ROW('Sanitation Data'!F77))),'Data Summary'!CZ83="Yes"),100-OFFSET('Sanitation Data'!$F$5,0,10*ROW('Sanitation Data'!F77)),NA())</f>
        <v>#N/A</v>
      </c>
      <c r="AL83" s="129" t="e">
        <f ca="1">+IF(AND(ISNUMBER(OFFSET('Sanitation Data'!$F$7,0,10*ROW('Sanitation Data'!F77))),'Data Summary'!DA83="Yes"),OFFSET('Sanitation Data'!$F$7,0,10*ROW('Sanitation Data'!F77)),NA())</f>
        <v>#N/A</v>
      </c>
      <c r="AM83" s="129" t="e">
        <f ca="1">+IF(AND(ISNUMBER(OFFSET('Sanitation Data'!$F$11,0,10*ROW('Sanitation Data'!F77))),'Data Summary'!DB83="Yes"),OFFSET('Sanitation Data'!$F$11,0,10*ROW('Sanitation Data'!F77)),NA())</f>
        <v>#N/A</v>
      </c>
      <c r="AN83" s="129" t="e">
        <f ca="1">+IF(AND(ISNUMBER(OFFSET('Sanitation Data'!$F$12,0,10*ROW('Sanitation Data'!F77))),'Data Summary'!DC83="Yes"),OFFSET('Sanitation Data'!$F$12,0,10*ROW('Sanitation Data'!F77)),NA())</f>
        <v>#N/A</v>
      </c>
      <c r="AO83" s="129" t="e">
        <f ca="1">+IF(AND(ISNUMBER(OFFSET('Sanitation Data'!$F$13,0,10*ROW('Sanitation Data'!F77))),'Data Summary'!DD83="Yes"),OFFSET('Sanitation Data'!$F$13,0,10*ROW('Sanitation Data'!F77)),NA())</f>
        <v>#N/A</v>
      </c>
      <c r="AP83" s="129" t="e">
        <f ca="1">+IF(AND(ISNUMBER(OFFSET('Sanitation Data'!$G$5,0,10*ROW('Sanitation Data'!G77))),'Data Summary'!DE83="Yes"),100-OFFSET('Sanitation Data'!$G$5,0,10*ROW('Sanitation Data'!G77)),NA())</f>
        <v>#N/A</v>
      </c>
      <c r="AQ83" s="129" t="e">
        <f ca="1">+IF(AND(ISNUMBER(OFFSET('Sanitation Data'!$G$7,0,10*ROW('Sanitation Data'!G77))),'Data Summary'!DF83="Yes"),OFFSET('Sanitation Data'!$G$7,0,10*ROW('Sanitation Data'!G77)),NA())</f>
        <v>#N/A</v>
      </c>
      <c r="AR83" s="129" t="e">
        <f ca="1">+IF(AND(ISNUMBER(OFFSET('Sanitation Data'!$G$11,0,10*ROW('Sanitation Data'!G77))),'Data Summary'!DG83="Yes"),OFFSET('Sanitation Data'!$G$11,0,10*ROW('Sanitation Data'!G77)),NA())</f>
        <v>#N/A</v>
      </c>
      <c r="AS83" s="129" t="e">
        <f ca="1">+IF(AND(ISNUMBER(OFFSET('Sanitation Data'!$G$12,0,10*ROW('Sanitation Data'!G77))),'Data Summary'!DH83="Yes"),OFFSET('Sanitation Data'!$G$12,0,10*ROW('Sanitation Data'!G77)),NA())</f>
        <v>#N/A</v>
      </c>
      <c r="AT83" s="129" t="e">
        <f ca="1">+IF(AND(ISNUMBER(OFFSET('Sanitation Data'!$G$13,0,10*ROW('Sanitation Data'!G77))),'Data Summary'!DI83="Yes"),OFFSET('Sanitation Data'!$G$13,0,10*ROW('Sanitation Data'!G77)),NA())</f>
        <v>#N/A</v>
      </c>
      <c r="AU83" s="129" t="e">
        <f ca="1">+IF(AND(ISNUMBER(OFFSET('Sanitation Data'!$H$5,0,10*ROW('Sanitation Data'!H77))),'Data Summary'!DJ83="Yes"),100-OFFSET('Sanitation Data'!$H$5,0,10*ROW('Sanitation Data'!H77)),NA())</f>
        <v>#N/A</v>
      </c>
      <c r="AV83" s="129" t="e">
        <f ca="1">+IF(AND(ISNUMBER(OFFSET('Sanitation Data'!$H$7,0,10*ROW('Sanitation Data'!H77))),'Data Summary'!DK83="Yes"),OFFSET('Sanitation Data'!$H$7,0,10*ROW('Sanitation Data'!H77)),NA())</f>
        <v>#N/A</v>
      </c>
      <c r="AW83" s="129" t="e">
        <f ca="1">+IF(AND(ISNUMBER(OFFSET('Sanitation Data'!$H$11,0,10*ROW('Sanitation Data'!H77))),'Data Summary'!DL83="Yes"),OFFSET('Sanitation Data'!$H$11,0,10*ROW('Sanitation Data'!H77)),NA())</f>
        <v>#N/A</v>
      </c>
      <c r="AX83" s="129" t="e">
        <f ca="1">+IF(AND(ISNUMBER(OFFSET('Sanitation Data'!$H$12,0,10*ROW('Sanitation Data'!H77))),'Data Summary'!DM83="Yes"),OFFSET('Sanitation Data'!$H$12,0,10*ROW('Sanitation Data'!H77)),NA())</f>
        <v>#N/A</v>
      </c>
      <c r="AY83" s="129" t="e">
        <f ca="1">+IF(AND(ISNUMBER(OFFSET('Sanitation Data'!$H$13,0,10*ROW('Sanitation Data'!H77))),'Data Summary'!DN83="Yes"),OFFSET('Sanitation Data'!$H$13,0,10*ROW('Sanitation Data'!H77)),NA())</f>
        <v>#N/A</v>
      </c>
      <c r="AZ83" s="130" t="e">
        <f ca="1">+IF(AND(ISNUMBER(OFFSET('Hygiene Data'!$C$6,0,10*ROW('Hygiene Data'!C77))),'Data Summary'!DO83="Yes"),OFFSET('Hygiene Data'!$C$6,0,10*ROW('Hygiene Data'!C77)),NA())</f>
        <v>#N/A</v>
      </c>
      <c r="BA83" s="130" t="e">
        <f ca="1">+IF(AND(ISNUMBER(OFFSET('Hygiene Data'!$C$8,0,10*ROW('Hygiene Data'!C77))),'Data Summary'!DP83="Yes"),OFFSET('Hygiene Data'!$C$8,0,10*ROW('Hygiene Data'!C77)),NA())</f>
        <v>#N/A</v>
      </c>
      <c r="BB83" s="130" t="e">
        <f ca="1">+IF(AND(ISNUMBER(OFFSET('Hygiene Data'!$C$10,0,10*ROW('Hygiene Data'!C77))),'Data Summary'!DQ83="Yes"),OFFSET('Hygiene Data'!$C$10,0,10*ROW('Hygiene Data'!C77)),NA())</f>
        <v>#N/A</v>
      </c>
      <c r="BC83" s="130" t="e">
        <f ca="1">+IF(AND(ISNUMBER(OFFSET('Hygiene Data'!$D$6,0,10*ROW('Hygiene Data'!D77))),'Data Summary'!DR83="Yes"),OFFSET('Hygiene Data'!$D$6,0,10*ROW('Hygiene Data'!D77)),NA())</f>
        <v>#N/A</v>
      </c>
      <c r="BD83" s="130" t="e">
        <f ca="1">+IF(AND(ISNUMBER(OFFSET('Hygiene Data'!$D$8,0,10*ROW('Hygiene Data'!D77))),'Data Summary'!DS83="Yes"),OFFSET('Hygiene Data'!$D$8,0,10*ROW('Hygiene Data'!D77)),NA())</f>
        <v>#N/A</v>
      </c>
      <c r="BE83" s="130" t="e">
        <f ca="1">+IF(AND(ISNUMBER(OFFSET('Hygiene Data'!$D$10,0,10*ROW('Hygiene Data'!D77))),'Data Summary'!DT83="Yes"),OFFSET('Hygiene Data'!$D$10,0,10*ROW('Hygiene Data'!D77)),NA())</f>
        <v>#N/A</v>
      </c>
      <c r="BF83" s="130" t="e">
        <f ca="1">+IF(AND(ISNUMBER(OFFSET('Hygiene Data'!$E$6,0,10*ROW('Hygiene Data'!E77))),'Data Summary'!DU83="Yes"),OFFSET('Hygiene Data'!$E$6,0,10*ROW('Hygiene Data'!E77)),NA())</f>
        <v>#N/A</v>
      </c>
      <c r="BG83" s="130" t="e">
        <f ca="1">+IF(AND(ISNUMBER(OFFSET('Hygiene Data'!$E$8,0,10*ROW('Hygiene Data'!E77))),'Data Summary'!DV83="Yes"),OFFSET('Hygiene Data'!$E$8,0,10*ROW('Hygiene Data'!E77)),NA())</f>
        <v>#N/A</v>
      </c>
      <c r="BH83" s="130" t="e">
        <f ca="1">+IF(AND(ISNUMBER(OFFSET('Hygiene Data'!$E$10,0,10*ROW('Hygiene Data'!E77))),'Data Summary'!DW83="Yes"),OFFSET('Hygiene Data'!$E$10,0,10*ROW('Hygiene Data'!E77)),NA())</f>
        <v>#N/A</v>
      </c>
      <c r="BI83" s="130" t="e">
        <f ca="1">+IF(AND(ISNUMBER(OFFSET('Hygiene Data'!$F$6,0,10*ROW('Hygiene Data'!F77))),'Data Summary'!DX83="Yes"),OFFSET('Hygiene Data'!$F$6,0,10*ROW('Hygiene Data'!F77)),NA())</f>
        <v>#N/A</v>
      </c>
      <c r="BJ83" s="130" t="e">
        <f ca="1">+IF(AND(ISNUMBER(OFFSET('Hygiene Data'!$F$8,0,10*ROW('Hygiene Data'!F77))),'Data Summary'!DY83="Yes"),OFFSET('Hygiene Data'!$F$8,0,10*ROW('Hygiene Data'!F77)),NA())</f>
        <v>#N/A</v>
      </c>
      <c r="BK83" s="130" t="e">
        <f ca="1">+IF(AND(ISNUMBER(OFFSET('Hygiene Data'!$F$10,0,10*ROW('Hygiene Data'!F77))),'Data Summary'!DZ83="Yes"),OFFSET('Hygiene Data'!$F$10,0,10*ROW('Hygiene Data'!F77)),NA())</f>
        <v>#N/A</v>
      </c>
      <c r="BL83" s="130" t="e">
        <f ca="1">+IF(AND(ISNUMBER(OFFSET('Hygiene Data'!$G$6,0,10*ROW('Hygiene Data'!G77))),'Data Summary'!EA83="Yes"),OFFSET('Hygiene Data'!$G$6,0,10*ROW('Hygiene Data'!G77)),NA())</f>
        <v>#N/A</v>
      </c>
      <c r="BM83" s="130" t="e">
        <f ca="1">+IF(AND(ISNUMBER(OFFSET('Hygiene Data'!$G$8,0,10*ROW('Hygiene Data'!G77))),'Data Summary'!EB83="Yes"),OFFSET('Hygiene Data'!$G$8,0,10*ROW('Hygiene Data'!G77)),NA())</f>
        <v>#N/A</v>
      </c>
      <c r="BN83" s="130" t="e">
        <f ca="1">+IF(AND(ISNUMBER(OFFSET('Hygiene Data'!$G$10,0,10*ROW('Hygiene Data'!G77))),'Data Summary'!EC83="Yes"),OFFSET('Hygiene Data'!$G$10,0,10*ROW('Hygiene Data'!G77)),NA())</f>
        <v>#N/A</v>
      </c>
      <c r="BO83" s="130" t="e">
        <f ca="1">+IF(AND(ISNUMBER(OFFSET('Hygiene Data'!$H$6,0,10*ROW('Hygiene Data'!H77))),'Data Summary'!ED83="Yes"),OFFSET('Hygiene Data'!$H$6,0,10*ROW('Hygiene Data'!H77)),NA())</f>
        <v>#N/A</v>
      </c>
      <c r="BP83" s="130" t="e">
        <f ca="1">+IF(AND(ISNUMBER(OFFSET('Hygiene Data'!$H$8,0,10*ROW('Hygiene Data'!H77))),'Data Summary'!EE83="Yes"),OFFSET('Hygiene Data'!$H$8,0,10*ROW('Hygiene Data'!H77)),NA())</f>
        <v>#N/A</v>
      </c>
      <c r="BQ83" s="130" t="e">
        <f ca="1">+IF(AND(ISNUMBER(OFFSET('Hygiene Data'!$H$10,0,10*ROW('Hygiene Data'!H77))),'Data Summary'!EF83="Yes"),OFFSET('Hygiene Data'!$H$10,0,10*ROW('Hygiene Data'!H77)),NA())</f>
        <v>#N/A</v>
      </c>
    </row>
    <row r="84" spans="1:69" x14ac:dyDescent="0.2">
      <c r="A84" s="49" t="e">
        <f ca="1">+IF(OFFSET('Water Data'!$B$1,0,10*ROW('Water Data'!B78))="",NA(),OFFSET('Water Data'!$B$1,0,10*ROW('Water Data'!B78)))</f>
        <v>#N/A</v>
      </c>
      <c r="B84" s="49" t="e">
        <f ca="1">+IF(OFFSET('Water Data'!$A$3,0,10*ROW('Water Data'!A81))="",NA(),OFFSET('Water Data'!$A$3,0,10*ROW('Water Data'!A81)))</f>
        <v>#N/A</v>
      </c>
      <c r="C84" s="49" t="e">
        <f ca="1">+IF(OFFSET('Water Data'!$C$3,0,10*ROW('Water Data'!C81))="",NA(),OFFSET('Water Data'!$C$3,0,10*ROW('Water Data'!C81)))</f>
        <v>#N/A</v>
      </c>
      <c r="D84" s="128" t="e">
        <f ca="1">+IF(AND(ISNUMBER(OFFSET('Water Data'!$C$5,0,10*ROW('Water Data'!C78))),'Data Summary'!BS84="Yes"),100-OFFSET('Water Data'!$C$5,0,10*ROW('Water Data'!C78)),NA())</f>
        <v>#N/A</v>
      </c>
      <c r="E84" s="128" t="e">
        <f ca="1">+IF(AND(ISNUMBER(OFFSET('Water Data'!$C$7,0,10*ROW('Water Data'!C78))),'Data Summary'!BT84="Yes"),OFFSET('Water Data'!$C$7,0,10*ROW('Water Data'!C78)),NA())</f>
        <v>#N/A</v>
      </c>
      <c r="F84" s="128" t="e">
        <f ca="1">+IF(AND(ISNUMBER(OFFSET('Water Data'!$C$10,0,10*ROW('Water Data'!C78))),'Data Summary'!BU84="Yes"),OFFSET('Water Data'!$C$10,0,10*ROW('Water Data'!C78)),NA())</f>
        <v>#N/A</v>
      </c>
      <c r="G84" s="128" t="e">
        <f ca="1">+IF(AND(ISNUMBER(OFFSET('Water Data'!$D$5,0,10*ROW('Water Data'!D78))),'Data Summary'!BV84="Yes"),100-OFFSET('Water Data'!$D$5,0,10*ROW('Water Data'!D78)),NA())</f>
        <v>#N/A</v>
      </c>
      <c r="H84" s="128" t="e">
        <f ca="1">+IF(AND(ISNUMBER(OFFSET('Water Data'!$D$7,0,10*ROW('Water Data'!D78))),'Data Summary'!BW84="Yes"),OFFSET('Water Data'!$D$7,0,10*ROW('Water Data'!D78)),NA())</f>
        <v>#N/A</v>
      </c>
      <c r="I84" s="128" t="e">
        <f ca="1">+IF(AND(ISNUMBER(OFFSET('Water Data'!$D$10,0,10*ROW('Water Data'!D78))),'Data Summary'!BX84="Yes"),OFFSET('Water Data'!$D$10,0,10*ROW('Water Data'!D78)),NA())</f>
        <v>#N/A</v>
      </c>
      <c r="J84" s="128" t="e">
        <f ca="1">+IF(AND(ISNUMBER(OFFSET('Water Data'!$E$5,0,10*ROW('Water Data'!E78))),'Data Summary'!BY84="Yes"),100-OFFSET('Water Data'!$E$5,0,10*ROW('Water Data'!E78)),NA())</f>
        <v>#N/A</v>
      </c>
      <c r="K84" s="128" t="e">
        <f ca="1">+IF(AND(ISNUMBER(OFFSET('Water Data'!$E$7,0,10*ROW('Water Data'!E78))),'Data Summary'!BZ84="Yes"),OFFSET('Water Data'!$E$7,0,10*ROW('Water Data'!E78)),NA())</f>
        <v>#N/A</v>
      </c>
      <c r="L84" s="128" t="e">
        <f ca="1">+IF(AND(ISNUMBER(OFFSET('Water Data'!$E$10,0,10*ROW('Water Data'!E78))),'Data Summary'!CA84="Yes"),OFFSET('Water Data'!$E$10,0,10*ROW('Water Data'!E78)),NA())</f>
        <v>#N/A</v>
      </c>
      <c r="M84" s="128" t="e">
        <f ca="1">+IF(AND(ISNUMBER(OFFSET('Water Data'!$F$5,0,10*ROW('Water Data'!F78))),'Data Summary'!CB84="Yes"),100-OFFSET('Water Data'!$F$5,0,10*ROW('Water Data'!F78)),NA())</f>
        <v>#N/A</v>
      </c>
      <c r="N84" s="128" t="e">
        <f ca="1">+IF(AND(ISNUMBER(OFFSET('Water Data'!$F$7,0,10*ROW('Water Data'!F78))),'Data Summary'!CC84="Yes"),OFFSET('Water Data'!$F$7,0,10*ROW('Water Data'!F78)),NA())</f>
        <v>#N/A</v>
      </c>
      <c r="O84" s="128" t="e">
        <f ca="1">+IF(AND(ISNUMBER(OFFSET('Water Data'!$F$10,0,10*ROW('Water Data'!F78))),'Data Summary'!CD84="Yes"),OFFSET('Water Data'!$F$10,0,10*ROW('Water Data'!F78)),NA())</f>
        <v>#N/A</v>
      </c>
      <c r="P84" s="128" t="e">
        <f ca="1">+IF(AND(ISNUMBER(OFFSET('Water Data'!$G$5,0,10*ROW('Water Data'!G78))),'Data Summary'!CE84="Yes"),100-OFFSET('Water Data'!$G$5,0,10*ROW('Water Data'!G78)),NA())</f>
        <v>#N/A</v>
      </c>
      <c r="Q84" s="128" t="e">
        <f ca="1">+IF(AND(ISNUMBER(OFFSET('Water Data'!$G$7,0,10*ROW('Water Data'!G78))),'Data Summary'!CF84="Yes"),OFFSET('Water Data'!$G$7,0,10*ROW('Water Data'!G78)),NA())</f>
        <v>#N/A</v>
      </c>
      <c r="R84" s="128" t="e">
        <f ca="1">+IF(AND(ISNUMBER(OFFSET('Water Data'!$G$10,0,10*ROW('Water Data'!G78))),'Data Summary'!CG84="Yes"),OFFSET('Water Data'!$G$10,0,10*ROW('Water Data'!G78)),NA())</f>
        <v>#N/A</v>
      </c>
      <c r="S84" s="128" t="e">
        <f ca="1">+IF(AND(ISNUMBER(OFFSET('Water Data'!$H$5,0,10*ROW('Water Data'!H78))),'Data Summary'!CH84="Yes"),100-OFFSET('Water Data'!$H$5,0,10*ROW('Water Data'!H78)),NA())</f>
        <v>#N/A</v>
      </c>
      <c r="T84" s="128" t="e">
        <f ca="1">+IF(AND(ISNUMBER(OFFSET('Water Data'!$H$7,0,10*ROW('Water Data'!H78))),'Data Summary'!CI84="Yes"),OFFSET('Water Data'!$H$7,0,10*ROW('Water Data'!H78)),NA())</f>
        <v>#N/A</v>
      </c>
      <c r="U84" s="128" t="e">
        <f ca="1">+IF(AND(ISNUMBER(OFFSET('Water Data'!$H$10,0,10*ROW('Water Data'!H78))),'Data Summary'!CJ84="Yes"),OFFSET('Water Data'!$H$10,0,10*ROW('Water Data'!H78)),NA())</f>
        <v>#N/A</v>
      </c>
      <c r="V84" s="129" t="e">
        <f ca="1">+IF(AND(ISNUMBER(OFFSET('Sanitation Data'!$C$5,0,10*ROW('Sanitation Data'!C78))),'Data Summary'!CK84="Yes"),100-OFFSET('Sanitation Data'!$C$5,0,10*ROW('Sanitation Data'!C78)),NA())</f>
        <v>#N/A</v>
      </c>
      <c r="W84" s="129" t="e">
        <f ca="1">+IF(AND(ISNUMBER(OFFSET('Sanitation Data'!$C$7,0,10*ROW('Sanitation Data'!C78))),'Data Summary'!CL84="Yes"),OFFSET('Sanitation Data'!$C$7,0,10*ROW('Sanitation Data'!C78)),NA())</f>
        <v>#N/A</v>
      </c>
      <c r="X84" s="129" t="e">
        <f ca="1">+IF(AND(ISNUMBER(OFFSET('Sanitation Data'!$C$11,0,10*ROW('Sanitation Data'!C78))),'Data Summary'!CM84="Yes"),OFFSET('Sanitation Data'!$C$11,0,10*ROW('Sanitation Data'!C78)),NA())</f>
        <v>#N/A</v>
      </c>
      <c r="Y84" s="129" t="e">
        <f ca="1">+IF(AND(ISNUMBER(OFFSET('Sanitation Data'!$C$12,0,10*ROW('Sanitation Data'!C78))),'Data Summary'!CN84="Yes"),OFFSET('Sanitation Data'!$C$12,0,10*ROW('Sanitation Data'!C78)),NA())</f>
        <v>#N/A</v>
      </c>
      <c r="Z84" s="129" t="e">
        <f ca="1">+IF(AND(ISNUMBER(OFFSET('Sanitation Data'!$C$13,0,10*ROW('Sanitation Data'!C78))),'Data Summary'!CO84="Yes"),OFFSET('Sanitation Data'!$C$13,0,10*ROW('Sanitation Data'!C78)),NA())</f>
        <v>#N/A</v>
      </c>
      <c r="AA84" s="129" t="e">
        <f ca="1">+IF(AND(ISNUMBER(OFFSET('Sanitation Data'!$D$5,0,10*ROW('Sanitation Data'!D78))),'Data Summary'!CP84="Yes"),100-OFFSET('Sanitation Data'!$D$5,0,10*ROW('Sanitation Data'!D78)),NA())</f>
        <v>#N/A</v>
      </c>
      <c r="AB84" s="129" t="e">
        <f ca="1">+IF(AND(ISNUMBER(OFFSET('Sanitation Data'!$D$7,0,10*ROW('Sanitation Data'!D78))),'Data Summary'!CQ84="Yes"),OFFSET('Sanitation Data'!$D$7,0,10*ROW('Sanitation Data'!D78)),NA())</f>
        <v>#N/A</v>
      </c>
      <c r="AC84" s="129" t="e">
        <f ca="1">+IF(AND(ISNUMBER(OFFSET('Sanitation Data'!$D$11,0,10*ROW('Sanitation Data'!D78))),'Data Summary'!CR84="Yes"),OFFSET('Sanitation Data'!$D$11,0,10*ROW('Sanitation Data'!D78)),NA())</f>
        <v>#N/A</v>
      </c>
      <c r="AD84" s="129" t="e">
        <f ca="1">+IF(AND(ISNUMBER(OFFSET('Sanitation Data'!$D$12,0,10*ROW('Sanitation Data'!D78))),'Data Summary'!CS84="Yes"),OFFSET('Sanitation Data'!$D$12,0,10*ROW('Sanitation Data'!D78)),NA())</f>
        <v>#N/A</v>
      </c>
      <c r="AE84" s="129" t="e">
        <f ca="1">+IF(AND(ISNUMBER(OFFSET('Sanitation Data'!$D$13,0,10*ROW('Sanitation Data'!D78))),'Data Summary'!CT84="Yes"),OFFSET('Sanitation Data'!$D$13,0,10*ROW('Sanitation Data'!D78)),NA())</f>
        <v>#N/A</v>
      </c>
      <c r="AF84" s="129" t="e">
        <f ca="1">+IF(AND(ISNUMBER(OFFSET('Sanitation Data'!$E$5,0,10*ROW('Sanitation Data'!E78))),'Data Summary'!CU84="Yes"),100-OFFSET('Sanitation Data'!$E$5,0,10*ROW('Sanitation Data'!E78)),NA())</f>
        <v>#N/A</v>
      </c>
      <c r="AG84" s="129" t="e">
        <f ca="1">+IF(AND(ISNUMBER(OFFSET('Sanitation Data'!$E$7,0,10*ROW('Sanitation Data'!E78))),'Data Summary'!CV84="Yes"),OFFSET('Sanitation Data'!$E$7,0,10*ROW('Sanitation Data'!E78)),NA())</f>
        <v>#N/A</v>
      </c>
      <c r="AH84" s="129" t="e">
        <f ca="1">+IF(AND(ISNUMBER(OFFSET('Sanitation Data'!$E$11,0,10*ROW('Sanitation Data'!E78))),'Data Summary'!CW84="Yes"),OFFSET('Sanitation Data'!$E$11,0,10*ROW('Sanitation Data'!E78)),NA())</f>
        <v>#N/A</v>
      </c>
      <c r="AI84" s="129" t="e">
        <f ca="1">+IF(AND(ISNUMBER(OFFSET('Sanitation Data'!$E$12,0,10*ROW('Sanitation Data'!E78))),'Data Summary'!CX84="Yes"),OFFSET('Sanitation Data'!$E$12,0,10*ROW('Sanitation Data'!E78)),NA())</f>
        <v>#N/A</v>
      </c>
      <c r="AJ84" s="129" t="e">
        <f ca="1">+IF(AND(ISNUMBER(OFFSET('Sanitation Data'!$E$13,0,10*ROW('Sanitation Data'!E78))),'Data Summary'!CY84="Yes"),OFFSET('Sanitation Data'!$E$13,0,10*ROW('Sanitation Data'!E78)),NA())</f>
        <v>#N/A</v>
      </c>
      <c r="AK84" s="129" t="e">
        <f ca="1">+IF(AND(ISNUMBER(OFFSET('Sanitation Data'!$F$5,0,10*ROW('Sanitation Data'!F78))),'Data Summary'!CZ84="Yes"),100-OFFSET('Sanitation Data'!$F$5,0,10*ROW('Sanitation Data'!F78)),NA())</f>
        <v>#N/A</v>
      </c>
      <c r="AL84" s="129" t="e">
        <f ca="1">+IF(AND(ISNUMBER(OFFSET('Sanitation Data'!$F$7,0,10*ROW('Sanitation Data'!F78))),'Data Summary'!DA84="Yes"),OFFSET('Sanitation Data'!$F$7,0,10*ROW('Sanitation Data'!F78)),NA())</f>
        <v>#N/A</v>
      </c>
      <c r="AM84" s="129" t="e">
        <f ca="1">+IF(AND(ISNUMBER(OFFSET('Sanitation Data'!$F$11,0,10*ROW('Sanitation Data'!F78))),'Data Summary'!DB84="Yes"),OFFSET('Sanitation Data'!$F$11,0,10*ROW('Sanitation Data'!F78)),NA())</f>
        <v>#N/A</v>
      </c>
      <c r="AN84" s="129" t="e">
        <f ca="1">+IF(AND(ISNUMBER(OFFSET('Sanitation Data'!$F$12,0,10*ROW('Sanitation Data'!F78))),'Data Summary'!DC84="Yes"),OFFSET('Sanitation Data'!$F$12,0,10*ROW('Sanitation Data'!F78)),NA())</f>
        <v>#N/A</v>
      </c>
      <c r="AO84" s="129" t="e">
        <f ca="1">+IF(AND(ISNUMBER(OFFSET('Sanitation Data'!$F$13,0,10*ROW('Sanitation Data'!F78))),'Data Summary'!DD84="Yes"),OFFSET('Sanitation Data'!$F$13,0,10*ROW('Sanitation Data'!F78)),NA())</f>
        <v>#N/A</v>
      </c>
      <c r="AP84" s="129" t="e">
        <f ca="1">+IF(AND(ISNUMBER(OFFSET('Sanitation Data'!$G$5,0,10*ROW('Sanitation Data'!G78))),'Data Summary'!DE84="Yes"),100-OFFSET('Sanitation Data'!$G$5,0,10*ROW('Sanitation Data'!G78)),NA())</f>
        <v>#N/A</v>
      </c>
      <c r="AQ84" s="129" t="e">
        <f ca="1">+IF(AND(ISNUMBER(OFFSET('Sanitation Data'!$G$7,0,10*ROW('Sanitation Data'!G78))),'Data Summary'!DF84="Yes"),OFFSET('Sanitation Data'!$G$7,0,10*ROW('Sanitation Data'!G78)),NA())</f>
        <v>#N/A</v>
      </c>
      <c r="AR84" s="129" t="e">
        <f ca="1">+IF(AND(ISNUMBER(OFFSET('Sanitation Data'!$G$11,0,10*ROW('Sanitation Data'!G78))),'Data Summary'!DG84="Yes"),OFFSET('Sanitation Data'!$G$11,0,10*ROW('Sanitation Data'!G78)),NA())</f>
        <v>#N/A</v>
      </c>
      <c r="AS84" s="129" t="e">
        <f ca="1">+IF(AND(ISNUMBER(OFFSET('Sanitation Data'!$G$12,0,10*ROW('Sanitation Data'!G78))),'Data Summary'!DH84="Yes"),OFFSET('Sanitation Data'!$G$12,0,10*ROW('Sanitation Data'!G78)),NA())</f>
        <v>#N/A</v>
      </c>
      <c r="AT84" s="129" t="e">
        <f ca="1">+IF(AND(ISNUMBER(OFFSET('Sanitation Data'!$G$13,0,10*ROW('Sanitation Data'!G78))),'Data Summary'!DI84="Yes"),OFFSET('Sanitation Data'!$G$13,0,10*ROW('Sanitation Data'!G78)),NA())</f>
        <v>#N/A</v>
      </c>
      <c r="AU84" s="129" t="e">
        <f ca="1">+IF(AND(ISNUMBER(OFFSET('Sanitation Data'!$H$5,0,10*ROW('Sanitation Data'!H78))),'Data Summary'!DJ84="Yes"),100-OFFSET('Sanitation Data'!$H$5,0,10*ROW('Sanitation Data'!H78)),NA())</f>
        <v>#N/A</v>
      </c>
      <c r="AV84" s="129" t="e">
        <f ca="1">+IF(AND(ISNUMBER(OFFSET('Sanitation Data'!$H$7,0,10*ROW('Sanitation Data'!H78))),'Data Summary'!DK84="Yes"),OFFSET('Sanitation Data'!$H$7,0,10*ROW('Sanitation Data'!H78)),NA())</f>
        <v>#N/A</v>
      </c>
      <c r="AW84" s="129" t="e">
        <f ca="1">+IF(AND(ISNUMBER(OFFSET('Sanitation Data'!$H$11,0,10*ROW('Sanitation Data'!H78))),'Data Summary'!DL84="Yes"),OFFSET('Sanitation Data'!$H$11,0,10*ROW('Sanitation Data'!H78)),NA())</f>
        <v>#N/A</v>
      </c>
      <c r="AX84" s="129" t="e">
        <f ca="1">+IF(AND(ISNUMBER(OFFSET('Sanitation Data'!$H$12,0,10*ROW('Sanitation Data'!H78))),'Data Summary'!DM84="Yes"),OFFSET('Sanitation Data'!$H$12,0,10*ROW('Sanitation Data'!H78)),NA())</f>
        <v>#N/A</v>
      </c>
      <c r="AY84" s="129" t="e">
        <f ca="1">+IF(AND(ISNUMBER(OFFSET('Sanitation Data'!$H$13,0,10*ROW('Sanitation Data'!H78))),'Data Summary'!DN84="Yes"),OFFSET('Sanitation Data'!$H$13,0,10*ROW('Sanitation Data'!H78)),NA())</f>
        <v>#N/A</v>
      </c>
      <c r="AZ84" s="130" t="e">
        <f ca="1">+IF(AND(ISNUMBER(OFFSET('Hygiene Data'!$C$6,0,10*ROW('Hygiene Data'!C78))),'Data Summary'!DO84="Yes"),OFFSET('Hygiene Data'!$C$6,0,10*ROW('Hygiene Data'!C78)),NA())</f>
        <v>#N/A</v>
      </c>
      <c r="BA84" s="130" t="e">
        <f ca="1">+IF(AND(ISNUMBER(OFFSET('Hygiene Data'!$C$8,0,10*ROW('Hygiene Data'!C78))),'Data Summary'!DP84="Yes"),OFFSET('Hygiene Data'!$C$8,0,10*ROW('Hygiene Data'!C78)),NA())</f>
        <v>#N/A</v>
      </c>
      <c r="BB84" s="130" t="e">
        <f ca="1">+IF(AND(ISNUMBER(OFFSET('Hygiene Data'!$C$10,0,10*ROW('Hygiene Data'!C78))),'Data Summary'!DQ84="Yes"),OFFSET('Hygiene Data'!$C$10,0,10*ROW('Hygiene Data'!C78)),NA())</f>
        <v>#N/A</v>
      </c>
      <c r="BC84" s="130" t="e">
        <f ca="1">+IF(AND(ISNUMBER(OFFSET('Hygiene Data'!$D$6,0,10*ROW('Hygiene Data'!D78))),'Data Summary'!DR84="Yes"),OFFSET('Hygiene Data'!$D$6,0,10*ROW('Hygiene Data'!D78)),NA())</f>
        <v>#N/A</v>
      </c>
      <c r="BD84" s="130" t="e">
        <f ca="1">+IF(AND(ISNUMBER(OFFSET('Hygiene Data'!$D$8,0,10*ROW('Hygiene Data'!D78))),'Data Summary'!DS84="Yes"),OFFSET('Hygiene Data'!$D$8,0,10*ROW('Hygiene Data'!D78)),NA())</f>
        <v>#N/A</v>
      </c>
      <c r="BE84" s="130" t="e">
        <f ca="1">+IF(AND(ISNUMBER(OFFSET('Hygiene Data'!$D$10,0,10*ROW('Hygiene Data'!D78))),'Data Summary'!DT84="Yes"),OFFSET('Hygiene Data'!$D$10,0,10*ROW('Hygiene Data'!D78)),NA())</f>
        <v>#N/A</v>
      </c>
      <c r="BF84" s="130" t="e">
        <f ca="1">+IF(AND(ISNUMBER(OFFSET('Hygiene Data'!$E$6,0,10*ROW('Hygiene Data'!E78))),'Data Summary'!DU84="Yes"),OFFSET('Hygiene Data'!$E$6,0,10*ROW('Hygiene Data'!E78)),NA())</f>
        <v>#N/A</v>
      </c>
      <c r="BG84" s="130" t="e">
        <f ca="1">+IF(AND(ISNUMBER(OFFSET('Hygiene Data'!$E$8,0,10*ROW('Hygiene Data'!E78))),'Data Summary'!DV84="Yes"),OFFSET('Hygiene Data'!$E$8,0,10*ROW('Hygiene Data'!E78)),NA())</f>
        <v>#N/A</v>
      </c>
      <c r="BH84" s="130" t="e">
        <f ca="1">+IF(AND(ISNUMBER(OFFSET('Hygiene Data'!$E$10,0,10*ROW('Hygiene Data'!E78))),'Data Summary'!DW84="Yes"),OFFSET('Hygiene Data'!$E$10,0,10*ROW('Hygiene Data'!E78)),NA())</f>
        <v>#N/A</v>
      </c>
      <c r="BI84" s="130" t="e">
        <f ca="1">+IF(AND(ISNUMBER(OFFSET('Hygiene Data'!$F$6,0,10*ROW('Hygiene Data'!F78))),'Data Summary'!DX84="Yes"),OFFSET('Hygiene Data'!$F$6,0,10*ROW('Hygiene Data'!F78)),NA())</f>
        <v>#N/A</v>
      </c>
      <c r="BJ84" s="130" t="e">
        <f ca="1">+IF(AND(ISNUMBER(OFFSET('Hygiene Data'!$F$8,0,10*ROW('Hygiene Data'!F78))),'Data Summary'!DY84="Yes"),OFFSET('Hygiene Data'!$F$8,0,10*ROW('Hygiene Data'!F78)),NA())</f>
        <v>#N/A</v>
      </c>
      <c r="BK84" s="130" t="e">
        <f ca="1">+IF(AND(ISNUMBER(OFFSET('Hygiene Data'!$F$10,0,10*ROW('Hygiene Data'!F78))),'Data Summary'!DZ84="Yes"),OFFSET('Hygiene Data'!$F$10,0,10*ROW('Hygiene Data'!F78)),NA())</f>
        <v>#N/A</v>
      </c>
      <c r="BL84" s="130" t="e">
        <f ca="1">+IF(AND(ISNUMBER(OFFSET('Hygiene Data'!$G$6,0,10*ROW('Hygiene Data'!G78))),'Data Summary'!EA84="Yes"),OFFSET('Hygiene Data'!$G$6,0,10*ROW('Hygiene Data'!G78)),NA())</f>
        <v>#N/A</v>
      </c>
      <c r="BM84" s="130" t="e">
        <f ca="1">+IF(AND(ISNUMBER(OFFSET('Hygiene Data'!$G$8,0,10*ROW('Hygiene Data'!G78))),'Data Summary'!EB84="Yes"),OFFSET('Hygiene Data'!$G$8,0,10*ROW('Hygiene Data'!G78)),NA())</f>
        <v>#N/A</v>
      </c>
      <c r="BN84" s="130" t="e">
        <f ca="1">+IF(AND(ISNUMBER(OFFSET('Hygiene Data'!$G$10,0,10*ROW('Hygiene Data'!G78))),'Data Summary'!EC84="Yes"),OFFSET('Hygiene Data'!$G$10,0,10*ROW('Hygiene Data'!G78)),NA())</f>
        <v>#N/A</v>
      </c>
      <c r="BO84" s="130" t="e">
        <f ca="1">+IF(AND(ISNUMBER(OFFSET('Hygiene Data'!$H$6,0,10*ROW('Hygiene Data'!H78))),'Data Summary'!ED84="Yes"),OFFSET('Hygiene Data'!$H$6,0,10*ROW('Hygiene Data'!H78)),NA())</f>
        <v>#N/A</v>
      </c>
      <c r="BP84" s="130" t="e">
        <f ca="1">+IF(AND(ISNUMBER(OFFSET('Hygiene Data'!$H$8,0,10*ROW('Hygiene Data'!H78))),'Data Summary'!EE84="Yes"),OFFSET('Hygiene Data'!$H$8,0,10*ROW('Hygiene Data'!H78)),NA())</f>
        <v>#N/A</v>
      </c>
      <c r="BQ84" s="130" t="e">
        <f ca="1">+IF(AND(ISNUMBER(OFFSET('Hygiene Data'!$H$10,0,10*ROW('Hygiene Data'!H78))),'Data Summary'!EF84="Yes"),OFFSET('Hygiene Data'!$H$10,0,10*ROW('Hygiene Data'!H78)),NA())</f>
        <v>#N/A</v>
      </c>
    </row>
    <row r="85" spans="1:69" x14ac:dyDescent="0.2">
      <c r="A85" s="49" t="e">
        <f ca="1">+IF(OFFSET('Water Data'!$B$1,0,10*ROW('Water Data'!B79))="",NA(),OFFSET('Water Data'!$B$1,0,10*ROW('Water Data'!B79)))</f>
        <v>#N/A</v>
      </c>
      <c r="B85" s="49" t="e">
        <f ca="1">+IF(OFFSET('Water Data'!$A$3,0,10*ROW('Water Data'!A82))="",NA(),OFFSET('Water Data'!$A$3,0,10*ROW('Water Data'!A82)))</f>
        <v>#N/A</v>
      </c>
      <c r="C85" s="49" t="e">
        <f ca="1">+IF(OFFSET('Water Data'!$C$3,0,10*ROW('Water Data'!C82))="",NA(),OFFSET('Water Data'!$C$3,0,10*ROW('Water Data'!C82)))</f>
        <v>#N/A</v>
      </c>
      <c r="D85" s="128" t="e">
        <f ca="1">+IF(AND(ISNUMBER(OFFSET('Water Data'!$C$5,0,10*ROW('Water Data'!C79))),'Data Summary'!BS85="Yes"),100-OFFSET('Water Data'!$C$5,0,10*ROW('Water Data'!C79)),NA())</f>
        <v>#N/A</v>
      </c>
      <c r="E85" s="128" t="e">
        <f ca="1">+IF(AND(ISNUMBER(OFFSET('Water Data'!$C$7,0,10*ROW('Water Data'!C79))),'Data Summary'!BT85="Yes"),OFFSET('Water Data'!$C$7,0,10*ROW('Water Data'!C79)),NA())</f>
        <v>#N/A</v>
      </c>
      <c r="F85" s="128" t="e">
        <f ca="1">+IF(AND(ISNUMBER(OFFSET('Water Data'!$C$10,0,10*ROW('Water Data'!C79))),'Data Summary'!BU85="Yes"),OFFSET('Water Data'!$C$10,0,10*ROW('Water Data'!C79)),NA())</f>
        <v>#N/A</v>
      </c>
      <c r="G85" s="128" t="e">
        <f ca="1">+IF(AND(ISNUMBER(OFFSET('Water Data'!$D$5,0,10*ROW('Water Data'!D79))),'Data Summary'!BV85="Yes"),100-OFFSET('Water Data'!$D$5,0,10*ROW('Water Data'!D79)),NA())</f>
        <v>#N/A</v>
      </c>
      <c r="H85" s="128" t="e">
        <f ca="1">+IF(AND(ISNUMBER(OFFSET('Water Data'!$D$7,0,10*ROW('Water Data'!D79))),'Data Summary'!BW85="Yes"),OFFSET('Water Data'!$D$7,0,10*ROW('Water Data'!D79)),NA())</f>
        <v>#N/A</v>
      </c>
      <c r="I85" s="128" t="e">
        <f ca="1">+IF(AND(ISNUMBER(OFFSET('Water Data'!$D$10,0,10*ROW('Water Data'!D79))),'Data Summary'!BX85="Yes"),OFFSET('Water Data'!$D$10,0,10*ROW('Water Data'!D79)),NA())</f>
        <v>#N/A</v>
      </c>
      <c r="J85" s="128" t="e">
        <f ca="1">+IF(AND(ISNUMBER(OFFSET('Water Data'!$E$5,0,10*ROW('Water Data'!E79))),'Data Summary'!BY85="Yes"),100-OFFSET('Water Data'!$E$5,0,10*ROW('Water Data'!E79)),NA())</f>
        <v>#N/A</v>
      </c>
      <c r="K85" s="128" t="e">
        <f ca="1">+IF(AND(ISNUMBER(OFFSET('Water Data'!$E$7,0,10*ROW('Water Data'!E79))),'Data Summary'!BZ85="Yes"),OFFSET('Water Data'!$E$7,0,10*ROW('Water Data'!E79)),NA())</f>
        <v>#N/A</v>
      </c>
      <c r="L85" s="128" t="e">
        <f ca="1">+IF(AND(ISNUMBER(OFFSET('Water Data'!$E$10,0,10*ROW('Water Data'!E79))),'Data Summary'!CA85="Yes"),OFFSET('Water Data'!$E$10,0,10*ROW('Water Data'!E79)),NA())</f>
        <v>#N/A</v>
      </c>
      <c r="M85" s="128" t="e">
        <f ca="1">+IF(AND(ISNUMBER(OFFSET('Water Data'!$F$5,0,10*ROW('Water Data'!F79))),'Data Summary'!CB85="Yes"),100-OFFSET('Water Data'!$F$5,0,10*ROW('Water Data'!F79)),NA())</f>
        <v>#N/A</v>
      </c>
      <c r="N85" s="128" t="e">
        <f ca="1">+IF(AND(ISNUMBER(OFFSET('Water Data'!$F$7,0,10*ROW('Water Data'!F79))),'Data Summary'!CC85="Yes"),OFFSET('Water Data'!$F$7,0,10*ROW('Water Data'!F79)),NA())</f>
        <v>#N/A</v>
      </c>
      <c r="O85" s="128" t="e">
        <f ca="1">+IF(AND(ISNUMBER(OFFSET('Water Data'!$F$10,0,10*ROW('Water Data'!F79))),'Data Summary'!CD85="Yes"),OFFSET('Water Data'!$F$10,0,10*ROW('Water Data'!F79)),NA())</f>
        <v>#N/A</v>
      </c>
      <c r="P85" s="128" t="e">
        <f ca="1">+IF(AND(ISNUMBER(OFFSET('Water Data'!$G$5,0,10*ROW('Water Data'!G79))),'Data Summary'!CE85="Yes"),100-OFFSET('Water Data'!$G$5,0,10*ROW('Water Data'!G79)),NA())</f>
        <v>#N/A</v>
      </c>
      <c r="Q85" s="128" t="e">
        <f ca="1">+IF(AND(ISNUMBER(OFFSET('Water Data'!$G$7,0,10*ROW('Water Data'!G79))),'Data Summary'!CF85="Yes"),OFFSET('Water Data'!$G$7,0,10*ROW('Water Data'!G79)),NA())</f>
        <v>#N/A</v>
      </c>
      <c r="R85" s="128" t="e">
        <f ca="1">+IF(AND(ISNUMBER(OFFSET('Water Data'!$G$10,0,10*ROW('Water Data'!G79))),'Data Summary'!CG85="Yes"),OFFSET('Water Data'!$G$10,0,10*ROW('Water Data'!G79)),NA())</f>
        <v>#N/A</v>
      </c>
      <c r="S85" s="128" t="e">
        <f ca="1">+IF(AND(ISNUMBER(OFFSET('Water Data'!$H$5,0,10*ROW('Water Data'!H79))),'Data Summary'!CH85="Yes"),100-OFFSET('Water Data'!$H$5,0,10*ROW('Water Data'!H79)),NA())</f>
        <v>#N/A</v>
      </c>
      <c r="T85" s="128" t="e">
        <f ca="1">+IF(AND(ISNUMBER(OFFSET('Water Data'!$H$7,0,10*ROW('Water Data'!H79))),'Data Summary'!CI85="Yes"),OFFSET('Water Data'!$H$7,0,10*ROW('Water Data'!H79)),NA())</f>
        <v>#N/A</v>
      </c>
      <c r="U85" s="128" t="e">
        <f ca="1">+IF(AND(ISNUMBER(OFFSET('Water Data'!$H$10,0,10*ROW('Water Data'!H79))),'Data Summary'!CJ85="Yes"),OFFSET('Water Data'!$H$10,0,10*ROW('Water Data'!H79)),NA())</f>
        <v>#N/A</v>
      </c>
      <c r="V85" s="129" t="e">
        <f ca="1">+IF(AND(ISNUMBER(OFFSET('Sanitation Data'!$C$5,0,10*ROW('Sanitation Data'!C79))),'Data Summary'!CK85="Yes"),100-OFFSET('Sanitation Data'!$C$5,0,10*ROW('Sanitation Data'!C79)),NA())</f>
        <v>#N/A</v>
      </c>
      <c r="W85" s="129" t="e">
        <f ca="1">+IF(AND(ISNUMBER(OFFSET('Sanitation Data'!$C$7,0,10*ROW('Sanitation Data'!C79))),'Data Summary'!CL85="Yes"),OFFSET('Sanitation Data'!$C$7,0,10*ROW('Sanitation Data'!C79)),NA())</f>
        <v>#N/A</v>
      </c>
      <c r="X85" s="129" t="e">
        <f ca="1">+IF(AND(ISNUMBER(OFFSET('Sanitation Data'!$C$11,0,10*ROW('Sanitation Data'!C79))),'Data Summary'!CM85="Yes"),OFFSET('Sanitation Data'!$C$11,0,10*ROW('Sanitation Data'!C79)),NA())</f>
        <v>#N/A</v>
      </c>
      <c r="Y85" s="129" t="e">
        <f ca="1">+IF(AND(ISNUMBER(OFFSET('Sanitation Data'!$C$12,0,10*ROW('Sanitation Data'!C79))),'Data Summary'!CN85="Yes"),OFFSET('Sanitation Data'!$C$12,0,10*ROW('Sanitation Data'!C79)),NA())</f>
        <v>#N/A</v>
      </c>
      <c r="Z85" s="129" t="e">
        <f ca="1">+IF(AND(ISNUMBER(OFFSET('Sanitation Data'!$C$13,0,10*ROW('Sanitation Data'!C79))),'Data Summary'!CO85="Yes"),OFFSET('Sanitation Data'!$C$13,0,10*ROW('Sanitation Data'!C79)),NA())</f>
        <v>#N/A</v>
      </c>
      <c r="AA85" s="129" t="e">
        <f ca="1">+IF(AND(ISNUMBER(OFFSET('Sanitation Data'!$D$5,0,10*ROW('Sanitation Data'!D79))),'Data Summary'!CP85="Yes"),100-OFFSET('Sanitation Data'!$D$5,0,10*ROW('Sanitation Data'!D79)),NA())</f>
        <v>#N/A</v>
      </c>
      <c r="AB85" s="129" t="e">
        <f ca="1">+IF(AND(ISNUMBER(OFFSET('Sanitation Data'!$D$7,0,10*ROW('Sanitation Data'!D79))),'Data Summary'!CQ85="Yes"),OFFSET('Sanitation Data'!$D$7,0,10*ROW('Sanitation Data'!D79)),NA())</f>
        <v>#N/A</v>
      </c>
      <c r="AC85" s="129" t="e">
        <f ca="1">+IF(AND(ISNUMBER(OFFSET('Sanitation Data'!$D$11,0,10*ROW('Sanitation Data'!D79))),'Data Summary'!CR85="Yes"),OFFSET('Sanitation Data'!$D$11,0,10*ROW('Sanitation Data'!D79)),NA())</f>
        <v>#N/A</v>
      </c>
      <c r="AD85" s="129" t="e">
        <f ca="1">+IF(AND(ISNUMBER(OFFSET('Sanitation Data'!$D$12,0,10*ROW('Sanitation Data'!D79))),'Data Summary'!CS85="Yes"),OFFSET('Sanitation Data'!$D$12,0,10*ROW('Sanitation Data'!D79)),NA())</f>
        <v>#N/A</v>
      </c>
      <c r="AE85" s="129" t="e">
        <f ca="1">+IF(AND(ISNUMBER(OFFSET('Sanitation Data'!$D$13,0,10*ROW('Sanitation Data'!D79))),'Data Summary'!CT85="Yes"),OFFSET('Sanitation Data'!$D$13,0,10*ROW('Sanitation Data'!D79)),NA())</f>
        <v>#N/A</v>
      </c>
      <c r="AF85" s="129" t="e">
        <f ca="1">+IF(AND(ISNUMBER(OFFSET('Sanitation Data'!$E$5,0,10*ROW('Sanitation Data'!E79))),'Data Summary'!CU85="Yes"),100-OFFSET('Sanitation Data'!$E$5,0,10*ROW('Sanitation Data'!E79)),NA())</f>
        <v>#N/A</v>
      </c>
      <c r="AG85" s="129" t="e">
        <f ca="1">+IF(AND(ISNUMBER(OFFSET('Sanitation Data'!$E$7,0,10*ROW('Sanitation Data'!E79))),'Data Summary'!CV85="Yes"),OFFSET('Sanitation Data'!$E$7,0,10*ROW('Sanitation Data'!E79)),NA())</f>
        <v>#N/A</v>
      </c>
      <c r="AH85" s="129" t="e">
        <f ca="1">+IF(AND(ISNUMBER(OFFSET('Sanitation Data'!$E$11,0,10*ROW('Sanitation Data'!E79))),'Data Summary'!CW85="Yes"),OFFSET('Sanitation Data'!$E$11,0,10*ROW('Sanitation Data'!E79)),NA())</f>
        <v>#N/A</v>
      </c>
      <c r="AI85" s="129" t="e">
        <f ca="1">+IF(AND(ISNUMBER(OFFSET('Sanitation Data'!$E$12,0,10*ROW('Sanitation Data'!E79))),'Data Summary'!CX85="Yes"),OFFSET('Sanitation Data'!$E$12,0,10*ROW('Sanitation Data'!E79)),NA())</f>
        <v>#N/A</v>
      </c>
      <c r="AJ85" s="129" t="e">
        <f ca="1">+IF(AND(ISNUMBER(OFFSET('Sanitation Data'!$E$13,0,10*ROW('Sanitation Data'!E79))),'Data Summary'!CY85="Yes"),OFFSET('Sanitation Data'!$E$13,0,10*ROW('Sanitation Data'!E79)),NA())</f>
        <v>#N/A</v>
      </c>
      <c r="AK85" s="129" t="e">
        <f ca="1">+IF(AND(ISNUMBER(OFFSET('Sanitation Data'!$F$5,0,10*ROW('Sanitation Data'!F79))),'Data Summary'!CZ85="Yes"),100-OFFSET('Sanitation Data'!$F$5,0,10*ROW('Sanitation Data'!F79)),NA())</f>
        <v>#N/A</v>
      </c>
      <c r="AL85" s="129" t="e">
        <f ca="1">+IF(AND(ISNUMBER(OFFSET('Sanitation Data'!$F$7,0,10*ROW('Sanitation Data'!F79))),'Data Summary'!DA85="Yes"),OFFSET('Sanitation Data'!$F$7,0,10*ROW('Sanitation Data'!F79)),NA())</f>
        <v>#N/A</v>
      </c>
      <c r="AM85" s="129" t="e">
        <f ca="1">+IF(AND(ISNUMBER(OFFSET('Sanitation Data'!$F$11,0,10*ROW('Sanitation Data'!F79))),'Data Summary'!DB85="Yes"),OFFSET('Sanitation Data'!$F$11,0,10*ROW('Sanitation Data'!F79)),NA())</f>
        <v>#N/A</v>
      </c>
      <c r="AN85" s="129" t="e">
        <f ca="1">+IF(AND(ISNUMBER(OFFSET('Sanitation Data'!$F$12,0,10*ROW('Sanitation Data'!F79))),'Data Summary'!DC85="Yes"),OFFSET('Sanitation Data'!$F$12,0,10*ROW('Sanitation Data'!F79)),NA())</f>
        <v>#N/A</v>
      </c>
      <c r="AO85" s="129" t="e">
        <f ca="1">+IF(AND(ISNUMBER(OFFSET('Sanitation Data'!$F$13,0,10*ROW('Sanitation Data'!F79))),'Data Summary'!DD85="Yes"),OFFSET('Sanitation Data'!$F$13,0,10*ROW('Sanitation Data'!F79)),NA())</f>
        <v>#N/A</v>
      </c>
      <c r="AP85" s="129" t="e">
        <f ca="1">+IF(AND(ISNUMBER(OFFSET('Sanitation Data'!$G$5,0,10*ROW('Sanitation Data'!G79))),'Data Summary'!DE85="Yes"),100-OFFSET('Sanitation Data'!$G$5,0,10*ROW('Sanitation Data'!G79)),NA())</f>
        <v>#N/A</v>
      </c>
      <c r="AQ85" s="129" t="e">
        <f ca="1">+IF(AND(ISNUMBER(OFFSET('Sanitation Data'!$G$7,0,10*ROW('Sanitation Data'!G79))),'Data Summary'!DF85="Yes"),OFFSET('Sanitation Data'!$G$7,0,10*ROW('Sanitation Data'!G79)),NA())</f>
        <v>#N/A</v>
      </c>
      <c r="AR85" s="129" t="e">
        <f ca="1">+IF(AND(ISNUMBER(OFFSET('Sanitation Data'!$G$11,0,10*ROW('Sanitation Data'!G79))),'Data Summary'!DG85="Yes"),OFFSET('Sanitation Data'!$G$11,0,10*ROW('Sanitation Data'!G79)),NA())</f>
        <v>#N/A</v>
      </c>
      <c r="AS85" s="129" t="e">
        <f ca="1">+IF(AND(ISNUMBER(OFFSET('Sanitation Data'!$G$12,0,10*ROW('Sanitation Data'!G79))),'Data Summary'!DH85="Yes"),OFFSET('Sanitation Data'!$G$12,0,10*ROW('Sanitation Data'!G79)),NA())</f>
        <v>#N/A</v>
      </c>
      <c r="AT85" s="129" t="e">
        <f ca="1">+IF(AND(ISNUMBER(OFFSET('Sanitation Data'!$G$13,0,10*ROW('Sanitation Data'!G79))),'Data Summary'!DI85="Yes"),OFFSET('Sanitation Data'!$G$13,0,10*ROW('Sanitation Data'!G79)),NA())</f>
        <v>#N/A</v>
      </c>
      <c r="AU85" s="129" t="e">
        <f ca="1">+IF(AND(ISNUMBER(OFFSET('Sanitation Data'!$H$5,0,10*ROW('Sanitation Data'!H79))),'Data Summary'!DJ85="Yes"),100-OFFSET('Sanitation Data'!$H$5,0,10*ROW('Sanitation Data'!H79)),NA())</f>
        <v>#N/A</v>
      </c>
      <c r="AV85" s="129" t="e">
        <f ca="1">+IF(AND(ISNUMBER(OFFSET('Sanitation Data'!$H$7,0,10*ROW('Sanitation Data'!H79))),'Data Summary'!DK85="Yes"),OFFSET('Sanitation Data'!$H$7,0,10*ROW('Sanitation Data'!H79)),NA())</f>
        <v>#N/A</v>
      </c>
      <c r="AW85" s="129" t="e">
        <f ca="1">+IF(AND(ISNUMBER(OFFSET('Sanitation Data'!$H$11,0,10*ROW('Sanitation Data'!H79))),'Data Summary'!DL85="Yes"),OFFSET('Sanitation Data'!$H$11,0,10*ROW('Sanitation Data'!H79)),NA())</f>
        <v>#N/A</v>
      </c>
      <c r="AX85" s="129" t="e">
        <f ca="1">+IF(AND(ISNUMBER(OFFSET('Sanitation Data'!$H$12,0,10*ROW('Sanitation Data'!H79))),'Data Summary'!DM85="Yes"),OFFSET('Sanitation Data'!$H$12,0,10*ROW('Sanitation Data'!H79)),NA())</f>
        <v>#N/A</v>
      </c>
      <c r="AY85" s="129" t="e">
        <f ca="1">+IF(AND(ISNUMBER(OFFSET('Sanitation Data'!$H$13,0,10*ROW('Sanitation Data'!H79))),'Data Summary'!DN85="Yes"),OFFSET('Sanitation Data'!$H$13,0,10*ROW('Sanitation Data'!H79)),NA())</f>
        <v>#N/A</v>
      </c>
      <c r="AZ85" s="130" t="e">
        <f ca="1">+IF(AND(ISNUMBER(OFFSET('Hygiene Data'!$C$6,0,10*ROW('Hygiene Data'!C79))),'Data Summary'!DO85="Yes"),OFFSET('Hygiene Data'!$C$6,0,10*ROW('Hygiene Data'!C79)),NA())</f>
        <v>#N/A</v>
      </c>
      <c r="BA85" s="130" t="e">
        <f ca="1">+IF(AND(ISNUMBER(OFFSET('Hygiene Data'!$C$8,0,10*ROW('Hygiene Data'!C79))),'Data Summary'!DP85="Yes"),OFFSET('Hygiene Data'!$C$8,0,10*ROW('Hygiene Data'!C79)),NA())</f>
        <v>#N/A</v>
      </c>
      <c r="BB85" s="130" t="e">
        <f ca="1">+IF(AND(ISNUMBER(OFFSET('Hygiene Data'!$C$10,0,10*ROW('Hygiene Data'!C79))),'Data Summary'!DQ85="Yes"),OFFSET('Hygiene Data'!$C$10,0,10*ROW('Hygiene Data'!C79)),NA())</f>
        <v>#N/A</v>
      </c>
      <c r="BC85" s="130" t="e">
        <f ca="1">+IF(AND(ISNUMBER(OFFSET('Hygiene Data'!$D$6,0,10*ROW('Hygiene Data'!D79))),'Data Summary'!DR85="Yes"),OFFSET('Hygiene Data'!$D$6,0,10*ROW('Hygiene Data'!D79)),NA())</f>
        <v>#N/A</v>
      </c>
      <c r="BD85" s="130" t="e">
        <f ca="1">+IF(AND(ISNUMBER(OFFSET('Hygiene Data'!$D$8,0,10*ROW('Hygiene Data'!D79))),'Data Summary'!DS85="Yes"),OFFSET('Hygiene Data'!$D$8,0,10*ROW('Hygiene Data'!D79)),NA())</f>
        <v>#N/A</v>
      </c>
      <c r="BE85" s="130" t="e">
        <f ca="1">+IF(AND(ISNUMBER(OFFSET('Hygiene Data'!$D$10,0,10*ROW('Hygiene Data'!D79))),'Data Summary'!DT85="Yes"),OFFSET('Hygiene Data'!$D$10,0,10*ROW('Hygiene Data'!D79)),NA())</f>
        <v>#N/A</v>
      </c>
      <c r="BF85" s="130" t="e">
        <f ca="1">+IF(AND(ISNUMBER(OFFSET('Hygiene Data'!$E$6,0,10*ROW('Hygiene Data'!E79))),'Data Summary'!DU85="Yes"),OFFSET('Hygiene Data'!$E$6,0,10*ROW('Hygiene Data'!E79)),NA())</f>
        <v>#N/A</v>
      </c>
      <c r="BG85" s="130" t="e">
        <f ca="1">+IF(AND(ISNUMBER(OFFSET('Hygiene Data'!$E$8,0,10*ROW('Hygiene Data'!E79))),'Data Summary'!DV85="Yes"),OFFSET('Hygiene Data'!$E$8,0,10*ROW('Hygiene Data'!E79)),NA())</f>
        <v>#N/A</v>
      </c>
      <c r="BH85" s="130" t="e">
        <f ca="1">+IF(AND(ISNUMBER(OFFSET('Hygiene Data'!$E$10,0,10*ROW('Hygiene Data'!E79))),'Data Summary'!DW85="Yes"),OFFSET('Hygiene Data'!$E$10,0,10*ROW('Hygiene Data'!E79)),NA())</f>
        <v>#N/A</v>
      </c>
      <c r="BI85" s="130" t="e">
        <f ca="1">+IF(AND(ISNUMBER(OFFSET('Hygiene Data'!$F$6,0,10*ROW('Hygiene Data'!F79))),'Data Summary'!DX85="Yes"),OFFSET('Hygiene Data'!$F$6,0,10*ROW('Hygiene Data'!F79)),NA())</f>
        <v>#N/A</v>
      </c>
      <c r="BJ85" s="130" t="e">
        <f ca="1">+IF(AND(ISNUMBER(OFFSET('Hygiene Data'!$F$8,0,10*ROW('Hygiene Data'!F79))),'Data Summary'!DY85="Yes"),OFFSET('Hygiene Data'!$F$8,0,10*ROW('Hygiene Data'!F79)),NA())</f>
        <v>#N/A</v>
      </c>
      <c r="BK85" s="130" t="e">
        <f ca="1">+IF(AND(ISNUMBER(OFFSET('Hygiene Data'!$F$10,0,10*ROW('Hygiene Data'!F79))),'Data Summary'!DZ85="Yes"),OFFSET('Hygiene Data'!$F$10,0,10*ROW('Hygiene Data'!F79)),NA())</f>
        <v>#N/A</v>
      </c>
      <c r="BL85" s="130" t="e">
        <f ca="1">+IF(AND(ISNUMBER(OFFSET('Hygiene Data'!$G$6,0,10*ROW('Hygiene Data'!G79))),'Data Summary'!EA85="Yes"),OFFSET('Hygiene Data'!$G$6,0,10*ROW('Hygiene Data'!G79)),NA())</f>
        <v>#N/A</v>
      </c>
      <c r="BM85" s="130" t="e">
        <f ca="1">+IF(AND(ISNUMBER(OFFSET('Hygiene Data'!$G$8,0,10*ROW('Hygiene Data'!G79))),'Data Summary'!EB85="Yes"),OFFSET('Hygiene Data'!$G$8,0,10*ROW('Hygiene Data'!G79)),NA())</f>
        <v>#N/A</v>
      </c>
      <c r="BN85" s="130" t="e">
        <f ca="1">+IF(AND(ISNUMBER(OFFSET('Hygiene Data'!$G$10,0,10*ROW('Hygiene Data'!G79))),'Data Summary'!EC85="Yes"),OFFSET('Hygiene Data'!$G$10,0,10*ROW('Hygiene Data'!G79)),NA())</f>
        <v>#N/A</v>
      </c>
      <c r="BO85" s="130" t="e">
        <f ca="1">+IF(AND(ISNUMBER(OFFSET('Hygiene Data'!$H$6,0,10*ROW('Hygiene Data'!H79))),'Data Summary'!ED85="Yes"),OFFSET('Hygiene Data'!$H$6,0,10*ROW('Hygiene Data'!H79)),NA())</f>
        <v>#N/A</v>
      </c>
      <c r="BP85" s="130" t="e">
        <f ca="1">+IF(AND(ISNUMBER(OFFSET('Hygiene Data'!$H$8,0,10*ROW('Hygiene Data'!H79))),'Data Summary'!EE85="Yes"),OFFSET('Hygiene Data'!$H$8,0,10*ROW('Hygiene Data'!H79)),NA())</f>
        <v>#N/A</v>
      </c>
      <c r="BQ85" s="130" t="e">
        <f ca="1">+IF(AND(ISNUMBER(OFFSET('Hygiene Data'!$H$10,0,10*ROW('Hygiene Data'!H79))),'Data Summary'!EF85="Yes"),OFFSET('Hygiene Data'!$H$10,0,10*ROW('Hygiene Data'!H79)),NA())</f>
        <v>#N/A</v>
      </c>
    </row>
    <row r="86" spans="1:69" x14ac:dyDescent="0.2">
      <c r="A86" s="49" t="e">
        <f ca="1">+IF(OFFSET('Water Data'!$B$1,0,10*ROW('Water Data'!B80))="",NA(),OFFSET('Water Data'!$B$1,0,10*ROW('Water Data'!B80)))</f>
        <v>#N/A</v>
      </c>
      <c r="B86" s="49" t="e">
        <f ca="1">+IF(OFFSET('Water Data'!$A$3,0,10*ROW('Water Data'!A83))="",NA(),OFFSET('Water Data'!$A$3,0,10*ROW('Water Data'!A83)))</f>
        <v>#N/A</v>
      </c>
      <c r="C86" s="49" t="e">
        <f ca="1">+IF(OFFSET('Water Data'!$C$3,0,10*ROW('Water Data'!C83))="",NA(),OFFSET('Water Data'!$C$3,0,10*ROW('Water Data'!C83)))</f>
        <v>#N/A</v>
      </c>
      <c r="D86" s="128" t="e">
        <f ca="1">+IF(AND(ISNUMBER(OFFSET('Water Data'!$C$5,0,10*ROW('Water Data'!C80))),'Data Summary'!BS86="Yes"),100-OFFSET('Water Data'!$C$5,0,10*ROW('Water Data'!C80)),NA())</f>
        <v>#N/A</v>
      </c>
      <c r="E86" s="128" t="e">
        <f ca="1">+IF(AND(ISNUMBER(OFFSET('Water Data'!$C$7,0,10*ROW('Water Data'!C80))),'Data Summary'!BT86="Yes"),OFFSET('Water Data'!$C$7,0,10*ROW('Water Data'!C80)),NA())</f>
        <v>#N/A</v>
      </c>
      <c r="F86" s="128" t="e">
        <f ca="1">+IF(AND(ISNUMBER(OFFSET('Water Data'!$C$10,0,10*ROW('Water Data'!C80))),'Data Summary'!BU86="Yes"),OFFSET('Water Data'!$C$10,0,10*ROW('Water Data'!C80)),NA())</f>
        <v>#N/A</v>
      </c>
      <c r="G86" s="128" t="e">
        <f ca="1">+IF(AND(ISNUMBER(OFFSET('Water Data'!$D$5,0,10*ROW('Water Data'!D80))),'Data Summary'!BV86="Yes"),100-OFFSET('Water Data'!$D$5,0,10*ROW('Water Data'!D80)),NA())</f>
        <v>#N/A</v>
      </c>
      <c r="H86" s="128" t="e">
        <f ca="1">+IF(AND(ISNUMBER(OFFSET('Water Data'!$D$7,0,10*ROW('Water Data'!D80))),'Data Summary'!BW86="Yes"),OFFSET('Water Data'!$D$7,0,10*ROW('Water Data'!D80)),NA())</f>
        <v>#N/A</v>
      </c>
      <c r="I86" s="128" t="e">
        <f ca="1">+IF(AND(ISNUMBER(OFFSET('Water Data'!$D$10,0,10*ROW('Water Data'!D80))),'Data Summary'!BX86="Yes"),OFFSET('Water Data'!$D$10,0,10*ROW('Water Data'!D80)),NA())</f>
        <v>#N/A</v>
      </c>
      <c r="J86" s="128" t="e">
        <f ca="1">+IF(AND(ISNUMBER(OFFSET('Water Data'!$E$5,0,10*ROW('Water Data'!E80))),'Data Summary'!BY86="Yes"),100-OFFSET('Water Data'!$E$5,0,10*ROW('Water Data'!E80)),NA())</f>
        <v>#N/A</v>
      </c>
      <c r="K86" s="128" t="e">
        <f ca="1">+IF(AND(ISNUMBER(OFFSET('Water Data'!$E$7,0,10*ROW('Water Data'!E80))),'Data Summary'!BZ86="Yes"),OFFSET('Water Data'!$E$7,0,10*ROW('Water Data'!E80)),NA())</f>
        <v>#N/A</v>
      </c>
      <c r="L86" s="128" t="e">
        <f ca="1">+IF(AND(ISNUMBER(OFFSET('Water Data'!$E$10,0,10*ROW('Water Data'!E80))),'Data Summary'!CA86="Yes"),OFFSET('Water Data'!$E$10,0,10*ROW('Water Data'!E80)),NA())</f>
        <v>#N/A</v>
      </c>
      <c r="M86" s="128" t="e">
        <f ca="1">+IF(AND(ISNUMBER(OFFSET('Water Data'!$F$5,0,10*ROW('Water Data'!F80))),'Data Summary'!CB86="Yes"),100-OFFSET('Water Data'!$F$5,0,10*ROW('Water Data'!F80)),NA())</f>
        <v>#N/A</v>
      </c>
      <c r="N86" s="128" t="e">
        <f ca="1">+IF(AND(ISNUMBER(OFFSET('Water Data'!$F$7,0,10*ROW('Water Data'!F80))),'Data Summary'!CC86="Yes"),OFFSET('Water Data'!$F$7,0,10*ROW('Water Data'!F80)),NA())</f>
        <v>#N/A</v>
      </c>
      <c r="O86" s="128" t="e">
        <f ca="1">+IF(AND(ISNUMBER(OFFSET('Water Data'!$F$10,0,10*ROW('Water Data'!F80))),'Data Summary'!CD86="Yes"),OFFSET('Water Data'!$F$10,0,10*ROW('Water Data'!F80)),NA())</f>
        <v>#N/A</v>
      </c>
      <c r="P86" s="128" t="e">
        <f ca="1">+IF(AND(ISNUMBER(OFFSET('Water Data'!$G$5,0,10*ROW('Water Data'!G80))),'Data Summary'!CE86="Yes"),100-OFFSET('Water Data'!$G$5,0,10*ROW('Water Data'!G80)),NA())</f>
        <v>#N/A</v>
      </c>
      <c r="Q86" s="128" t="e">
        <f ca="1">+IF(AND(ISNUMBER(OFFSET('Water Data'!$G$7,0,10*ROW('Water Data'!G80))),'Data Summary'!CF86="Yes"),OFFSET('Water Data'!$G$7,0,10*ROW('Water Data'!G80)),NA())</f>
        <v>#N/A</v>
      </c>
      <c r="R86" s="128" t="e">
        <f ca="1">+IF(AND(ISNUMBER(OFFSET('Water Data'!$G$10,0,10*ROW('Water Data'!G80))),'Data Summary'!CG86="Yes"),OFFSET('Water Data'!$G$10,0,10*ROW('Water Data'!G80)),NA())</f>
        <v>#N/A</v>
      </c>
      <c r="S86" s="128" t="e">
        <f ca="1">+IF(AND(ISNUMBER(OFFSET('Water Data'!$H$5,0,10*ROW('Water Data'!H80))),'Data Summary'!CH86="Yes"),100-OFFSET('Water Data'!$H$5,0,10*ROW('Water Data'!H80)),NA())</f>
        <v>#N/A</v>
      </c>
      <c r="T86" s="128" t="e">
        <f ca="1">+IF(AND(ISNUMBER(OFFSET('Water Data'!$H$7,0,10*ROW('Water Data'!H80))),'Data Summary'!CI86="Yes"),OFFSET('Water Data'!$H$7,0,10*ROW('Water Data'!H80)),NA())</f>
        <v>#N/A</v>
      </c>
      <c r="U86" s="128" t="e">
        <f ca="1">+IF(AND(ISNUMBER(OFFSET('Water Data'!$H$10,0,10*ROW('Water Data'!H80))),'Data Summary'!CJ86="Yes"),OFFSET('Water Data'!$H$10,0,10*ROW('Water Data'!H80)),NA())</f>
        <v>#N/A</v>
      </c>
      <c r="V86" s="129" t="e">
        <f ca="1">+IF(AND(ISNUMBER(OFFSET('Sanitation Data'!$C$5,0,10*ROW('Sanitation Data'!C80))),'Data Summary'!CK86="Yes"),100-OFFSET('Sanitation Data'!$C$5,0,10*ROW('Sanitation Data'!C80)),NA())</f>
        <v>#N/A</v>
      </c>
      <c r="W86" s="129" t="e">
        <f ca="1">+IF(AND(ISNUMBER(OFFSET('Sanitation Data'!$C$7,0,10*ROW('Sanitation Data'!C80))),'Data Summary'!CL86="Yes"),OFFSET('Sanitation Data'!$C$7,0,10*ROW('Sanitation Data'!C80)),NA())</f>
        <v>#N/A</v>
      </c>
      <c r="X86" s="129" t="e">
        <f ca="1">+IF(AND(ISNUMBER(OFFSET('Sanitation Data'!$C$11,0,10*ROW('Sanitation Data'!C80))),'Data Summary'!CM86="Yes"),OFFSET('Sanitation Data'!$C$11,0,10*ROW('Sanitation Data'!C80)),NA())</f>
        <v>#N/A</v>
      </c>
      <c r="Y86" s="129" t="e">
        <f ca="1">+IF(AND(ISNUMBER(OFFSET('Sanitation Data'!$C$12,0,10*ROW('Sanitation Data'!C80))),'Data Summary'!CN86="Yes"),OFFSET('Sanitation Data'!$C$12,0,10*ROW('Sanitation Data'!C80)),NA())</f>
        <v>#N/A</v>
      </c>
      <c r="Z86" s="129" t="e">
        <f ca="1">+IF(AND(ISNUMBER(OFFSET('Sanitation Data'!$C$13,0,10*ROW('Sanitation Data'!C80))),'Data Summary'!CO86="Yes"),OFFSET('Sanitation Data'!$C$13,0,10*ROW('Sanitation Data'!C80)),NA())</f>
        <v>#N/A</v>
      </c>
      <c r="AA86" s="129" t="e">
        <f ca="1">+IF(AND(ISNUMBER(OFFSET('Sanitation Data'!$D$5,0,10*ROW('Sanitation Data'!D80))),'Data Summary'!CP86="Yes"),100-OFFSET('Sanitation Data'!$D$5,0,10*ROW('Sanitation Data'!D80)),NA())</f>
        <v>#N/A</v>
      </c>
      <c r="AB86" s="129" t="e">
        <f ca="1">+IF(AND(ISNUMBER(OFFSET('Sanitation Data'!$D$7,0,10*ROW('Sanitation Data'!D80))),'Data Summary'!CQ86="Yes"),OFFSET('Sanitation Data'!$D$7,0,10*ROW('Sanitation Data'!D80)),NA())</f>
        <v>#N/A</v>
      </c>
      <c r="AC86" s="129" t="e">
        <f ca="1">+IF(AND(ISNUMBER(OFFSET('Sanitation Data'!$D$11,0,10*ROW('Sanitation Data'!D80))),'Data Summary'!CR86="Yes"),OFFSET('Sanitation Data'!$D$11,0,10*ROW('Sanitation Data'!D80)),NA())</f>
        <v>#N/A</v>
      </c>
      <c r="AD86" s="129" t="e">
        <f ca="1">+IF(AND(ISNUMBER(OFFSET('Sanitation Data'!$D$12,0,10*ROW('Sanitation Data'!D80))),'Data Summary'!CS86="Yes"),OFFSET('Sanitation Data'!$D$12,0,10*ROW('Sanitation Data'!D80)),NA())</f>
        <v>#N/A</v>
      </c>
      <c r="AE86" s="129" t="e">
        <f ca="1">+IF(AND(ISNUMBER(OFFSET('Sanitation Data'!$D$13,0,10*ROW('Sanitation Data'!D80))),'Data Summary'!CT86="Yes"),OFFSET('Sanitation Data'!$D$13,0,10*ROW('Sanitation Data'!D80)),NA())</f>
        <v>#N/A</v>
      </c>
      <c r="AF86" s="129" t="e">
        <f ca="1">+IF(AND(ISNUMBER(OFFSET('Sanitation Data'!$E$5,0,10*ROW('Sanitation Data'!E80))),'Data Summary'!CU86="Yes"),100-OFFSET('Sanitation Data'!$E$5,0,10*ROW('Sanitation Data'!E80)),NA())</f>
        <v>#N/A</v>
      </c>
      <c r="AG86" s="129" t="e">
        <f ca="1">+IF(AND(ISNUMBER(OFFSET('Sanitation Data'!$E$7,0,10*ROW('Sanitation Data'!E80))),'Data Summary'!CV86="Yes"),OFFSET('Sanitation Data'!$E$7,0,10*ROW('Sanitation Data'!E80)),NA())</f>
        <v>#N/A</v>
      </c>
      <c r="AH86" s="129" t="e">
        <f ca="1">+IF(AND(ISNUMBER(OFFSET('Sanitation Data'!$E$11,0,10*ROW('Sanitation Data'!E80))),'Data Summary'!CW86="Yes"),OFFSET('Sanitation Data'!$E$11,0,10*ROW('Sanitation Data'!E80)),NA())</f>
        <v>#N/A</v>
      </c>
      <c r="AI86" s="129" t="e">
        <f ca="1">+IF(AND(ISNUMBER(OFFSET('Sanitation Data'!$E$12,0,10*ROW('Sanitation Data'!E80))),'Data Summary'!CX86="Yes"),OFFSET('Sanitation Data'!$E$12,0,10*ROW('Sanitation Data'!E80)),NA())</f>
        <v>#N/A</v>
      </c>
      <c r="AJ86" s="129" t="e">
        <f ca="1">+IF(AND(ISNUMBER(OFFSET('Sanitation Data'!$E$13,0,10*ROW('Sanitation Data'!E80))),'Data Summary'!CY86="Yes"),OFFSET('Sanitation Data'!$E$13,0,10*ROW('Sanitation Data'!E80)),NA())</f>
        <v>#N/A</v>
      </c>
      <c r="AK86" s="129" t="e">
        <f ca="1">+IF(AND(ISNUMBER(OFFSET('Sanitation Data'!$F$5,0,10*ROW('Sanitation Data'!F80))),'Data Summary'!CZ86="Yes"),100-OFFSET('Sanitation Data'!$F$5,0,10*ROW('Sanitation Data'!F80)),NA())</f>
        <v>#N/A</v>
      </c>
      <c r="AL86" s="129" t="e">
        <f ca="1">+IF(AND(ISNUMBER(OFFSET('Sanitation Data'!$F$7,0,10*ROW('Sanitation Data'!F80))),'Data Summary'!DA86="Yes"),OFFSET('Sanitation Data'!$F$7,0,10*ROW('Sanitation Data'!F80)),NA())</f>
        <v>#N/A</v>
      </c>
      <c r="AM86" s="129" t="e">
        <f ca="1">+IF(AND(ISNUMBER(OFFSET('Sanitation Data'!$F$11,0,10*ROW('Sanitation Data'!F80))),'Data Summary'!DB86="Yes"),OFFSET('Sanitation Data'!$F$11,0,10*ROW('Sanitation Data'!F80)),NA())</f>
        <v>#N/A</v>
      </c>
      <c r="AN86" s="129" t="e">
        <f ca="1">+IF(AND(ISNUMBER(OFFSET('Sanitation Data'!$F$12,0,10*ROW('Sanitation Data'!F80))),'Data Summary'!DC86="Yes"),OFFSET('Sanitation Data'!$F$12,0,10*ROW('Sanitation Data'!F80)),NA())</f>
        <v>#N/A</v>
      </c>
      <c r="AO86" s="129" t="e">
        <f ca="1">+IF(AND(ISNUMBER(OFFSET('Sanitation Data'!$F$13,0,10*ROW('Sanitation Data'!F80))),'Data Summary'!DD86="Yes"),OFFSET('Sanitation Data'!$F$13,0,10*ROW('Sanitation Data'!F80)),NA())</f>
        <v>#N/A</v>
      </c>
      <c r="AP86" s="129" t="e">
        <f ca="1">+IF(AND(ISNUMBER(OFFSET('Sanitation Data'!$G$5,0,10*ROW('Sanitation Data'!G80))),'Data Summary'!DE86="Yes"),100-OFFSET('Sanitation Data'!$G$5,0,10*ROW('Sanitation Data'!G80)),NA())</f>
        <v>#N/A</v>
      </c>
      <c r="AQ86" s="129" t="e">
        <f ca="1">+IF(AND(ISNUMBER(OFFSET('Sanitation Data'!$G$7,0,10*ROW('Sanitation Data'!G80))),'Data Summary'!DF86="Yes"),OFFSET('Sanitation Data'!$G$7,0,10*ROW('Sanitation Data'!G80)),NA())</f>
        <v>#N/A</v>
      </c>
      <c r="AR86" s="129" t="e">
        <f ca="1">+IF(AND(ISNUMBER(OFFSET('Sanitation Data'!$G$11,0,10*ROW('Sanitation Data'!G80))),'Data Summary'!DG86="Yes"),OFFSET('Sanitation Data'!$G$11,0,10*ROW('Sanitation Data'!G80)),NA())</f>
        <v>#N/A</v>
      </c>
      <c r="AS86" s="129" t="e">
        <f ca="1">+IF(AND(ISNUMBER(OFFSET('Sanitation Data'!$G$12,0,10*ROW('Sanitation Data'!G80))),'Data Summary'!DH86="Yes"),OFFSET('Sanitation Data'!$G$12,0,10*ROW('Sanitation Data'!G80)),NA())</f>
        <v>#N/A</v>
      </c>
      <c r="AT86" s="129" t="e">
        <f ca="1">+IF(AND(ISNUMBER(OFFSET('Sanitation Data'!$G$13,0,10*ROW('Sanitation Data'!G80))),'Data Summary'!DI86="Yes"),OFFSET('Sanitation Data'!$G$13,0,10*ROW('Sanitation Data'!G80)),NA())</f>
        <v>#N/A</v>
      </c>
      <c r="AU86" s="129" t="e">
        <f ca="1">+IF(AND(ISNUMBER(OFFSET('Sanitation Data'!$H$5,0,10*ROW('Sanitation Data'!H80))),'Data Summary'!DJ86="Yes"),100-OFFSET('Sanitation Data'!$H$5,0,10*ROW('Sanitation Data'!H80)),NA())</f>
        <v>#N/A</v>
      </c>
      <c r="AV86" s="129" t="e">
        <f ca="1">+IF(AND(ISNUMBER(OFFSET('Sanitation Data'!$H$7,0,10*ROW('Sanitation Data'!H80))),'Data Summary'!DK86="Yes"),OFFSET('Sanitation Data'!$H$7,0,10*ROW('Sanitation Data'!H80)),NA())</f>
        <v>#N/A</v>
      </c>
      <c r="AW86" s="129" t="e">
        <f ca="1">+IF(AND(ISNUMBER(OFFSET('Sanitation Data'!$H$11,0,10*ROW('Sanitation Data'!H80))),'Data Summary'!DL86="Yes"),OFFSET('Sanitation Data'!$H$11,0,10*ROW('Sanitation Data'!H80)),NA())</f>
        <v>#N/A</v>
      </c>
      <c r="AX86" s="129" t="e">
        <f ca="1">+IF(AND(ISNUMBER(OFFSET('Sanitation Data'!$H$12,0,10*ROW('Sanitation Data'!H80))),'Data Summary'!DM86="Yes"),OFFSET('Sanitation Data'!$H$12,0,10*ROW('Sanitation Data'!H80)),NA())</f>
        <v>#N/A</v>
      </c>
      <c r="AY86" s="129" t="e">
        <f ca="1">+IF(AND(ISNUMBER(OFFSET('Sanitation Data'!$H$13,0,10*ROW('Sanitation Data'!H80))),'Data Summary'!DN86="Yes"),OFFSET('Sanitation Data'!$H$13,0,10*ROW('Sanitation Data'!H80)),NA())</f>
        <v>#N/A</v>
      </c>
      <c r="AZ86" s="130" t="e">
        <f ca="1">+IF(AND(ISNUMBER(OFFSET('Hygiene Data'!$C$6,0,10*ROW('Hygiene Data'!C80))),'Data Summary'!DO86="Yes"),OFFSET('Hygiene Data'!$C$6,0,10*ROW('Hygiene Data'!C80)),NA())</f>
        <v>#N/A</v>
      </c>
      <c r="BA86" s="130" t="e">
        <f ca="1">+IF(AND(ISNUMBER(OFFSET('Hygiene Data'!$C$8,0,10*ROW('Hygiene Data'!C80))),'Data Summary'!DP86="Yes"),OFFSET('Hygiene Data'!$C$8,0,10*ROW('Hygiene Data'!C80)),NA())</f>
        <v>#N/A</v>
      </c>
      <c r="BB86" s="130" t="e">
        <f ca="1">+IF(AND(ISNUMBER(OFFSET('Hygiene Data'!$C$10,0,10*ROW('Hygiene Data'!C80))),'Data Summary'!DQ86="Yes"),OFFSET('Hygiene Data'!$C$10,0,10*ROW('Hygiene Data'!C80)),NA())</f>
        <v>#N/A</v>
      </c>
      <c r="BC86" s="130" t="e">
        <f ca="1">+IF(AND(ISNUMBER(OFFSET('Hygiene Data'!$D$6,0,10*ROW('Hygiene Data'!D80))),'Data Summary'!DR86="Yes"),OFFSET('Hygiene Data'!$D$6,0,10*ROW('Hygiene Data'!D80)),NA())</f>
        <v>#N/A</v>
      </c>
      <c r="BD86" s="130" t="e">
        <f ca="1">+IF(AND(ISNUMBER(OFFSET('Hygiene Data'!$D$8,0,10*ROW('Hygiene Data'!D80))),'Data Summary'!DS86="Yes"),OFFSET('Hygiene Data'!$D$8,0,10*ROW('Hygiene Data'!D80)),NA())</f>
        <v>#N/A</v>
      </c>
      <c r="BE86" s="130" t="e">
        <f ca="1">+IF(AND(ISNUMBER(OFFSET('Hygiene Data'!$D$10,0,10*ROW('Hygiene Data'!D80))),'Data Summary'!DT86="Yes"),OFFSET('Hygiene Data'!$D$10,0,10*ROW('Hygiene Data'!D80)),NA())</f>
        <v>#N/A</v>
      </c>
      <c r="BF86" s="130" t="e">
        <f ca="1">+IF(AND(ISNUMBER(OFFSET('Hygiene Data'!$E$6,0,10*ROW('Hygiene Data'!E80))),'Data Summary'!DU86="Yes"),OFFSET('Hygiene Data'!$E$6,0,10*ROW('Hygiene Data'!E80)),NA())</f>
        <v>#N/A</v>
      </c>
      <c r="BG86" s="130" t="e">
        <f ca="1">+IF(AND(ISNUMBER(OFFSET('Hygiene Data'!$E$8,0,10*ROW('Hygiene Data'!E80))),'Data Summary'!DV86="Yes"),OFFSET('Hygiene Data'!$E$8,0,10*ROW('Hygiene Data'!E80)),NA())</f>
        <v>#N/A</v>
      </c>
      <c r="BH86" s="130" t="e">
        <f ca="1">+IF(AND(ISNUMBER(OFFSET('Hygiene Data'!$E$10,0,10*ROW('Hygiene Data'!E80))),'Data Summary'!DW86="Yes"),OFFSET('Hygiene Data'!$E$10,0,10*ROW('Hygiene Data'!E80)),NA())</f>
        <v>#N/A</v>
      </c>
      <c r="BI86" s="130" t="e">
        <f ca="1">+IF(AND(ISNUMBER(OFFSET('Hygiene Data'!$F$6,0,10*ROW('Hygiene Data'!F80))),'Data Summary'!DX86="Yes"),OFFSET('Hygiene Data'!$F$6,0,10*ROW('Hygiene Data'!F80)),NA())</f>
        <v>#N/A</v>
      </c>
      <c r="BJ86" s="130" t="e">
        <f ca="1">+IF(AND(ISNUMBER(OFFSET('Hygiene Data'!$F$8,0,10*ROW('Hygiene Data'!F80))),'Data Summary'!DY86="Yes"),OFFSET('Hygiene Data'!$F$8,0,10*ROW('Hygiene Data'!F80)),NA())</f>
        <v>#N/A</v>
      </c>
      <c r="BK86" s="130" t="e">
        <f ca="1">+IF(AND(ISNUMBER(OFFSET('Hygiene Data'!$F$10,0,10*ROW('Hygiene Data'!F80))),'Data Summary'!DZ86="Yes"),OFFSET('Hygiene Data'!$F$10,0,10*ROW('Hygiene Data'!F80)),NA())</f>
        <v>#N/A</v>
      </c>
      <c r="BL86" s="130" t="e">
        <f ca="1">+IF(AND(ISNUMBER(OFFSET('Hygiene Data'!$G$6,0,10*ROW('Hygiene Data'!G80))),'Data Summary'!EA86="Yes"),OFFSET('Hygiene Data'!$G$6,0,10*ROW('Hygiene Data'!G80)),NA())</f>
        <v>#N/A</v>
      </c>
      <c r="BM86" s="130" t="e">
        <f ca="1">+IF(AND(ISNUMBER(OFFSET('Hygiene Data'!$G$8,0,10*ROW('Hygiene Data'!G80))),'Data Summary'!EB86="Yes"),OFFSET('Hygiene Data'!$G$8,0,10*ROW('Hygiene Data'!G80)),NA())</f>
        <v>#N/A</v>
      </c>
      <c r="BN86" s="130" t="e">
        <f ca="1">+IF(AND(ISNUMBER(OFFSET('Hygiene Data'!$G$10,0,10*ROW('Hygiene Data'!G80))),'Data Summary'!EC86="Yes"),OFFSET('Hygiene Data'!$G$10,0,10*ROW('Hygiene Data'!G80)),NA())</f>
        <v>#N/A</v>
      </c>
      <c r="BO86" s="130" t="e">
        <f ca="1">+IF(AND(ISNUMBER(OFFSET('Hygiene Data'!$H$6,0,10*ROW('Hygiene Data'!H80))),'Data Summary'!ED86="Yes"),OFFSET('Hygiene Data'!$H$6,0,10*ROW('Hygiene Data'!H80)),NA())</f>
        <v>#N/A</v>
      </c>
      <c r="BP86" s="130" t="e">
        <f ca="1">+IF(AND(ISNUMBER(OFFSET('Hygiene Data'!$H$8,0,10*ROW('Hygiene Data'!H80))),'Data Summary'!EE86="Yes"),OFFSET('Hygiene Data'!$H$8,0,10*ROW('Hygiene Data'!H80)),NA())</f>
        <v>#N/A</v>
      </c>
      <c r="BQ86" s="130" t="e">
        <f ca="1">+IF(AND(ISNUMBER(OFFSET('Hygiene Data'!$H$10,0,10*ROW('Hygiene Data'!H80))),'Data Summary'!EF86="Yes"),OFFSET('Hygiene Data'!$H$10,0,10*ROW('Hygiene Data'!H80)),NA())</f>
        <v>#N/A</v>
      </c>
    </row>
    <row r="87" spans="1:69" x14ac:dyDescent="0.2">
      <c r="A87" s="49" t="e">
        <f ca="1">+IF(OFFSET('Water Data'!$B$1,0,10*ROW('Water Data'!B81))="",NA(),OFFSET('Water Data'!$B$1,0,10*ROW('Water Data'!B81)))</f>
        <v>#N/A</v>
      </c>
      <c r="B87" s="49" t="e">
        <f ca="1">+IF(OFFSET('Water Data'!$A$3,0,10*ROW('Water Data'!A84))="",NA(),OFFSET('Water Data'!$A$3,0,10*ROW('Water Data'!A84)))</f>
        <v>#N/A</v>
      </c>
      <c r="C87" s="49" t="e">
        <f ca="1">+IF(OFFSET('Water Data'!$C$3,0,10*ROW('Water Data'!C84))="",NA(),OFFSET('Water Data'!$C$3,0,10*ROW('Water Data'!C84)))</f>
        <v>#N/A</v>
      </c>
      <c r="D87" s="128" t="e">
        <f ca="1">+IF(AND(ISNUMBER(OFFSET('Water Data'!$C$5,0,10*ROW('Water Data'!C81))),'Data Summary'!BS87="Yes"),100-OFFSET('Water Data'!$C$5,0,10*ROW('Water Data'!C81)),NA())</f>
        <v>#N/A</v>
      </c>
      <c r="E87" s="128" t="e">
        <f ca="1">+IF(AND(ISNUMBER(OFFSET('Water Data'!$C$7,0,10*ROW('Water Data'!C81))),'Data Summary'!BT87="Yes"),OFFSET('Water Data'!$C$7,0,10*ROW('Water Data'!C81)),NA())</f>
        <v>#N/A</v>
      </c>
      <c r="F87" s="128" t="e">
        <f ca="1">+IF(AND(ISNUMBER(OFFSET('Water Data'!$C$10,0,10*ROW('Water Data'!C81))),'Data Summary'!BU87="Yes"),OFFSET('Water Data'!$C$10,0,10*ROW('Water Data'!C81)),NA())</f>
        <v>#N/A</v>
      </c>
      <c r="G87" s="128" t="e">
        <f ca="1">+IF(AND(ISNUMBER(OFFSET('Water Data'!$D$5,0,10*ROW('Water Data'!D81))),'Data Summary'!BV87="Yes"),100-OFFSET('Water Data'!$D$5,0,10*ROW('Water Data'!D81)),NA())</f>
        <v>#N/A</v>
      </c>
      <c r="H87" s="128" t="e">
        <f ca="1">+IF(AND(ISNUMBER(OFFSET('Water Data'!$D$7,0,10*ROW('Water Data'!D81))),'Data Summary'!BW87="Yes"),OFFSET('Water Data'!$D$7,0,10*ROW('Water Data'!D81)),NA())</f>
        <v>#N/A</v>
      </c>
      <c r="I87" s="128" t="e">
        <f ca="1">+IF(AND(ISNUMBER(OFFSET('Water Data'!$D$10,0,10*ROW('Water Data'!D81))),'Data Summary'!BX87="Yes"),OFFSET('Water Data'!$D$10,0,10*ROW('Water Data'!D81)),NA())</f>
        <v>#N/A</v>
      </c>
      <c r="J87" s="128" t="e">
        <f ca="1">+IF(AND(ISNUMBER(OFFSET('Water Data'!$E$5,0,10*ROW('Water Data'!E81))),'Data Summary'!BY87="Yes"),100-OFFSET('Water Data'!$E$5,0,10*ROW('Water Data'!E81)),NA())</f>
        <v>#N/A</v>
      </c>
      <c r="K87" s="128" t="e">
        <f ca="1">+IF(AND(ISNUMBER(OFFSET('Water Data'!$E$7,0,10*ROW('Water Data'!E81))),'Data Summary'!BZ87="Yes"),OFFSET('Water Data'!$E$7,0,10*ROW('Water Data'!E81)),NA())</f>
        <v>#N/A</v>
      </c>
      <c r="L87" s="128" t="e">
        <f ca="1">+IF(AND(ISNUMBER(OFFSET('Water Data'!$E$10,0,10*ROW('Water Data'!E81))),'Data Summary'!CA87="Yes"),OFFSET('Water Data'!$E$10,0,10*ROW('Water Data'!E81)),NA())</f>
        <v>#N/A</v>
      </c>
      <c r="M87" s="128" t="e">
        <f ca="1">+IF(AND(ISNUMBER(OFFSET('Water Data'!$F$5,0,10*ROW('Water Data'!F81))),'Data Summary'!CB87="Yes"),100-OFFSET('Water Data'!$F$5,0,10*ROW('Water Data'!F81)),NA())</f>
        <v>#N/A</v>
      </c>
      <c r="N87" s="128" t="e">
        <f ca="1">+IF(AND(ISNUMBER(OFFSET('Water Data'!$F$7,0,10*ROW('Water Data'!F81))),'Data Summary'!CC87="Yes"),OFFSET('Water Data'!$F$7,0,10*ROW('Water Data'!F81)),NA())</f>
        <v>#N/A</v>
      </c>
      <c r="O87" s="128" t="e">
        <f ca="1">+IF(AND(ISNUMBER(OFFSET('Water Data'!$F$10,0,10*ROW('Water Data'!F81))),'Data Summary'!CD87="Yes"),OFFSET('Water Data'!$F$10,0,10*ROW('Water Data'!F81)),NA())</f>
        <v>#N/A</v>
      </c>
      <c r="P87" s="128" t="e">
        <f ca="1">+IF(AND(ISNUMBER(OFFSET('Water Data'!$G$5,0,10*ROW('Water Data'!G81))),'Data Summary'!CE87="Yes"),100-OFFSET('Water Data'!$G$5,0,10*ROW('Water Data'!G81)),NA())</f>
        <v>#N/A</v>
      </c>
      <c r="Q87" s="128" t="e">
        <f ca="1">+IF(AND(ISNUMBER(OFFSET('Water Data'!$G$7,0,10*ROW('Water Data'!G81))),'Data Summary'!CF87="Yes"),OFFSET('Water Data'!$G$7,0,10*ROW('Water Data'!G81)),NA())</f>
        <v>#N/A</v>
      </c>
      <c r="R87" s="128" t="e">
        <f ca="1">+IF(AND(ISNUMBER(OFFSET('Water Data'!$G$10,0,10*ROW('Water Data'!G81))),'Data Summary'!CG87="Yes"),OFFSET('Water Data'!$G$10,0,10*ROW('Water Data'!G81)),NA())</f>
        <v>#N/A</v>
      </c>
      <c r="S87" s="128" t="e">
        <f ca="1">+IF(AND(ISNUMBER(OFFSET('Water Data'!$H$5,0,10*ROW('Water Data'!H81))),'Data Summary'!CH87="Yes"),100-OFFSET('Water Data'!$H$5,0,10*ROW('Water Data'!H81)),NA())</f>
        <v>#N/A</v>
      </c>
      <c r="T87" s="128" t="e">
        <f ca="1">+IF(AND(ISNUMBER(OFFSET('Water Data'!$H$7,0,10*ROW('Water Data'!H81))),'Data Summary'!CI87="Yes"),OFFSET('Water Data'!$H$7,0,10*ROW('Water Data'!H81)),NA())</f>
        <v>#N/A</v>
      </c>
      <c r="U87" s="128" t="e">
        <f ca="1">+IF(AND(ISNUMBER(OFFSET('Water Data'!$H$10,0,10*ROW('Water Data'!H81))),'Data Summary'!CJ87="Yes"),OFFSET('Water Data'!$H$10,0,10*ROW('Water Data'!H81)),NA())</f>
        <v>#N/A</v>
      </c>
      <c r="V87" s="129" t="e">
        <f ca="1">+IF(AND(ISNUMBER(OFFSET('Sanitation Data'!$C$5,0,10*ROW('Sanitation Data'!C81))),'Data Summary'!CK87="Yes"),100-OFFSET('Sanitation Data'!$C$5,0,10*ROW('Sanitation Data'!C81)),NA())</f>
        <v>#N/A</v>
      </c>
      <c r="W87" s="129" t="e">
        <f ca="1">+IF(AND(ISNUMBER(OFFSET('Sanitation Data'!$C$7,0,10*ROW('Sanitation Data'!C81))),'Data Summary'!CL87="Yes"),OFFSET('Sanitation Data'!$C$7,0,10*ROW('Sanitation Data'!C81)),NA())</f>
        <v>#N/A</v>
      </c>
      <c r="X87" s="129" t="e">
        <f ca="1">+IF(AND(ISNUMBER(OFFSET('Sanitation Data'!$C$11,0,10*ROW('Sanitation Data'!C81))),'Data Summary'!CM87="Yes"),OFFSET('Sanitation Data'!$C$11,0,10*ROW('Sanitation Data'!C81)),NA())</f>
        <v>#N/A</v>
      </c>
      <c r="Y87" s="129" t="e">
        <f ca="1">+IF(AND(ISNUMBER(OFFSET('Sanitation Data'!$C$12,0,10*ROW('Sanitation Data'!C81))),'Data Summary'!CN87="Yes"),OFFSET('Sanitation Data'!$C$12,0,10*ROW('Sanitation Data'!C81)),NA())</f>
        <v>#N/A</v>
      </c>
      <c r="Z87" s="129" t="e">
        <f ca="1">+IF(AND(ISNUMBER(OFFSET('Sanitation Data'!$C$13,0,10*ROW('Sanitation Data'!C81))),'Data Summary'!CO87="Yes"),OFFSET('Sanitation Data'!$C$13,0,10*ROW('Sanitation Data'!C81)),NA())</f>
        <v>#N/A</v>
      </c>
      <c r="AA87" s="129" t="e">
        <f ca="1">+IF(AND(ISNUMBER(OFFSET('Sanitation Data'!$D$5,0,10*ROW('Sanitation Data'!D81))),'Data Summary'!CP87="Yes"),100-OFFSET('Sanitation Data'!$D$5,0,10*ROW('Sanitation Data'!D81)),NA())</f>
        <v>#N/A</v>
      </c>
      <c r="AB87" s="129" t="e">
        <f ca="1">+IF(AND(ISNUMBER(OFFSET('Sanitation Data'!$D$7,0,10*ROW('Sanitation Data'!D81))),'Data Summary'!CQ87="Yes"),OFFSET('Sanitation Data'!$D$7,0,10*ROW('Sanitation Data'!D81)),NA())</f>
        <v>#N/A</v>
      </c>
      <c r="AC87" s="129" t="e">
        <f ca="1">+IF(AND(ISNUMBER(OFFSET('Sanitation Data'!$D$11,0,10*ROW('Sanitation Data'!D81))),'Data Summary'!CR87="Yes"),OFFSET('Sanitation Data'!$D$11,0,10*ROW('Sanitation Data'!D81)),NA())</f>
        <v>#N/A</v>
      </c>
      <c r="AD87" s="129" t="e">
        <f ca="1">+IF(AND(ISNUMBER(OFFSET('Sanitation Data'!$D$12,0,10*ROW('Sanitation Data'!D81))),'Data Summary'!CS87="Yes"),OFFSET('Sanitation Data'!$D$12,0,10*ROW('Sanitation Data'!D81)),NA())</f>
        <v>#N/A</v>
      </c>
      <c r="AE87" s="129" t="e">
        <f ca="1">+IF(AND(ISNUMBER(OFFSET('Sanitation Data'!$D$13,0,10*ROW('Sanitation Data'!D81))),'Data Summary'!CT87="Yes"),OFFSET('Sanitation Data'!$D$13,0,10*ROW('Sanitation Data'!D81)),NA())</f>
        <v>#N/A</v>
      </c>
      <c r="AF87" s="129" t="e">
        <f ca="1">+IF(AND(ISNUMBER(OFFSET('Sanitation Data'!$E$5,0,10*ROW('Sanitation Data'!E81))),'Data Summary'!CU87="Yes"),100-OFFSET('Sanitation Data'!$E$5,0,10*ROW('Sanitation Data'!E81)),NA())</f>
        <v>#N/A</v>
      </c>
      <c r="AG87" s="129" t="e">
        <f ca="1">+IF(AND(ISNUMBER(OFFSET('Sanitation Data'!$E$7,0,10*ROW('Sanitation Data'!E81))),'Data Summary'!CV87="Yes"),OFFSET('Sanitation Data'!$E$7,0,10*ROW('Sanitation Data'!E81)),NA())</f>
        <v>#N/A</v>
      </c>
      <c r="AH87" s="129" t="e">
        <f ca="1">+IF(AND(ISNUMBER(OFFSET('Sanitation Data'!$E$11,0,10*ROW('Sanitation Data'!E81))),'Data Summary'!CW87="Yes"),OFFSET('Sanitation Data'!$E$11,0,10*ROW('Sanitation Data'!E81)),NA())</f>
        <v>#N/A</v>
      </c>
      <c r="AI87" s="129" t="e">
        <f ca="1">+IF(AND(ISNUMBER(OFFSET('Sanitation Data'!$E$12,0,10*ROW('Sanitation Data'!E81))),'Data Summary'!CX87="Yes"),OFFSET('Sanitation Data'!$E$12,0,10*ROW('Sanitation Data'!E81)),NA())</f>
        <v>#N/A</v>
      </c>
      <c r="AJ87" s="129" t="e">
        <f ca="1">+IF(AND(ISNUMBER(OFFSET('Sanitation Data'!$E$13,0,10*ROW('Sanitation Data'!E81))),'Data Summary'!CY87="Yes"),OFFSET('Sanitation Data'!$E$13,0,10*ROW('Sanitation Data'!E81)),NA())</f>
        <v>#N/A</v>
      </c>
      <c r="AK87" s="129" t="e">
        <f ca="1">+IF(AND(ISNUMBER(OFFSET('Sanitation Data'!$F$5,0,10*ROW('Sanitation Data'!F81))),'Data Summary'!CZ87="Yes"),100-OFFSET('Sanitation Data'!$F$5,0,10*ROW('Sanitation Data'!F81)),NA())</f>
        <v>#N/A</v>
      </c>
      <c r="AL87" s="129" t="e">
        <f ca="1">+IF(AND(ISNUMBER(OFFSET('Sanitation Data'!$F$7,0,10*ROW('Sanitation Data'!F81))),'Data Summary'!DA87="Yes"),OFFSET('Sanitation Data'!$F$7,0,10*ROW('Sanitation Data'!F81)),NA())</f>
        <v>#N/A</v>
      </c>
      <c r="AM87" s="129" t="e">
        <f ca="1">+IF(AND(ISNUMBER(OFFSET('Sanitation Data'!$F$11,0,10*ROW('Sanitation Data'!F81))),'Data Summary'!DB87="Yes"),OFFSET('Sanitation Data'!$F$11,0,10*ROW('Sanitation Data'!F81)),NA())</f>
        <v>#N/A</v>
      </c>
      <c r="AN87" s="129" t="e">
        <f ca="1">+IF(AND(ISNUMBER(OFFSET('Sanitation Data'!$F$12,0,10*ROW('Sanitation Data'!F81))),'Data Summary'!DC87="Yes"),OFFSET('Sanitation Data'!$F$12,0,10*ROW('Sanitation Data'!F81)),NA())</f>
        <v>#N/A</v>
      </c>
      <c r="AO87" s="129" t="e">
        <f ca="1">+IF(AND(ISNUMBER(OFFSET('Sanitation Data'!$F$13,0,10*ROW('Sanitation Data'!F81))),'Data Summary'!DD87="Yes"),OFFSET('Sanitation Data'!$F$13,0,10*ROW('Sanitation Data'!F81)),NA())</f>
        <v>#N/A</v>
      </c>
      <c r="AP87" s="129" t="e">
        <f ca="1">+IF(AND(ISNUMBER(OFFSET('Sanitation Data'!$G$5,0,10*ROW('Sanitation Data'!G81))),'Data Summary'!DE87="Yes"),100-OFFSET('Sanitation Data'!$G$5,0,10*ROW('Sanitation Data'!G81)),NA())</f>
        <v>#N/A</v>
      </c>
      <c r="AQ87" s="129" t="e">
        <f ca="1">+IF(AND(ISNUMBER(OFFSET('Sanitation Data'!$G$7,0,10*ROW('Sanitation Data'!G81))),'Data Summary'!DF87="Yes"),OFFSET('Sanitation Data'!$G$7,0,10*ROW('Sanitation Data'!G81)),NA())</f>
        <v>#N/A</v>
      </c>
      <c r="AR87" s="129" t="e">
        <f ca="1">+IF(AND(ISNUMBER(OFFSET('Sanitation Data'!$G$11,0,10*ROW('Sanitation Data'!G81))),'Data Summary'!DG87="Yes"),OFFSET('Sanitation Data'!$G$11,0,10*ROW('Sanitation Data'!G81)),NA())</f>
        <v>#N/A</v>
      </c>
      <c r="AS87" s="129" t="e">
        <f ca="1">+IF(AND(ISNUMBER(OFFSET('Sanitation Data'!$G$12,0,10*ROW('Sanitation Data'!G81))),'Data Summary'!DH87="Yes"),OFFSET('Sanitation Data'!$G$12,0,10*ROW('Sanitation Data'!G81)),NA())</f>
        <v>#N/A</v>
      </c>
      <c r="AT87" s="129" t="e">
        <f ca="1">+IF(AND(ISNUMBER(OFFSET('Sanitation Data'!$G$13,0,10*ROW('Sanitation Data'!G81))),'Data Summary'!DI87="Yes"),OFFSET('Sanitation Data'!$G$13,0,10*ROW('Sanitation Data'!G81)),NA())</f>
        <v>#N/A</v>
      </c>
      <c r="AU87" s="129" t="e">
        <f ca="1">+IF(AND(ISNUMBER(OFFSET('Sanitation Data'!$H$5,0,10*ROW('Sanitation Data'!H81))),'Data Summary'!DJ87="Yes"),100-OFFSET('Sanitation Data'!$H$5,0,10*ROW('Sanitation Data'!H81)),NA())</f>
        <v>#N/A</v>
      </c>
      <c r="AV87" s="129" t="e">
        <f ca="1">+IF(AND(ISNUMBER(OFFSET('Sanitation Data'!$H$7,0,10*ROW('Sanitation Data'!H81))),'Data Summary'!DK87="Yes"),OFFSET('Sanitation Data'!$H$7,0,10*ROW('Sanitation Data'!H81)),NA())</f>
        <v>#N/A</v>
      </c>
      <c r="AW87" s="129" t="e">
        <f ca="1">+IF(AND(ISNUMBER(OFFSET('Sanitation Data'!$H$11,0,10*ROW('Sanitation Data'!H81))),'Data Summary'!DL87="Yes"),OFFSET('Sanitation Data'!$H$11,0,10*ROW('Sanitation Data'!H81)),NA())</f>
        <v>#N/A</v>
      </c>
      <c r="AX87" s="129" t="e">
        <f ca="1">+IF(AND(ISNUMBER(OFFSET('Sanitation Data'!$H$12,0,10*ROW('Sanitation Data'!H81))),'Data Summary'!DM87="Yes"),OFFSET('Sanitation Data'!$H$12,0,10*ROW('Sanitation Data'!H81)),NA())</f>
        <v>#N/A</v>
      </c>
      <c r="AY87" s="129" t="e">
        <f ca="1">+IF(AND(ISNUMBER(OFFSET('Sanitation Data'!$H$13,0,10*ROW('Sanitation Data'!H81))),'Data Summary'!DN87="Yes"),OFFSET('Sanitation Data'!$H$13,0,10*ROW('Sanitation Data'!H81)),NA())</f>
        <v>#N/A</v>
      </c>
      <c r="AZ87" s="130" t="e">
        <f ca="1">+IF(AND(ISNUMBER(OFFSET('Hygiene Data'!$C$6,0,10*ROW('Hygiene Data'!C81))),'Data Summary'!DO87="Yes"),OFFSET('Hygiene Data'!$C$6,0,10*ROW('Hygiene Data'!C81)),NA())</f>
        <v>#N/A</v>
      </c>
      <c r="BA87" s="130" t="e">
        <f ca="1">+IF(AND(ISNUMBER(OFFSET('Hygiene Data'!$C$8,0,10*ROW('Hygiene Data'!C81))),'Data Summary'!DP87="Yes"),OFFSET('Hygiene Data'!$C$8,0,10*ROW('Hygiene Data'!C81)),NA())</f>
        <v>#N/A</v>
      </c>
      <c r="BB87" s="130" t="e">
        <f ca="1">+IF(AND(ISNUMBER(OFFSET('Hygiene Data'!$C$10,0,10*ROW('Hygiene Data'!C81))),'Data Summary'!DQ87="Yes"),OFFSET('Hygiene Data'!$C$10,0,10*ROW('Hygiene Data'!C81)),NA())</f>
        <v>#N/A</v>
      </c>
      <c r="BC87" s="130" t="e">
        <f ca="1">+IF(AND(ISNUMBER(OFFSET('Hygiene Data'!$D$6,0,10*ROW('Hygiene Data'!D81))),'Data Summary'!DR87="Yes"),OFFSET('Hygiene Data'!$D$6,0,10*ROW('Hygiene Data'!D81)),NA())</f>
        <v>#N/A</v>
      </c>
      <c r="BD87" s="130" t="e">
        <f ca="1">+IF(AND(ISNUMBER(OFFSET('Hygiene Data'!$D$8,0,10*ROW('Hygiene Data'!D81))),'Data Summary'!DS87="Yes"),OFFSET('Hygiene Data'!$D$8,0,10*ROW('Hygiene Data'!D81)),NA())</f>
        <v>#N/A</v>
      </c>
      <c r="BE87" s="130" t="e">
        <f ca="1">+IF(AND(ISNUMBER(OFFSET('Hygiene Data'!$D$10,0,10*ROW('Hygiene Data'!D81))),'Data Summary'!DT87="Yes"),OFFSET('Hygiene Data'!$D$10,0,10*ROW('Hygiene Data'!D81)),NA())</f>
        <v>#N/A</v>
      </c>
      <c r="BF87" s="130" t="e">
        <f ca="1">+IF(AND(ISNUMBER(OFFSET('Hygiene Data'!$E$6,0,10*ROW('Hygiene Data'!E81))),'Data Summary'!DU87="Yes"),OFFSET('Hygiene Data'!$E$6,0,10*ROW('Hygiene Data'!E81)),NA())</f>
        <v>#N/A</v>
      </c>
      <c r="BG87" s="130" t="e">
        <f ca="1">+IF(AND(ISNUMBER(OFFSET('Hygiene Data'!$E$8,0,10*ROW('Hygiene Data'!E81))),'Data Summary'!DV87="Yes"),OFFSET('Hygiene Data'!$E$8,0,10*ROW('Hygiene Data'!E81)),NA())</f>
        <v>#N/A</v>
      </c>
      <c r="BH87" s="130" t="e">
        <f ca="1">+IF(AND(ISNUMBER(OFFSET('Hygiene Data'!$E$10,0,10*ROW('Hygiene Data'!E81))),'Data Summary'!DW87="Yes"),OFFSET('Hygiene Data'!$E$10,0,10*ROW('Hygiene Data'!E81)),NA())</f>
        <v>#N/A</v>
      </c>
      <c r="BI87" s="130" t="e">
        <f ca="1">+IF(AND(ISNUMBER(OFFSET('Hygiene Data'!$F$6,0,10*ROW('Hygiene Data'!F81))),'Data Summary'!DX87="Yes"),OFFSET('Hygiene Data'!$F$6,0,10*ROW('Hygiene Data'!F81)),NA())</f>
        <v>#N/A</v>
      </c>
      <c r="BJ87" s="130" t="e">
        <f ca="1">+IF(AND(ISNUMBER(OFFSET('Hygiene Data'!$F$8,0,10*ROW('Hygiene Data'!F81))),'Data Summary'!DY87="Yes"),OFFSET('Hygiene Data'!$F$8,0,10*ROW('Hygiene Data'!F81)),NA())</f>
        <v>#N/A</v>
      </c>
      <c r="BK87" s="130" t="e">
        <f ca="1">+IF(AND(ISNUMBER(OFFSET('Hygiene Data'!$F$10,0,10*ROW('Hygiene Data'!F81))),'Data Summary'!DZ87="Yes"),OFFSET('Hygiene Data'!$F$10,0,10*ROW('Hygiene Data'!F81)),NA())</f>
        <v>#N/A</v>
      </c>
      <c r="BL87" s="130" t="e">
        <f ca="1">+IF(AND(ISNUMBER(OFFSET('Hygiene Data'!$G$6,0,10*ROW('Hygiene Data'!G81))),'Data Summary'!EA87="Yes"),OFFSET('Hygiene Data'!$G$6,0,10*ROW('Hygiene Data'!G81)),NA())</f>
        <v>#N/A</v>
      </c>
      <c r="BM87" s="130" t="e">
        <f ca="1">+IF(AND(ISNUMBER(OFFSET('Hygiene Data'!$G$8,0,10*ROW('Hygiene Data'!G81))),'Data Summary'!EB87="Yes"),OFFSET('Hygiene Data'!$G$8,0,10*ROW('Hygiene Data'!G81)),NA())</f>
        <v>#N/A</v>
      </c>
      <c r="BN87" s="130" t="e">
        <f ca="1">+IF(AND(ISNUMBER(OFFSET('Hygiene Data'!$G$10,0,10*ROW('Hygiene Data'!G81))),'Data Summary'!EC87="Yes"),OFFSET('Hygiene Data'!$G$10,0,10*ROW('Hygiene Data'!G81)),NA())</f>
        <v>#N/A</v>
      </c>
      <c r="BO87" s="130" t="e">
        <f ca="1">+IF(AND(ISNUMBER(OFFSET('Hygiene Data'!$H$6,0,10*ROW('Hygiene Data'!H81))),'Data Summary'!ED87="Yes"),OFFSET('Hygiene Data'!$H$6,0,10*ROW('Hygiene Data'!H81)),NA())</f>
        <v>#N/A</v>
      </c>
      <c r="BP87" s="130" t="e">
        <f ca="1">+IF(AND(ISNUMBER(OFFSET('Hygiene Data'!$H$8,0,10*ROW('Hygiene Data'!H81))),'Data Summary'!EE87="Yes"),OFFSET('Hygiene Data'!$H$8,0,10*ROW('Hygiene Data'!H81)),NA())</f>
        <v>#N/A</v>
      </c>
      <c r="BQ87" s="130" t="e">
        <f ca="1">+IF(AND(ISNUMBER(OFFSET('Hygiene Data'!$H$10,0,10*ROW('Hygiene Data'!H81))),'Data Summary'!EF87="Yes"),OFFSET('Hygiene Data'!$H$10,0,10*ROW('Hygiene Data'!H81)),NA())</f>
        <v>#N/A</v>
      </c>
    </row>
    <row r="88" spans="1:69" x14ac:dyDescent="0.2">
      <c r="A88" s="49" t="e">
        <f ca="1">+IF(OFFSET('Water Data'!$B$1,0,10*ROW('Water Data'!B82))="",NA(),OFFSET('Water Data'!$B$1,0,10*ROW('Water Data'!B82)))</f>
        <v>#N/A</v>
      </c>
      <c r="B88" s="49" t="e">
        <f ca="1">+IF(OFFSET('Water Data'!$A$3,0,10*ROW('Water Data'!A85))="",NA(),OFFSET('Water Data'!$A$3,0,10*ROW('Water Data'!A85)))</f>
        <v>#N/A</v>
      </c>
      <c r="C88" s="49" t="e">
        <f ca="1">+IF(OFFSET('Water Data'!$C$3,0,10*ROW('Water Data'!C85))="",NA(),OFFSET('Water Data'!$C$3,0,10*ROW('Water Data'!C85)))</f>
        <v>#N/A</v>
      </c>
      <c r="D88" s="128" t="e">
        <f ca="1">+IF(AND(ISNUMBER(OFFSET('Water Data'!$C$5,0,10*ROW('Water Data'!C82))),'Data Summary'!BS88="Yes"),100-OFFSET('Water Data'!$C$5,0,10*ROW('Water Data'!C82)),NA())</f>
        <v>#N/A</v>
      </c>
      <c r="E88" s="128" t="e">
        <f ca="1">+IF(AND(ISNUMBER(OFFSET('Water Data'!$C$7,0,10*ROW('Water Data'!C82))),'Data Summary'!BT88="Yes"),OFFSET('Water Data'!$C$7,0,10*ROW('Water Data'!C82)),NA())</f>
        <v>#N/A</v>
      </c>
      <c r="F88" s="128" t="e">
        <f ca="1">+IF(AND(ISNUMBER(OFFSET('Water Data'!$C$10,0,10*ROW('Water Data'!C82))),'Data Summary'!BU88="Yes"),OFFSET('Water Data'!$C$10,0,10*ROW('Water Data'!C82)),NA())</f>
        <v>#N/A</v>
      </c>
      <c r="G88" s="128" t="e">
        <f ca="1">+IF(AND(ISNUMBER(OFFSET('Water Data'!$D$5,0,10*ROW('Water Data'!D82))),'Data Summary'!BV88="Yes"),100-OFFSET('Water Data'!$D$5,0,10*ROW('Water Data'!D82)),NA())</f>
        <v>#N/A</v>
      </c>
      <c r="H88" s="128" t="e">
        <f ca="1">+IF(AND(ISNUMBER(OFFSET('Water Data'!$D$7,0,10*ROW('Water Data'!D82))),'Data Summary'!BW88="Yes"),OFFSET('Water Data'!$D$7,0,10*ROW('Water Data'!D82)),NA())</f>
        <v>#N/A</v>
      </c>
      <c r="I88" s="128" t="e">
        <f ca="1">+IF(AND(ISNUMBER(OFFSET('Water Data'!$D$10,0,10*ROW('Water Data'!D82))),'Data Summary'!BX88="Yes"),OFFSET('Water Data'!$D$10,0,10*ROW('Water Data'!D82)),NA())</f>
        <v>#N/A</v>
      </c>
      <c r="J88" s="128" t="e">
        <f ca="1">+IF(AND(ISNUMBER(OFFSET('Water Data'!$E$5,0,10*ROW('Water Data'!E82))),'Data Summary'!BY88="Yes"),100-OFFSET('Water Data'!$E$5,0,10*ROW('Water Data'!E82)),NA())</f>
        <v>#N/A</v>
      </c>
      <c r="K88" s="128" t="e">
        <f ca="1">+IF(AND(ISNUMBER(OFFSET('Water Data'!$E$7,0,10*ROW('Water Data'!E82))),'Data Summary'!BZ88="Yes"),OFFSET('Water Data'!$E$7,0,10*ROW('Water Data'!E82)),NA())</f>
        <v>#N/A</v>
      </c>
      <c r="L88" s="128" t="e">
        <f ca="1">+IF(AND(ISNUMBER(OFFSET('Water Data'!$E$10,0,10*ROW('Water Data'!E82))),'Data Summary'!CA88="Yes"),OFFSET('Water Data'!$E$10,0,10*ROW('Water Data'!E82)),NA())</f>
        <v>#N/A</v>
      </c>
      <c r="M88" s="128" t="e">
        <f ca="1">+IF(AND(ISNUMBER(OFFSET('Water Data'!$F$5,0,10*ROW('Water Data'!F82))),'Data Summary'!CB88="Yes"),100-OFFSET('Water Data'!$F$5,0,10*ROW('Water Data'!F82)),NA())</f>
        <v>#N/A</v>
      </c>
      <c r="N88" s="128" t="e">
        <f ca="1">+IF(AND(ISNUMBER(OFFSET('Water Data'!$F$7,0,10*ROW('Water Data'!F82))),'Data Summary'!CC88="Yes"),OFFSET('Water Data'!$F$7,0,10*ROW('Water Data'!F82)),NA())</f>
        <v>#N/A</v>
      </c>
      <c r="O88" s="128" t="e">
        <f ca="1">+IF(AND(ISNUMBER(OFFSET('Water Data'!$F$10,0,10*ROW('Water Data'!F82))),'Data Summary'!CD88="Yes"),OFFSET('Water Data'!$F$10,0,10*ROW('Water Data'!F82)),NA())</f>
        <v>#N/A</v>
      </c>
      <c r="P88" s="128" t="e">
        <f ca="1">+IF(AND(ISNUMBER(OFFSET('Water Data'!$G$5,0,10*ROW('Water Data'!G82))),'Data Summary'!CE88="Yes"),100-OFFSET('Water Data'!$G$5,0,10*ROW('Water Data'!G82)),NA())</f>
        <v>#N/A</v>
      </c>
      <c r="Q88" s="128" t="e">
        <f ca="1">+IF(AND(ISNUMBER(OFFSET('Water Data'!$G$7,0,10*ROW('Water Data'!G82))),'Data Summary'!CF88="Yes"),OFFSET('Water Data'!$G$7,0,10*ROW('Water Data'!G82)),NA())</f>
        <v>#N/A</v>
      </c>
      <c r="R88" s="128" t="e">
        <f ca="1">+IF(AND(ISNUMBER(OFFSET('Water Data'!$G$10,0,10*ROW('Water Data'!G82))),'Data Summary'!CG88="Yes"),OFFSET('Water Data'!$G$10,0,10*ROW('Water Data'!G82)),NA())</f>
        <v>#N/A</v>
      </c>
      <c r="S88" s="128" t="e">
        <f ca="1">+IF(AND(ISNUMBER(OFFSET('Water Data'!$H$5,0,10*ROW('Water Data'!H82))),'Data Summary'!CH88="Yes"),100-OFFSET('Water Data'!$H$5,0,10*ROW('Water Data'!H82)),NA())</f>
        <v>#N/A</v>
      </c>
      <c r="T88" s="128" t="e">
        <f ca="1">+IF(AND(ISNUMBER(OFFSET('Water Data'!$H$7,0,10*ROW('Water Data'!H82))),'Data Summary'!CI88="Yes"),OFFSET('Water Data'!$H$7,0,10*ROW('Water Data'!H82)),NA())</f>
        <v>#N/A</v>
      </c>
      <c r="U88" s="128" t="e">
        <f ca="1">+IF(AND(ISNUMBER(OFFSET('Water Data'!$H$10,0,10*ROW('Water Data'!H82))),'Data Summary'!CJ88="Yes"),OFFSET('Water Data'!$H$10,0,10*ROW('Water Data'!H82)),NA())</f>
        <v>#N/A</v>
      </c>
      <c r="V88" s="129" t="e">
        <f ca="1">+IF(AND(ISNUMBER(OFFSET('Sanitation Data'!$C$5,0,10*ROW('Sanitation Data'!C82))),'Data Summary'!CK88="Yes"),100-OFFSET('Sanitation Data'!$C$5,0,10*ROW('Sanitation Data'!C82)),NA())</f>
        <v>#N/A</v>
      </c>
      <c r="W88" s="129" t="e">
        <f ca="1">+IF(AND(ISNUMBER(OFFSET('Sanitation Data'!$C$7,0,10*ROW('Sanitation Data'!C82))),'Data Summary'!CL88="Yes"),OFFSET('Sanitation Data'!$C$7,0,10*ROW('Sanitation Data'!C82)),NA())</f>
        <v>#N/A</v>
      </c>
      <c r="X88" s="129" t="e">
        <f ca="1">+IF(AND(ISNUMBER(OFFSET('Sanitation Data'!$C$11,0,10*ROW('Sanitation Data'!C82))),'Data Summary'!CM88="Yes"),OFFSET('Sanitation Data'!$C$11,0,10*ROW('Sanitation Data'!C82)),NA())</f>
        <v>#N/A</v>
      </c>
      <c r="Y88" s="129" t="e">
        <f ca="1">+IF(AND(ISNUMBER(OFFSET('Sanitation Data'!$C$12,0,10*ROW('Sanitation Data'!C82))),'Data Summary'!CN88="Yes"),OFFSET('Sanitation Data'!$C$12,0,10*ROW('Sanitation Data'!C82)),NA())</f>
        <v>#N/A</v>
      </c>
      <c r="Z88" s="129" t="e">
        <f ca="1">+IF(AND(ISNUMBER(OFFSET('Sanitation Data'!$C$13,0,10*ROW('Sanitation Data'!C82))),'Data Summary'!CO88="Yes"),OFFSET('Sanitation Data'!$C$13,0,10*ROW('Sanitation Data'!C82)),NA())</f>
        <v>#N/A</v>
      </c>
      <c r="AA88" s="129" t="e">
        <f ca="1">+IF(AND(ISNUMBER(OFFSET('Sanitation Data'!$D$5,0,10*ROW('Sanitation Data'!D82))),'Data Summary'!CP88="Yes"),100-OFFSET('Sanitation Data'!$D$5,0,10*ROW('Sanitation Data'!D82)),NA())</f>
        <v>#N/A</v>
      </c>
      <c r="AB88" s="129" t="e">
        <f ca="1">+IF(AND(ISNUMBER(OFFSET('Sanitation Data'!$D$7,0,10*ROW('Sanitation Data'!D82))),'Data Summary'!CQ88="Yes"),OFFSET('Sanitation Data'!$D$7,0,10*ROW('Sanitation Data'!D82)),NA())</f>
        <v>#N/A</v>
      </c>
      <c r="AC88" s="129" t="e">
        <f ca="1">+IF(AND(ISNUMBER(OFFSET('Sanitation Data'!$D$11,0,10*ROW('Sanitation Data'!D82))),'Data Summary'!CR88="Yes"),OFFSET('Sanitation Data'!$D$11,0,10*ROW('Sanitation Data'!D82)),NA())</f>
        <v>#N/A</v>
      </c>
      <c r="AD88" s="129" t="e">
        <f ca="1">+IF(AND(ISNUMBER(OFFSET('Sanitation Data'!$D$12,0,10*ROW('Sanitation Data'!D82))),'Data Summary'!CS88="Yes"),OFFSET('Sanitation Data'!$D$12,0,10*ROW('Sanitation Data'!D82)),NA())</f>
        <v>#N/A</v>
      </c>
      <c r="AE88" s="129" t="e">
        <f ca="1">+IF(AND(ISNUMBER(OFFSET('Sanitation Data'!$D$13,0,10*ROW('Sanitation Data'!D82))),'Data Summary'!CT88="Yes"),OFFSET('Sanitation Data'!$D$13,0,10*ROW('Sanitation Data'!D82)),NA())</f>
        <v>#N/A</v>
      </c>
      <c r="AF88" s="129" t="e">
        <f ca="1">+IF(AND(ISNUMBER(OFFSET('Sanitation Data'!$E$5,0,10*ROW('Sanitation Data'!E82))),'Data Summary'!CU88="Yes"),100-OFFSET('Sanitation Data'!$E$5,0,10*ROW('Sanitation Data'!E82)),NA())</f>
        <v>#N/A</v>
      </c>
      <c r="AG88" s="129" t="e">
        <f ca="1">+IF(AND(ISNUMBER(OFFSET('Sanitation Data'!$E$7,0,10*ROW('Sanitation Data'!E82))),'Data Summary'!CV88="Yes"),OFFSET('Sanitation Data'!$E$7,0,10*ROW('Sanitation Data'!E82)),NA())</f>
        <v>#N/A</v>
      </c>
      <c r="AH88" s="129" t="e">
        <f ca="1">+IF(AND(ISNUMBER(OFFSET('Sanitation Data'!$E$11,0,10*ROW('Sanitation Data'!E82))),'Data Summary'!CW88="Yes"),OFFSET('Sanitation Data'!$E$11,0,10*ROW('Sanitation Data'!E82)),NA())</f>
        <v>#N/A</v>
      </c>
      <c r="AI88" s="129" t="e">
        <f ca="1">+IF(AND(ISNUMBER(OFFSET('Sanitation Data'!$E$12,0,10*ROW('Sanitation Data'!E82))),'Data Summary'!CX88="Yes"),OFFSET('Sanitation Data'!$E$12,0,10*ROW('Sanitation Data'!E82)),NA())</f>
        <v>#N/A</v>
      </c>
      <c r="AJ88" s="129" t="e">
        <f ca="1">+IF(AND(ISNUMBER(OFFSET('Sanitation Data'!$E$13,0,10*ROW('Sanitation Data'!E82))),'Data Summary'!CY88="Yes"),OFFSET('Sanitation Data'!$E$13,0,10*ROW('Sanitation Data'!E82)),NA())</f>
        <v>#N/A</v>
      </c>
      <c r="AK88" s="129" t="e">
        <f ca="1">+IF(AND(ISNUMBER(OFFSET('Sanitation Data'!$F$5,0,10*ROW('Sanitation Data'!F82))),'Data Summary'!CZ88="Yes"),100-OFFSET('Sanitation Data'!$F$5,0,10*ROW('Sanitation Data'!F82)),NA())</f>
        <v>#N/A</v>
      </c>
      <c r="AL88" s="129" t="e">
        <f ca="1">+IF(AND(ISNUMBER(OFFSET('Sanitation Data'!$F$7,0,10*ROW('Sanitation Data'!F82))),'Data Summary'!DA88="Yes"),OFFSET('Sanitation Data'!$F$7,0,10*ROW('Sanitation Data'!F82)),NA())</f>
        <v>#N/A</v>
      </c>
      <c r="AM88" s="129" t="e">
        <f ca="1">+IF(AND(ISNUMBER(OFFSET('Sanitation Data'!$F$11,0,10*ROW('Sanitation Data'!F82))),'Data Summary'!DB88="Yes"),OFFSET('Sanitation Data'!$F$11,0,10*ROW('Sanitation Data'!F82)),NA())</f>
        <v>#N/A</v>
      </c>
      <c r="AN88" s="129" t="e">
        <f ca="1">+IF(AND(ISNUMBER(OFFSET('Sanitation Data'!$F$12,0,10*ROW('Sanitation Data'!F82))),'Data Summary'!DC88="Yes"),OFFSET('Sanitation Data'!$F$12,0,10*ROW('Sanitation Data'!F82)),NA())</f>
        <v>#N/A</v>
      </c>
      <c r="AO88" s="129" t="e">
        <f ca="1">+IF(AND(ISNUMBER(OFFSET('Sanitation Data'!$F$13,0,10*ROW('Sanitation Data'!F82))),'Data Summary'!DD88="Yes"),OFFSET('Sanitation Data'!$F$13,0,10*ROW('Sanitation Data'!F82)),NA())</f>
        <v>#N/A</v>
      </c>
      <c r="AP88" s="129" t="e">
        <f ca="1">+IF(AND(ISNUMBER(OFFSET('Sanitation Data'!$G$5,0,10*ROW('Sanitation Data'!G82))),'Data Summary'!DE88="Yes"),100-OFFSET('Sanitation Data'!$G$5,0,10*ROW('Sanitation Data'!G82)),NA())</f>
        <v>#N/A</v>
      </c>
      <c r="AQ88" s="129" t="e">
        <f ca="1">+IF(AND(ISNUMBER(OFFSET('Sanitation Data'!$G$7,0,10*ROW('Sanitation Data'!G82))),'Data Summary'!DF88="Yes"),OFFSET('Sanitation Data'!$G$7,0,10*ROW('Sanitation Data'!G82)),NA())</f>
        <v>#N/A</v>
      </c>
      <c r="AR88" s="129" t="e">
        <f ca="1">+IF(AND(ISNUMBER(OFFSET('Sanitation Data'!$G$11,0,10*ROW('Sanitation Data'!G82))),'Data Summary'!DG88="Yes"),OFFSET('Sanitation Data'!$G$11,0,10*ROW('Sanitation Data'!G82)),NA())</f>
        <v>#N/A</v>
      </c>
      <c r="AS88" s="129" t="e">
        <f ca="1">+IF(AND(ISNUMBER(OFFSET('Sanitation Data'!$G$12,0,10*ROW('Sanitation Data'!G82))),'Data Summary'!DH88="Yes"),OFFSET('Sanitation Data'!$G$12,0,10*ROW('Sanitation Data'!G82)),NA())</f>
        <v>#N/A</v>
      </c>
      <c r="AT88" s="129" t="e">
        <f ca="1">+IF(AND(ISNUMBER(OFFSET('Sanitation Data'!$G$13,0,10*ROW('Sanitation Data'!G82))),'Data Summary'!DI88="Yes"),OFFSET('Sanitation Data'!$G$13,0,10*ROW('Sanitation Data'!G82)),NA())</f>
        <v>#N/A</v>
      </c>
      <c r="AU88" s="129" t="e">
        <f ca="1">+IF(AND(ISNUMBER(OFFSET('Sanitation Data'!$H$5,0,10*ROW('Sanitation Data'!H82))),'Data Summary'!DJ88="Yes"),100-OFFSET('Sanitation Data'!$H$5,0,10*ROW('Sanitation Data'!H82)),NA())</f>
        <v>#N/A</v>
      </c>
      <c r="AV88" s="129" t="e">
        <f ca="1">+IF(AND(ISNUMBER(OFFSET('Sanitation Data'!$H$7,0,10*ROW('Sanitation Data'!H82))),'Data Summary'!DK88="Yes"),OFFSET('Sanitation Data'!$H$7,0,10*ROW('Sanitation Data'!H82)),NA())</f>
        <v>#N/A</v>
      </c>
      <c r="AW88" s="129" t="e">
        <f ca="1">+IF(AND(ISNUMBER(OFFSET('Sanitation Data'!$H$11,0,10*ROW('Sanitation Data'!H82))),'Data Summary'!DL88="Yes"),OFFSET('Sanitation Data'!$H$11,0,10*ROW('Sanitation Data'!H82)),NA())</f>
        <v>#N/A</v>
      </c>
      <c r="AX88" s="129" t="e">
        <f ca="1">+IF(AND(ISNUMBER(OFFSET('Sanitation Data'!$H$12,0,10*ROW('Sanitation Data'!H82))),'Data Summary'!DM88="Yes"),OFFSET('Sanitation Data'!$H$12,0,10*ROW('Sanitation Data'!H82)),NA())</f>
        <v>#N/A</v>
      </c>
      <c r="AY88" s="129" t="e">
        <f ca="1">+IF(AND(ISNUMBER(OFFSET('Sanitation Data'!$H$13,0,10*ROW('Sanitation Data'!H82))),'Data Summary'!DN88="Yes"),OFFSET('Sanitation Data'!$H$13,0,10*ROW('Sanitation Data'!H82)),NA())</f>
        <v>#N/A</v>
      </c>
      <c r="AZ88" s="130" t="e">
        <f ca="1">+IF(AND(ISNUMBER(OFFSET('Hygiene Data'!$C$6,0,10*ROW('Hygiene Data'!C82))),'Data Summary'!DO88="Yes"),OFFSET('Hygiene Data'!$C$6,0,10*ROW('Hygiene Data'!C82)),NA())</f>
        <v>#N/A</v>
      </c>
      <c r="BA88" s="130" t="e">
        <f ca="1">+IF(AND(ISNUMBER(OFFSET('Hygiene Data'!$C$8,0,10*ROW('Hygiene Data'!C82))),'Data Summary'!DP88="Yes"),OFFSET('Hygiene Data'!$C$8,0,10*ROW('Hygiene Data'!C82)),NA())</f>
        <v>#N/A</v>
      </c>
      <c r="BB88" s="130" t="e">
        <f ca="1">+IF(AND(ISNUMBER(OFFSET('Hygiene Data'!$C$10,0,10*ROW('Hygiene Data'!C82))),'Data Summary'!DQ88="Yes"),OFFSET('Hygiene Data'!$C$10,0,10*ROW('Hygiene Data'!C82)),NA())</f>
        <v>#N/A</v>
      </c>
      <c r="BC88" s="130" t="e">
        <f ca="1">+IF(AND(ISNUMBER(OFFSET('Hygiene Data'!$D$6,0,10*ROW('Hygiene Data'!D82))),'Data Summary'!DR88="Yes"),OFFSET('Hygiene Data'!$D$6,0,10*ROW('Hygiene Data'!D82)),NA())</f>
        <v>#N/A</v>
      </c>
      <c r="BD88" s="130" t="e">
        <f ca="1">+IF(AND(ISNUMBER(OFFSET('Hygiene Data'!$D$8,0,10*ROW('Hygiene Data'!D82))),'Data Summary'!DS88="Yes"),OFFSET('Hygiene Data'!$D$8,0,10*ROW('Hygiene Data'!D82)),NA())</f>
        <v>#N/A</v>
      </c>
      <c r="BE88" s="130" t="e">
        <f ca="1">+IF(AND(ISNUMBER(OFFSET('Hygiene Data'!$D$10,0,10*ROW('Hygiene Data'!D82))),'Data Summary'!DT88="Yes"),OFFSET('Hygiene Data'!$D$10,0,10*ROW('Hygiene Data'!D82)),NA())</f>
        <v>#N/A</v>
      </c>
      <c r="BF88" s="130" t="e">
        <f ca="1">+IF(AND(ISNUMBER(OFFSET('Hygiene Data'!$E$6,0,10*ROW('Hygiene Data'!E82))),'Data Summary'!DU88="Yes"),OFFSET('Hygiene Data'!$E$6,0,10*ROW('Hygiene Data'!E82)),NA())</f>
        <v>#N/A</v>
      </c>
      <c r="BG88" s="130" t="e">
        <f ca="1">+IF(AND(ISNUMBER(OFFSET('Hygiene Data'!$E$8,0,10*ROW('Hygiene Data'!E82))),'Data Summary'!DV88="Yes"),OFFSET('Hygiene Data'!$E$8,0,10*ROW('Hygiene Data'!E82)),NA())</f>
        <v>#N/A</v>
      </c>
      <c r="BH88" s="130" t="e">
        <f ca="1">+IF(AND(ISNUMBER(OFFSET('Hygiene Data'!$E$10,0,10*ROW('Hygiene Data'!E82))),'Data Summary'!DW88="Yes"),OFFSET('Hygiene Data'!$E$10,0,10*ROW('Hygiene Data'!E82)),NA())</f>
        <v>#N/A</v>
      </c>
      <c r="BI88" s="130" t="e">
        <f ca="1">+IF(AND(ISNUMBER(OFFSET('Hygiene Data'!$F$6,0,10*ROW('Hygiene Data'!F82))),'Data Summary'!DX88="Yes"),OFFSET('Hygiene Data'!$F$6,0,10*ROW('Hygiene Data'!F82)),NA())</f>
        <v>#N/A</v>
      </c>
      <c r="BJ88" s="130" t="e">
        <f ca="1">+IF(AND(ISNUMBER(OFFSET('Hygiene Data'!$F$8,0,10*ROW('Hygiene Data'!F82))),'Data Summary'!DY88="Yes"),OFFSET('Hygiene Data'!$F$8,0,10*ROW('Hygiene Data'!F82)),NA())</f>
        <v>#N/A</v>
      </c>
      <c r="BK88" s="130" t="e">
        <f ca="1">+IF(AND(ISNUMBER(OFFSET('Hygiene Data'!$F$10,0,10*ROW('Hygiene Data'!F82))),'Data Summary'!DZ88="Yes"),OFFSET('Hygiene Data'!$F$10,0,10*ROW('Hygiene Data'!F82)),NA())</f>
        <v>#N/A</v>
      </c>
      <c r="BL88" s="130" t="e">
        <f ca="1">+IF(AND(ISNUMBER(OFFSET('Hygiene Data'!$G$6,0,10*ROW('Hygiene Data'!G82))),'Data Summary'!EA88="Yes"),OFFSET('Hygiene Data'!$G$6,0,10*ROW('Hygiene Data'!G82)),NA())</f>
        <v>#N/A</v>
      </c>
      <c r="BM88" s="130" t="e">
        <f ca="1">+IF(AND(ISNUMBER(OFFSET('Hygiene Data'!$G$8,0,10*ROW('Hygiene Data'!G82))),'Data Summary'!EB88="Yes"),OFFSET('Hygiene Data'!$G$8,0,10*ROW('Hygiene Data'!G82)),NA())</f>
        <v>#N/A</v>
      </c>
      <c r="BN88" s="130" t="e">
        <f ca="1">+IF(AND(ISNUMBER(OFFSET('Hygiene Data'!$G$10,0,10*ROW('Hygiene Data'!G82))),'Data Summary'!EC88="Yes"),OFFSET('Hygiene Data'!$G$10,0,10*ROW('Hygiene Data'!G82)),NA())</f>
        <v>#N/A</v>
      </c>
      <c r="BO88" s="130" t="e">
        <f ca="1">+IF(AND(ISNUMBER(OFFSET('Hygiene Data'!$H$6,0,10*ROW('Hygiene Data'!H82))),'Data Summary'!ED88="Yes"),OFFSET('Hygiene Data'!$H$6,0,10*ROW('Hygiene Data'!H82)),NA())</f>
        <v>#N/A</v>
      </c>
      <c r="BP88" s="130" t="e">
        <f ca="1">+IF(AND(ISNUMBER(OFFSET('Hygiene Data'!$H$8,0,10*ROW('Hygiene Data'!H82))),'Data Summary'!EE88="Yes"),OFFSET('Hygiene Data'!$H$8,0,10*ROW('Hygiene Data'!H82)),NA())</f>
        <v>#N/A</v>
      </c>
      <c r="BQ88" s="130" t="e">
        <f ca="1">+IF(AND(ISNUMBER(OFFSET('Hygiene Data'!$H$10,0,10*ROW('Hygiene Data'!H82))),'Data Summary'!EF88="Yes"),OFFSET('Hygiene Data'!$H$10,0,10*ROW('Hygiene Data'!H82)),NA())</f>
        <v>#N/A</v>
      </c>
    </row>
    <row r="89" spans="1:69" x14ac:dyDescent="0.2">
      <c r="A89" s="49" t="e">
        <f ca="1">+IF(OFFSET('Water Data'!$B$1,0,10*ROW('Water Data'!B83))="",NA(),OFFSET('Water Data'!$B$1,0,10*ROW('Water Data'!B83)))</f>
        <v>#N/A</v>
      </c>
      <c r="B89" s="49" t="e">
        <f ca="1">+IF(OFFSET('Water Data'!$A$3,0,10*ROW('Water Data'!A86))="",NA(),OFFSET('Water Data'!$A$3,0,10*ROW('Water Data'!A86)))</f>
        <v>#N/A</v>
      </c>
      <c r="C89" s="49" t="e">
        <f ca="1">+IF(OFFSET('Water Data'!$C$3,0,10*ROW('Water Data'!C86))="",NA(),OFFSET('Water Data'!$C$3,0,10*ROW('Water Data'!C86)))</f>
        <v>#N/A</v>
      </c>
      <c r="D89" s="128" t="e">
        <f ca="1">+IF(AND(ISNUMBER(OFFSET('Water Data'!$C$5,0,10*ROW('Water Data'!C83))),'Data Summary'!BS89="Yes"),100-OFFSET('Water Data'!$C$5,0,10*ROW('Water Data'!C83)),NA())</f>
        <v>#N/A</v>
      </c>
      <c r="E89" s="128" t="e">
        <f ca="1">+IF(AND(ISNUMBER(OFFSET('Water Data'!$C$7,0,10*ROW('Water Data'!C83))),'Data Summary'!BT89="Yes"),OFFSET('Water Data'!$C$7,0,10*ROW('Water Data'!C83)),NA())</f>
        <v>#N/A</v>
      </c>
      <c r="F89" s="128" t="e">
        <f ca="1">+IF(AND(ISNUMBER(OFFSET('Water Data'!$C$10,0,10*ROW('Water Data'!C83))),'Data Summary'!BU89="Yes"),OFFSET('Water Data'!$C$10,0,10*ROW('Water Data'!C83)),NA())</f>
        <v>#N/A</v>
      </c>
      <c r="G89" s="128" t="e">
        <f ca="1">+IF(AND(ISNUMBER(OFFSET('Water Data'!$D$5,0,10*ROW('Water Data'!D83))),'Data Summary'!BV89="Yes"),100-OFFSET('Water Data'!$D$5,0,10*ROW('Water Data'!D83)),NA())</f>
        <v>#N/A</v>
      </c>
      <c r="H89" s="128" t="e">
        <f ca="1">+IF(AND(ISNUMBER(OFFSET('Water Data'!$D$7,0,10*ROW('Water Data'!D83))),'Data Summary'!BW89="Yes"),OFFSET('Water Data'!$D$7,0,10*ROW('Water Data'!D83)),NA())</f>
        <v>#N/A</v>
      </c>
      <c r="I89" s="128" t="e">
        <f ca="1">+IF(AND(ISNUMBER(OFFSET('Water Data'!$D$10,0,10*ROW('Water Data'!D83))),'Data Summary'!BX89="Yes"),OFFSET('Water Data'!$D$10,0,10*ROW('Water Data'!D83)),NA())</f>
        <v>#N/A</v>
      </c>
      <c r="J89" s="128" t="e">
        <f ca="1">+IF(AND(ISNUMBER(OFFSET('Water Data'!$E$5,0,10*ROW('Water Data'!E83))),'Data Summary'!BY89="Yes"),100-OFFSET('Water Data'!$E$5,0,10*ROW('Water Data'!E83)),NA())</f>
        <v>#N/A</v>
      </c>
      <c r="K89" s="128" t="e">
        <f ca="1">+IF(AND(ISNUMBER(OFFSET('Water Data'!$E$7,0,10*ROW('Water Data'!E83))),'Data Summary'!BZ89="Yes"),OFFSET('Water Data'!$E$7,0,10*ROW('Water Data'!E83)),NA())</f>
        <v>#N/A</v>
      </c>
      <c r="L89" s="128" t="e">
        <f ca="1">+IF(AND(ISNUMBER(OFFSET('Water Data'!$E$10,0,10*ROW('Water Data'!E83))),'Data Summary'!CA89="Yes"),OFFSET('Water Data'!$E$10,0,10*ROW('Water Data'!E83)),NA())</f>
        <v>#N/A</v>
      </c>
      <c r="M89" s="128" t="e">
        <f ca="1">+IF(AND(ISNUMBER(OFFSET('Water Data'!$F$5,0,10*ROW('Water Data'!F83))),'Data Summary'!CB89="Yes"),100-OFFSET('Water Data'!$F$5,0,10*ROW('Water Data'!F83)),NA())</f>
        <v>#N/A</v>
      </c>
      <c r="N89" s="128" t="e">
        <f ca="1">+IF(AND(ISNUMBER(OFFSET('Water Data'!$F$7,0,10*ROW('Water Data'!F83))),'Data Summary'!CC89="Yes"),OFFSET('Water Data'!$F$7,0,10*ROW('Water Data'!F83)),NA())</f>
        <v>#N/A</v>
      </c>
      <c r="O89" s="128" t="e">
        <f ca="1">+IF(AND(ISNUMBER(OFFSET('Water Data'!$F$10,0,10*ROW('Water Data'!F83))),'Data Summary'!CD89="Yes"),OFFSET('Water Data'!$F$10,0,10*ROW('Water Data'!F83)),NA())</f>
        <v>#N/A</v>
      </c>
      <c r="P89" s="128" t="e">
        <f ca="1">+IF(AND(ISNUMBER(OFFSET('Water Data'!$G$5,0,10*ROW('Water Data'!G83))),'Data Summary'!CE89="Yes"),100-OFFSET('Water Data'!$G$5,0,10*ROW('Water Data'!G83)),NA())</f>
        <v>#N/A</v>
      </c>
      <c r="Q89" s="128" t="e">
        <f ca="1">+IF(AND(ISNUMBER(OFFSET('Water Data'!$G$7,0,10*ROW('Water Data'!G83))),'Data Summary'!CF89="Yes"),OFFSET('Water Data'!$G$7,0,10*ROW('Water Data'!G83)),NA())</f>
        <v>#N/A</v>
      </c>
      <c r="R89" s="128" t="e">
        <f ca="1">+IF(AND(ISNUMBER(OFFSET('Water Data'!$G$10,0,10*ROW('Water Data'!G83))),'Data Summary'!CG89="Yes"),OFFSET('Water Data'!$G$10,0,10*ROW('Water Data'!G83)),NA())</f>
        <v>#N/A</v>
      </c>
      <c r="S89" s="128" t="e">
        <f ca="1">+IF(AND(ISNUMBER(OFFSET('Water Data'!$H$5,0,10*ROW('Water Data'!H83))),'Data Summary'!CH89="Yes"),100-OFFSET('Water Data'!$H$5,0,10*ROW('Water Data'!H83)),NA())</f>
        <v>#N/A</v>
      </c>
      <c r="T89" s="128" t="e">
        <f ca="1">+IF(AND(ISNUMBER(OFFSET('Water Data'!$H$7,0,10*ROW('Water Data'!H83))),'Data Summary'!CI89="Yes"),OFFSET('Water Data'!$H$7,0,10*ROW('Water Data'!H83)),NA())</f>
        <v>#N/A</v>
      </c>
      <c r="U89" s="128" t="e">
        <f ca="1">+IF(AND(ISNUMBER(OFFSET('Water Data'!$H$10,0,10*ROW('Water Data'!H83))),'Data Summary'!CJ89="Yes"),OFFSET('Water Data'!$H$10,0,10*ROW('Water Data'!H83)),NA())</f>
        <v>#N/A</v>
      </c>
      <c r="V89" s="129" t="e">
        <f ca="1">+IF(AND(ISNUMBER(OFFSET('Sanitation Data'!$C$5,0,10*ROW('Sanitation Data'!C83))),'Data Summary'!CK89="Yes"),100-OFFSET('Sanitation Data'!$C$5,0,10*ROW('Sanitation Data'!C83)),NA())</f>
        <v>#N/A</v>
      </c>
      <c r="W89" s="129" t="e">
        <f ca="1">+IF(AND(ISNUMBER(OFFSET('Sanitation Data'!$C$7,0,10*ROW('Sanitation Data'!C83))),'Data Summary'!CL89="Yes"),OFFSET('Sanitation Data'!$C$7,0,10*ROW('Sanitation Data'!C83)),NA())</f>
        <v>#N/A</v>
      </c>
      <c r="X89" s="129" t="e">
        <f ca="1">+IF(AND(ISNUMBER(OFFSET('Sanitation Data'!$C$11,0,10*ROW('Sanitation Data'!C83))),'Data Summary'!CM89="Yes"),OFFSET('Sanitation Data'!$C$11,0,10*ROW('Sanitation Data'!C83)),NA())</f>
        <v>#N/A</v>
      </c>
      <c r="Y89" s="129" t="e">
        <f ca="1">+IF(AND(ISNUMBER(OFFSET('Sanitation Data'!$C$12,0,10*ROW('Sanitation Data'!C83))),'Data Summary'!CN89="Yes"),OFFSET('Sanitation Data'!$C$12,0,10*ROW('Sanitation Data'!C83)),NA())</f>
        <v>#N/A</v>
      </c>
      <c r="Z89" s="129" t="e">
        <f ca="1">+IF(AND(ISNUMBER(OFFSET('Sanitation Data'!$C$13,0,10*ROW('Sanitation Data'!C83))),'Data Summary'!CO89="Yes"),OFFSET('Sanitation Data'!$C$13,0,10*ROW('Sanitation Data'!C83)),NA())</f>
        <v>#N/A</v>
      </c>
      <c r="AA89" s="129" t="e">
        <f ca="1">+IF(AND(ISNUMBER(OFFSET('Sanitation Data'!$D$5,0,10*ROW('Sanitation Data'!D83))),'Data Summary'!CP89="Yes"),100-OFFSET('Sanitation Data'!$D$5,0,10*ROW('Sanitation Data'!D83)),NA())</f>
        <v>#N/A</v>
      </c>
      <c r="AB89" s="129" t="e">
        <f ca="1">+IF(AND(ISNUMBER(OFFSET('Sanitation Data'!$D$7,0,10*ROW('Sanitation Data'!D83))),'Data Summary'!CQ89="Yes"),OFFSET('Sanitation Data'!$D$7,0,10*ROW('Sanitation Data'!D83)),NA())</f>
        <v>#N/A</v>
      </c>
      <c r="AC89" s="129" t="e">
        <f ca="1">+IF(AND(ISNUMBER(OFFSET('Sanitation Data'!$D$11,0,10*ROW('Sanitation Data'!D83))),'Data Summary'!CR89="Yes"),OFFSET('Sanitation Data'!$D$11,0,10*ROW('Sanitation Data'!D83)),NA())</f>
        <v>#N/A</v>
      </c>
      <c r="AD89" s="129" t="e">
        <f ca="1">+IF(AND(ISNUMBER(OFFSET('Sanitation Data'!$D$12,0,10*ROW('Sanitation Data'!D83))),'Data Summary'!CS89="Yes"),OFFSET('Sanitation Data'!$D$12,0,10*ROW('Sanitation Data'!D83)),NA())</f>
        <v>#N/A</v>
      </c>
      <c r="AE89" s="129" t="e">
        <f ca="1">+IF(AND(ISNUMBER(OFFSET('Sanitation Data'!$D$13,0,10*ROW('Sanitation Data'!D83))),'Data Summary'!CT89="Yes"),OFFSET('Sanitation Data'!$D$13,0,10*ROW('Sanitation Data'!D83)),NA())</f>
        <v>#N/A</v>
      </c>
      <c r="AF89" s="129" t="e">
        <f ca="1">+IF(AND(ISNUMBER(OFFSET('Sanitation Data'!$E$5,0,10*ROW('Sanitation Data'!E83))),'Data Summary'!CU89="Yes"),100-OFFSET('Sanitation Data'!$E$5,0,10*ROW('Sanitation Data'!E83)),NA())</f>
        <v>#N/A</v>
      </c>
      <c r="AG89" s="129" t="e">
        <f ca="1">+IF(AND(ISNUMBER(OFFSET('Sanitation Data'!$E$7,0,10*ROW('Sanitation Data'!E83))),'Data Summary'!CV89="Yes"),OFFSET('Sanitation Data'!$E$7,0,10*ROW('Sanitation Data'!E83)),NA())</f>
        <v>#N/A</v>
      </c>
      <c r="AH89" s="129" t="e">
        <f ca="1">+IF(AND(ISNUMBER(OFFSET('Sanitation Data'!$E$11,0,10*ROW('Sanitation Data'!E83))),'Data Summary'!CW89="Yes"),OFFSET('Sanitation Data'!$E$11,0,10*ROW('Sanitation Data'!E83)),NA())</f>
        <v>#N/A</v>
      </c>
      <c r="AI89" s="129" t="e">
        <f ca="1">+IF(AND(ISNUMBER(OFFSET('Sanitation Data'!$E$12,0,10*ROW('Sanitation Data'!E83))),'Data Summary'!CX89="Yes"),OFFSET('Sanitation Data'!$E$12,0,10*ROW('Sanitation Data'!E83)),NA())</f>
        <v>#N/A</v>
      </c>
      <c r="AJ89" s="129" t="e">
        <f ca="1">+IF(AND(ISNUMBER(OFFSET('Sanitation Data'!$E$13,0,10*ROW('Sanitation Data'!E83))),'Data Summary'!CY89="Yes"),OFFSET('Sanitation Data'!$E$13,0,10*ROW('Sanitation Data'!E83)),NA())</f>
        <v>#N/A</v>
      </c>
      <c r="AK89" s="129" t="e">
        <f ca="1">+IF(AND(ISNUMBER(OFFSET('Sanitation Data'!$F$5,0,10*ROW('Sanitation Data'!F83))),'Data Summary'!CZ89="Yes"),100-OFFSET('Sanitation Data'!$F$5,0,10*ROW('Sanitation Data'!F83)),NA())</f>
        <v>#N/A</v>
      </c>
      <c r="AL89" s="129" t="e">
        <f ca="1">+IF(AND(ISNUMBER(OFFSET('Sanitation Data'!$F$7,0,10*ROW('Sanitation Data'!F83))),'Data Summary'!DA89="Yes"),OFFSET('Sanitation Data'!$F$7,0,10*ROW('Sanitation Data'!F83)),NA())</f>
        <v>#N/A</v>
      </c>
      <c r="AM89" s="129" t="e">
        <f ca="1">+IF(AND(ISNUMBER(OFFSET('Sanitation Data'!$F$11,0,10*ROW('Sanitation Data'!F83))),'Data Summary'!DB89="Yes"),OFFSET('Sanitation Data'!$F$11,0,10*ROW('Sanitation Data'!F83)),NA())</f>
        <v>#N/A</v>
      </c>
      <c r="AN89" s="129" t="e">
        <f ca="1">+IF(AND(ISNUMBER(OFFSET('Sanitation Data'!$F$12,0,10*ROW('Sanitation Data'!F83))),'Data Summary'!DC89="Yes"),OFFSET('Sanitation Data'!$F$12,0,10*ROW('Sanitation Data'!F83)),NA())</f>
        <v>#N/A</v>
      </c>
      <c r="AO89" s="129" t="e">
        <f ca="1">+IF(AND(ISNUMBER(OFFSET('Sanitation Data'!$F$13,0,10*ROW('Sanitation Data'!F83))),'Data Summary'!DD89="Yes"),OFFSET('Sanitation Data'!$F$13,0,10*ROW('Sanitation Data'!F83)),NA())</f>
        <v>#N/A</v>
      </c>
      <c r="AP89" s="129" t="e">
        <f ca="1">+IF(AND(ISNUMBER(OFFSET('Sanitation Data'!$G$5,0,10*ROW('Sanitation Data'!G83))),'Data Summary'!DE89="Yes"),100-OFFSET('Sanitation Data'!$G$5,0,10*ROW('Sanitation Data'!G83)),NA())</f>
        <v>#N/A</v>
      </c>
      <c r="AQ89" s="129" t="e">
        <f ca="1">+IF(AND(ISNUMBER(OFFSET('Sanitation Data'!$G$7,0,10*ROW('Sanitation Data'!G83))),'Data Summary'!DF89="Yes"),OFFSET('Sanitation Data'!$G$7,0,10*ROW('Sanitation Data'!G83)),NA())</f>
        <v>#N/A</v>
      </c>
      <c r="AR89" s="129" t="e">
        <f ca="1">+IF(AND(ISNUMBER(OFFSET('Sanitation Data'!$G$11,0,10*ROW('Sanitation Data'!G83))),'Data Summary'!DG89="Yes"),OFFSET('Sanitation Data'!$G$11,0,10*ROW('Sanitation Data'!G83)),NA())</f>
        <v>#N/A</v>
      </c>
      <c r="AS89" s="129" t="e">
        <f ca="1">+IF(AND(ISNUMBER(OFFSET('Sanitation Data'!$G$12,0,10*ROW('Sanitation Data'!G83))),'Data Summary'!DH89="Yes"),OFFSET('Sanitation Data'!$G$12,0,10*ROW('Sanitation Data'!G83)),NA())</f>
        <v>#N/A</v>
      </c>
      <c r="AT89" s="129" t="e">
        <f ca="1">+IF(AND(ISNUMBER(OFFSET('Sanitation Data'!$G$13,0,10*ROW('Sanitation Data'!G83))),'Data Summary'!DI89="Yes"),OFFSET('Sanitation Data'!$G$13,0,10*ROW('Sanitation Data'!G83)),NA())</f>
        <v>#N/A</v>
      </c>
      <c r="AU89" s="129" t="e">
        <f ca="1">+IF(AND(ISNUMBER(OFFSET('Sanitation Data'!$H$5,0,10*ROW('Sanitation Data'!H83))),'Data Summary'!DJ89="Yes"),100-OFFSET('Sanitation Data'!$H$5,0,10*ROW('Sanitation Data'!H83)),NA())</f>
        <v>#N/A</v>
      </c>
      <c r="AV89" s="129" t="e">
        <f ca="1">+IF(AND(ISNUMBER(OFFSET('Sanitation Data'!$H$7,0,10*ROW('Sanitation Data'!H83))),'Data Summary'!DK89="Yes"),OFFSET('Sanitation Data'!$H$7,0,10*ROW('Sanitation Data'!H83)),NA())</f>
        <v>#N/A</v>
      </c>
      <c r="AW89" s="129" t="e">
        <f ca="1">+IF(AND(ISNUMBER(OFFSET('Sanitation Data'!$H$11,0,10*ROW('Sanitation Data'!H83))),'Data Summary'!DL89="Yes"),OFFSET('Sanitation Data'!$H$11,0,10*ROW('Sanitation Data'!H83)),NA())</f>
        <v>#N/A</v>
      </c>
      <c r="AX89" s="129" t="e">
        <f ca="1">+IF(AND(ISNUMBER(OFFSET('Sanitation Data'!$H$12,0,10*ROW('Sanitation Data'!H83))),'Data Summary'!DM89="Yes"),OFFSET('Sanitation Data'!$H$12,0,10*ROW('Sanitation Data'!H83)),NA())</f>
        <v>#N/A</v>
      </c>
      <c r="AY89" s="129" t="e">
        <f ca="1">+IF(AND(ISNUMBER(OFFSET('Sanitation Data'!$H$13,0,10*ROW('Sanitation Data'!H83))),'Data Summary'!DN89="Yes"),OFFSET('Sanitation Data'!$H$13,0,10*ROW('Sanitation Data'!H83)),NA())</f>
        <v>#N/A</v>
      </c>
      <c r="AZ89" s="130" t="e">
        <f ca="1">+IF(AND(ISNUMBER(OFFSET('Hygiene Data'!$C$6,0,10*ROW('Hygiene Data'!C83))),'Data Summary'!DO89="Yes"),OFFSET('Hygiene Data'!$C$6,0,10*ROW('Hygiene Data'!C83)),NA())</f>
        <v>#N/A</v>
      </c>
      <c r="BA89" s="130" t="e">
        <f ca="1">+IF(AND(ISNUMBER(OFFSET('Hygiene Data'!$C$8,0,10*ROW('Hygiene Data'!C83))),'Data Summary'!DP89="Yes"),OFFSET('Hygiene Data'!$C$8,0,10*ROW('Hygiene Data'!C83)),NA())</f>
        <v>#N/A</v>
      </c>
      <c r="BB89" s="130" t="e">
        <f ca="1">+IF(AND(ISNUMBER(OFFSET('Hygiene Data'!$C$10,0,10*ROW('Hygiene Data'!C83))),'Data Summary'!DQ89="Yes"),OFFSET('Hygiene Data'!$C$10,0,10*ROW('Hygiene Data'!C83)),NA())</f>
        <v>#N/A</v>
      </c>
      <c r="BC89" s="130" t="e">
        <f ca="1">+IF(AND(ISNUMBER(OFFSET('Hygiene Data'!$D$6,0,10*ROW('Hygiene Data'!D83))),'Data Summary'!DR89="Yes"),OFFSET('Hygiene Data'!$D$6,0,10*ROW('Hygiene Data'!D83)),NA())</f>
        <v>#N/A</v>
      </c>
      <c r="BD89" s="130" t="e">
        <f ca="1">+IF(AND(ISNUMBER(OFFSET('Hygiene Data'!$D$8,0,10*ROW('Hygiene Data'!D83))),'Data Summary'!DS89="Yes"),OFFSET('Hygiene Data'!$D$8,0,10*ROW('Hygiene Data'!D83)),NA())</f>
        <v>#N/A</v>
      </c>
      <c r="BE89" s="130" t="e">
        <f ca="1">+IF(AND(ISNUMBER(OFFSET('Hygiene Data'!$D$10,0,10*ROW('Hygiene Data'!D83))),'Data Summary'!DT89="Yes"),OFFSET('Hygiene Data'!$D$10,0,10*ROW('Hygiene Data'!D83)),NA())</f>
        <v>#N/A</v>
      </c>
      <c r="BF89" s="130" t="e">
        <f ca="1">+IF(AND(ISNUMBER(OFFSET('Hygiene Data'!$E$6,0,10*ROW('Hygiene Data'!E83))),'Data Summary'!DU89="Yes"),OFFSET('Hygiene Data'!$E$6,0,10*ROW('Hygiene Data'!E83)),NA())</f>
        <v>#N/A</v>
      </c>
      <c r="BG89" s="130" t="e">
        <f ca="1">+IF(AND(ISNUMBER(OFFSET('Hygiene Data'!$E$8,0,10*ROW('Hygiene Data'!E83))),'Data Summary'!DV89="Yes"),OFFSET('Hygiene Data'!$E$8,0,10*ROW('Hygiene Data'!E83)),NA())</f>
        <v>#N/A</v>
      </c>
      <c r="BH89" s="130" t="e">
        <f ca="1">+IF(AND(ISNUMBER(OFFSET('Hygiene Data'!$E$10,0,10*ROW('Hygiene Data'!E83))),'Data Summary'!DW89="Yes"),OFFSET('Hygiene Data'!$E$10,0,10*ROW('Hygiene Data'!E83)),NA())</f>
        <v>#N/A</v>
      </c>
      <c r="BI89" s="130" t="e">
        <f ca="1">+IF(AND(ISNUMBER(OFFSET('Hygiene Data'!$F$6,0,10*ROW('Hygiene Data'!F83))),'Data Summary'!DX89="Yes"),OFFSET('Hygiene Data'!$F$6,0,10*ROW('Hygiene Data'!F83)),NA())</f>
        <v>#N/A</v>
      </c>
      <c r="BJ89" s="130" t="e">
        <f ca="1">+IF(AND(ISNUMBER(OFFSET('Hygiene Data'!$F$8,0,10*ROW('Hygiene Data'!F83))),'Data Summary'!DY89="Yes"),OFFSET('Hygiene Data'!$F$8,0,10*ROW('Hygiene Data'!F83)),NA())</f>
        <v>#N/A</v>
      </c>
      <c r="BK89" s="130" t="e">
        <f ca="1">+IF(AND(ISNUMBER(OFFSET('Hygiene Data'!$F$10,0,10*ROW('Hygiene Data'!F83))),'Data Summary'!DZ89="Yes"),OFFSET('Hygiene Data'!$F$10,0,10*ROW('Hygiene Data'!F83)),NA())</f>
        <v>#N/A</v>
      </c>
      <c r="BL89" s="130" t="e">
        <f ca="1">+IF(AND(ISNUMBER(OFFSET('Hygiene Data'!$G$6,0,10*ROW('Hygiene Data'!G83))),'Data Summary'!EA89="Yes"),OFFSET('Hygiene Data'!$G$6,0,10*ROW('Hygiene Data'!G83)),NA())</f>
        <v>#N/A</v>
      </c>
      <c r="BM89" s="130" t="e">
        <f ca="1">+IF(AND(ISNUMBER(OFFSET('Hygiene Data'!$G$8,0,10*ROW('Hygiene Data'!G83))),'Data Summary'!EB89="Yes"),OFFSET('Hygiene Data'!$G$8,0,10*ROW('Hygiene Data'!G83)),NA())</f>
        <v>#N/A</v>
      </c>
      <c r="BN89" s="130" t="e">
        <f ca="1">+IF(AND(ISNUMBER(OFFSET('Hygiene Data'!$G$10,0,10*ROW('Hygiene Data'!G83))),'Data Summary'!EC89="Yes"),OFFSET('Hygiene Data'!$G$10,0,10*ROW('Hygiene Data'!G83)),NA())</f>
        <v>#N/A</v>
      </c>
      <c r="BO89" s="130" t="e">
        <f ca="1">+IF(AND(ISNUMBER(OFFSET('Hygiene Data'!$H$6,0,10*ROW('Hygiene Data'!H83))),'Data Summary'!ED89="Yes"),OFFSET('Hygiene Data'!$H$6,0,10*ROW('Hygiene Data'!H83)),NA())</f>
        <v>#N/A</v>
      </c>
      <c r="BP89" s="130" t="e">
        <f ca="1">+IF(AND(ISNUMBER(OFFSET('Hygiene Data'!$H$8,0,10*ROW('Hygiene Data'!H83))),'Data Summary'!EE89="Yes"),OFFSET('Hygiene Data'!$H$8,0,10*ROW('Hygiene Data'!H83)),NA())</f>
        <v>#N/A</v>
      </c>
      <c r="BQ89" s="130" t="e">
        <f ca="1">+IF(AND(ISNUMBER(OFFSET('Hygiene Data'!$H$10,0,10*ROW('Hygiene Data'!H83))),'Data Summary'!EF89="Yes"),OFFSET('Hygiene Data'!$H$10,0,10*ROW('Hygiene Data'!H83)),NA())</f>
        <v>#N/A</v>
      </c>
    </row>
    <row r="90" spans="1:69" x14ac:dyDescent="0.2">
      <c r="A90" s="49" t="e">
        <f ca="1">+IF(OFFSET('Water Data'!$B$1,0,10*ROW('Water Data'!B84))="",NA(),OFFSET('Water Data'!$B$1,0,10*ROW('Water Data'!B84)))</f>
        <v>#N/A</v>
      </c>
      <c r="B90" s="49" t="e">
        <f ca="1">+IF(OFFSET('Water Data'!$A$3,0,10*ROW('Water Data'!A87))="",NA(),OFFSET('Water Data'!$A$3,0,10*ROW('Water Data'!A87)))</f>
        <v>#N/A</v>
      </c>
      <c r="C90" s="49" t="e">
        <f ca="1">+IF(OFFSET('Water Data'!$C$3,0,10*ROW('Water Data'!C87))="",NA(),OFFSET('Water Data'!$C$3,0,10*ROW('Water Data'!C87)))</f>
        <v>#N/A</v>
      </c>
      <c r="D90" s="128" t="e">
        <f ca="1">+IF(AND(ISNUMBER(OFFSET('Water Data'!$C$5,0,10*ROW('Water Data'!C84))),'Data Summary'!BS90="Yes"),100-OFFSET('Water Data'!$C$5,0,10*ROW('Water Data'!C84)),NA())</f>
        <v>#N/A</v>
      </c>
      <c r="E90" s="128" t="e">
        <f ca="1">+IF(AND(ISNUMBER(OFFSET('Water Data'!$C$7,0,10*ROW('Water Data'!C84))),'Data Summary'!BT90="Yes"),OFFSET('Water Data'!$C$7,0,10*ROW('Water Data'!C84)),NA())</f>
        <v>#N/A</v>
      </c>
      <c r="F90" s="128" t="e">
        <f ca="1">+IF(AND(ISNUMBER(OFFSET('Water Data'!$C$10,0,10*ROW('Water Data'!C84))),'Data Summary'!BU90="Yes"),OFFSET('Water Data'!$C$10,0,10*ROW('Water Data'!C84)),NA())</f>
        <v>#N/A</v>
      </c>
      <c r="G90" s="128" t="e">
        <f ca="1">+IF(AND(ISNUMBER(OFFSET('Water Data'!$D$5,0,10*ROW('Water Data'!D84))),'Data Summary'!BV90="Yes"),100-OFFSET('Water Data'!$D$5,0,10*ROW('Water Data'!D84)),NA())</f>
        <v>#N/A</v>
      </c>
      <c r="H90" s="128" t="e">
        <f ca="1">+IF(AND(ISNUMBER(OFFSET('Water Data'!$D$7,0,10*ROW('Water Data'!D84))),'Data Summary'!BW90="Yes"),OFFSET('Water Data'!$D$7,0,10*ROW('Water Data'!D84)),NA())</f>
        <v>#N/A</v>
      </c>
      <c r="I90" s="128" t="e">
        <f ca="1">+IF(AND(ISNUMBER(OFFSET('Water Data'!$D$10,0,10*ROW('Water Data'!D84))),'Data Summary'!BX90="Yes"),OFFSET('Water Data'!$D$10,0,10*ROW('Water Data'!D84)),NA())</f>
        <v>#N/A</v>
      </c>
      <c r="J90" s="128" t="e">
        <f ca="1">+IF(AND(ISNUMBER(OFFSET('Water Data'!$E$5,0,10*ROW('Water Data'!E84))),'Data Summary'!BY90="Yes"),100-OFFSET('Water Data'!$E$5,0,10*ROW('Water Data'!E84)),NA())</f>
        <v>#N/A</v>
      </c>
      <c r="K90" s="128" t="e">
        <f ca="1">+IF(AND(ISNUMBER(OFFSET('Water Data'!$E$7,0,10*ROW('Water Data'!E84))),'Data Summary'!BZ90="Yes"),OFFSET('Water Data'!$E$7,0,10*ROW('Water Data'!E84)),NA())</f>
        <v>#N/A</v>
      </c>
      <c r="L90" s="128" t="e">
        <f ca="1">+IF(AND(ISNUMBER(OFFSET('Water Data'!$E$10,0,10*ROW('Water Data'!E84))),'Data Summary'!CA90="Yes"),OFFSET('Water Data'!$E$10,0,10*ROW('Water Data'!E84)),NA())</f>
        <v>#N/A</v>
      </c>
      <c r="M90" s="128" t="e">
        <f ca="1">+IF(AND(ISNUMBER(OFFSET('Water Data'!$F$5,0,10*ROW('Water Data'!F84))),'Data Summary'!CB90="Yes"),100-OFFSET('Water Data'!$F$5,0,10*ROW('Water Data'!F84)),NA())</f>
        <v>#N/A</v>
      </c>
      <c r="N90" s="128" t="e">
        <f ca="1">+IF(AND(ISNUMBER(OFFSET('Water Data'!$F$7,0,10*ROW('Water Data'!F84))),'Data Summary'!CC90="Yes"),OFFSET('Water Data'!$F$7,0,10*ROW('Water Data'!F84)),NA())</f>
        <v>#N/A</v>
      </c>
      <c r="O90" s="128" t="e">
        <f ca="1">+IF(AND(ISNUMBER(OFFSET('Water Data'!$F$10,0,10*ROW('Water Data'!F84))),'Data Summary'!CD90="Yes"),OFFSET('Water Data'!$F$10,0,10*ROW('Water Data'!F84)),NA())</f>
        <v>#N/A</v>
      </c>
      <c r="P90" s="128" t="e">
        <f ca="1">+IF(AND(ISNUMBER(OFFSET('Water Data'!$G$5,0,10*ROW('Water Data'!G84))),'Data Summary'!CE90="Yes"),100-OFFSET('Water Data'!$G$5,0,10*ROW('Water Data'!G84)),NA())</f>
        <v>#N/A</v>
      </c>
      <c r="Q90" s="128" t="e">
        <f ca="1">+IF(AND(ISNUMBER(OFFSET('Water Data'!$G$7,0,10*ROW('Water Data'!G84))),'Data Summary'!CF90="Yes"),OFFSET('Water Data'!$G$7,0,10*ROW('Water Data'!G84)),NA())</f>
        <v>#N/A</v>
      </c>
      <c r="R90" s="128" t="e">
        <f ca="1">+IF(AND(ISNUMBER(OFFSET('Water Data'!$G$10,0,10*ROW('Water Data'!G84))),'Data Summary'!CG90="Yes"),OFFSET('Water Data'!$G$10,0,10*ROW('Water Data'!G84)),NA())</f>
        <v>#N/A</v>
      </c>
      <c r="S90" s="128" t="e">
        <f ca="1">+IF(AND(ISNUMBER(OFFSET('Water Data'!$H$5,0,10*ROW('Water Data'!H84))),'Data Summary'!CH90="Yes"),100-OFFSET('Water Data'!$H$5,0,10*ROW('Water Data'!H84)),NA())</f>
        <v>#N/A</v>
      </c>
      <c r="T90" s="128" t="e">
        <f ca="1">+IF(AND(ISNUMBER(OFFSET('Water Data'!$H$7,0,10*ROW('Water Data'!H84))),'Data Summary'!CI90="Yes"),OFFSET('Water Data'!$H$7,0,10*ROW('Water Data'!H84)),NA())</f>
        <v>#N/A</v>
      </c>
      <c r="U90" s="128" t="e">
        <f ca="1">+IF(AND(ISNUMBER(OFFSET('Water Data'!$H$10,0,10*ROW('Water Data'!H84))),'Data Summary'!CJ90="Yes"),OFFSET('Water Data'!$H$10,0,10*ROW('Water Data'!H84)),NA())</f>
        <v>#N/A</v>
      </c>
      <c r="V90" s="129" t="e">
        <f ca="1">+IF(AND(ISNUMBER(OFFSET('Sanitation Data'!$C$5,0,10*ROW('Sanitation Data'!C84))),'Data Summary'!CK90="Yes"),100-OFFSET('Sanitation Data'!$C$5,0,10*ROW('Sanitation Data'!C84)),NA())</f>
        <v>#N/A</v>
      </c>
      <c r="W90" s="129" t="e">
        <f ca="1">+IF(AND(ISNUMBER(OFFSET('Sanitation Data'!$C$7,0,10*ROW('Sanitation Data'!C84))),'Data Summary'!CL90="Yes"),OFFSET('Sanitation Data'!$C$7,0,10*ROW('Sanitation Data'!C84)),NA())</f>
        <v>#N/A</v>
      </c>
      <c r="X90" s="129" t="e">
        <f ca="1">+IF(AND(ISNUMBER(OFFSET('Sanitation Data'!$C$11,0,10*ROW('Sanitation Data'!C84))),'Data Summary'!CM90="Yes"),OFFSET('Sanitation Data'!$C$11,0,10*ROW('Sanitation Data'!C84)),NA())</f>
        <v>#N/A</v>
      </c>
      <c r="Y90" s="129" t="e">
        <f ca="1">+IF(AND(ISNUMBER(OFFSET('Sanitation Data'!$C$12,0,10*ROW('Sanitation Data'!C84))),'Data Summary'!CN90="Yes"),OFFSET('Sanitation Data'!$C$12,0,10*ROW('Sanitation Data'!C84)),NA())</f>
        <v>#N/A</v>
      </c>
      <c r="Z90" s="129" t="e">
        <f ca="1">+IF(AND(ISNUMBER(OFFSET('Sanitation Data'!$C$13,0,10*ROW('Sanitation Data'!C84))),'Data Summary'!CO90="Yes"),OFFSET('Sanitation Data'!$C$13,0,10*ROW('Sanitation Data'!C84)),NA())</f>
        <v>#N/A</v>
      </c>
      <c r="AA90" s="129" t="e">
        <f ca="1">+IF(AND(ISNUMBER(OFFSET('Sanitation Data'!$D$5,0,10*ROW('Sanitation Data'!D84))),'Data Summary'!CP90="Yes"),100-OFFSET('Sanitation Data'!$D$5,0,10*ROW('Sanitation Data'!D84)),NA())</f>
        <v>#N/A</v>
      </c>
      <c r="AB90" s="129" t="e">
        <f ca="1">+IF(AND(ISNUMBER(OFFSET('Sanitation Data'!$D$7,0,10*ROW('Sanitation Data'!D84))),'Data Summary'!CQ90="Yes"),OFFSET('Sanitation Data'!$D$7,0,10*ROW('Sanitation Data'!D84)),NA())</f>
        <v>#N/A</v>
      </c>
      <c r="AC90" s="129" t="e">
        <f ca="1">+IF(AND(ISNUMBER(OFFSET('Sanitation Data'!$D$11,0,10*ROW('Sanitation Data'!D84))),'Data Summary'!CR90="Yes"),OFFSET('Sanitation Data'!$D$11,0,10*ROW('Sanitation Data'!D84)),NA())</f>
        <v>#N/A</v>
      </c>
      <c r="AD90" s="129" t="e">
        <f ca="1">+IF(AND(ISNUMBER(OFFSET('Sanitation Data'!$D$12,0,10*ROW('Sanitation Data'!D84))),'Data Summary'!CS90="Yes"),OFFSET('Sanitation Data'!$D$12,0,10*ROW('Sanitation Data'!D84)),NA())</f>
        <v>#N/A</v>
      </c>
      <c r="AE90" s="129" t="e">
        <f ca="1">+IF(AND(ISNUMBER(OFFSET('Sanitation Data'!$D$13,0,10*ROW('Sanitation Data'!D84))),'Data Summary'!CT90="Yes"),OFFSET('Sanitation Data'!$D$13,0,10*ROW('Sanitation Data'!D84)),NA())</f>
        <v>#N/A</v>
      </c>
      <c r="AF90" s="129" t="e">
        <f ca="1">+IF(AND(ISNUMBER(OFFSET('Sanitation Data'!$E$5,0,10*ROW('Sanitation Data'!E84))),'Data Summary'!CU90="Yes"),100-OFFSET('Sanitation Data'!$E$5,0,10*ROW('Sanitation Data'!E84)),NA())</f>
        <v>#N/A</v>
      </c>
      <c r="AG90" s="129" t="e">
        <f ca="1">+IF(AND(ISNUMBER(OFFSET('Sanitation Data'!$E$7,0,10*ROW('Sanitation Data'!E84))),'Data Summary'!CV90="Yes"),OFFSET('Sanitation Data'!$E$7,0,10*ROW('Sanitation Data'!E84)),NA())</f>
        <v>#N/A</v>
      </c>
      <c r="AH90" s="129" t="e">
        <f ca="1">+IF(AND(ISNUMBER(OFFSET('Sanitation Data'!$E$11,0,10*ROW('Sanitation Data'!E84))),'Data Summary'!CW90="Yes"),OFFSET('Sanitation Data'!$E$11,0,10*ROW('Sanitation Data'!E84)),NA())</f>
        <v>#N/A</v>
      </c>
      <c r="AI90" s="129" t="e">
        <f ca="1">+IF(AND(ISNUMBER(OFFSET('Sanitation Data'!$E$12,0,10*ROW('Sanitation Data'!E84))),'Data Summary'!CX90="Yes"),OFFSET('Sanitation Data'!$E$12,0,10*ROW('Sanitation Data'!E84)),NA())</f>
        <v>#N/A</v>
      </c>
      <c r="AJ90" s="129" t="e">
        <f ca="1">+IF(AND(ISNUMBER(OFFSET('Sanitation Data'!$E$13,0,10*ROW('Sanitation Data'!E84))),'Data Summary'!CY90="Yes"),OFFSET('Sanitation Data'!$E$13,0,10*ROW('Sanitation Data'!E84)),NA())</f>
        <v>#N/A</v>
      </c>
      <c r="AK90" s="129" t="e">
        <f ca="1">+IF(AND(ISNUMBER(OFFSET('Sanitation Data'!$F$5,0,10*ROW('Sanitation Data'!F84))),'Data Summary'!CZ90="Yes"),100-OFFSET('Sanitation Data'!$F$5,0,10*ROW('Sanitation Data'!F84)),NA())</f>
        <v>#N/A</v>
      </c>
      <c r="AL90" s="129" t="e">
        <f ca="1">+IF(AND(ISNUMBER(OFFSET('Sanitation Data'!$F$7,0,10*ROW('Sanitation Data'!F84))),'Data Summary'!DA90="Yes"),OFFSET('Sanitation Data'!$F$7,0,10*ROW('Sanitation Data'!F84)),NA())</f>
        <v>#N/A</v>
      </c>
      <c r="AM90" s="129" t="e">
        <f ca="1">+IF(AND(ISNUMBER(OFFSET('Sanitation Data'!$F$11,0,10*ROW('Sanitation Data'!F84))),'Data Summary'!DB90="Yes"),OFFSET('Sanitation Data'!$F$11,0,10*ROW('Sanitation Data'!F84)),NA())</f>
        <v>#N/A</v>
      </c>
      <c r="AN90" s="129" t="e">
        <f ca="1">+IF(AND(ISNUMBER(OFFSET('Sanitation Data'!$F$12,0,10*ROW('Sanitation Data'!F84))),'Data Summary'!DC90="Yes"),OFFSET('Sanitation Data'!$F$12,0,10*ROW('Sanitation Data'!F84)),NA())</f>
        <v>#N/A</v>
      </c>
      <c r="AO90" s="129" t="e">
        <f ca="1">+IF(AND(ISNUMBER(OFFSET('Sanitation Data'!$F$13,0,10*ROW('Sanitation Data'!F84))),'Data Summary'!DD90="Yes"),OFFSET('Sanitation Data'!$F$13,0,10*ROW('Sanitation Data'!F84)),NA())</f>
        <v>#N/A</v>
      </c>
      <c r="AP90" s="129" t="e">
        <f ca="1">+IF(AND(ISNUMBER(OFFSET('Sanitation Data'!$G$5,0,10*ROW('Sanitation Data'!G84))),'Data Summary'!DE90="Yes"),100-OFFSET('Sanitation Data'!$G$5,0,10*ROW('Sanitation Data'!G84)),NA())</f>
        <v>#N/A</v>
      </c>
      <c r="AQ90" s="129" t="e">
        <f ca="1">+IF(AND(ISNUMBER(OFFSET('Sanitation Data'!$G$7,0,10*ROW('Sanitation Data'!G84))),'Data Summary'!DF90="Yes"),OFFSET('Sanitation Data'!$G$7,0,10*ROW('Sanitation Data'!G84)),NA())</f>
        <v>#N/A</v>
      </c>
      <c r="AR90" s="129" t="e">
        <f ca="1">+IF(AND(ISNUMBER(OFFSET('Sanitation Data'!$G$11,0,10*ROW('Sanitation Data'!G84))),'Data Summary'!DG90="Yes"),OFFSET('Sanitation Data'!$G$11,0,10*ROW('Sanitation Data'!G84)),NA())</f>
        <v>#N/A</v>
      </c>
      <c r="AS90" s="129" t="e">
        <f ca="1">+IF(AND(ISNUMBER(OFFSET('Sanitation Data'!$G$12,0,10*ROW('Sanitation Data'!G84))),'Data Summary'!DH90="Yes"),OFFSET('Sanitation Data'!$G$12,0,10*ROW('Sanitation Data'!G84)),NA())</f>
        <v>#N/A</v>
      </c>
      <c r="AT90" s="129" t="e">
        <f ca="1">+IF(AND(ISNUMBER(OFFSET('Sanitation Data'!$G$13,0,10*ROW('Sanitation Data'!G84))),'Data Summary'!DI90="Yes"),OFFSET('Sanitation Data'!$G$13,0,10*ROW('Sanitation Data'!G84)),NA())</f>
        <v>#N/A</v>
      </c>
      <c r="AU90" s="129" t="e">
        <f ca="1">+IF(AND(ISNUMBER(OFFSET('Sanitation Data'!$H$5,0,10*ROW('Sanitation Data'!H84))),'Data Summary'!DJ90="Yes"),100-OFFSET('Sanitation Data'!$H$5,0,10*ROW('Sanitation Data'!H84)),NA())</f>
        <v>#N/A</v>
      </c>
      <c r="AV90" s="129" t="e">
        <f ca="1">+IF(AND(ISNUMBER(OFFSET('Sanitation Data'!$H$7,0,10*ROW('Sanitation Data'!H84))),'Data Summary'!DK90="Yes"),OFFSET('Sanitation Data'!$H$7,0,10*ROW('Sanitation Data'!H84)),NA())</f>
        <v>#N/A</v>
      </c>
      <c r="AW90" s="129" t="e">
        <f ca="1">+IF(AND(ISNUMBER(OFFSET('Sanitation Data'!$H$11,0,10*ROW('Sanitation Data'!H84))),'Data Summary'!DL90="Yes"),OFFSET('Sanitation Data'!$H$11,0,10*ROW('Sanitation Data'!H84)),NA())</f>
        <v>#N/A</v>
      </c>
      <c r="AX90" s="129" t="e">
        <f ca="1">+IF(AND(ISNUMBER(OFFSET('Sanitation Data'!$H$12,0,10*ROW('Sanitation Data'!H84))),'Data Summary'!DM90="Yes"),OFFSET('Sanitation Data'!$H$12,0,10*ROW('Sanitation Data'!H84)),NA())</f>
        <v>#N/A</v>
      </c>
      <c r="AY90" s="129" t="e">
        <f ca="1">+IF(AND(ISNUMBER(OFFSET('Sanitation Data'!$H$13,0,10*ROW('Sanitation Data'!H84))),'Data Summary'!DN90="Yes"),OFFSET('Sanitation Data'!$H$13,0,10*ROW('Sanitation Data'!H84)),NA())</f>
        <v>#N/A</v>
      </c>
      <c r="AZ90" s="130" t="e">
        <f ca="1">+IF(AND(ISNUMBER(OFFSET('Hygiene Data'!$C$6,0,10*ROW('Hygiene Data'!C84))),'Data Summary'!DO90="Yes"),OFFSET('Hygiene Data'!$C$6,0,10*ROW('Hygiene Data'!C84)),NA())</f>
        <v>#N/A</v>
      </c>
      <c r="BA90" s="130" t="e">
        <f ca="1">+IF(AND(ISNUMBER(OFFSET('Hygiene Data'!$C$8,0,10*ROW('Hygiene Data'!C84))),'Data Summary'!DP90="Yes"),OFFSET('Hygiene Data'!$C$8,0,10*ROW('Hygiene Data'!C84)),NA())</f>
        <v>#N/A</v>
      </c>
      <c r="BB90" s="130" t="e">
        <f ca="1">+IF(AND(ISNUMBER(OFFSET('Hygiene Data'!$C$10,0,10*ROW('Hygiene Data'!C84))),'Data Summary'!DQ90="Yes"),OFFSET('Hygiene Data'!$C$10,0,10*ROW('Hygiene Data'!C84)),NA())</f>
        <v>#N/A</v>
      </c>
      <c r="BC90" s="130" t="e">
        <f ca="1">+IF(AND(ISNUMBER(OFFSET('Hygiene Data'!$D$6,0,10*ROW('Hygiene Data'!D84))),'Data Summary'!DR90="Yes"),OFFSET('Hygiene Data'!$D$6,0,10*ROW('Hygiene Data'!D84)),NA())</f>
        <v>#N/A</v>
      </c>
      <c r="BD90" s="130" t="e">
        <f ca="1">+IF(AND(ISNUMBER(OFFSET('Hygiene Data'!$D$8,0,10*ROW('Hygiene Data'!D84))),'Data Summary'!DS90="Yes"),OFFSET('Hygiene Data'!$D$8,0,10*ROW('Hygiene Data'!D84)),NA())</f>
        <v>#N/A</v>
      </c>
      <c r="BE90" s="130" t="e">
        <f ca="1">+IF(AND(ISNUMBER(OFFSET('Hygiene Data'!$D$10,0,10*ROW('Hygiene Data'!D84))),'Data Summary'!DT90="Yes"),OFFSET('Hygiene Data'!$D$10,0,10*ROW('Hygiene Data'!D84)),NA())</f>
        <v>#N/A</v>
      </c>
      <c r="BF90" s="130" t="e">
        <f ca="1">+IF(AND(ISNUMBER(OFFSET('Hygiene Data'!$E$6,0,10*ROW('Hygiene Data'!E84))),'Data Summary'!DU90="Yes"),OFFSET('Hygiene Data'!$E$6,0,10*ROW('Hygiene Data'!E84)),NA())</f>
        <v>#N/A</v>
      </c>
      <c r="BG90" s="130" t="e">
        <f ca="1">+IF(AND(ISNUMBER(OFFSET('Hygiene Data'!$E$8,0,10*ROW('Hygiene Data'!E84))),'Data Summary'!DV90="Yes"),OFFSET('Hygiene Data'!$E$8,0,10*ROW('Hygiene Data'!E84)),NA())</f>
        <v>#N/A</v>
      </c>
      <c r="BH90" s="130" t="e">
        <f ca="1">+IF(AND(ISNUMBER(OFFSET('Hygiene Data'!$E$10,0,10*ROW('Hygiene Data'!E84))),'Data Summary'!DW90="Yes"),OFFSET('Hygiene Data'!$E$10,0,10*ROW('Hygiene Data'!E84)),NA())</f>
        <v>#N/A</v>
      </c>
      <c r="BI90" s="130" t="e">
        <f ca="1">+IF(AND(ISNUMBER(OFFSET('Hygiene Data'!$F$6,0,10*ROW('Hygiene Data'!F84))),'Data Summary'!DX90="Yes"),OFFSET('Hygiene Data'!$F$6,0,10*ROW('Hygiene Data'!F84)),NA())</f>
        <v>#N/A</v>
      </c>
      <c r="BJ90" s="130" t="e">
        <f ca="1">+IF(AND(ISNUMBER(OFFSET('Hygiene Data'!$F$8,0,10*ROW('Hygiene Data'!F84))),'Data Summary'!DY90="Yes"),OFFSET('Hygiene Data'!$F$8,0,10*ROW('Hygiene Data'!F84)),NA())</f>
        <v>#N/A</v>
      </c>
      <c r="BK90" s="130" t="e">
        <f ca="1">+IF(AND(ISNUMBER(OFFSET('Hygiene Data'!$F$10,0,10*ROW('Hygiene Data'!F84))),'Data Summary'!DZ90="Yes"),OFFSET('Hygiene Data'!$F$10,0,10*ROW('Hygiene Data'!F84)),NA())</f>
        <v>#N/A</v>
      </c>
      <c r="BL90" s="130" t="e">
        <f ca="1">+IF(AND(ISNUMBER(OFFSET('Hygiene Data'!$G$6,0,10*ROW('Hygiene Data'!G84))),'Data Summary'!EA90="Yes"),OFFSET('Hygiene Data'!$G$6,0,10*ROW('Hygiene Data'!G84)),NA())</f>
        <v>#N/A</v>
      </c>
      <c r="BM90" s="130" t="e">
        <f ca="1">+IF(AND(ISNUMBER(OFFSET('Hygiene Data'!$G$8,0,10*ROW('Hygiene Data'!G84))),'Data Summary'!EB90="Yes"),OFFSET('Hygiene Data'!$G$8,0,10*ROW('Hygiene Data'!G84)),NA())</f>
        <v>#N/A</v>
      </c>
      <c r="BN90" s="130" t="e">
        <f ca="1">+IF(AND(ISNUMBER(OFFSET('Hygiene Data'!$G$10,0,10*ROW('Hygiene Data'!G84))),'Data Summary'!EC90="Yes"),OFFSET('Hygiene Data'!$G$10,0,10*ROW('Hygiene Data'!G84)),NA())</f>
        <v>#N/A</v>
      </c>
      <c r="BO90" s="130" t="e">
        <f ca="1">+IF(AND(ISNUMBER(OFFSET('Hygiene Data'!$H$6,0,10*ROW('Hygiene Data'!H84))),'Data Summary'!ED90="Yes"),OFFSET('Hygiene Data'!$H$6,0,10*ROW('Hygiene Data'!H84)),NA())</f>
        <v>#N/A</v>
      </c>
      <c r="BP90" s="130" t="e">
        <f ca="1">+IF(AND(ISNUMBER(OFFSET('Hygiene Data'!$H$8,0,10*ROW('Hygiene Data'!H84))),'Data Summary'!EE90="Yes"),OFFSET('Hygiene Data'!$H$8,0,10*ROW('Hygiene Data'!H84)),NA())</f>
        <v>#N/A</v>
      </c>
      <c r="BQ90" s="130" t="e">
        <f ca="1">+IF(AND(ISNUMBER(OFFSET('Hygiene Data'!$H$10,0,10*ROW('Hygiene Data'!H84))),'Data Summary'!EF90="Yes"),OFFSET('Hygiene Data'!$H$10,0,10*ROW('Hygiene Data'!H84)),NA())</f>
        <v>#N/A</v>
      </c>
    </row>
    <row r="91" spans="1:69" x14ac:dyDescent="0.2">
      <c r="A91" s="49" t="e">
        <f ca="1">+IF(OFFSET('Water Data'!$B$1,0,10*ROW('Water Data'!B85))="",NA(),OFFSET('Water Data'!$B$1,0,10*ROW('Water Data'!B85)))</f>
        <v>#N/A</v>
      </c>
      <c r="B91" s="49" t="e">
        <f ca="1">+IF(OFFSET('Water Data'!$A$3,0,10*ROW('Water Data'!A88))="",NA(),OFFSET('Water Data'!$A$3,0,10*ROW('Water Data'!A88)))</f>
        <v>#N/A</v>
      </c>
      <c r="C91" s="49" t="e">
        <f ca="1">+IF(OFFSET('Water Data'!$C$3,0,10*ROW('Water Data'!C88))="",NA(),OFFSET('Water Data'!$C$3,0,10*ROW('Water Data'!C88)))</f>
        <v>#N/A</v>
      </c>
      <c r="D91" s="128" t="e">
        <f ca="1">+IF(AND(ISNUMBER(OFFSET('Water Data'!$C$5,0,10*ROW('Water Data'!C85))),'Data Summary'!BS91="Yes"),100-OFFSET('Water Data'!$C$5,0,10*ROW('Water Data'!C85)),NA())</f>
        <v>#N/A</v>
      </c>
      <c r="E91" s="128" t="e">
        <f ca="1">+IF(AND(ISNUMBER(OFFSET('Water Data'!$C$7,0,10*ROW('Water Data'!C85))),'Data Summary'!BT91="Yes"),OFFSET('Water Data'!$C$7,0,10*ROW('Water Data'!C85)),NA())</f>
        <v>#N/A</v>
      </c>
      <c r="F91" s="128" t="e">
        <f ca="1">+IF(AND(ISNUMBER(OFFSET('Water Data'!$C$10,0,10*ROW('Water Data'!C85))),'Data Summary'!BU91="Yes"),OFFSET('Water Data'!$C$10,0,10*ROW('Water Data'!C85)),NA())</f>
        <v>#N/A</v>
      </c>
      <c r="G91" s="128" t="e">
        <f ca="1">+IF(AND(ISNUMBER(OFFSET('Water Data'!$D$5,0,10*ROW('Water Data'!D85))),'Data Summary'!BV91="Yes"),100-OFFSET('Water Data'!$D$5,0,10*ROW('Water Data'!D85)),NA())</f>
        <v>#N/A</v>
      </c>
      <c r="H91" s="128" t="e">
        <f ca="1">+IF(AND(ISNUMBER(OFFSET('Water Data'!$D$7,0,10*ROW('Water Data'!D85))),'Data Summary'!BW91="Yes"),OFFSET('Water Data'!$D$7,0,10*ROW('Water Data'!D85)),NA())</f>
        <v>#N/A</v>
      </c>
      <c r="I91" s="128" t="e">
        <f ca="1">+IF(AND(ISNUMBER(OFFSET('Water Data'!$D$10,0,10*ROW('Water Data'!D85))),'Data Summary'!BX91="Yes"),OFFSET('Water Data'!$D$10,0,10*ROW('Water Data'!D85)),NA())</f>
        <v>#N/A</v>
      </c>
      <c r="J91" s="128" t="e">
        <f ca="1">+IF(AND(ISNUMBER(OFFSET('Water Data'!$E$5,0,10*ROW('Water Data'!E85))),'Data Summary'!BY91="Yes"),100-OFFSET('Water Data'!$E$5,0,10*ROW('Water Data'!E85)),NA())</f>
        <v>#N/A</v>
      </c>
      <c r="K91" s="128" t="e">
        <f ca="1">+IF(AND(ISNUMBER(OFFSET('Water Data'!$E$7,0,10*ROW('Water Data'!E85))),'Data Summary'!BZ91="Yes"),OFFSET('Water Data'!$E$7,0,10*ROW('Water Data'!E85)),NA())</f>
        <v>#N/A</v>
      </c>
      <c r="L91" s="128" t="e">
        <f ca="1">+IF(AND(ISNUMBER(OFFSET('Water Data'!$E$10,0,10*ROW('Water Data'!E85))),'Data Summary'!CA91="Yes"),OFFSET('Water Data'!$E$10,0,10*ROW('Water Data'!E85)),NA())</f>
        <v>#N/A</v>
      </c>
      <c r="M91" s="128" t="e">
        <f ca="1">+IF(AND(ISNUMBER(OFFSET('Water Data'!$F$5,0,10*ROW('Water Data'!F85))),'Data Summary'!CB91="Yes"),100-OFFSET('Water Data'!$F$5,0,10*ROW('Water Data'!F85)),NA())</f>
        <v>#N/A</v>
      </c>
      <c r="N91" s="128" t="e">
        <f ca="1">+IF(AND(ISNUMBER(OFFSET('Water Data'!$F$7,0,10*ROW('Water Data'!F85))),'Data Summary'!CC91="Yes"),OFFSET('Water Data'!$F$7,0,10*ROW('Water Data'!F85)),NA())</f>
        <v>#N/A</v>
      </c>
      <c r="O91" s="128" t="e">
        <f ca="1">+IF(AND(ISNUMBER(OFFSET('Water Data'!$F$10,0,10*ROW('Water Data'!F85))),'Data Summary'!CD91="Yes"),OFFSET('Water Data'!$F$10,0,10*ROW('Water Data'!F85)),NA())</f>
        <v>#N/A</v>
      </c>
      <c r="P91" s="128" t="e">
        <f ca="1">+IF(AND(ISNUMBER(OFFSET('Water Data'!$G$5,0,10*ROW('Water Data'!G85))),'Data Summary'!CE91="Yes"),100-OFFSET('Water Data'!$G$5,0,10*ROW('Water Data'!G85)),NA())</f>
        <v>#N/A</v>
      </c>
      <c r="Q91" s="128" t="e">
        <f ca="1">+IF(AND(ISNUMBER(OFFSET('Water Data'!$G$7,0,10*ROW('Water Data'!G85))),'Data Summary'!CF91="Yes"),OFFSET('Water Data'!$G$7,0,10*ROW('Water Data'!G85)),NA())</f>
        <v>#N/A</v>
      </c>
      <c r="R91" s="128" t="e">
        <f ca="1">+IF(AND(ISNUMBER(OFFSET('Water Data'!$G$10,0,10*ROW('Water Data'!G85))),'Data Summary'!CG91="Yes"),OFFSET('Water Data'!$G$10,0,10*ROW('Water Data'!G85)),NA())</f>
        <v>#N/A</v>
      </c>
      <c r="S91" s="128" t="e">
        <f ca="1">+IF(AND(ISNUMBER(OFFSET('Water Data'!$H$5,0,10*ROW('Water Data'!H85))),'Data Summary'!CH91="Yes"),100-OFFSET('Water Data'!$H$5,0,10*ROW('Water Data'!H85)),NA())</f>
        <v>#N/A</v>
      </c>
      <c r="T91" s="128" t="e">
        <f ca="1">+IF(AND(ISNUMBER(OFFSET('Water Data'!$H$7,0,10*ROW('Water Data'!H85))),'Data Summary'!CI91="Yes"),OFFSET('Water Data'!$H$7,0,10*ROW('Water Data'!H85)),NA())</f>
        <v>#N/A</v>
      </c>
      <c r="U91" s="128" t="e">
        <f ca="1">+IF(AND(ISNUMBER(OFFSET('Water Data'!$H$10,0,10*ROW('Water Data'!H85))),'Data Summary'!CJ91="Yes"),OFFSET('Water Data'!$H$10,0,10*ROW('Water Data'!H85)),NA())</f>
        <v>#N/A</v>
      </c>
      <c r="V91" s="129" t="e">
        <f ca="1">+IF(AND(ISNUMBER(OFFSET('Sanitation Data'!$C$5,0,10*ROW('Sanitation Data'!C85))),'Data Summary'!CK91="Yes"),100-OFFSET('Sanitation Data'!$C$5,0,10*ROW('Sanitation Data'!C85)),NA())</f>
        <v>#N/A</v>
      </c>
      <c r="W91" s="129" t="e">
        <f ca="1">+IF(AND(ISNUMBER(OFFSET('Sanitation Data'!$C$7,0,10*ROW('Sanitation Data'!C85))),'Data Summary'!CL91="Yes"),OFFSET('Sanitation Data'!$C$7,0,10*ROW('Sanitation Data'!C85)),NA())</f>
        <v>#N/A</v>
      </c>
      <c r="X91" s="129" t="e">
        <f ca="1">+IF(AND(ISNUMBER(OFFSET('Sanitation Data'!$C$11,0,10*ROW('Sanitation Data'!C85))),'Data Summary'!CM91="Yes"),OFFSET('Sanitation Data'!$C$11,0,10*ROW('Sanitation Data'!C85)),NA())</f>
        <v>#N/A</v>
      </c>
      <c r="Y91" s="129" t="e">
        <f ca="1">+IF(AND(ISNUMBER(OFFSET('Sanitation Data'!$C$12,0,10*ROW('Sanitation Data'!C85))),'Data Summary'!CN91="Yes"),OFFSET('Sanitation Data'!$C$12,0,10*ROW('Sanitation Data'!C85)),NA())</f>
        <v>#N/A</v>
      </c>
      <c r="Z91" s="129" t="e">
        <f ca="1">+IF(AND(ISNUMBER(OFFSET('Sanitation Data'!$C$13,0,10*ROW('Sanitation Data'!C85))),'Data Summary'!CO91="Yes"),OFFSET('Sanitation Data'!$C$13,0,10*ROW('Sanitation Data'!C85)),NA())</f>
        <v>#N/A</v>
      </c>
      <c r="AA91" s="129" t="e">
        <f ca="1">+IF(AND(ISNUMBER(OFFSET('Sanitation Data'!$D$5,0,10*ROW('Sanitation Data'!D85))),'Data Summary'!CP91="Yes"),100-OFFSET('Sanitation Data'!$D$5,0,10*ROW('Sanitation Data'!D85)),NA())</f>
        <v>#N/A</v>
      </c>
      <c r="AB91" s="129" t="e">
        <f ca="1">+IF(AND(ISNUMBER(OFFSET('Sanitation Data'!$D$7,0,10*ROW('Sanitation Data'!D85))),'Data Summary'!CQ91="Yes"),OFFSET('Sanitation Data'!$D$7,0,10*ROW('Sanitation Data'!D85)),NA())</f>
        <v>#N/A</v>
      </c>
      <c r="AC91" s="129" t="e">
        <f ca="1">+IF(AND(ISNUMBER(OFFSET('Sanitation Data'!$D$11,0,10*ROW('Sanitation Data'!D85))),'Data Summary'!CR91="Yes"),OFFSET('Sanitation Data'!$D$11,0,10*ROW('Sanitation Data'!D85)),NA())</f>
        <v>#N/A</v>
      </c>
      <c r="AD91" s="129" t="e">
        <f ca="1">+IF(AND(ISNUMBER(OFFSET('Sanitation Data'!$D$12,0,10*ROW('Sanitation Data'!D85))),'Data Summary'!CS91="Yes"),OFFSET('Sanitation Data'!$D$12,0,10*ROW('Sanitation Data'!D85)),NA())</f>
        <v>#N/A</v>
      </c>
      <c r="AE91" s="129" t="e">
        <f ca="1">+IF(AND(ISNUMBER(OFFSET('Sanitation Data'!$D$13,0,10*ROW('Sanitation Data'!D85))),'Data Summary'!CT91="Yes"),OFFSET('Sanitation Data'!$D$13,0,10*ROW('Sanitation Data'!D85)),NA())</f>
        <v>#N/A</v>
      </c>
      <c r="AF91" s="129" t="e">
        <f ca="1">+IF(AND(ISNUMBER(OFFSET('Sanitation Data'!$E$5,0,10*ROW('Sanitation Data'!E85))),'Data Summary'!CU91="Yes"),100-OFFSET('Sanitation Data'!$E$5,0,10*ROW('Sanitation Data'!E85)),NA())</f>
        <v>#N/A</v>
      </c>
      <c r="AG91" s="129" t="e">
        <f ca="1">+IF(AND(ISNUMBER(OFFSET('Sanitation Data'!$E$7,0,10*ROW('Sanitation Data'!E85))),'Data Summary'!CV91="Yes"),OFFSET('Sanitation Data'!$E$7,0,10*ROW('Sanitation Data'!E85)),NA())</f>
        <v>#N/A</v>
      </c>
      <c r="AH91" s="129" t="e">
        <f ca="1">+IF(AND(ISNUMBER(OFFSET('Sanitation Data'!$E$11,0,10*ROW('Sanitation Data'!E85))),'Data Summary'!CW91="Yes"),OFFSET('Sanitation Data'!$E$11,0,10*ROW('Sanitation Data'!E85)),NA())</f>
        <v>#N/A</v>
      </c>
      <c r="AI91" s="129" t="e">
        <f ca="1">+IF(AND(ISNUMBER(OFFSET('Sanitation Data'!$E$12,0,10*ROW('Sanitation Data'!E85))),'Data Summary'!CX91="Yes"),OFFSET('Sanitation Data'!$E$12,0,10*ROW('Sanitation Data'!E85)),NA())</f>
        <v>#N/A</v>
      </c>
      <c r="AJ91" s="129" t="e">
        <f ca="1">+IF(AND(ISNUMBER(OFFSET('Sanitation Data'!$E$13,0,10*ROW('Sanitation Data'!E85))),'Data Summary'!CY91="Yes"),OFFSET('Sanitation Data'!$E$13,0,10*ROW('Sanitation Data'!E85)),NA())</f>
        <v>#N/A</v>
      </c>
      <c r="AK91" s="129" t="e">
        <f ca="1">+IF(AND(ISNUMBER(OFFSET('Sanitation Data'!$F$5,0,10*ROW('Sanitation Data'!F85))),'Data Summary'!CZ91="Yes"),100-OFFSET('Sanitation Data'!$F$5,0,10*ROW('Sanitation Data'!F85)),NA())</f>
        <v>#N/A</v>
      </c>
      <c r="AL91" s="129" t="e">
        <f ca="1">+IF(AND(ISNUMBER(OFFSET('Sanitation Data'!$F$7,0,10*ROW('Sanitation Data'!F85))),'Data Summary'!DA91="Yes"),OFFSET('Sanitation Data'!$F$7,0,10*ROW('Sanitation Data'!F85)),NA())</f>
        <v>#N/A</v>
      </c>
      <c r="AM91" s="129" t="e">
        <f ca="1">+IF(AND(ISNUMBER(OFFSET('Sanitation Data'!$F$11,0,10*ROW('Sanitation Data'!F85))),'Data Summary'!DB91="Yes"),OFFSET('Sanitation Data'!$F$11,0,10*ROW('Sanitation Data'!F85)),NA())</f>
        <v>#N/A</v>
      </c>
      <c r="AN91" s="129" t="e">
        <f ca="1">+IF(AND(ISNUMBER(OFFSET('Sanitation Data'!$F$12,0,10*ROW('Sanitation Data'!F85))),'Data Summary'!DC91="Yes"),OFFSET('Sanitation Data'!$F$12,0,10*ROW('Sanitation Data'!F85)),NA())</f>
        <v>#N/A</v>
      </c>
      <c r="AO91" s="129" t="e">
        <f ca="1">+IF(AND(ISNUMBER(OFFSET('Sanitation Data'!$F$13,0,10*ROW('Sanitation Data'!F85))),'Data Summary'!DD91="Yes"),OFFSET('Sanitation Data'!$F$13,0,10*ROW('Sanitation Data'!F85)),NA())</f>
        <v>#N/A</v>
      </c>
      <c r="AP91" s="129" t="e">
        <f ca="1">+IF(AND(ISNUMBER(OFFSET('Sanitation Data'!$G$5,0,10*ROW('Sanitation Data'!G85))),'Data Summary'!DE91="Yes"),100-OFFSET('Sanitation Data'!$G$5,0,10*ROW('Sanitation Data'!G85)),NA())</f>
        <v>#N/A</v>
      </c>
      <c r="AQ91" s="129" t="e">
        <f ca="1">+IF(AND(ISNUMBER(OFFSET('Sanitation Data'!$G$7,0,10*ROW('Sanitation Data'!G85))),'Data Summary'!DF91="Yes"),OFFSET('Sanitation Data'!$G$7,0,10*ROW('Sanitation Data'!G85)),NA())</f>
        <v>#N/A</v>
      </c>
      <c r="AR91" s="129" t="e">
        <f ca="1">+IF(AND(ISNUMBER(OFFSET('Sanitation Data'!$G$11,0,10*ROW('Sanitation Data'!G85))),'Data Summary'!DG91="Yes"),OFFSET('Sanitation Data'!$G$11,0,10*ROW('Sanitation Data'!G85)),NA())</f>
        <v>#N/A</v>
      </c>
      <c r="AS91" s="129" t="e">
        <f ca="1">+IF(AND(ISNUMBER(OFFSET('Sanitation Data'!$G$12,0,10*ROW('Sanitation Data'!G85))),'Data Summary'!DH91="Yes"),OFFSET('Sanitation Data'!$G$12,0,10*ROW('Sanitation Data'!G85)),NA())</f>
        <v>#N/A</v>
      </c>
      <c r="AT91" s="129" t="e">
        <f ca="1">+IF(AND(ISNUMBER(OFFSET('Sanitation Data'!$G$13,0,10*ROW('Sanitation Data'!G85))),'Data Summary'!DI91="Yes"),OFFSET('Sanitation Data'!$G$13,0,10*ROW('Sanitation Data'!G85)),NA())</f>
        <v>#N/A</v>
      </c>
      <c r="AU91" s="129" t="e">
        <f ca="1">+IF(AND(ISNUMBER(OFFSET('Sanitation Data'!$H$5,0,10*ROW('Sanitation Data'!H85))),'Data Summary'!DJ91="Yes"),100-OFFSET('Sanitation Data'!$H$5,0,10*ROW('Sanitation Data'!H85)),NA())</f>
        <v>#N/A</v>
      </c>
      <c r="AV91" s="129" t="e">
        <f ca="1">+IF(AND(ISNUMBER(OFFSET('Sanitation Data'!$H$7,0,10*ROW('Sanitation Data'!H85))),'Data Summary'!DK91="Yes"),OFFSET('Sanitation Data'!$H$7,0,10*ROW('Sanitation Data'!H85)),NA())</f>
        <v>#N/A</v>
      </c>
      <c r="AW91" s="129" t="e">
        <f ca="1">+IF(AND(ISNUMBER(OFFSET('Sanitation Data'!$H$11,0,10*ROW('Sanitation Data'!H85))),'Data Summary'!DL91="Yes"),OFFSET('Sanitation Data'!$H$11,0,10*ROW('Sanitation Data'!H85)),NA())</f>
        <v>#N/A</v>
      </c>
      <c r="AX91" s="129" t="e">
        <f ca="1">+IF(AND(ISNUMBER(OFFSET('Sanitation Data'!$H$12,0,10*ROW('Sanitation Data'!H85))),'Data Summary'!DM91="Yes"),OFFSET('Sanitation Data'!$H$12,0,10*ROW('Sanitation Data'!H85)),NA())</f>
        <v>#N/A</v>
      </c>
      <c r="AY91" s="129" t="e">
        <f ca="1">+IF(AND(ISNUMBER(OFFSET('Sanitation Data'!$H$13,0,10*ROW('Sanitation Data'!H85))),'Data Summary'!DN91="Yes"),OFFSET('Sanitation Data'!$H$13,0,10*ROW('Sanitation Data'!H85)),NA())</f>
        <v>#N/A</v>
      </c>
      <c r="AZ91" s="130" t="e">
        <f ca="1">+IF(AND(ISNUMBER(OFFSET('Hygiene Data'!$C$6,0,10*ROW('Hygiene Data'!C85))),'Data Summary'!DO91="Yes"),OFFSET('Hygiene Data'!$C$6,0,10*ROW('Hygiene Data'!C85)),NA())</f>
        <v>#N/A</v>
      </c>
      <c r="BA91" s="130" t="e">
        <f ca="1">+IF(AND(ISNUMBER(OFFSET('Hygiene Data'!$C$8,0,10*ROW('Hygiene Data'!C85))),'Data Summary'!DP91="Yes"),OFFSET('Hygiene Data'!$C$8,0,10*ROW('Hygiene Data'!C85)),NA())</f>
        <v>#N/A</v>
      </c>
      <c r="BB91" s="130" t="e">
        <f ca="1">+IF(AND(ISNUMBER(OFFSET('Hygiene Data'!$C$10,0,10*ROW('Hygiene Data'!C85))),'Data Summary'!DQ91="Yes"),OFFSET('Hygiene Data'!$C$10,0,10*ROW('Hygiene Data'!C85)),NA())</f>
        <v>#N/A</v>
      </c>
      <c r="BC91" s="130" t="e">
        <f ca="1">+IF(AND(ISNUMBER(OFFSET('Hygiene Data'!$D$6,0,10*ROW('Hygiene Data'!D85))),'Data Summary'!DR91="Yes"),OFFSET('Hygiene Data'!$D$6,0,10*ROW('Hygiene Data'!D85)),NA())</f>
        <v>#N/A</v>
      </c>
      <c r="BD91" s="130" t="e">
        <f ca="1">+IF(AND(ISNUMBER(OFFSET('Hygiene Data'!$D$8,0,10*ROW('Hygiene Data'!D85))),'Data Summary'!DS91="Yes"),OFFSET('Hygiene Data'!$D$8,0,10*ROW('Hygiene Data'!D85)),NA())</f>
        <v>#N/A</v>
      </c>
      <c r="BE91" s="130" t="e">
        <f ca="1">+IF(AND(ISNUMBER(OFFSET('Hygiene Data'!$D$10,0,10*ROW('Hygiene Data'!D85))),'Data Summary'!DT91="Yes"),OFFSET('Hygiene Data'!$D$10,0,10*ROW('Hygiene Data'!D85)),NA())</f>
        <v>#N/A</v>
      </c>
      <c r="BF91" s="130" t="e">
        <f ca="1">+IF(AND(ISNUMBER(OFFSET('Hygiene Data'!$E$6,0,10*ROW('Hygiene Data'!E85))),'Data Summary'!DU91="Yes"),OFFSET('Hygiene Data'!$E$6,0,10*ROW('Hygiene Data'!E85)),NA())</f>
        <v>#N/A</v>
      </c>
      <c r="BG91" s="130" t="e">
        <f ca="1">+IF(AND(ISNUMBER(OFFSET('Hygiene Data'!$E$8,0,10*ROW('Hygiene Data'!E85))),'Data Summary'!DV91="Yes"),OFFSET('Hygiene Data'!$E$8,0,10*ROW('Hygiene Data'!E85)),NA())</f>
        <v>#N/A</v>
      </c>
      <c r="BH91" s="130" t="e">
        <f ca="1">+IF(AND(ISNUMBER(OFFSET('Hygiene Data'!$E$10,0,10*ROW('Hygiene Data'!E85))),'Data Summary'!DW91="Yes"),OFFSET('Hygiene Data'!$E$10,0,10*ROW('Hygiene Data'!E85)),NA())</f>
        <v>#N/A</v>
      </c>
      <c r="BI91" s="130" t="e">
        <f ca="1">+IF(AND(ISNUMBER(OFFSET('Hygiene Data'!$F$6,0,10*ROW('Hygiene Data'!F85))),'Data Summary'!DX91="Yes"),OFFSET('Hygiene Data'!$F$6,0,10*ROW('Hygiene Data'!F85)),NA())</f>
        <v>#N/A</v>
      </c>
      <c r="BJ91" s="130" t="e">
        <f ca="1">+IF(AND(ISNUMBER(OFFSET('Hygiene Data'!$F$8,0,10*ROW('Hygiene Data'!F85))),'Data Summary'!DY91="Yes"),OFFSET('Hygiene Data'!$F$8,0,10*ROW('Hygiene Data'!F85)),NA())</f>
        <v>#N/A</v>
      </c>
      <c r="BK91" s="130" t="e">
        <f ca="1">+IF(AND(ISNUMBER(OFFSET('Hygiene Data'!$F$10,0,10*ROW('Hygiene Data'!F85))),'Data Summary'!DZ91="Yes"),OFFSET('Hygiene Data'!$F$10,0,10*ROW('Hygiene Data'!F85)),NA())</f>
        <v>#N/A</v>
      </c>
      <c r="BL91" s="130" t="e">
        <f ca="1">+IF(AND(ISNUMBER(OFFSET('Hygiene Data'!$G$6,0,10*ROW('Hygiene Data'!G85))),'Data Summary'!EA91="Yes"),OFFSET('Hygiene Data'!$G$6,0,10*ROW('Hygiene Data'!G85)),NA())</f>
        <v>#N/A</v>
      </c>
      <c r="BM91" s="130" t="e">
        <f ca="1">+IF(AND(ISNUMBER(OFFSET('Hygiene Data'!$G$8,0,10*ROW('Hygiene Data'!G85))),'Data Summary'!EB91="Yes"),OFFSET('Hygiene Data'!$G$8,0,10*ROW('Hygiene Data'!G85)),NA())</f>
        <v>#N/A</v>
      </c>
      <c r="BN91" s="130" t="e">
        <f ca="1">+IF(AND(ISNUMBER(OFFSET('Hygiene Data'!$G$10,0,10*ROW('Hygiene Data'!G85))),'Data Summary'!EC91="Yes"),OFFSET('Hygiene Data'!$G$10,0,10*ROW('Hygiene Data'!G85)),NA())</f>
        <v>#N/A</v>
      </c>
      <c r="BO91" s="130" t="e">
        <f ca="1">+IF(AND(ISNUMBER(OFFSET('Hygiene Data'!$H$6,0,10*ROW('Hygiene Data'!H85))),'Data Summary'!ED91="Yes"),OFFSET('Hygiene Data'!$H$6,0,10*ROW('Hygiene Data'!H85)),NA())</f>
        <v>#N/A</v>
      </c>
      <c r="BP91" s="130" t="e">
        <f ca="1">+IF(AND(ISNUMBER(OFFSET('Hygiene Data'!$H$8,0,10*ROW('Hygiene Data'!H85))),'Data Summary'!EE91="Yes"),OFFSET('Hygiene Data'!$H$8,0,10*ROW('Hygiene Data'!H85)),NA())</f>
        <v>#N/A</v>
      </c>
      <c r="BQ91" s="130" t="e">
        <f ca="1">+IF(AND(ISNUMBER(OFFSET('Hygiene Data'!$H$10,0,10*ROW('Hygiene Data'!H85))),'Data Summary'!EF91="Yes"),OFFSET('Hygiene Data'!$H$10,0,10*ROW('Hygiene Data'!H85)),NA())</f>
        <v>#N/A</v>
      </c>
    </row>
    <row r="92" spans="1:69" x14ac:dyDescent="0.2">
      <c r="A92" s="49" t="e">
        <f ca="1">+IF(OFFSET('Water Data'!$B$1,0,10*ROW('Water Data'!B86))="",NA(),OFFSET('Water Data'!$B$1,0,10*ROW('Water Data'!B86)))</f>
        <v>#N/A</v>
      </c>
      <c r="B92" s="49" t="e">
        <f ca="1">+IF(OFFSET('Water Data'!$A$3,0,10*ROW('Water Data'!A89))="",NA(),OFFSET('Water Data'!$A$3,0,10*ROW('Water Data'!A89)))</f>
        <v>#N/A</v>
      </c>
      <c r="C92" s="49" t="e">
        <f ca="1">+IF(OFFSET('Water Data'!$C$3,0,10*ROW('Water Data'!C89))="",NA(),OFFSET('Water Data'!$C$3,0,10*ROW('Water Data'!C89)))</f>
        <v>#N/A</v>
      </c>
      <c r="D92" s="128" t="e">
        <f ca="1">+IF(AND(ISNUMBER(OFFSET('Water Data'!$C$5,0,10*ROW('Water Data'!C86))),'Data Summary'!BS92="Yes"),100-OFFSET('Water Data'!$C$5,0,10*ROW('Water Data'!C86)),NA())</f>
        <v>#N/A</v>
      </c>
      <c r="E92" s="128" t="e">
        <f ca="1">+IF(AND(ISNUMBER(OFFSET('Water Data'!$C$7,0,10*ROW('Water Data'!C86))),'Data Summary'!BT92="Yes"),OFFSET('Water Data'!$C$7,0,10*ROW('Water Data'!C86)),NA())</f>
        <v>#N/A</v>
      </c>
      <c r="F92" s="128" t="e">
        <f ca="1">+IF(AND(ISNUMBER(OFFSET('Water Data'!$C$10,0,10*ROW('Water Data'!C86))),'Data Summary'!BU92="Yes"),OFFSET('Water Data'!$C$10,0,10*ROW('Water Data'!C86)),NA())</f>
        <v>#N/A</v>
      </c>
      <c r="G92" s="128" t="e">
        <f ca="1">+IF(AND(ISNUMBER(OFFSET('Water Data'!$D$5,0,10*ROW('Water Data'!D86))),'Data Summary'!BV92="Yes"),100-OFFSET('Water Data'!$D$5,0,10*ROW('Water Data'!D86)),NA())</f>
        <v>#N/A</v>
      </c>
      <c r="H92" s="128" t="e">
        <f ca="1">+IF(AND(ISNUMBER(OFFSET('Water Data'!$D$7,0,10*ROW('Water Data'!D86))),'Data Summary'!BW92="Yes"),OFFSET('Water Data'!$D$7,0,10*ROW('Water Data'!D86)),NA())</f>
        <v>#N/A</v>
      </c>
      <c r="I92" s="128" t="e">
        <f ca="1">+IF(AND(ISNUMBER(OFFSET('Water Data'!$D$10,0,10*ROW('Water Data'!D86))),'Data Summary'!BX92="Yes"),OFFSET('Water Data'!$D$10,0,10*ROW('Water Data'!D86)),NA())</f>
        <v>#N/A</v>
      </c>
      <c r="J92" s="128" t="e">
        <f ca="1">+IF(AND(ISNUMBER(OFFSET('Water Data'!$E$5,0,10*ROW('Water Data'!E86))),'Data Summary'!BY92="Yes"),100-OFFSET('Water Data'!$E$5,0,10*ROW('Water Data'!E86)),NA())</f>
        <v>#N/A</v>
      </c>
      <c r="K92" s="128" t="e">
        <f ca="1">+IF(AND(ISNUMBER(OFFSET('Water Data'!$E$7,0,10*ROW('Water Data'!E86))),'Data Summary'!BZ92="Yes"),OFFSET('Water Data'!$E$7,0,10*ROW('Water Data'!E86)),NA())</f>
        <v>#N/A</v>
      </c>
      <c r="L92" s="128" t="e">
        <f ca="1">+IF(AND(ISNUMBER(OFFSET('Water Data'!$E$10,0,10*ROW('Water Data'!E86))),'Data Summary'!CA92="Yes"),OFFSET('Water Data'!$E$10,0,10*ROW('Water Data'!E86)),NA())</f>
        <v>#N/A</v>
      </c>
      <c r="M92" s="128" t="e">
        <f ca="1">+IF(AND(ISNUMBER(OFFSET('Water Data'!$F$5,0,10*ROW('Water Data'!F86))),'Data Summary'!CB92="Yes"),100-OFFSET('Water Data'!$F$5,0,10*ROW('Water Data'!F86)),NA())</f>
        <v>#N/A</v>
      </c>
      <c r="N92" s="128" t="e">
        <f ca="1">+IF(AND(ISNUMBER(OFFSET('Water Data'!$F$7,0,10*ROW('Water Data'!F86))),'Data Summary'!CC92="Yes"),OFFSET('Water Data'!$F$7,0,10*ROW('Water Data'!F86)),NA())</f>
        <v>#N/A</v>
      </c>
      <c r="O92" s="128" t="e">
        <f ca="1">+IF(AND(ISNUMBER(OFFSET('Water Data'!$F$10,0,10*ROW('Water Data'!F86))),'Data Summary'!CD92="Yes"),OFFSET('Water Data'!$F$10,0,10*ROW('Water Data'!F86)),NA())</f>
        <v>#N/A</v>
      </c>
      <c r="P92" s="128" t="e">
        <f ca="1">+IF(AND(ISNUMBER(OFFSET('Water Data'!$G$5,0,10*ROW('Water Data'!G86))),'Data Summary'!CE92="Yes"),100-OFFSET('Water Data'!$G$5,0,10*ROW('Water Data'!G86)),NA())</f>
        <v>#N/A</v>
      </c>
      <c r="Q92" s="128" t="e">
        <f ca="1">+IF(AND(ISNUMBER(OFFSET('Water Data'!$G$7,0,10*ROW('Water Data'!G86))),'Data Summary'!CF92="Yes"),OFFSET('Water Data'!$G$7,0,10*ROW('Water Data'!G86)),NA())</f>
        <v>#N/A</v>
      </c>
      <c r="R92" s="128" t="e">
        <f ca="1">+IF(AND(ISNUMBER(OFFSET('Water Data'!$G$10,0,10*ROW('Water Data'!G86))),'Data Summary'!CG92="Yes"),OFFSET('Water Data'!$G$10,0,10*ROW('Water Data'!G86)),NA())</f>
        <v>#N/A</v>
      </c>
      <c r="S92" s="128" t="e">
        <f ca="1">+IF(AND(ISNUMBER(OFFSET('Water Data'!$H$5,0,10*ROW('Water Data'!H86))),'Data Summary'!CH92="Yes"),100-OFFSET('Water Data'!$H$5,0,10*ROW('Water Data'!H86)),NA())</f>
        <v>#N/A</v>
      </c>
      <c r="T92" s="128" t="e">
        <f ca="1">+IF(AND(ISNUMBER(OFFSET('Water Data'!$H$7,0,10*ROW('Water Data'!H86))),'Data Summary'!CI92="Yes"),OFFSET('Water Data'!$H$7,0,10*ROW('Water Data'!H86)),NA())</f>
        <v>#N/A</v>
      </c>
      <c r="U92" s="128" t="e">
        <f ca="1">+IF(AND(ISNUMBER(OFFSET('Water Data'!$H$10,0,10*ROW('Water Data'!H86))),'Data Summary'!CJ92="Yes"),OFFSET('Water Data'!$H$10,0,10*ROW('Water Data'!H86)),NA())</f>
        <v>#N/A</v>
      </c>
      <c r="V92" s="129" t="e">
        <f ca="1">+IF(AND(ISNUMBER(OFFSET('Sanitation Data'!$C$5,0,10*ROW('Sanitation Data'!C86))),'Data Summary'!CK92="Yes"),100-OFFSET('Sanitation Data'!$C$5,0,10*ROW('Sanitation Data'!C86)),NA())</f>
        <v>#N/A</v>
      </c>
      <c r="W92" s="129" t="e">
        <f ca="1">+IF(AND(ISNUMBER(OFFSET('Sanitation Data'!$C$7,0,10*ROW('Sanitation Data'!C86))),'Data Summary'!CL92="Yes"),OFFSET('Sanitation Data'!$C$7,0,10*ROW('Sanitation Data'!C86)),NA())</f>
        <v>#N/A</v>
      </c>
      <c r="X92" s="129" t="e">
        <f ca="1">+IF(AND(ISNUMBER(OFFSET('Sanitation Data'!$C$11,0,10*ROW('Sanitation Data'!C86))),'Data Summary'!CM92="Yes"),OFFSET('Sanitation Data'!$C$11,0,10*ROW('Sanitation Data'!C86)),NA())</f>
        <v>#N/A</v>
      </c>
      <c r="Y92" s="129" t="e">
        <f ca="1">+IF(AND(ISNUMBER(OFFSET('Sanitation Data'!$C$12,0,10*ROW('Sanitation Data'!C86))),'Data Summary'!CN92="Yes"),OFFSET('Sanitation Data'!$C$12,0,10*ROW('Sanitation Data'!C86)),NA())</f>
        <v>#N/A</v>
      </c>
      <c r="Z92" s="129" t="e">
        <f ca="1">+IF(AND(ISNUMBER(OFFSET('Sanitation Data'!$C$13,0,10*ROW('Sanitation Data'!C86))),'Data Summary'!CO92="Yes"),OFFSET('Sanitation Data'!$C$13,0,10*ROW('Sanitation Data'!C86)),NA())</f>
        <v>#N/A</v>
      </c>
      <c r="AA92" s="129" t="e">
        <f ca="1">+IF(AND(ISNUMBER(OFFSET('Sanitation Data'!$D$5,0,10*ROW('Sanitation Data'!D86))),'Data Summary'!CP92="Yes"),100-OFFSET('Sanitation Data'!$D$5,0,10*ROW('Sanitation Data'!D86)),NA())</f>
        <v>#N/A</v>
      </c>
      <c r="AB92" s="129" t="e">
        <f ca="1">+IF(AND(ISNUMBER(OFFSET('Sanitation Data'!$D$7,0,10*ROW('Sanitation Data'!D86))),'Data Summary'!CQ92="Yes"),OFFSET('Sanitation Data'!$D$7,0,10*ROW('Sanitation Data'!D86)),NA())</f>
        <v>#N/A</v>
      </c>
      <c r="AC92" s="129" t="e">
        <f ca="1">+IF(AND(ISNUMBER(OFFSET('Sanitation Data'!$D$11,0,10*ROW('Sanitation Data'!D86))),'Data Summary'!CR92="Yes"),OFFSET('Sanitation Data'!$D$11,0,10*ROW('Sanitation Data'!D86)),NA())</f>
        <v>#N/A</v>
      </c>
      <c r="AD92" s="129" t="e">
        <f ca="1">+IF(AND(ISNUMBER(OFFSET('Sanitation Data'!$D$12,0,10*ROW('Sanitation Data'!D86))),'Data Summary'!CS92="Yes"),OFFSET('Sanitation Data'!$D$12,0,10*ROW('Sanitation Data'!D86)),NA())</f>
        <v>#N/A</v>
      </c>
      <c r="AE92" s="129" t="e">
        <f ca="1">+IF(AND(ISNUMBER(OFFSET('Sanitation Data'!$D$13,0,10*ROW('Sanitation Data'!D86))),'Data Summary'!CT92="Yes"),OFFSET('Sanitation Data'!$D$13,0,10*ROW('Sanitation Data'!D86)),NA())</f>
        <v>#N/A</v>
      </c>
      <c r="AF92" s="129" t="e">
        <f ca="1">+IF(AND(ISNUMBER(OFFSET('Sanitation Data'!$E$5,0,10*ROW('Sanitation Data'!E86))),'Data Summary'!CU92="Yes"),100-OFFSET('Sanitation Data'!$E$5,0,10*ROW('Sanitation Data'!E86)),NA())</f>
        <v>#N/A</v>
      </c>
      <c r="AG92" s="129" t="e">
        <f ca="1">+IF(AND(ISNUMBER(OFFSET('Sanitation Data'!$E$7,0,10*ROW('Sanitation Data'!E86))),'Data Summary'!CV92="Yes"),OFFSET('Sanitation Data'!$E$7,0,10*ROW('Sanitation Data'!E86)),NA())</f>
        <v>#N/A</v>
      </c>
      <c r="AH92" s="129" t="e">
        <f ca="1">+IF(AND(ISNUMBER(OFFSET('Sanitation Data'!$E$11,0,10*ROW('Sanitation Data'!E86))),'Data Summary'!CW92="Yes"),OFFSET('Sanitation Data'!$E$11,0,10*ROW('Sanitation Data'!E86)),NA())</f>
        <v>#N/A</v>
      </c>
      <c r="AI92" s="129" t="e">
        <f ca="1">+IF(AND(ISNUMBER(OFFSET('Sanitation Data'!$E$12,0,10*ROW('Sanitation Data'!E86))),'Data Summary'!CX92="Yes"),OFFSET('Sanitation Data'!$E$12,0,10*ROW('Sanitation Data'!E86)),NA())</f>
        <v>#N/A</v>
      </c>
      <c r="AJ92" s="129" t="e">
        <f ca="1">+IF(AND(ISNUMBER(OFFSET('Sanitation Data'!$E$13,0,10*ROW('Sanitation Data'!E86))),'Data Summary'!CY92="Yes"),OFFSET('Sanitation Data'!$E$13,0,10*ROW('Sanitation Data'!E86)),NA())</f>
        <v>#N/A</v>
      </c>
      <c r="AK92" s="129" t="e">
        <f ca="1">+IF(AND(ISNUMBER(OFFSET('Sanitation Data'!$F$5,0,10*ROW('Sanitation Data'!F86))),'Data Summary'!CZ92="Yes"),100-OFFSET('Sanitation Data'!$F$5,0,10*ROW('Sanitation Data'!F86)),NA())</f>
        <v>#N/A</v>
      </c>
      <c r="AL92" s="129" t="e">
        <f ca="1">+IF(AND(ISNUMBER(OFFSET('Sanitation Data'!$F$7,0,10*ROW('Sanitation Data'!F86))),'Data Summary'!DA92="Yes"),OFFSET('Sanitation Data'!$F$7,0,10*ROW('Sanitation Data'!F86)),NA())</f>
        <v>#N/A</v>
      </c>
      <c r="AM92" s="129" t="e">
        <f ca="1">+IF(AND(ISNUMBER(OFFSET('Sanitation Data'!$F$11,0,10*ROW('Sanitation Data'!F86))),'Data Summary'!DB92="Yes"),OFFSET('Sanitation Data'!$F$11,0,10*ROW('Sanitation Data'!F86)),NA())</f>
        <v>#N/A</v>
      </c>
      <c r="AN92" s="129" t="e">
        <f ca="1">+IF(AND(ISNUMBER(OFFSET('Sanitation Data'!$F$12,0,10*ROW('Sanitation Data'!F86))),'Data Summary'!DC92="Yes"),OFFSET('Sanitation Data'!$F$12,0,10*ROW('Sanitation Data'!F86)),NA())</f>
        <v>#N/A</v>
      </c>
      <c r="AO92" s="129" t="e">
        <f ca="1">+IF(AND(ISNUMBER(OFFSET('Sanitation Data'!$F$13,0,10*ROW('Sanitation Data'!F86))),'Data Summary'!DD92="Yes"),OFFSET('Sanitation Data'!$F$13,0,10*ROW('Sanitation Data'!F86)),NA())</f>
        <v>#N/A</v>
      </c>
      <c r="AP92" s="129" t="e">
        <f ca="1">+IF(AND(ISNUMBER(OFFSET('Sanitation Data'!$G$5,0,10*ROW('Sanitation Data'!G86))),'Data Summary'!DE92="Yes"),100-OFFSET('Sanitation Data'!$G$5,0,10*ROW('Sanitation Data'!G86)),NA())</f>
        <v>#N/A</v>
      </c>
      <c r="AQ92" s="129" t="e">
        <f ca="1">+IF(AND(ISNUMBER(OFFSET('Sanitation Data'!$G$7,0,10*ROW('Sanitation Data'!G86))),'Data Summary'!DF92="Yes"),OFFSET('Sanitation Data'!$G$7,0,10*ROW('Sanitation Data'!G86)),NA())</f>
        <v>#N/A</v>
      </c>
      <c r="AR92" s="129" t="e">
        <f ca="1">+IF(AND(ISNUMBER(OFFSET('Sanitation Data'!$G$11,0,10*ROW('Sanitation Data'!G86))),'Data Summary'!DG92="Yes"),OFFSET('Sanitation Data'!$G$11,0,10*ROW('Sanitation Data'!G86)),NA())</f>
        <v>#N/A</v>
      </c>
      <c r="AS92" s="129" t="e">
        <f ca="1">+IF(AND(ISNUMBER(OFFSET('Sanitation Data'!$G$12,0,10*ROW('Sanitation Data'!G86))),'Data Summary'!DH92="Yes"),OFFSET('Sanitation Data'!$G$12,0,10*ROW('Sanitation Data'!G86)),NA())</f>
        <v>#N/A</v>
      </c>
      <c r="AT92" s="129" t="e">
        <f ca="1">+IF(AND(ISNUMBER(OFFSET('Sanitation Data'!$G$13,0,10*ROW('Sanitation Data'!G86))),'Data Summary'!DI92="Yes"),OFFSET('Sanitation Data'!$G$13,0,10*ROW('Sanitation Data'!G86)),NA())</f>
        <v>#N/A</v>
      </c>
      <c r="AU92" s="129" t="e">
        <f ca="1">+IF(AND(ISNUMBER(OFFSET('Sanitation Data'!$H$5,0,10*ROW('Sanitation Data'!H86))),'Data Summary'!DJ92="Yes"),100-OFFSET('Sanitation Data'!$H$5,0,10*ROW('Sanitation Data'!H86)),NA())</f>
        <v>#N/A</v>
      </c>
      <c r="AV92" s="129" t="e">
        <f ca="1">+IF(AND(ISNUMBER(OFFSET('Sanitation Data'!$H$7,0,10*ROW('Sanitation Data'!H86))),'Data Summary'!DK92="Yes"),OFFSET('Sanitation Data'!$H$7,0,10*ROW('Sanitation Data'!H86)),NA())</f>
        <v>#N/A</v>
      </c>
      <c r="AW92" s="129" t="e">
        <f ca="1">+IF(AND(ISNUMBER(OFFSET('Sanitation Data'!$H$11,0,10*ROW('Sanitation Data'!H86))),'Data Summary'!DL92="Yes"),OFFSET('Sanitation Data'!$H$11,0,10*ROW('Sanitation Data'!H86)),NA())</f>
        <v>#N/A</v>
      </c>
      <c r="AX92" s="129" t="e">
        <f ca="1">+IF(AND(ISNUMBER(OFFSET('Sanitation Data'!$H$12,0,10*ROW('Sanitation Data'!H86))),'Data Summary'!DM92="Yes"),OFFSET('Sanitation Data'!$H$12,0,10*ROW('Sanitation Data'!H86)),NA())</f>
        <v>#N/A</v>
      </c>
      <c r="AY92" s="129" t="e">
        <f ca="1">+IF(AND(ISNUMBER(OFFSET('Sanitation Data'!$H$13,0,10*ROW('Sanitation Data'!H86))),'Data Summary'!DN92="Yes"),OFFSET('Sanitation Data'!$H$13,0,10*ROW('Sanitation Data'!H86)),NA())</f>
        <v>#N/A</v>
      </c>
      <c r="AZ92" s="130" t="e">
        <f ca="1">+IF(AND(ISNUMBER(OFFSET('Hygiene Data'!$C$6,0,10*ROW('Hygiene Data'!C86))),'Data Summary'!DO92="Yes"),OFFSET('Hygiene Data'!$C$6,0,10*ROW('Hygiene Data'!C86)),NA())</f>
        <v>#N/A</v>
      </c>
      <c r="BA92" s="130" t="e">
        <f ca="1">+IF(AND(ISNUMBER(OFFSET('Hygiene Data'!$C$8,0,10*ROW('Hygiene Data'!C86))),'Data Summary'!DP92="Yes"),OFFSET('Hygiene Data'!$C$8,0,10*ROW('Hygiene Data'!C86)),NA())</f>
        <v>#N/A</v>
      </c>
      <c r="BB92" s="130" t="e">
        <f ca="1">+IF(AND(ISNUMBER(OFFSET('Hygiene Data'!$C$10,0,10*ROW('Hygiene Data'!C86))),'Data Summary'!DQ92="Yes"),OFFSET('Hygiene Data'!$C$10,0,10*ROW('Hygiene Data'!C86)),NA())</f>
        <v>#N/A</v>
      </c>
      <c r="BC92" s="130" t="e">
        <f ca="1">+IF(AND(ISNUMBER(OFFSET('Hygiene Data'!$D$6,0,10*ROW('Hygiene Data'!D86))),'Data Summary'!DR92="Yes"),OFFSET('Hygiene Data'!$D$6,0,10*ROW('Hygiene Data'!D86)),NA())</f>
        <v>#N/A</v>
      </c>
      <c r="BD92" s="130" t="e">
        <f ca="1">+IF(AND(ISNUMBER(OFFSET('Hygiene Data'!$D$8,0,10*ROW('Hygiene Data'!D86))),'Data Summary'!DS92="Yes"),OFFSET('Hygiene Data'!$D$8,0,10*ROW('Hygiene Data'!D86)),NA())</f>
        <v>#N/A</v>
      </c>
      <c r="BE92" s="130" t="e">
        <f ca="1">+IF(AND(ISNUMBER(OFFSET('Hygiene Data'!$D$10,0,10*ROW('Hygiene Data'!D86))),'Data Summary'!DT92="Yes"),OFFSET('Hygiene Data'!$D$10,0,10*ROW('Hygiene Data'!D86)),NA())</f>
        <v>#N/A</v>
      </c>
      <c r="BF92" s="130" t="e">
        <f ca="1">+IF(AND(ISNUMBER(OFFSET('Hygiene Data'!$E$6,0,10*ROW('Hygiene Data'!E86))),'Data Summary'!DU92="Yes"),OFFSET('Hygiene Data'!$E$6,0,10*ROW('Hygiene Data'!E86)),NA())</f>
        <v>#N/A</v>
      </c>
      <c r="BG92" s="130" t="e">
        <f ca="1">+IF(AND(ISNUMBER(OFFSET('Hygiene Data'!$E$8,0,10*ROW('Hygiene Data'!E86))),'Data Summary'!DV92="Yes"),OFFSET('Hygiene Data'!$E$8,0,10*ROW('Hygiene Data'!E86)),NA())</f>
        <v>#N/A</v>
      </c>
      <c r="BH92" s="130" t="e">
        <f ca="1">+IF(AND(ISNUMBER(OFFSET('Hygiene Data'!$E$10,0,10*ROW('Hygiene Data'!E86))),'Data Summary'!DW92="Yes"),OFFSET('Hygiene Data'!$E$10,0,10*ROW('Hygiene Data'!E86)),NA())</f>
        <v>#N/A</v>
      </c>
      <c r="BI92" s="130" t="e">
        <f ca="1">+IF(AND(ISNUMBER(OFFSET('Hygiene Data'!$F$6,0,10*ROW('Hygiene Data'!F86))),'Data Summary'!DX92="Yes"),OFFSET('Hygiene Data'!$F$6,0,10*ROW('Hygiene Data'!F86)),NA())</f>
        <v>#N/A</v>
      </c>
      <c r="BJ92" s="130" t="e">
        <f ca="1">+IF(AND(ISNUMBER(OFFSET('Hygiene Data'!$F$8,0,10*ROW('Hygiene Data'!F86))),'Data Summary'!DY92="Yes"),OFFSET('Hygiene Data'!$F$8,0,10*ROW('Hygiene Data'!F86)),NA())</f>
        <v>#N/A</v>
      </c>
      <c r="BK92" s="130" t="e">
        <f ca="1">+IF(AND(ISNUMBER(OFFSET('Hygiene Data'!$F$10,0,10*ROW('Hygiene Data'!F86))),'Data Summary'!DZ92="Yes"),OFFSET('Hygiene Data'!$F$10,0,10*ROW('Hygiene Data'!F86)),NA())</f>
        <v>#N/A</v>
      </c>
      <c r="BL92" s="130" t="e">
        <f ca="1">+IF(AND(ISNUMBER(OFFSET('Hygiene Data'!$G$6,0,10*ROW('Hygiene Data'!G86))),'Data Summary'!EA92="Yes"),OFFSET('Hygiene Data'!$G$6,0,10*ROW('Hygiene Data'!G86)),NA())</f>
        <v>#N/A</v>
      </c>
      <c r="BM92" s="130" t="e">
        <f ca="1">+IF(AND(ISNUMBER(OFFSET('Hygiene Data'!$G$8,0,10*ROW('Hygiene Data'!G86))),'Data Summary'!EB92="Yes"),OFFSET('Hygiene Data'!$G$8,0,10*ROW('Hygiene Data'!G86)),NA())</f>
        <v>#N/A</v>
      </c>
      <c r="BN92" s="130" t="e">
        <f ca="1">+IF(AND(ISNUMBER(OFFSET('Hygiene Data'!$G$10,0,10*ROW('Hygiene Data'!G86))),'Data Summary'!EC92="Yes"),OFFSET('Hygiene Data'!$G$10,0,10*ROW('Hygiene Data'!G86)),NA())</f>
        <v>#N/A</v>
      </c>
      <c r="BO92" s="130" t="e">
        <f ca="1">+IF(AND(ISNUMBER(OFFSET('Hygiene Data'!$H$6,0,10*ROW('Hygiene Data'!H86))),'Data Summary'!ED92="Yes"),OFFSET('Hygiene Data'!$H$6,0,10*ROW('Hygiene Data'!H86)),NA())</f>
        <v>#N/A</v>
      </c>
      <c r="BP92" s="130" t="e">
        <f ca="1">+IF(AND(ISNUMBER(OFFSET('Hygiene Data'!$H$8,0,10*ROW('Hygiene Data'!H86))),'Data Summary'!EE92="Yes"),OFFSET('Hygiene Data'!$H$8,0,10*ROW('Hygiene Data'!H86)),NA())</f>
        <v>#N/A</v>
      </c>
      <c r="BQ92" s="130" t="e">
        <f ca="1">+IF(AND(ISNUMBER(OFFSET('Hygiene Data'!$H$10,0,10*ROW('Hygiene Data'!H86))),'Data Summary'!EF92="Yes"),OFFSET('Hygiene Data'!$H$10,0,10*ROW('Hygiene Data'!H86)),NA())</f>
        <v>#N/A</v>
      </c>
    </row>
    <row r="93" spans="1:69" x14ac:dyDescent="0.2">
      <c r="A93" s="49" t="e">
        <f ca="1">+IF(OFFSET('Water Data'!$B$1,0,10*ROW('Water Data'!B87))="",NA(),OFFSET('Water Data'!$B$1,0,10*ROW('Water Data'!B87)))</f>
        <v>#N/A</v>
      </c>
      <c r="B93" s="49" t="e">
        <f ca="1">+IF(OFFSET('Water Data'!$A$3,0,10*ROW('Water Data'!A90))="",NA(),OFFSET('Water Data'!$A$3,0,10*ROW('Water Data'!A90)))</f>
        <v>#N/A</v>
      </c>
      <c r="C93" s="49" t="e">
        <f ca="1">+IF(OFFSET('Water Data'!$C$3,0,10*ROW('Water Data'!C90))="",NA(),OFFSET('Water Data'!$C$3,0,10*ROW('Water Data'!C90)))</f>
        <v>#N/A</v>
      </c>
      <c r="D93" s="128" t="e">
        <f ca="1">+IF(AND(ISNUMBER(OFFSET('Water Data'!$C$5,0,10*ROW('Water Data'!C87))),'Data Summary'!BS93="Yes"),100-OFFSET('Water Data'!$C$5,0,10*ROW('Water Data'!C87)),NA())</f>
        <v>#N/A</v>
      </c>
      <c r="E93" s="128" t="e">
        <f ca="1">+IF(AND(ISNUMBER(OFFSET('Water Data'!$C$7,0,10*ROW('Water Data'!C87))),'Data Summary'!BT93="Yes"),OFFSET('Water Data'!$C$7,0,10*ROW('Water Data'!C87)),NA())</f>
        <v>#N/A</v>
      </c>
      <c r="F93" s="128" t="e">
        <f ca="1">+IF(AND(ISNUMBER(OFFSET('Water Data'!$C$10,0,10*ROW('Water Data'!C87))),'Data Summary'!BU93="Yes"),OFFSET('Water Data'!$C$10,0,10*ROW('Water Data'!C87)),NA())</f>
        <v>#N/A</v>
      </c>
      <c r="G93" s="128" t="e">
        <f ca="1">+IF(AND(ISNUMBER(OFFSET('Water Data'!$D$5,0,10*ROW('Water Data'!D87))),'Data Summary'!BV93="Yes"),100-OFFSET('Water Data'!$D$5,0,10*ROW('Water Data'!D87)),NA())</f>
        <v>#N/A</v>
      </c>
      <c r="H93" s="128" t="e">
        <f ca="1">+IF(AND(ISNUMBER(OFFSET('Water Data'!$D$7,0,10*ROW('Water Data'!D87))),'Data Summary'!BW93="Yes"),OFFSET('Water Data'!$D$7,0,10*ROW('Water Data'!D87)),NA())</f>
        <v>#N/A</v>
      </c>
      <c r="I93" s="128" t="e">
        <f ca="1">+IF(AND(ISNUMBER(OFFSET('Water Data'!$D$10,0,10*ROW('Water Data'!D87))),'Data Summary'!BX93="Yes"),OFFSET('Water Data'!$D$10,0,10*ROW('Water Data'!D87)),NA())</f>
        <v>#N/A</v>
      </c>
      <c r="J93" s="128" t="e">
        <f ca="1">+IF(AND(ISNUMBER(OFFSET('Water Data'!$E$5,0,10*ROW('Water Data'!E87))),'Data Summary'!BY93="Yes"),100-OFFSET('Water Data'!$E$5,0,10*ROW('Water Data'!E87)),NA())</f>
        <v>#N/A</v>
      </c>
      <c r="K93" s="128" t="e">
        <f ca="1">+IF(AND(ISNUMBER(OFFSET('Water Data'!$E$7,0,10*ROW('Water Data'!E87))),'Data Summary'!BZ93="Yes"),OFFSET('Water Data'!$E$7,0,10*ROW('Water Data'!E87)),NA())</f>
        <v>#N/A</v>
      </c>
      <c r="L93" s="128" t="e">
        <f ca="1">+IF(AND(ISNUMBER(OFFSET('Water Data'!$E$10,0,10*ROW('Water Data'!E87))),'Data Summary'!CA93="Yes"),OFFSET('Water Data'!$E$10,0,10*ROW('Water Data'!E87)),NA())</f>
        <v>#N/A</v>
      </c>
      <c r="M93" s="128" t="e">
        <f ca="1">+IF(AND(ISNUMBER(OFFSET('Water Data'!$F$5,0,10*ROW('Water Data'!F87))),'Data Summary'!CB93="Yes"),100-OFFSET('Water Data'!$F$5,0,10*ROW('Water Data'!F87)),NA())</f>
        <v>#N/A</v>
      </c>
      <c r="N93" s="128" t="e">
        <f ca="1">+IF(AND(ISNUMBER(OFFSET('Water Data'!$F$7,0,10*ROW('Water Data'!F87))),'Data Summary'!CC93="Yes"),OFFSET('Water Data'!$F$7,0,10*ROW('Water Data'!F87)),NA())</f>
        <v>#N/A</v>
      </c>
      <c r="O93" s="128" t="e">
        <f ca="1">+IF(AND(ISNUMBER(OFFSET('Water Data'!$F$10,0,10*ROW('Water Data'!F87))),'Data Summary'!CD93="Yes"),OFFSET('Water Data'!$F$10,0,10*ROW('Water Data'!F87)),NA())</f>
        <v>#N/A</v>
      </c>
      <c r="P93" s="128" t="e">
        <f ca="1">+IF(AND(ISNUMBER(OFFSET('Water Data'!$G$5,0,10*ROW('Water Data'!G87))),'Data Summary'!CE93="Yes"),100-OFFSET('Water Data'!$G$5,0,10*ROW('Water Data'!G87)),NA())</f>
        <v>#N/A</v>
      </c>
      <c r="Q93" s="128" t="e">
        <f ca="1">+IF(AND(ISNUMBER(OFFSET('Water Data'!$G$7,0,10*ROW('Water Data'!G87))),'Data Summary'!CF93="Yes"),OFFSET('Water Data'!$G$7,0,10*ROW('Water Data'!G87)),NA())</f>
        <v>#N/A</v>
      </c>
      <c r="R93" s="128" t="e">
        <f ca="1">+IF(AND(ISNUMBER(OFFSET('Water Data'!$G$10,0,10*ROW('Water Data'!G87))),'Data Summary'!CG93="Yes"),OFFSET('Water Data'!$G$10,0,10*ROW('Water Data'!G87)),NA())</f>
        <v>#N/A</v>
      </c>
      <c r="S93" s="128" t="e">
        <f ca="1">+IF(AND(ISNUMBER(OFFSET('Water Data'!$H$5,0,10*ROW('Water Data'!H87))),'Data Summary'!CH93="Yes"),100-OFFSET('Water Data'!$H$5,0,10*ROW('Water Data'!H87)),NA())</f>
        <v>#N/A</v>
      </c>
      <c r="T93" s="128" t="e">
        <f ca="1">+IF(AND(ISNUMBER(OFFSET('Water Data'!$H$7,0,10*ROW('Water Data'!H87))),'Data Summary'!CI93="Yes"),OFFSET('Water Data'!$H$7,0,10*ROW('Water Data'!H87)),NA())</f>
        <v>#N/A</v>
      </c>
      <c r="U93" s="128" t="e">
        <f ca="1">+IF(AND(ISNUMBER(OFFSET('Water Data'!$H$10,0,10*ROW('Water Data'!H87))),'Data Summary'!CJ93="Yes"),OFFSET('Water Data'!$H$10,0,10*ROW('Water Data'!H87)),NA())</f>
        <v>#N/A</v>
      </c>
      <c r="V93" s="129" t="e">
        <f ca="1">+IF(AND(ISNUMBER(OFFSET('Sanitation Data'!$C$5,0,10*ROW('Sanitation Data'!C87))),'Data Summary'!CK93="Yes"),100-OFFSET('Sanitation Data'!$C$5,0,10*ROW('Sanitation Data'!C87)),NA())</f>
        <v>#N/A</v>
      </c>
      <c r="W93" s="129" t="e">
        <f ca="1">+IF(AND(ISNUMBER(OFFSET('Sanitation Data'!$C$7,0,10*ROW('Sanitation Data'!C87))),'Data Summary'!CL93="Yes"),OFFSET('Sanitation Data'!$C$7,0,10*ROW('Sanitation Data'!C87)),NA())</f>
        <v>#N/A</v>
      </c>
      <c r="X93" s="129" t="e">
        <f ca="1">+IF(AND(ISNUMBER(OFFSET('Sanitation Data'!$C$11,0,10*ROW('Sanitation Data'!C87))),'Data Summary'!CM93="Yes"),OFFSET('Sanitation Data'!$C$11,0,10*ROW('Sanitation Data'!C87)),NA())</f>
        <v>#N/A</v>
      </c>
      <c r="Y93" s="129" t="e">
        <f ca="1">+IF(AND(ISNUMBER(OFFSET('Sanitation Data'!$C$12,0,10*ROW('Sanitation Data'!C87))),'Data Summary'!CN93="Yes"),OFFSET('Sanitation Data'!$C$12,0,10*ROW('Sanitation Data'!C87)),NA())</f>
        <v>#N/A</v>
      </c>
      <c r="Z93" s="129" t="e">
        <f ca="1">+IF(AND(ISNUMBER(OFFSET('Sanitation Data'!$C$13,0,10*ROW('Sanitation Data'!C87))),'Data Summary'!CO93="Yes"),OFFSET('Sanitation Data'!$C$13,0,10*ROW('Sanitation Data'!C87)),NA())</f>
        <v>#N/A</v>
      </c>
      <c r="AA93" s="129" t="e">
        <f ca="1">+IF(AND(ISNUMBER(OFFSET('Sanitation Data'!$D$5,0,10*ROW('Sanitation Data'!D87))),'Data Summary'!CP93="Yes"),100-OFFSET('Sanitation Data'!$D$5,0,10*ROW('Sanitation Data'!D87)),NA())</f>
        <v>#N/A</v>
      </c>
      <c r="AB93" s="129" t="e">
        <f ca="1">+IF(AND(ISNUMBER(OFFSET('Sanitation Data'!$D$7,0,10*ROW('Sanitation Data'!D87))),'Data Summary'!CQ93="Yes"),OFFSET('Sanitation Data'!$D$7,0,10*ROW('Sanitation Data'!D87)),NA())</f>
        <v>#N/A</v>
      </c>
      <c r="AC93" s="129" t="e">
        <f ca="1">+IF(AND(ISNUMBER(OFFSET('Sanitation Data'!$D$11,0,10*ROW('Sanitation Data'!D87))),'Data Summary'!CR93="Yes"),OFFSET('Sanitation Data'!$D$11,0,10*ROW('Sanitation Data'!D87)),NA())</f>
        <v>#N/A</v>
      </c>
      <c r="AD93" s="129" t="e">
        <f ca="1">+IF(AND(ISNUMBER(OFFSET('Sanitation Data'!$D$12,0,10*ROW('Sanitation Data'!D87))),'Data Summary'!CS93="Yes"),OFFSET('Sanitation Data'!$D$12,0,10*ROW('Sanitation Data'!D87)),NA())</f>
        <v>#N/A</v>
      </c>
      <c r="AE93" s="129" t="e">
        <f ca="1">+IF(AND(ISNUMBER(OFFSET('Sanitation Data'!$D$13,0,10*ROW('Sanitation Data'!D87))),'Data Summary'!CT93="Yes"),OFFSET('Sanitation Data'!$D$13,0,10*ROW('Sanitation Data'!D87)),NA())</f>
        <v>#N/A</v>
      </c>
      <c r="AF93" s="129" t="e">
        <f ca="1">+IF(AND(ISNUMBER(OFFSET('Sanitation Data'!$E$5,0,10*ROW('Sanitation Data'!E87))),'Data Summary'!CU93="Yes"),100-OFFSET('Sanitation Data'!$E$5,0,10*ROW('Sanitation Data'!E87)),NA())</f>
        <v>#N/A</v>
      </c>
      <c r="AG93" s="129" t="e">
        <f ca="1">+IF(AND(ISNUMBER(OFFSET('Sanitation Data'!$E$7,0,10*ROW('Sanitation Data'!E87))),'Data Summary'!CV93="Yes"),OFFSET('Sanitation Data'!$E$7,0,10*ROW('Sanitation Data'!E87)),NA())</f>
        <v>#N/A</v>
      </c>
      <c r="AH93" s="129" t="e">
        <f ca="1">+IF(AND(ISNUMBER(OFFSET('Sanitation Data'!$E$11,0,10*ROW('Sanitation Data'!E87))),'Data Summary'!CW93="Yes"),OFFSET('Sanitation Data'!$E$11,0,10*ROW('Sanitation Data'!E87)),NA())</f>
        <v>#N/A</v>
      </c>
      <c r="AI93" s="129" t="e">
        <f ca="1">+IF(AND(ISNUMBER(OFFSET('Sanitation Data'!$E$12,0,10*ROW('Sanitation Data'!E87))),'Data Summary'!CX93="Yes"),OFFSET('Sanitation Data'!$E$12,0,10*ROW('Sanitation Data'!E87)),NA())</f>
        <v>#N/A</v>
      </c>
      <c r="AJ93" s="129" t="e">
        <f ca="1">+IF(AND(ISNUMBER(OFFSET('Sanitation Data'!$E$13,0,10*ROW('Sanitation Data'!E87))),'Data Summary'!CY93="Yes"),OFFSET('Sanitation Data'!$E$13,0,10*ROW('Sanitation Data'!E87)),NA())</f>
        <v>#N/A</v>
      </c>
      <c r="AK93" s="129" t="e">
        <f ca="1">+IF(AND(ISNUMBER(OFFSET('Sanitation Data'!$F$5,0,10*ROW('Sanitation Data'!F87))),'Data Summary'!CZ93="Yes"),100-OFFSET('Sanitation Data'!$F$5,0,10*ROW('Sanitation Data'!F87)),NA())</f>
        <v>#N/A</v>
      </c>
      <c r="AL93" s="129" t="e">
        <f ca="1">+IF(AND(ISNUMBER(OFFSET('Sanitation Data'!$F$7,0,10*ROW('Sanitation Data'!F87))),'Data Summary'!DA93="Yes"),OFFSET('Sanitation Data'!$F$7,0,10*ROW('Sanitation Data'!F87)),NA())</f>
        <v>#N/A</v>
      </c>
      <c r="AM93" s="129" t="e">
        <f ca="1">+IF(AND(ISNUMBER(OFFSET('Sanitation Data'!$F$11,0,10*ROW('Sanitation Data'!F87))),'Data Summary'!DB93="Yes"),OFFSET('Sanitation Data'!$F$11,0,10*ROW('Sanitation Data'!F87)),NA())</f>
        <v>#N/A</v>
      </c>
      <c r="AN93" s="129" t="e">
        <f ca="1">+IF(AND(ISNUMBER(OFFSET('Sanitation Data'!$F$12,0,10*ROW('Sanitation Data'!F87))),'Data Summary'!DC93="Yes"),OFFSET('Sanitation Data'!$F$12,0,10*ROW('Sanitation Data'!F87)),NA())</f>
        <v>#N/A</v>
      </c>
      <c r="AO93" s="129" t="e">
        <f ca="1">+IF(AND(ISNUMBER(OFFSET('Sanitation Data'!$F$13,0,10*ROW('Sanitation Data'!F87))),'Data Summary'!DD93="Yes"),OFFSET('Sanitation Data'!$F$13,0,10*ROW('Sanitation Data'!F87)),NA())</f>
        <v>#N/A</v>
      </c>
      <c r="AP93" s="129" t="e">
        <f ca="1">+IF(AND(ISNUMBER(OFFSET('Sanitation Data'!$G$5,0,10*ROW('Sanitation Data'!G87))),'Data Summary'!DE93="Yes"),100-OFFSET('Sanitation Data'!$G$5,0,10*ROW('Sanitation Data'!G87)),NA())</f>
        <v>#N/A</v>
      </c>
      <c r="AQ93" s="129" t="e">
        <f ca="1">+IF(AND(ISNUMBER(OFFSET('Sanitation Data'!$G$7,0,10*ROW('Sanitation Data'!G87))),'Data Summary'!DF93="Yes"),OFFSET('Sanitation Data'!$G$7,0,10*ROW('Sanitation Data'!G87)),NA())</f>
        <v>#N/A</v>
      </c>
      <c r="AR93" s="129" t="e">
        <f ca="1">+IF(AND(ISNUMBER(OFFSET('Sanitation Data'!$G$11,0,10*ROW('Sanitation Data'!G87))),'Data Summary'!DG93="Yes"),OFFSET('Sanitation Data'!$G$11,0,10*ROW('Sanitation Data'!G87)),NA())</f>
        <v>#N/A</v>
      </c>
      <c r="AS93" s="129" t="e">
        <f ca="1">+IF(AND(ISNUMBER(OFFSET('Sanitation Data'!$G$12,0,10*ROW('Sanitation Data'!G87))),'Data Summary'!DH93="Yes"),OFFSET('Sanitation Data'!$G$12,0,10*ROW('Sanitation Data'!G87)),NA())</f>
        <v>#N/A</v>
      </c>
      <c r="AT93" s="129" t="e">
        <f ca="1">+IF(AND(ISNUMBER(OFFSET('Sanitation Data'!$G$13,0,10*ROW('Sanitation Data'!G87))),'Data Summary'!DI93="Yes"),OFFSET('Sanitation Data'!$G$13,0,10*ROW('Sanitation Data'!G87)),NA())</f>
        <v>#N/A</v>
      </c>
      <c r="AU93" s="129" t="e">
        <f ca="1">+IF(AND(ISNUMBER(OFFSET('Sanitation Data'!$H$5,0,10*ROW('Sanitation Data'!H87))),'Data Summary'!DJ93="Yes"),100-OFFSET('Sanitation Data'!$H$5,0,10*ROW('Sanitation Data'!H87)),NA())</f>
        <v>#N/A</v>
      </c>
      <c r="AV93" s="129" t="e">
        <f ca="1">+IF(AND(ISNUMBER(OFFSET('Sanitation Data'!$H$7,0,10*ROW('Sanitation Data'!H87))),'Data Summary'!DK93="Yes"),OFFSET('Sanitation Data'!$H$7,0,10*ROW('Sanitation Data'!H87)),NA())</f>
        <v>#N/A</v>
      </c>
      <c r="AW93" s="129" t="e">
        <f ca="1">+IF(AND(ISNUMBER(OFFSET('Sanitation Data'!$H$11,0,10*ROW('Sanitation Data'!H87))),'Data Summary'!DL93="Yes"),OFFSET('Sanitation Data'!$H$11,0,10*ROW('Sanitation Data'!H87)),NA())</f>
        <v>#N/A</v>
      </c>
      <c r="AX93" s="129" t="e">
        <f ca="1">+IF(AND(ISNUMBER(OFFSET('Sanitation Data'!$H$12,0,10*ROW('Sanitation Data'!H87))),'Data Summary'!DM93="Yes"),OFFSET('Sanitation Data'!$H$12,0,10*ROW('Sanitation Data'!H87)),NA())</f>
        <v>#N/A</v>
      </c>
      <c r="AY93" s="129" t="e">
        <f ca="1">+IF(AND(ISNUMBER(OFFSET('Sanitation Data'!$H$13,0,10*ROW('Sanitation Data'!H87))),'Data Summary'!DN93="Yes"),OFFSET('Sanitation Data'!$H$13,0,10*ROW('Sanitation Data'!H87)),NA())</f>
        <v>#N/A</v>
      </c>
      <c r="AZ93" s="130" t="e">
        <f ca="1">+IF(AND(ISNUMBER(OFFSET('Hygiene Data'!$C$6,0,10*ROW('Hygiene Data'!C87))),'Data Summary'!DO93="Yes"),OFFSET('Hygiene Data'!$C$6,0,10*ROW('Hygiene Data'!C87)),NA())</f>
        <v>#N/A</v>
      </c>
      <c r="BA93" s="130" t="e">
        <f ca="1">+IF(AND(ISNUMBER(OFFSET('Hygiene Data'!$C$8,0,10*ROW('Hygiene Data'!C87))),'Data Summary'!DP93="Yes"),OFFSET('Hygiene Data'!$C$8,0,10*ROW('Hygiene Data'!C87)),NA())</f>
        <v>#N/A</v>
      </c>
      <c r="BB93" s="130" t="e">
        <f ca="1">+IF(AND(ISNUMBER(OFFSET('Hygiene Data'!$C$10,0,10*ROW('Hygiene Data'!C87))),'Data Summary'!DQ93="Yes"),OFFSET('Hygiene Data'!$C$10,0,10*ROW('Hygiene Data'!C87)),NA())</f>
        <v>#N/A</v>
      </c>
      <c r="BC93" s="130" t="e">
        <f ca="1">+IF(AND(ISNUMBER(OFFSET('Hygiene Data'!$D$6,0,10*ROW('Hygiene Data'!D87))),'Data Summary'!DR93="Yes"),OFFSET('Hygiene Data'!$D$6,0,10*ROW('Hygiene Data'!D87)),NA())</f>
        <v>#N/A</v>
      </c>
      <c r="BD93" s="130" t="e">
        <f ca="1">+IF(AND(ISNUMBER(OFFSET('Hygiene Data'!$D$8,0,10*ROW('Hygiene Data'!D87))),'Data Summary'!DS93="Yes"),OFFSET('Hygiene Data'!$D$8,0,10*ROW('Hygiene Data'!D87)),NA())</f>
        <v>#N/A</v>
      </c>
      <c r="BE93" s="130" t="e">
        <f ca="1">+IF(AND(ISNUMBER(OFFSET('Hygiene Data'!$D$10,0,10*ROW('Hygiene Data'!D87))),'Data Summary'!DT93="Yes"),OFFSET('Hygiene Data'!$D$10,0,10*ROW('Hygiene Data'!D87)),NA())</f>
        <v>#N/A</v>
      </c>
      <c r="BF93" s="130" t="e">
        <f ca="1">+IF(AND(ISNUMBER(OFFSET('Hygiene Data'!$E$6,0,10*ROW('Hygiene Data'!E87))),'Data Summary'!DU93="Yes"),OFFSET('Hygiene Data'!$E$6,0,10*ROW('Hygiene Data'!E87)),NA())</f>
        <v>#N/A</v>
      </c>
      <c r="BG93" s="130" t="e">
        <f ca="1">+IF(AND(ISNUMBER(OFFSET('Hygiene Data'!$E$8,0,10*ROW('Hygiene Data'!E87))),'Data Summary'!DV93="Yes"),OFFSET('Hygiene Data'!$E$8,0,10*ROW('Hygiene Data'!E87)),NA())</f>
        <v>#N/A</v>
      </c>
      <c r="BH93" s="130" t="e">
        <f ca="1">+IF(AND(ISNUMBER(OFFSET('Hygiene Data'!$E$10,0,10*ROW('Hygiene Data'!E87))),'Data Summary'!DW93="Yes"),OFFSET('Hygiene Data'!$E$10,0,10*ROW('Hygiene Data'!E87)),NA())</f>
        <v>#N/A</v>
      </c>
      <c r="BI93" s="130" t="e">
        <f ca="1">+IF(AND(ISNUMBER(OFFSET('Hygiene Data'!$F$6,0,10*ROW('Hygiene Data'!F87))),'Data Summary'!DX93="Yes"),OFFSET('Hygiene Data'!$F$6,0,10*ROW('Hygiene Data'!F87)),NA())</f>
        <v>#N/A</v>
      </c>
      <c r="BJ93" s="130" t="e">
        <f ca="1">+IF(AND(ISNUMBER(OFFSET('Hygiene Data'!$F$8,0,10*ROW('Hygiene Data'!F87))),'Data Summary'!DY93="Yes"),OFFSET('Hygiene Data'!$F$8,0,10*ROW('Hygiene Data'!F87)),NA())</f>
        <v>#N/A</v>
      </c>
      <c r="BK93" s="130" t="e">
        <f ca="1">+IF(AND(ISNUMBER(OFFSET('Hygiene Data'!$F$10,0,10*ROW('Hygiene Data'!F87))),'Data Summary'!DZ93="Yes"),OFFSET('Hygiene Data'!$F$10,0,10*ROW('Hygiene Data'!F87)),NA())</f>
        <v>#N/A</v>
      </c>
      <c r="BL93" s="130" t="e">
        <f ca="1">+IF(AND(ISNUMBER(OFFSET('Hygiene Data'!$G$6,0,10*ROW('Hygiene Data'!G87))),'Data Summary'!EA93="Yes"),OFFSET('Hygiene Data'!$G$6,0,10*ROW('Hygiene Data'!G87)),NA())</f>
        <v>#N/A</v>
      </c>
      <c r="BM93" s="130" t="e">
        <f ca="1">+IF(AND(ISNUMBER(OFFSET('Hygiene Data'!$G$8,0,10*ROW('Hygiene Data'!G87))),'Data Summary'!EB93="Yes"),OFFSET('Hygiene Data'!$G$8,0,10*ROW('Hygiene Data'!G87)),NA())</f>
        <v>#N/A</v>
      </c>
      <c r="BN93" s="130" t="e">
        <f ca="1">+IF(AND(ISNUMBER(OFFSET('Hygiene Data'!$G$10,0,10*ROW('Hygiene Data'!G87))),'Data Summary'!EC93="Yes"),OFFSET('Hygiene Data'!$G$10,0,10*ROW('Hygiene Data'!G87)),NA())</f>
        <v>#N/A</v>
      </c>
      <c r="BO93" s="130" t="e">
        <f ca="1">+IF(AND(ISNUMBER(OFFSET('Hygiene Data'!$H$6,0,10*ROW('Hygiene Data'!H87))),'Data Summary'!ED93="Yes"),OFFSET('Hygiene Data'!$H$6,0,10*ROW('Hygiene Data'!H87)),NA())</f>
        <v>#N/A</v>
      </c>
      <c r="BP93" s="130" t="e">
        <f ca="1">+IF(AND(ISNUMBER(OFFSET('Hygiene Data'!$H$8,0,10*ROW('Hygiene Data'!H87))),'Data Summary'!EE93="Yes"),OFFSET('Hygiene Data'!$H$8,0,10*ROW('Hygiene Data'!H87)),NA())</f>
        <v>#N/A</v>
      </c>
      <c r="BQ93" s="130" t="e">
        <f ca="1">+IF(AND(ISNUMBER(OFFSET('Hygiene Data'!$H$10,0,10*ROW('Hygiene Data'!H87))),'Data Summary'!EF93="Yes"),OFFSET('Hygiene Data'!$H$10,0,10*ROW('Hygiene Data'!H87)),NA())</f>
        <v>#N/A</v>
      </c>
    </row>
    <row r="94" spans="1:69" x14ac:dyDescent="0.2">
      <c r="A94" s="49" t="e">
        <f ca="1">+IF(OFFSET('Water Data'!$B$1,0,10*ROW('Water Data'!B88))="",NA(),OFFSET('Water Data'!$B$1,0,10*ROW('Water Data'!B88)))</f>
        <v>#N/A</v>
      </c>
      <c r="B94" s="49" t="e">
        <f ca="1">+IF(OFFSET('Water Data'!$A$3,0,10*ROW('Water Data'!A91))="",NA(),OFFSET('Water Data'!$A$3,0,10*ROW('Water Data'!A91)))</f>
        <v>#N/A</v>
      </c>
      <c r="C94" s="49" t="e">
        <f ca="1">+IF(OFFSET('Water Data'!$C$3,0,10*ROW('Water Data'!C91))="",NA(),OFFSET('Water Data'!$C$3,0,10*ROW('Water Data'!C91)))</f>
        <v>#N/A</v>
      </c>
      <c r="D94" s="128" t="e">
        <f ca="1">+IF(AND(ISNUMBER(OFFSET('Water Data'!$C$5,0,10*ROW('Water Data'!C88))),'Data Summary'!BS94="Yes"),100-OFFSET('Water Data'!$C$5,0,10*ROW('Water Data'!C88)),NA())</f>
        <v>#N/A</v>
      </c>
      <c r="E94" s="128" t="e">
        <f ca="1">+IF(AND(ISNUMBER(OFFSET('Water Data'!$C$7,0,10*ROW('Water Data'!C88))),'Data Summary'!BT94="Yes"),OFFSET('Water Data'!$C$7,0,10*ROW('Water Data'!C88)),NA())</f>
        <v>#N/A</v>
      </c>
      <c r="F94" s="128" t="e">
        <f ca="1">+IF(AND(ISNUMBER(OFFSET('Water Data'!$C$10,0,10*ROW('Water Data'!C88))),'Data Summary'!BU94="Yes"),OFFSET('Water Data'!$C$10,0,10*ROW('Water Data'!C88)),NA())</f>
        <v>#N/A</v>
      </c>
      <c r="G94" s="128" t="e">
        <f ca="1">+IF(AND(ISNUMBER(OFFSET('Water Data'!$D$5,0,10*ROW('Water Data'!D88))),'Data Summary'!BV94="Yes"),100-OFFSET('Water Data'!$D$5,0,10*ROW('Water Data'!D88)),NA())</f>
        <v>#N/A</v>
      </c>
      <c r="H94" s="128" t="e">
        <f ca="1">+IF(AND(ISNUMBER(OFFSET('Water Data'!$D$7,0,10*ROW('Water Data'!D88))),'Data Summary'!BW94="Yes"),OFFSET('Water Data'!$D$7,0,10*ROW('Water Data'!D88)),NA())</f>
        <v>#N/A</v>
      </c>
      <c r="I94" s="128" t="e">
        <f ca="1">+IF(AND(ISNUMBER(OFFSET('Water Data'!$D$10,0,10*ROW('Water Data'!D88))),'Data Summary'!BX94="Yes"),OFFSET('Water Data'!$D$10,0,10*ROW('Water Data'!D88)),NA())</f>
        <v>#N/A</v>
      </c>
      <c r="J94" s="128" t="e">
        <f ca="1">+IF(AND(ISNUMBER(OFFSET('Water Data'!$E$5,0,10*ROW('Water Data'!E88))),'Data Summary'!BY94="Yes"),100-OFFSET('Water Data'!$E$5,0,10*ROW('Water Data'!E88)),NA())</f>
        <v>#N/A</v>
      </c>
      <c r="K94" s="128" t="e">
        <f ca="1">+IF(AND(ISNUMBER(OFFSET('Water Data'!$E$7,0,10*ROW('Water Data'!E88))),'Data Summary'!BZ94="Yes"),OFFSET('Water Data'!$E$7,0,10*ROW('Water Data'!E88)),NA())</f>
        <v>#N/A</v>
      </c>
      <c r="L94" s="128" t="e">
        <f ca="1">+IF(AND(ISNUMBER(OFFSET('Water Data'!$E$10,0,10*ROW('Water Data'!E88))),'Data Summary'!CA94="Yes"),OFFSET('Water Data'!$E$10,0,10*ROW('Water Data'!E88)),NA())</f>
        <v>#N/A</v>
      </c>
      <c r="M94" s="128" t="e">
        <f ca="1">+IF(AND(ISNUMBER(OFFSET('Water Data'!$F$5,0,10*ROW('Water Data'!F88))),'Data Summary'!CB94="Yes"),100-OFFSET('Water Data'!$F$5,0,10*ROW('Water Data'!F88)),NA())</f>
        <v>#N/A</v>
      </c>
      <c r="N94" s="128" t="e">
        <f ca="1">+IF(AND(ISNUMBER(OFFSET('Water Data'!$F$7,0,10*ROW('Water Data'!F88))),'Data Summary'!CC94="Yes"),OFFSET('Water Data'!$F$7,0,10*ROW('Water Data'!F88)),NA())</f>
        <v>#N/A</v>
      </c>
      <c r="O94" s="128" t="e">
        <f ca="1">+IF(AND(ISNUMBER(OFFSET('Water Data'!$F$10,0,10*ROW('Water Data'!F88))),'Data Summary'!CD94="Yes"),OFFSET('Water Data'!$F$10,0,10*ROW('Water Data'!F88)),NA())</f>
        <v>#N/A</v>
      </c>
      <c r="P94" s="128" t="e">
        <f ca="1">+IF(AND(ISNUMBER(OFFSET('Water Data'!$G$5,0,10*ROW('Water Data'!G88))),'Data Summary'!CE94="Yes"),100-OFFSET('Water Data'!$G$5,0,10*ROW('Water Data'!G88)),NA())</f>
        <v>#N/A</v>
      </c>
      <c r="Q94" s="128" t="e">
        <f ca="1">+IF(AND(ISNUMBER(OFFSET('Water Data'!$G$7,0,10*ROW('Water Data'!G88))),'Data Summary'!CF94="Yes"),OFFSET('Water Data'!$G$7,0,10*ROW('Water Data'!G88)),NA())</f>
        <v>#N/A</v>
      </c>
      <c r="R94" s="128" t="e">
        <f ca="1">+IF(AND(ISNUMBER(OFFSET('Water Data'!$G$10,0,10*ROW('Water Data'!G88))),'Data Summary'!CG94="Yes"),OFFSET('Water Data'!$G$10,0,10*ROW('Water Data'!G88)),NA())</f>
        <v>#N/A</v>
      </c>
      <c r="S94" s="128" t="e">
        <f ca="1">+IF(AND(ISNUMBER(OFFSET('Water Data'!$H$5,0,10*ROW('Water Data'!H88))),'Data Summary'!CH94="Yes"),100-OFFSET('Water Data'!$H$5,0,10*ROW('Water Data'!H88)),NA())</f>
        <v>#N/A</v>
      </c>
      <c r="T94" s="128" t="e">
        <f ca="1">+IF(AND(ISNUMBER(OFFSET('Water Data'!$H$7,0,10*ROW('Water Data'!H88))),'Data Summary'!CI94="Yes"),OFFSET('Water Data'!$H$7,0,10*ROW('Water Data'!H88)),NA())</f>
        <v>#N/A</v>
      </c>
      <c r="U94" s="128" t="e">
        <f ca="1">+IF(AND(ISNUMBER(OFFSET('Water Data'!$H$10,0,10*ROW('Water Data'!H88))),'Data Summary'!CJ94="Yes"),OFFSET('Water Data'!$H$10,0,10*ROW('Water Data'!H88)),NA())</f>
        <v>#N/A</v>
      </c>
      <c r="V94" s="129" t="e">
        <f ca="1">+IF(AND(ISNUMBER(OFFSET('Sanitation Data'!$C$5,0,10*ROW('Sanitation Data'!C88))),'Data Summary'!CK94="Yes"),100-OFFSET('Sanitation Data'!$C$5,0,10*ROW('Sanitation Data'!C88)),NA())</f>
        <v>#N/A</v>
      </c>
      <c r="W94" s="129" t="e">
        <f ca="1">+IF(AND(ISNUMBER(OFFSET('Sanitation Data'!$C$7,0,10*ROW('Sanitation Data'!C88))),'Data Summary'!CL94="Yes"),OFFSET('Sanitation Data'!$C$7,0,10*ROW('Sanitation Data'!C88)),NA())</f>
        <v>#N/A</v>
      </c>
      <c r="X94" s="129" t="e">
        <f ca="1">+IF(AND(ISNUMBER(OFFSET('Sanitation Data'!$C$11,0,10*ROW('Sanitation Data'!C88))),'Data Summary'!CM94="Yes"),OFFSET('Sanitation Data'!$C$11,0,10*ROW('Sanitation Data'!C88)),NA())</f>
        <v>#N/A</v>
      </c>
      <c r="Y94" s="129" t="e">
        <f ca="1">+IF(AND(ISNUMBER(OFFSET('Sanitation Data'!$C$12,0,10*ROW('Sanitation Data'!C88))),'Data Summary'!CN94="Yes"),OFFSET('Sanitation Data'!$C$12,0,10*ROW('Sanitation Data'!C88)),NA())</f>
        <v>#N/A</v>
      </c>
      <c r="Z94" s="129" t="e">
        <f ca="1">+IF(AND(ISNUMBER(OFFSET('Sanitation Data'!$C$13,0,10*ROW('Sanitation Data'!C88))),'Data Summary'!CO94="Yes"),OFFSET('Sanitation Data'!$C$13,0,10*ROW('Sanitation Data'!C88)),NA())</f>
        <v>#N/A</v>
      </c>
      <c r="AA94" s="129" t="e">
        <f ca="1">+IF(AND(ISNUMBER(OFFSET('Sanitation Data'!$D$5,0,10*ROW('Sanitation Data'!D88))),'Data Summary'!CP94="Yes"),100-OFFSET('Sanitation Data'!$D$5,0,10*ROW('Sanitation Data'!D88)),NA())</f>
        <v>#N/A</v>
      </c>
      <c r="AB94" s="129" t="e">
        <f ca="1">+IF(AND(ISNUMBER(OFFSET('Sanitation Data'!$D$7,0,10*ROW('Sanitation Data'!D88))),'Data Summary'!CQ94="Yes"),OFFSET('Sanitation Data'!$D$7,0,10*ROW('Sanitation Data'!D88)),NA())</f>
        <v>#N/A</v>
      </c>
      <c r="AC94" s="129" t="e">
        <f ca="1">+IF(AND(ISNUMBER(OFFSET('Sanitation Data'!$D$11,0,10*ROW('Sanitation Data'!D88))),'Data Summary'!CR94="Yes"),OFFSET('Sanitation Data'!$D$11,0,10*ROW('Sanitation Data'!D88)),NA())</f>
        <v>#N/A</v>
      </c>
      <c r="AD94" s="129" t="e">
        <f ca="1">+IF(AND(ISNUMBER(OFFSET('Sanitation Data'!$D$12,0,10*ROW('Sanitation Data'!D88))),'Data Summary'!CS94="Yes"),OFFSET('Sanitation Data'!$D$12,0,10*ROW('Sanitation Data'!D88)),NA())</f>
        <v>#N/A</v>
      </c>
      <c r="AE94" s="129" t="e">
        <f ca="1">+IF(AND(ISNUMBER(OFFSET('Sanitation Data'!$D$13,0,10*ROW('Sanitation Data'!D88))),'Data Summary'!CT94="Yes"),OFFSET('Sanitation Data'!$D$13,0,10*ROW('Sanitation Data'!D88)),NA())</f>
        <v>#N/A</v>
      </c>
      <c r="AF94" s="129" t="e">
        <f ca="1">+IF(AND(ISNUMBER(OFFSET('Sanitation Data'!$E$5,0,10*ROW('Sanitation Data'!E88))),'Data Summary'!CU94="Yes"),100-OFFSET('Sanitation Data'!$E$5,0,10*ROW('Sanitation Data'!E88)),NA())</f>
        <v>#N/A</v>
      </c>
      <c r="AG94" s="129" t="e">
        <f ca="1">+IF(AND(ISNUMBER(OFFSET('Sanitation Data'!$E$7,0,10*ROW('Sanitation Data'!E88))),'Data Summary'!CV94="Yes"),OFFSET('Sanitation Data'!$E$7,0,10*ROW('Sanitation Data'!E88)),NA())</f>
        <v>#N/A</v>
      </c>
      <c r="AH94" s="129" t="e">
        <f ca="1">+IF(AND(ISNUMBER(OFFSET('Sanitation Data'!$E$11,0,10*ROW('Sanitation Data'!E88))),'Data Summary'!CW94="Yes"),OFFSET('Sanitation Data'!$E$11,0,10*ROW('Sanitation Data'!E88)),NA())</f>
        <v>#N/A</v>
      </c>
      <c r="AI94" s="129" t="e">
        <f ca="1">+IF(AND(ISNUMBER(OFFSET('Sanitation Data'!$E$12,0,10*ROW('Sanitation Data'!E88))),'Data Summary'!CX94="Yes"),OFFSET('Sanitation Data'!$E$12,0,10*ROW('Sanitation Data'!E88)),NA())</f>
        <v>#N/A</v>
      </c>
      <c r="AJ94" s="129" t="e">
        <f ca="1">+IF(AND(ISNUMBER(OFFSET('Sanitation Data'!$E$13,0,10*ROW('Sanitation Data'!E88))),'Data Summary'!CY94="Yes"),OFFSET('Sanitation Data'!$E$13,0,10*ROW('Sanitation Data'!E88)),NA())</f>
        <v>#N/A</v>
      </c>
      <c r="AK94" s="129" t="e">
        <f ca="1">+IF(AND(ISNUMBER(OFFSET('Sanitation Data'!$F$5,0,10*ROW('Sanitation Data'!F88))),'Data Summary'!CZ94="Yes"),100-OFFSET('Sanitation Data'!$F$5,0,10*ROW('Sanitation Data'!F88)),NA())</f>
        <v>#N/A</v>
      </c>
      <c r="AL94" s="129" t="e">
        <f ca="1">+IF(AND(ISNUMBER(OFFSET('Sanitation Data'!$F$7,0,10*ROW('Sanitation Data'!F88))),'Data Summary'!DA94="Yes"),OFFSET('Sanitation Data'!$F$7,0,10*ROW('Sanitation Data'!F88)),NA())</f>
        <v>#N/A</v>
      </c>
      <c r="AM94" s="129" t="e">
        <f ca="1">+IF(AND(ISNUMBER(OFFSET('Sanitation Data'!$F$11,0,10*ROW('Sanitation Data'!F88))),'Data Summary'!DB94="Yes"),OFFSET('Sanitation Data'!$F$11,0,10*ROW('Sanitation Data'!F88)),NA())</f>
        <v>#N/A</v>
      </c>
      <c r="AN94" s="129" t="e">
        <f ca="1">+IF(AND(ISNUMBER(OFFSET('Sanitation Data'!$F$12,0,10*ROW('Sanitation Data'!F88))),'Data Summary'!DC94="Yes"),OFFSET('Sanitation Data'!$F$12,0,10*ROW('Sanitation Data'!F88)),NA())</f>
        <v>#N/A</v>
      </c>
      <c r="AO94" s="129" t="e">
        <f ca="1">+IF(AND(ISNUMBER(OFFSET('Sanitation Data'!$F$13,0,10*ROW('Sanitation Data'!F88))),'Data Summary'!DD94="Yes"),OFFSET('Sanitation Data'!$F$13,0,10*ROW('Sanitation Data'!F88)),NA())</f>
        <v>#N/A</v>
      </c>
      <c r="AP94" s="129" t="e">
        <f ca="1">+IF(AND(ISNUMBER(OFFSET('Sanitation Data'!$G$5,0,10*ROW('Sanitation Data'!G88))),'Data Summary'!DE94="Yes"),100-OFFSET('Sanitation Data'!$G$5,0,10*ROW('Sanitation Data'!G88)),NA())</f>
        <v>#N/A</v>
      </c>
      <c r="AQ94" s="129" t="e">
        <f ca="1">+IF(AND(ISNUMBER(OFFSET('Sanitation Data'!$G$7,0,10*ROW('Sanitation Data'!G88))),'Data Summary'!DF94="Yes"),OFFSET('Sanitation Data'!$G$7,0,10*ROW('Sanitation Data'!G88)),NA())</f>
        <v>#N/A</v>
      </c>
      <c r="AR94" s="129" t="e">
        <f ca="1">+IF(AND(ISNUMBER(OFFSET('Sanitation Data'!$G$11,0,10*ROW('Sanitation Data'!G88))),'Data Summary'!DG94="Yes"),OFFSET('Sanitation Data'!$G$11,0,10*ROW('Sanitation Data'!G88)),NA())</f>
        <v>#N/A</v>
      </c>
      <c r="AS94" s="129" t="e">
        <f ca="1">+IF(AND(ISNUMBER(OFFSET('Sanitation Data'!$G$12,0,10*ROW('Sanitation Data'!G88))),'Data Summary'!DH94="Yes"),OFFSET('Sanitation Data'!$G$12,0,10*ROW('Sanitation Data'!G88)),NA())</f>
        <v>#N/A</v>
      </c>
      <c r="AT94" s="129" t="e">
        <f ca="1">+IF(AND(ISNUMBER(OFFSET('Sanitation Data'!$G$13,0,10*ROW('Sanitation Data'!G88))),'Data Summary'!DI94="Yes"),OFFSET('Sanitation Data'!$G$13,0,10*ROW('Sanitation Data'!G88)),NA())</f>
        <v>#N/A</v>
      </c>
      <c r="AU94" s="129" t="e">
        <f ca="1">+IF(AND(ISNUMBER(OFFSET('Sanitation Data'!$H$5,0,10*ROW('Sanitation Data'!H88))),'Data Summary'!DJ94="Yes"),100-OFFSET('Sanitation Data'!$H$5,0,10*ROW('Sanitation Data'!H88)),NA())</f>
        <v>#N/A</v>
      </c>
      <c r="AV94" s="129" t="e">
        <f ca="1">+IF(AND(ISNUMBER(OFFSET('Sanitation Data'!$H$7,0,10*ROW('Sanitation Data'!H88))),'Data Summary'!DK94="Yes"),OFFSET('Sanitation Data'!$H$7,0,10*ROW('Sanitation Data'!H88)),NA())</f>
        <v>#N/A</v>
      </c>
      <c r="AW94" s="129" t="e">
        <f ca="1">+IF(AND(ISNUMBER(OFFSET('Sanitation Data'!$H$11,0,10*ROW('Sanitation Data'!H88))),'Data Summary'!DL94="Yes"),OFFSET('Sanitation Data'!$H$11,0,10*ROW('Sanitation Data'!H88)),NA())</f>
        <v>#N/A</v>
      </c>
      <c r="AX94" s="129" t="e">
        <f ca="1">+IF(AND(ISNUMBER(OFFSET('Sanitation Data'!$H$12,0,10*ROW('Sanitation Data'!H88))),'Data Summary'!DM94="Yes"),OFFSET('Sanitation Data'!$H$12,0,10*ROW('Sanitation Data'!H88)),NA())</f>
        <v>#N/A</v>
      </c>
      <c r="AY94" s="129" t="e">
        <f ca="1">+IF(AND(ISNUMBER(OFFSET('Sanitation Data'!$H$13,0,10*ROW('Sanitation Data'!H88))),'Data Summary'!DN94="Yes"),OFFSET('Sanitation Data'!$H$13,0,10*ROW('Sanitation Data'!H88)),NA())</f>
        <v>#N/A</v>
      </c>
      <c r="AZ94" s="130" t="e">
        <f ca="1">+IF(AND(ISNUMBER(OFFSET('Hygiene Data'!$C$6,0,10*ROW('Hygiene Data'!C88))),'Data Summary'!DO94="Yes"),OFFSET('Hygiene Data'!$C$6,0,10*ROW('Hygiene Data'!C88)),NA())</f>
        <v>#N/A</v>
      </c>
      <c r="BA94" s="130" t="e">
        <f ca="1">+IF(AND(ISNUMBER(OFFSET('Hygiene Data'!$C$8,0,10*ROW('Hygiene Data'!C88))),'Data Summary'!DP94="Yes"),OFFSET('Hygiene Data'!$C$8,0,10*ROW('Hygiene Data'!C88)),NA())</f>
        <v>#N/A</v>
      </c>
      <c r="BB94" s="130" t="e">
        <f ca="1">+IF(AND(ISNUMBER(OFFSET('Hygiene Data'!$C$10,0,10*ROW('Hygiene Data'!C88))),'Data Summary'!DQ94="Yes"),OFFSET('Hygiene Data'!$C$10,0,10*ROW('Hygiene Data'!C88)),NA())</f>
        <v>#N/A</v>
      </c>
      <c r="BC94" s="130" t="e">
        <f ca="1">+IF(AND(ISNUMBER(OFFSET('Hygiene Data'!$D$6,0,10*ROW('Hygiene Data'!D88))),'Data Summary'!DR94="Yes"),OFFSET('Hygiene Data'!$D$6,0,10*ROW('Hygiene Data'!D88)),NA())</f>
        <v>#N/A</v>
      </c>
      <c r="BD94" s="130" t="e">
        <f ca="1">+IF(AND(ISNUMBER(OFFSET('Hygiene Data'!$D$8,0,10*ROW('Hygiene Data'!D88))),'Data Summary'!DS94="Yes"),OFFSET('Hygiene Data'!$D$8,0,10*ROW('Hygiene Data'!D88)),NA())</f>
        <v>#N/A</v>
      </c>
      <c r="BE94" s="130" t="e">
        <f ca="1">+IF(AND(ISNUMBER(OFFSET('Hygiene Data'!$D$10,0,10*ROW('Hygiene Data'!D88))),'Data Summary'!DT94="Yes"),OFFSET('Hygiene Data'!$D$10,0,10*ROW('Hygiene Data'!D88)),NA())</f>
        <v>#N/A</v>
      </c>
      <c r="BF94" s="130" t="e">
        <f ca="1">+IF(AND(ISNUMBER(OFFSET('Hygiene Data'!$E$6,0,10*ROW('Hygiene Data'!E88))),'Data Summary'!DU94="Yes"),OFFSET('Hygiene Data'!$E$6,0,10*ROW('Hygiene Data'!E88)),NA())</f>
        <v>#N/A</v>
      </c>
      <c r="BG94" s="130" t="e">
        <f ca="1">+IF(AND(ISNUMBER(OFFSET('Hygiene Data'!$E$8,0,10*ROW('Hygiene Data'!E88))),'Data Summary'!DV94="Yes"),OFFSET('Hygiene Data'!$E$8,0,10*ROW('Hygiene Data'!E88)),NA())</f>
        <v>#N/A</v>
      </c>
      <c r="BH94" s="130" t="e">
        <f ca="1">+IF(AND(ISNUMBER(OFFSET('Hygiene Data'!$E$10,0,10*ROW('Hygiene Data'!E88))),'Data Summary'!DW94="Yes"),OFFSET('Hygiene Data'!$E$10,0,10*ROW('Hygiene Data'!E88)),NA())</f>
        <v>#N/A</v>
      </c>
      <c r="BI94" s="130" t="e">
        <f ca="1">+IF(AND(ISNUMBER(OFFSET('Hygiene Data'!$F$6,0,10*ROW('Hygiene Data'!F88))),'Data Summary'!DX94="Yes"),OFFSET('Hygiene Data'!$F$6,0,10*ROW('Hygiene Data'!F88)),NA())</f>
        <v>#N/A</v>
      </c>
      <c r="BJ94" s="130" t="e">
        <f ca="1">+IF(AND(ISNUMBER(OFFSET('Hygiene Data'!$F$8,0,10*ROW('Hygiene Data'!F88))),'Data Summary'!DY94="Yes"),OFFSET('Hygiene Data'!$F$8,0,10*ROW('Hygiene Data'!F88)),NA())</f>
        <v>#N/A</v>
      </c>
      <c r="BK94" s="130" t="e">
        <f ca="1">+IF(AND(ISNUMBER(OFFSET('Hygiene Data'!$F$10,0,10*ROW('Hygiene Data'!F88))),'Data Summary'!DZ94="Yes"),OFFSET('Hygiene Data'!$F$10,0,10*ROW('Hygiene Data'!F88)),NA())</f>
        <v>#N/A</v>
      </c>
      <c r="BL94" s="130" t="e">
        <f ca="1">+IF(AND(ISNUMBER(OFFSET('Hygiene Data'!$G$6,0,10*ROW('Hygiene Data'!G88))),'Data Summary'!EA94="Yes"),OFFSET('Hygiene Data'!$G$6,0,10*ROW('Hygiene Data'!G88)),NA())</f>
        <v>#N/A</v>
      </c>
      <c r="BM94" s="130" t="e">
        <f ca="1">+IF(AND(ISNUMBER(OFFSET('Hygiene Data'!$G$8,0,10*ROW('Hygiene Data'!G88))),'Data Summary'!EB94="Yes"),OFFSET('Hygiene Data'!$G$8,0,10*ROW('Hygiene Data'!G88)),NA())</f>
        <v>#N/A</v>
      </c>
      <c r="BN94" s="130" t="e">
        <f ca="1">+IF(AND(ISNUMBER(OFFSET('Hygiene Data'!$G$10,0,10*ROW('Hygiene Data'!G88))),'Data Summary'!EC94="Yes"),OFFSET('Hygiene Data'!$G$10,0,10*ROW('Hygiene Data'!G88)),NA())</f>
        <v>#N/A</v>
      </c>
      <c r="BO94" s="130" t="e">
        <f ca="1">+IF(AND(ISNUMBER(OFFSET('Hygiene Data'!$H$6,0,10*ROW('Hygiene Data'!H88))),'Data Summary'!ED94="Yes"),OFFSET('Hygiene Data'!$H$6,0,10*ROW('Hygiene Data'!H88)),NA())</f>
        <v>#N/A</v>
      </c>
      <c r="BP94" s="130" t="e">
        <f ca="1">+IF(AND(ISNUMBER(OFFSET('Hygiene Data'!$H$8,0,10*ROW('Hygiene Data'!H88))),'Data Summary'!EE94="Yes"),OFFSET('Hygiene Data'!$H$8,0,10*ROW('Hygiene Data'!H88)),NA())</f>
        <v>#N/A</v>
      </c>
      <c r="BQ94" s="130" t="e">
        <f ca="1">+IF(AND(ISNUMBER(OFFSET('Hygiene Data'!$H$10,0,10*ROW('Hygiene Data'!H88))),'Data Summary'!EF94="Yes"),OFFSET('Hygiene Data'!$H$10,0,10*ROW('Hygiene Data'!H88)),NA())</f>
        <v>#N/A</v>
      </c>
    </row>
    <row r="95" spans="1:69" x14ac:dyDescent="0.2">
      <c r="A95" s="49" t="e">
        <f ca="1">+IF(OFFSET('Water Data'!$B$1,0,10*ROW('Water Data'!B89))="",NA(),OFFSET('Water Data'!$B$1,0,10*ROW('Water Data'!B89)))</f>
        <v>#N/A</v>
      </c>
      <c r="B95" s="49" t="e">
        <f ca="1">+IF(OFFSET('Water Data'!$A$3,0,10*ROW('Water Data'!A92))="",NA(),OFFSET('Water Data'!$A$3,0,10*ROW('Water Data'!A92)))</f>
        <v>#N/A</v>
      </c>
      <c r="C95" s="49" t="e">
        <f ca="1">+IF(OFFSET('Water Data'!$C$3,0,10*ROW('Water Data'!C92))="",NA(),OFFSET('Water Data'!$C$3,0,10*ROW('Water Data'!C92)))</f>
        <v>#N/A</v>
      </c>
      <c r="D95" s="128" t="e">
        <f ca="1">+IF(AND(ISNUMBER(OFFSET('Water Data'!$C$5,0,10*ROW('Water Data'!C89))),'Data Summary'!BS95="Yes"),100-OFFSET('Water Data'!$C$5,0,10*ROW('Water Data'!C89)),NA())</f>
        <v>#N/A</v>
      </c>
      <c r="E95" s="128" t="e">
        <f ca="1">+IF(AND(ISNUMBER(OFFSET('Water Data'!$C$7,0,10*ROW('Water Data'!C89))),'Data Summary'!BT95="Yes"),OFFSET('Water Data'!$C$7,0,10*ROW('Water Data'!C89)),NA())</f>
        <v>#N/A</v>
      </c>
      <c r="F95" s="128" t="e">
        <f ca="1">+IF(AND(ISNUMBER(OFFSET('Water Data'!$C$10,0,10*ROW('Water Data'!C89))),'Data Summary'!BU95="Yes"),OFFSET('Water Data'!$C$10,0,10*ROW('Water Data'!C89)),NA())</f>
        <v>#N/A</v>
      </c>
      <c r="G95" s="128" t="e">
        <f ca="1">+IF(AND(ISNUMBER(OFFSET('Water Data'!$D$5,0,10*ROW('Water Data'!D89))),'Data Summary'!BV95="Yes"),100-OFFSET('Water Data'!$D$5,0,10*ROW('Water Data'!D89)),NA())</f>
        <v>#N/A</v>
      </c>
      <c r="H95" s="128" t="e">
        <f ca="1">+IF(AND(ISNUMBER(OFFSET('Water Data'!$D$7,0,10*ROW('Water Data'!D89))),'Data Summary'!BW95="Yes"),OFFSET('Water Data'!$D$7,0,10*ROW('Water Data'!D89)),NA())</f>
        <v>#N/A</v>
      </c>
      <c r="I95" s="128" t="e">
        <f ca="1">+IF(AND(ISNUMBER(OFFSET('Water Data'!$D$10,0,10*ROW('Water Data'!D89))),'Data Summary'!BX95="Yes"),OFFSET('Water Data'!$D$10,0,10*ROW('Water Data'!D89)),NA())</f>
        <v>#N/A</v>
      </c>
      <c r="J95" s="128" t="e">
        <f ca="1">+IF(AND(ISNUMBER(OFFSET('Water Data'!$E$5,0,10*ROW('Water Data'!E89))),'Data Summary'!BY95="Yes"),100-OFFSET('Water Data'!$E$5,0,10*ROW('Water Data'!E89)),NA())</f>
        <v>#N/A</v>
      </c>
      <c r="K95" s="128" t="e">
        <f ca="1">+IF(AND(ISNUMBER(OFFSET('Water Data'!$E$7,0,10*ROW('Water Data'!E89))),'Data Summary'!BZ95="Yes"),OFFSET('Water Data'!$E$7,0,10*ROW('Water Data'!E89)),NA())</f>
        <v>#N/A</v>
      </c>
      <c r="L95" s="128" t="e">
        <f ca="1">+IF(AND(ISNUMBER(OFFSET('Water Data'!$E$10,0,10*ROW('Water Data'!E89))),'Data Summary'!CA95="Yes"),OFFSET('Water Data'!$E$10,0,10*ROW('Water Data'!E89)),NA())</f>
        <v>#N/A</v>
      </c>
      <c r="M95" s="128" t="e">
        <f ca="1">+IF(AND(ISNUMBER(OFFSET('Water Data'!$F$5,0,10*ROW('Water Data'!F89))),'Data Summary'!CB95="Yes"),100-OFFSET('Water Data'!$F$5,0,10*ROW('Water Data'!F89)),NA())</f>
        <v>#N/A</v>
      </c>
      <c r="N95" s="128" t="e">
        <f ca="1">+IF(AND(ISNUMBER(OFFSET('Water Data'!$F$7,0,10*ROW('Water Data'!F89))),'Data Summary'!CC95="Yes"),OFFSET('Water Data'!$F$7,0,10*ROW('Water Data'!F89)),NA())</f>
        <v>#N/A</v>
      </c>
      <c r="O95" s="128" t="e">
        <f ca="1">+IF(AND(ISNUMBER(OFFSET('Water Data'!$F$10,0,10*ROW('Water Data'!F89))),'Data Summary'!CD95="Yes"),OFFSET('Water Data'!$F$10,0,10*ROW('Water Data'!F89)),NA())</f>
        <v>#N/A</v>
      </c>
      <c r="P95" s="128" t="e">
        <f ca="1">+IF(AND(ISNUMBER(OFFSET('Water Data'!$G$5,0,10*ROW('Water Data'!G89))),'Data Summary'!CE95="Yes"),100-OFFSET('Water Data'!$G$5,0,10*ROW('Water Data'!G89)),NA())</f>
        <v>#N/A</v>
      </c>
      <c r="Q95" s="128" t="e">
        <f ca="1">+IF(AND(ISNUMBER(OFFSET('Water Data'!$G$7,0,10*ROW('Water Data'!G89))),'Data Summary'!CF95="Yes"),OFFSET('Water Data'!$G$7,0,10*ROW('Water Data'!G89)),NA())</f>
        <v>#N/A</v>
      </c>
      <c r="R95" s="128" t="e">
        <f ca="1">+IF(AND(ISNUMBER(OFFSET('Water Data'!$G$10,0,10*ROW('Water Data'!G89))),'Data Summary'!CG95="Yes"),OFFSET('Water Data'!$G$10,0,10*ROW('Water Data'!G89)),NA())</f>
        <v>#N/A</v>
      </c>
      <c r="S95" s="128" t="e">
        <f ca="1">+IF(AND(ISNUMBER(OFFSET('Water Data'!$H$5,0,10*ROW('Water Data'!H89))),'Data Summary'!CH95="Yes"),100-OFFSET('Water Data'!$H$5,0,10*ROW('Water Data'!H89)),NA())</f>
        <v>#N/A</v>
      </c>
      <c r="T95" s="128" t="e">
        <f ca="1">+IF(AND(ISNUMBER(OFFSET('Water Data'!$H$7,0,10*ROW('Water Data'!H89))),'Data Summary'!CI95="Yes"),OFFSET('Water Data'!$H$7,0,10*ROW('Water Data'!H89)),NA())</f>
        <v>#N/A</v>
      </c>
      <c r="U95" s="128" t="e">
        <f ca="1">+IF(AND(ISNUMBER(OFFSET('Water Data'!$H$10,0,10*ROW('Water Data'!H89))),'Data Summary'!CJ95="Yes"),OFFSET('Water Data'!$H$10,0,10*ROW('Water Data'!H89)),NA())</f>
        <v>#N/A</v>
      </c>
      <c r="V95" s="129" t="e">
        <f ca="1">+IF(AND(ISNUMBER(OFFSET('Sanitation Data'!$C$5,0,10*ROW('Sanitation Data'!C89))),'Data Summary'!CK95="Yes"),100-OFFSET('Sanitation Data'!$C$5,0,10*ROW('Sanitation Data'!C89)),NA())</f>
        <v>#N/A</v>
      </c>
      <c r="W95" s="129" t="e">
        <f ca="1">+IF(AND(ISNUMBER(OFFSET('Sanitation Data'!$C$7,0,10*ROW('Sanitation Data'!C89))),'Data Summary'!CL95="Yes"),OFFSET('Sanitation Data'!$C$7,0,10*ROW('Sanitation Data'!C89)),NA())</f>
        <v>#N/A</v>
      </c>
      <c r="X95" s="129" t="e">
        <f ca="1">+IF(AND(ISNUMBER(OFFSET('Sanitation Data'!$C$11,0,10*ROW('Sanitation Data'!C89))),'Data Summary'!CM95="Yes"),OFFSET('Sanitation Data'!$C$11,0,10*ROW('Sanitation Data'!C89)),NA())</f>
        <v>#N/A</v>
      </c>
      <c r="Y95" s="129" t="e">
        <f ca="1">+IF(AND(ISNUMBER(OFFSET('Sanitation Data'!$C$12,0,10*ROW('Sanitation Data'!C89))),'Data Summary'!CN95="Yes"),OFFSET('Sanitation Data'!$C$12,0,10*ROW('Sanitation Data'!C89)),NA())</f>
        <v>#N/A</v>
      </c>
      <c r="Z95" s="129" t="e">
        <f ca="1">+IF(AND(ISNUMBER(OFFSET('Sanitation Data'!$C$13,0,10*ROW('Sanitation Data'!C89))),'Data Summary'!CO95="Yes"),OFFSET('Sanitation Data'!$C$13,0,10*ROW('Sanitation Data'!C89)),NA())</f>
        <v>#N/A</v>
      </c>
      <c r="AA95" s="129" t="e">
        <f ca="1">+IF(AND(ISNUMBER(OFFSET('Sanitation Data'!$D$5,0,10*ROW('Sanitation Data'!D89))),'Data Summary'!CP95="Yes"),100-OFFSET('Sanitation Data'!$D$5,0,10*ROW('Sanitation Data'!D89)),NA())</f>
        <v>#N/A</v>
      </c>
      <c r="AB95" s="129" t="e">
        <f ca="1">+IF(AND(ISNUMBER(OFFSET('Sanitation Data'!$D$7,0,10*ROW('Sanitation Data'!D89))),'Data Summary'!CQ95="Yes"),OFFSET('Sanitation Data'!$D$7,0,10*ROW('Sanitation Data'!D89)),NA())</f>
        <v>#N/A</v>
      </c>
      <c r="AC95" s="129" t="e">
        <f ca="1">+IF(AND(ISNUMBER(OFFSET('Sanitation Data'!$D$11,0,10*ROW('Sanitation Data'!D89))),'Data Summary'!CR95="Yes"),OFFSET('Sanitation Data'!$D$11,0,10*ROW('Sanitation Data'!D89)),NA())</f>
        <v>#N/A</v>
      </c>
      <c r="AD95" s="129" t="e">
        <f ca="1">+IF(AND(ISNUMBER(OFFSET('Sanitation Data'!$D$12,0,10*ROW('Sanitation Data'!D89))),'Data Summary'!CS95="Yes"),OFFSET('Sanitation Data'!$D$12,0,10*ROW('Sanitation Data'!D89)),NA())</f>
        <v>#N/A</v>
      </c>
      <c r="AE95" s="129" t="e">
        <f ca="1">+IF(AND(ISNUMBER(OFFSET('Sanitation Data'!$D$13,0,10*ROW('Sanitation Data'!D89))),'Data Summary'!CT95="Yes"),OFFSET('Sanitation Data'!$D$13,0,10*ROW('Sanitation Data'!D89)),NA())</f>
        <v>#N/A</v>
      </c>
      <c r="AF95" s="129" t="e">
        <f ca="1">+IF(AND(ISNUMBER(OFFSET('Sanitation Data'!$E$5,0,10*ROW('Sanitation Data'!E89))),'Data Summary'!CU95="Yes"),100-OFFSET('Sanitation Data'!$E$5,0,10*ROW('Sanitation Data'!E89)),NA())</f>
        <v>#N/A</v>
      </c>
      <c r="AG95" s="129" t="e">
        <f ca="1">+IF(AND(ISNUMBER(OFFSET('Sanitation Data'!$E$7,0,10*ROW('Sanitation Data'!E89))),'Data Summary'!CV95="Yes"),OFFSET('Sanitation Data'!$E$7,0,10*ROW('Sanitation Data'!E89)),NA())</f>
        <v>#N/A</v>
      </c>
      <c r="AH95" s="129" t="e">
        <f ca="1">+IF(AND(ISNUMBER(OFFSET('Sanitation Data'!$E$11,0,10*ROW('Sanitation Data'!E89))),'Data Summary'!CW95="Yes"),OFFSET('Sanitation Data'!$E$11,0,10*ROW('Sanitation Data'!E89)),NA())</f>
        <v>#N/A</v>
      </c>
      <c r="AI95" s="129" t="e">
        <f ca="1">+IF(AND(ISNUMBER(OFFSET('Sanitation Data'!$E$12,0,10*ROW('Sanitation Data'!E89))),'Data Summary'!CX95="Yes"),OFFSET('Sanitation Data'!$E$12,0,10*ROW('Sanitation Data'!E89)),NA())</f>
        <v>#N/A</v>
      </c>
      <c r="AJ95" s="129" t="e">
        <f ca="1">+IF(AND(ISNUMBER(OFFSET('Sanitation Data'!$E$13,0,10*ROW('Sanitation Data'!E89))),'Data Summary'!CY95="Yes"),OFFSET('Sanitation Data'!$E$13,0,10*ROW('Sanitation Data'!E89)),NA())</f>
        <v>#N/A</v>
      </c>
      <c r="AK95" s="129" t="e">
        <f ca="1">+IF(AND(ISNUMBER(OFFSET('Sanitation Data'!$F$5,0,10*ROW('Sanitation Data'!F89))),'Data Summary'!CZ95="Yes"),100-OFFSET('Sanitation Data'!$F$5,0,10*ROW('Sanitation Data'!F89)),NA())</f>
        <v>#N/A</v>
      </c>
      <c r="AL95" s="129" t="e">
        <f ca="1">+IF(AND(ISNUMBER(OFFSET('Sanitation Data'!$F$7,0,10*ROW('Sanitation Data'!F89))),'Data Summary'!DA95="Yes"),OFFSET('Sanitation Data'!$F$7,0,10*ROW('Sanitation Data'!F89)),NA())</f>
        <v>#N/A</v>
      </c>
      <c r="AM95" s="129" t="e">
        <f ca="1">+IF(AND(ISNUMBER(OFFSET('Sanitation Data'!$F$11,0,10*ROW('Sanitation Data'!F89))),'Data Summary'!DB95="Yes"),OFFSET('Sanitation Data'!$F$11,0,10*ROW('Sanitation Data'!F89)),NA())</f>
        <v>#N/A</v>
      </c>
      <c r="AN95" s="129" t="e">
        <f ca="1">+IF(AND(ISNUMBER(OFFSET('Sanitation Data'!$F$12,0,10*ROW('Sanitation Data'!F89))),'Data Summary'!DC95="Yes"),OFFSET('Sanitation Data'!$F$12,0,10*ROW('Sanitation Data'!F89)),NA())</f>
        <v>#N/A</v>
      </c>
      <c r="AO95" s="129" t="e">
        <f ca="1">+IF(AND(ISNUMBER(OFFSET('Sanitation Data'!$F$13,0,10*ROW('Sanitation Data'!F89))),'Data Summary'!DD95="Yes"),OFFSET('Sanitation Data'!$F$13,0,10*ROW('Sanitation Data'!F89)),NA())</f>
        <v>#N/A</v>
      </c>
      <c r="AP95" s="129" t="e">
        <f ca="1">+IF(AND(ISNUMBER(OFFSET('Sanitation Data'!$G$5,0,10*ROW('Sanitation Data'!G89))),'Data Summary'!DE95="Yes"),100-OFFSET('Sanitation Data'!$G$5,0,10*ROW('Sanitation Data'!G89)),NA())</f>
        <v>#N/A</v>
      </c>
      <c r="AQ95" s="129" t="e">
        <f ca="1">+IF(AND(ISNUMBER(OFFSET('Sanitation Data'!$G$7,0,10*ROW('Sanitation Data'!G89))),'Data Summary'!DF95="Yes"),OFFSET('Sanitation Data'!$G$7,0,10*ROW('Sanitation Data'!G89)),NA())</f>
        <v>#N/A</v>
      </c>
      <c r="AR95" s="129" t="e">
        <f ca="1">+IF(AND(ISNUMBER(OFFSET('Sanitation Data'!$G$11,0,10*ROW('Sanitation Data'!G89))),'Data Summary'!DG95="Yes"),OFFSET('Sanitation Data'!$G$11,0,10*ROW('Sanitation Data'!G89)),NA())</f>
        <v>#N/A</v>
      </c>
      <c r="AS95" s="129" t="e">
        <f ca="1">+IF(AND(ISNUMBER(OFFSET('Sanitation Data'!$G$12,0,10*ROW('Sanitation Data'!G89))),'Data Summary'!DH95="Yes"),OFFSET('Sanitation Data'!$G$12,0,10*ROW('Sanitation Data'!G89)),NA())</f>
        <v>#N/A</v>
      </c>
      <c r="AT95" s="129" t="e">
        <f ca="1">+IF(AND(ISNUMBER(OFFSET('Sanitation Data'!$G$13,0,10*ROW('Sanitation Data'!G89))),'Data Summary'!DI95="Yes"),OFFSET('Sanitation Data'!$G$13,0,10*ROW('Sanitation Data'!G89)),NA())</f>
        <v>#N/A</v>
      </c>
      <c r="AU95" s="129" t="e">
        <f ca="1">+IF(AND(ISNUMBER(OFFSET('Sanitation Data'!$H$5,0,10*ROW('Sanitation Data'!H89))),'Data Summary'!DJ95="Yes"),100-OFFSET('Sanitation Data'!$H$5,0,10*ROW('Sanitation Data'!H89)),NA())</f>
        <v>#N/A</v>
      </c>
      <c r="AV95" s="129" t="e">
        <f ca="1">+IF(AND(ISNUMBER(OFFSET('Sanitation Data'!$H$7,0,10*ROW('Sanitation Data'!H89))),'Data Summary'!DK95="Yes"),OFFSET('Sanitation Data'!$H$7,0,10*ROW('Sanitation Data'!H89)),NA())</f>
        <v>#N/A</v>
      </c>
      <c r="AW95" s="129" t="e">
        <f ca="1">+IF(AND(ISNUMBER(OFFSET('Sanitation Data'!$H$11,0,10*ROW('Sanitation Data'!H89))),'Data Summary'!DL95="Yes"),OFFSET('Sanitation Data'!$H$11,0,10*ROW('Sanitation Data'!H89)),NA())</f>
        <v>#N/A</v>
      </c>
      <c r="AX95" s="129" t="e">
        <f ca="1">+IF(AND(ISNUMBER(OFFSET('Sanitation Data'!$H$12,0,10*ROW('Sanitation Data'!H89))),'Data Summary'!DM95="Yes"),OFFSET('Sanitation Data'!$H$12,0,10*ROW('Sanitation Data'!H89)),NA())</f>
        <v>#N/A</v>
      </c>
      <c r="AY95" s="129" t="e">
        <f ca="1">+IF(AND(ISNUMBER(OFFSET('Sanitation Data'!$H$13,0,10*ROW('Sanitation Data'!H89))),'Data Summary'!DN95="Yes"),OFFSET('Sanitation Data'!$H$13,0,10*ROW('Sanitation Data'!H89)),NA())</f>
        <v>#N/A</v>
      </c>
      <c r="AZ95" s="130" t="e">
        <f ca="1">+IF(AND(ISNUMBER(OFFSET('Hygiene Data'!$C$6,0,10*ROW('Hygiene Data'!C89))),'Data Summary'!DO95="Yes"),OFFSET('Hygiene Data'!$C$6,0,10*ROW('Hygiene Data'!C89)),NA())</f>
        <v>#N/A</v>
      </c>
      <c r="BA95" s="130" t="e">
        <f ca="1">+IF(AND(ISNUMBER(OFFSET('Hygiene Data'!$C$8,0,10*ROW('Hygiene Data'!C89))),'Data Summary'!DP95="Yes"),OFFSET('Hygiene Data'!$C$8,0,10*ROW('Hygiene Data'!C89)),NA())</f>
        <v>#N/A</v>
      </c>
      <c r="BB95" s="130" t="e">
        <f ca="1">+IF(AND(ISNUMBER(OFFSET('Hygiene Data'!$C$10,0,10*ROW('Hygiene Data'!C89))),'Data Summary'!DQ95="Yes"),OFFSET('Hygiene Data'!$C$10,0,10*ROW('Hygiene Data'!C89)),NA())</f>
        <v>#N/A</v>
      </c>
      <c r="BC95" s="130" t="e">
        <f ca="1">+IF(AND(ISNUMBER(OFFSET('Hygiene Data'!$D$6,0,10*ROW('Hygiene Data'!D89))),'Data Summary'!DR95="Yes"),OFFSET('Hygiene Data'!$D$6,0,10*ROW('Hygiene Data'!D89)),NA())</f>
        <v>#N/A</v>
      </c>
      <c r="BD95" s="130" t="e">
        <f ca="1">+IF(AND(ISNUMBER(OFFSET('Hygiene Data'!$D$8,0,10*ROW('Hygiene Data'!D89))),'Data Summary'!DS95="Yes"),OFFSET('Hygiene Data'!$D$8,0,10*ROW('Hygiene Data'!D89)),NA())</f>
        <v>#N/A</v>
      </c>
      <c r="BE95" s="130" t="e">
        <f ca="1">+IF(AND(ISNUMBER(OFFSET('Hygiene Data'!$D$10,0,10*ROW('Hygiene Data'!D89))),'Data Summary'!DT95="Yes"),OFFSET('Hygiene Data'!$D$10,0,10*ROW('Hygiene Data'!D89)),NA())</f>
        <v>#N/A</v>
      </c>
      <c r="BF95" s="130" t="e">
        <f ca="1">+IF(AND(ISNUMBER(OFFSET('Hygiene Data'!$E$6,0,10*ROW('Hygiene Data'!E89))),'Data Summary'!DU95="Yes"),OFFSET('Hygiene Data'!$E$6,0,10*ROW('Hygiene Data'!E89)),NA())</f>
        <v>#N/A</v>
      </c>
      <c r="BG95" s="130" t="e">
        <f ca="1">+IF(AND(ISNUMBER(OFFSET('Hygiene Data'!$E$8,0,10*ROW('Hygiene Data'!E89))),'Data Summary'!DV95="Yes"),OFFSET('Hygiene Data'!$E$8,0,10*ROW('Hygiene Data'!E89)),NA())</f>
        <v>#N/A</v>
      </c>
      <c r="BH95" s="130" t="e">
        <f ca="1">+IF(AND(ISNUMBER(OFFSET('Hygiene Data'!$E$10,0,10*ROW('Hygiene Data'!E89))),'Data Summary'!DW95="Yes"),OFFSET('Hygiene Data'!$E$10,0,10*ROW('Hygiene Data'!E89)),NA())</f>
        <v>#N/A</v>
      </c>
      <c r="BI95" s="130" t="e">
        <f ca="1">+IF(AND(ISNUMBER(OFFSET('Hygiene Data'!$F$6,0,10*ROW('Hygiene Data'!F89))),'Data Summary'!DX95="Yes"),OFFSET('Hygiene Data'!$F$6,0,10*ROW('Hygiene Data'!F89)),NA())</f>
        <v>#N/A</v>
      </c>
      <c r="BJ95" s="130" t="e">
        <f ca="1">+IF(AND(ISNUMBER(OFFSET('Hygiene Data'!$F$8,0,10*ROW('Hygiene Data'!F89))),'Data Summary'!DY95="Yes"),OFFSET('Hygiene Data'!$F$8,0,10*ROW('Hygiene Data'!F89)),NA())</f>
        <v>#N/A</v>
      </c>
      <c r="BK95" s="130" t="e">
        <f ca="1">+IF(AND(ISNUMBER(OFFSET('Hygiene Data'!$F$10,0,10*ROW('Hygiene Data'!F89))),'Data Summary'!DZ95="Yes"),OFFSET('Hygiene Data'!$F$10,0,10*ROW('Hygiene Data'!F89)),NA())</f>
        <v>#N/A</v>
      </c>
      <c r="BL95" s="130" t="e">
        <f ca="1">+IF(AND(ISNUMBER(OFFSET('Hygiene Data'!$G$6,0,10*ROW('Hygiene Data'!G89))),'Data Summary'!EA95="Yes"),OFFSET('Hygiene Data'!$G$6,0,10*ROW('Hygiene Data'!G89)),NA())</f>
        <v>#N/A</v>
      </c>
      <c r="BM95" s="130" t="e">
        <f ca="1">+IF(AND(ISNUMBER(OFFSET('Hygiene Data'!$G$8,0,10*ROW('Hygiene Data'!G89))),'Data Summary'!EB95="Yes"),OFFSET('Hygiene Data'!$G$8,0,10*ROW('Hygiene Data'!G89)),NA())</f>
        <v>#N/A</v>
      </c>
      <c r="BN95" s="130" t="e">
        <f ca="1">+IF(AND(ISNUMBER(OFFSET('Hygiene Data'!$G$10,0,10*ROW('Hygiene Data'!G89))),'Data Summary'!EC95="Yes"),OFFSET('Hygiene Data'!$G$10,0,10*ROW('Hygiene Data'!G89)),NA())</f>
        <v>#N/A</v>
      </c>
      <c r="BO95" s="130" t="e">
        <f ca="1">+IF(AND(ISNUMBER(OFFSET('Hygiene Data'!$H$6,0,10*ROW('Hygiene Data'!H89))),'Data Summary'!ED95="Yes"),OFFSET('Hygiene Data'!$H$6,0,10*ROW('Hygiene Data'!H89)),NA())</f>
        <v>#N/A</v>
      </c>
      <c r="BP95" s="130" t="e">
        <f ca="1">+IF(AND(ISNUMBER(OFFSET('Hygiene Data'!$H$8,0,10*ROW('Hygiene Data'!H89))),'Data Summary'!EE95="Yes"),OFFSET('Hygiene Data'!$H$8,0,10*ROW('Hygiene Data'!H89)),NA())</f>
        <v>#N/A</v>
      </c>
      <c r="BQ95" s="130" t="e">
        <f ca="1">+IF(AND(ISNUMBER(OFFSET('Hygiene Data'!$H$10,0,10*ROW('Hygiene Data'!H89))),'Data Summary'!EF95="Yes"),OFFSET('Hygiene Data'!$H$10,0,10*ROW('Hygiene Data'!H89)),NA())</f>
        <v>#N/A</v>
      </c>
    </row>
    <row r="96" spans="1:69" x14ac:dyDescent="0.2">
      <c r="A96" s="49" t="e">
        <f ca="1">+IF(OFFSET('Water Data'!$B$1,0,10*ROW('Water Data'!B90))="",NA(),OFFSET('Water Data'!$B$1,0,10*ROW('Water Data'!B90)))</f>
        <v>#N/A</v>
      </c>
      <c r="B96" s="49" t="e">
        <f ca="1">+IF(OFFSET('Water Data'!$A$3,0,10*ROW('Water Data'!A93))="",NA(),OFFSET('Water Data'!$A$3,0,10*ROW('Water Data'!A93)))</f>
        <v>#N/A</v>
      </c>
      <c r="C96" s="49" t="e">
        <f ca="1">+IF(OFFSET('Water Data'!$C$3,0,10*ROW('Water Data'!C93))="",NA(),OFFSET('Water Data'!$C$3,0,10*ROW('Water Data'!C93)))</f>
        <v>#N/A</v>
      </c>
      <c r="D96" s="128" t="e">
        <f ca="1">+IF(AND(ISNUMBER(OFFSET('Water Data'!$C$5,0,10*ROW('Water Data'!C90))),'Data Summary'!BS96="Yes"),100-OFFSET('Water Data'!$C$5,0,10*ROW('Water Data'!C90)),NA())</f>
        <v>#N/A</v>
      </c>
      <c r="E96" s="128" t="e">
        <f ca="1">+IF(AND(ISNUMBER(OFFSET('Water Data'!$C$7,0,10*ROW('Water Data'!C90))),'Data Summary'!BT96="Yes"),OFFSET('Water Data'!$C$7,0,10*ROW('Water Data'!C90)),NA())</f>
        <v>#N/A</v>
      </c>
      <c r="F96" s="128" t="e">
        <f ca="1">+IF(AND(ISNUMBER(OFFSET('Water Data'!$C$10,0,10*ROW('Water Data'!C90))),'Data Summary'!BU96="Yes"),OFFSET('Water Data'!$C$10,0,10*ROW('Water Data'!C90)),NA())</f>
        <v>#N/A</v>
      </c>
      <c r="G96" s="128" t="e">
        <f ca="1">+IF(AND(ISNUMBER(OFFSET('Water Data'!$D$5,0,10*ROW('Water Data'!D90))),'Data Summary'!BV96="Yes"),100-OFFSET('Water Data'!$D$5,0,10*ROW('Water Data'!D90)),NA())</f>
        <v>#N/A</v>
      </c>
      <c r="H96" s="128" t="e">
        <f ca="1">+IF(AND(ISNUMBER(OFFSET('Water Data'!$D$7,0,10*ROW('Water Data'!D90))),'Data Summary'!BW96="Yes"),OFFSET('Water Data'!$D$7,0,10*ROW('Water Data'!D90)),NA())</f>
        <v>#N/A</v>
      </c>
      <c r="I96" s="128" t="e">
        <f ca="1">+IF(AND(ISNUMBER(OFFSET('Water Data'!$D$10,0,10*ROW('Water Data'!D90))),'Data Summary'!BX96="Yes"),OFFSET('Water Data'!$D$10,0,10*ROW('Water Data'!D90)),NA())</f>
        <v>#N/A</v>
      </c>
      <c r="J96" s="128" t="e">
        <f ca="1">+IF(AND(ISNUMBER(OFFSET('Water Data'!$E$5,0,10*ROW('Water Data'!E90))),'Data Summary'!BY96="Yes"),100-OFFSET('Water Data'!$E$5,0,10*ROW('Water Data'!E90)),NA())</f>
        <v>#N/A</v>
      </c>
      <c r="K96" s="128" t="e">
        <f ca="1">+IF(AND(ISNUMBER(OFFSET('Water Data'!$E$7,0,10*ROW('Water Data'!E90))),'Data Summary'!BZ96="Yes"),OFFSET('Water Data'!$E$7,0,10*ROW('Water Data'!E90)),NA())</f>
        <v>#N/A</v>
      </c>
      <c r="L96" s="128" t="e">
        <f ca="1">+IF(AND(ISNUMBER(OFFSET('Water Data'!$E$10,0,10*ROW('Water Data'!E90))),'Data Summary'!CA96="Yes"),OFFSET('Water Data'!$E$10,0,10*ROW('Water Data'!E90)),NA())</f>
        <v>#N/A</v>
      </c>
      <c r="M96" s="128" t="e">
        <f ca="1">+IF(AND(ISNUMBER(OFFSET('Water Data'!$F$5,0,10*ROW('Water Data'!F90))),'Data Summary'!CB96="Yes"),100-OFFSET('Water Data'!$F$5,0,10*ROW('Water Data'!F90)),NA())</f>
        <v>#N/A</v>
      </c>
      <c r="N96" s="128" t="e">
        <f ca="1">+IF(AND(ISNUMBER(OFFSET('Water Data'!$F$7,0,10*ROW('Water Data'!F90))),'Data Summary'!CC96="Yes"),OFFSET('Water Data'!$F$7,0,10*ROW('Water Data'!F90)),NA())</f>
        <v>#N/A</v>
      </c>
      <c r="O96" s="128" t="e">
        <f ca="1">+IF(AND(ISNUMBER(OFFSET('Water Data'!$F$10,0,10*ROW('Water Data'!F90))),'Data Summary'!CD96="Yes"),OFFSET('Water Data'!$F$10,0,10*ROW('Water Data'!F90)),NA())</f>
        <v>#N/A</v>
      </c>
      <c r="P96" s="128" t="e">
        <f ca="1">+IF(AND(ISNUMBER(OFFSET('Water Data'!$G$5,0,10*ROW('Water Data'!G90))),'Data Summary'!CE96="Yes"),100-OFFSET('Water Data'!$G$5,0,10*ROW('Water Data'!G90)),NA())</f>
        <v>#N/A</v>
      </c>
      <c r="Q96" s="128" t="e">
        <f ca="1">+IF(AND(ISNUMBER(OFFSET('Water Data'!$G$7,0,10*ROW('Water Data'!G90))),'Data Summary'!CF96="Yes"),OFFSET('Water Data'!$G$7,0,10*ROW('Water Data'!G90)),NA())</f>
        <v>#N/A</v>
      </c>
      <c r="R96" s="128" t="e">
        <f ca="1">+IF(AND(ISNUMBER(OFFSET('Water Data'!$G$10,0,10*ROW('Water Data'!G90))),'Data Summary'!CG96="Yes"),OFFSET('Water Data'!$G$10,0,10*ROW('Water Data'!G90)),NA())</f>
        <v>#N/A</v>
      </c>
      <c r="S96" s="128" t="e">
        <f ca="1">+IF(AND(ISNUMBER(OFFSET('Water Data'!$H$5,0,10*ROW('Water Data'!H90))),'Data Summary'!CH96="Yes"),100-OFFSET('Water Data'!$H$5,0,10*ROW('Water Data'!H90)),NA())</f>
        <v>#N/A</v>
      </c>
      <c r="T96" s="128" t="e">
        <f ca="1">+IF(AND(ISNUMBER(OFFSET('Water Data'!$H$7,0,10*ROW('Water Data'!H90))),'Data Summary'!CI96="Yes"),OFFSET('Water Data'!$H$7,0,10*ROW('Water Data'!H90)),NA())</f>
        <v>#N/A</v>
      </c>
      <c r="U96" s="128" t="e">
        <f ca="1">+IF(AND(ISNUMBER(OFFSET('Water Data'!$H$10,0,10*ROW('Water Data'!H90))),'Data Summary'!CJ96="Yes"),OFFSET('Water Data'!$H$10,0,10*ROW('Water Data'!H90)),NA())</f>
        <v>#N/A</v>
      </c>
      <c r="V96" s="129" t="e">
        <f ca="1">+IF(AND(ISNUMBER(OFFSET('Sanitation Data'!$C$5,0,10*ROW('Sanitation Data'!C90))),'Data Summary'!CK96="Yes"),100-OFFSET('Sanitation Data'!$C$5,0,10*ROW('Sanitation Data'!C90)),NA())</f>
        <v>#N/A</v>
      </c>
      <c r="W96" s="129" t="e">
        <f ca="1">+IF(AND(ISNUMBER(OFFSET('Sanitation Data'!$C$7,0,10*ROW('Sanitation Data'!C90))),'Data Summary'!CL96="Yes"),OFFSET('Sanitation Data'!$C$7,0,10*ROW('Sanitation Data'!C90)),NA())</f>
        <v>#N/A</v>
      </c>
      <c r="X96" s="129" t="e">
        <f ca="1">+IF(AND(ISNUMBER(OFFSET('Sanitation Data'!$C$11,0,10*ROW('Sanitation Data'!C90))),'Data Summary'!CM96="Yes"),OFFSET('Sanitation Data'!$C$11,0,10*ROW('Sanitation Data'!C90)),NA())</f>
        <v>#N/A</v>
      </c>
      <c r="Y96" s="129" t="e">
        <f ca="1">+IF(AND(ISNUMBER(OFFSET('Sanitation Data'!$C$12,0,10*ROW('Sanitation Data'!C90))),'Data Summary'!CN96="Yes"),OFFSET('Sanitation Data'!$C$12,0,10*ROW('Sanitation Data'!C90)),NA())</f>
        <v>#N/A</v>
      </c>
      <c r="Z96" s="129" t="e">
        <f ca="1">+IF(AND(ISNUMBER(OFFSET('Sanitation Data'!$C$13,0,10*ROW('Sanitation Data'!C90))),'Data Summary'!CO96="Yes"),OFFSET('Sanitation Data'!$C$13,0,10*ROW('Sanitation Data'!C90)),NA())</f>
        <v>#N/A</v>
      </c>
      <c r="AA96" s="129" t="e">
        <f ca="1">+IF(AND(ISNUMBER(OFFSET('Sanitation Data'!$D$5,0,10*ROW('Sanitation Data'!D90))),'Data Summary'!CP96="Yes"),100-OFFSET('Sanitation Data'!$D$5,0,10*ROW('Sanitation Data'!D90)),NA())</f>
        <v>#N/A</v>
      </c>
      <c r="AB96" s="129" t="e">
        <f ca="1">+IF(AND(ISNUMBER(OFFSET('Sanitation Data'!$D$7,0,10*ROW('Sanitation Data'!D90))),'Data Summary'!CQ96="Yes"),OFFSET('Sanitation Data'!$D$7,0,10*ROW('Sanitation Data'!D90)),NA())</f>
        <v>#N/A</v>
      </c>
      <c r="AC96" s="129" t="e">
        <f ca="1">+IF(AND(ISNUMBER(OFFSET('Sanitation Data'!$D$11,0,10*ROW('Sanitation Data'!D90))),'Data Summary'!CR96="Yes"),OFFSET('Sanitation Data'!$D$11,0,10*ROW('Sanitation Data'!D90)),NA())</f>
        <v>#N/A</v>
      </c>
      <c r="AD96" s="129" t="e">
        <f ca="1">+IF(AND(ISNUMBER(OFFSET('Sanitation Data'!$D$12,0,10*ROW('Sanitation Data'!D90))),'Data Summary'!CS96="Yes"),OFFSET('Sanitation Data'!$D$12,0,10*ROW('Sanitation Data'!D90)),NA())</f>
        <v>#N/A</v>
      </c>
      <c r="AE96" s="129" t="e">
        <f ca="1">+IF(AND(ISNUMBER(OFFSET('Sanitation Data'!$D$13,0,10*ROW('Sanitation Data'!D90))),'Data Summary'!CT96="Yes"),OFFSET('Sanitation Data'!$D$13,0,10*ROW('Sanitation Data'!D90)),NA())</f>
        <v>#N/A</v>
      </c>
      <c r="AF96" s="129" t="e">
        <f ca="1">+IF(AND(ISNUMBER(OFFSET('Sanitation Data'!$E$5,0,10*ROW('Sanitation Data'!E90))),'Data Summary'!CU96="Yes"),100-OFFSET('Sanitation Data'!$E$5,0,10*ROW('Sanitation Data'!E90)),NA())</f>
        <v>#N/A</v>
      </c>
      <c r="AG96" s="129" t="e">
        <f ca="1">+IF(AND(ISNUMBER(OFFSET('Sanitation Data'!$E$7,0,10*ROW('Sanitation Data'!E90))),'Data Summary'!CV96="Yes"),OFFSET('Sanitation Data'!$E$7,0,10*ROW('Sanitation Data'!E90)),NA())</f>
        <v>#N/A</v>
      </c>
      <c r="AH96" s="129" t="e">
        <f ca="1">+IF(AND(ISNUMBER(OFFSET('Sanitation Data'!$E$11,0,10*ROW('Sanitation Data'!E90))),'Data Summary'!CW96="Yes"),OFFSET('Sanitation Data'!$E$11,0,10*ROW('Sanitation Data'!E90)),NA())</f>
        <v>#N/A</v>
      </c>
      <c r="AI96" s="129" t="e">
        <f ca="1">+IF(AND(ISNUMBER(OFFSET('Sanitation Data'!$E$12,0,10*ROW('Sanitation Data'!E90))),'Data Summary'!CX96="Yes"),OFFSET('Sanitation Data'!$E$12,0,10*ROW('Sanitation Data'!E90)),NA())</f>
        <v>#N/A</v>
      </c>
      <c r="AJ96" s="129" t="e">
        <f ca="1">+IF(AND(ISNUMBER(OFFSET('Sanitation Data'!$E$13,0,10*ROW('Sanitation Data'!E90))),'Data Summary'!CY96="Yes"),OFFSET('Sanitation Data'!$E$13,0,10*ROW('Sanitation Data'!E90)),NA())</f>
        <v>#N/A</v>
      </c>
      <c r="AK96" s="129" t="e">
        <f ca="1">+IF(AND(ISNUMBER(OFFSET('Sanitation Data'!$F$5,0,10*ROW('Sanitation Data'!F90))),'Data Summary'!CZ96="Yes"),100-OFFSET('Sanitation Data'!$F$5,0,10*ROW('Sanitation Data'!F90)),NA())</f>
        <v>#N/A</v>
      </c>
      <c r="AL96" s="129" t="e">
        <f ca="1">+IF(AND(ISNUMBER(OFFSET('Sanitation Data'!$F$7,0,10*ROW('Sanitation Data'!F90))),'Data Summary'!DA96="Yes"),OFFSET('Sanitation Data'!$F$7,0,10*ROW('Sanitation Data'!F90)),NA())</f>
        <v>#N/A</v>
      </c>
      <c r="AM96" s="129" t="e">
        <f ca="1">+IF(AND(ISNUMBER(OFFSET('Sanitation Data'!$F$11,0,10*ROW('Sanitation Data'!F90))),'Data Summary'!DB96="Yes"),OFFSET('Sanitation Data'!$F$11,0,10*ROW('Sanitation Data'!F90)),NA())</f>
        <v>#N/A</v>
      </c>
      <c r="AN96" s="129" t="e">
        <f ca="1">+IF(AND(ISNUMBER(OFFSET('Sanitation Data'!$F$12,0,10*ROW('Sanitation Data'!F90))),'Data Summary'!DC96="Yes"),OFFSET('Sanitation Data'!$F$12,0,10*ROW('Sanitation Data'!F90)),NA())</f>
        <v>#N/A</v>
      </c>
      <c r="AO96" s="129" t="e">
        <f ca="1">+IF(AND(ISNUMBER(OFFSET('Sanitation Data'!$F$13,0,10*ROW('Sanitation Data'!F90))),'Data Summary'!DD96="Yes"),OFFSET('Sanitation Data'!$F$13,0,10*ROW('Sanitation Data'!F90)),NA())</f>
        <v>#N/A</v>
      </c>
      <c r="AP96" s="129" t="e">
        <f ca="1">+IF(AND(ISNUMBER(OFFSET('Sanitation Data'!$G$5,0,10*ROW('Sanitation Data'!G90))),'Data Summary'!DE96="Yes"),100-OFFSET('Sanitation Data'!$G$5,0,10*ROW('Sanitation Data'!G90)),NA())</f>
        <v>#N/A</v>
      </c>
      <c r="AQ96" s="129" t="e">
        <f ca="1">+IF(AND(ISNUMBER(OFFSET('Sanitation Data'!$G$7,0,10*ROW('Sanitation Data'!G90))),'Data Summary'!DF96="Yes"),OFFSET('Sanitation Data'!$G$7,0,10*ROW('Sanitation Data'!G90)),NA())</f>
        <v>#N/A</v>
      </c>
      <c r="AR96" s="129" t="e">
        <f ca="1">+IF(AND(ISNUMBER(OFFSET('Sanitation Data'!$G$11,0,10*ROW('Sanitation Data'!G90))),'Data Summary'!DG96="Yes"),OFFSET('Sanitation Data'!$G$11,0,10*ROW('Sanitation Data'!G90)),NA())</f>
        <v>#N/A</v>
      </c>
      <c r="AS96" s="129" t="e">
        <f ca="1">+IF(AND(ISNUMBER(OFFSET('Sanitation Data'!$G$12,0,10*ROW('Sanitation Data'!G90))),'Data Summary'!DH96="Yes"),OFFSET('Sanitation Data'!$G$12,0,10*ROW('Sanitation Data'!G90)),NA())</f>
        <v>#N/A</v>
      </c>
      <c r="AT96" s="129" t="e">
        <f ca="1">+IF(AND(ISNUMBER(OFFSET('Sanitation Data'!$G$13,0,10*ROW('Sanitation Data'!G90))),'Data Summary'!DI96="Yes"),OFFSET('Sanitation Data'!$G$13,0,10*ROW('Sanitation Data'!G90)),NA())</f>
        <v>#N/A</v>
      </c>
      <c r="AU96" s="129" t="e">
        <f ca="1">+IF(AND(ISNUMBER(OFFSET('Sanitation Data'!$H$5,0,10*ROW('Sanitation Data'!H90))),'Data Summary'!DJ96="Yes"),100-OFFSET('Sanitation Data'!$H$5,0,10*ROW('Sanitation Data'!H90)),NA())</f>
        <v>#N/A</v>
      </c>
      <c r="AV96" s="129" t="e">
        <f ca="1">+IF(AND(ISNUMBER(OFFSET('Sanitation Data'!$H$7,0,10*ROW('Sanitation Data'!H90))),'Data Summary'!DK96="Yes"),OFFSET('Sanitation Data'!$H$7,0,10*ROW('Sanitation Data'!H90)),NA())</f>
        <v>#N/A</v>
      </c>
      <c r="AW96" s="129" t="e">
        <f ca="1">+IF(AND(ISNUMBER(OFFSET('Sanitation Data'!$H$11,0,10*ROW('Sanitation Data'!H90))),'Data Summary'!DL96="Yes"),OFFSET('Sanitation Data'!$H$11,0,10*ROW('Sanitation Data'!H90)),NA())</f>
        <v>#N/A</v>
      </c>
      <c r="AX96" s="129" t="e">
        <f ca="1">+IF(AND(ISNUMBER(OFFSET('Sanitation Data'!$H$12,0,10*ROW('Sanitation Data'!H90))),'Data Summary'!DM96="Yes"),OFFSET('Sanitation Data'!$H$12,0,10*ROW('Sanitation Data'!H90)),NA())</f>
        <v>#N/A</v>
      </c>
      <c r="AY96" s="129" t="e">
        <f ca="1">+IF(AND(ISNUMBER(OFFSET('Sanitation Data'!$H$13,0,10*ROW('Sanitation Data'!H90))),'Data Summary'!DN96="Yes"),OFFSET('Sanitation Data'!$H$13,0,10*ROW('Sanitation Data'!H90)),NA())</f>
        <v>#N/A</v>
      </c>
      <c r="AZ96" s="130" t="e">
        <f ca="1">+IF(AND(ISNUMBER(OFFSET('Hygiene Data'!$C$6,0,10*ROW('Hygiene Data'!C90))),'Data Summary'!DO96="Yes"),OFFSET('Hygiene Data'!$C$6,0,10*ROW('Hygiene Data'!C90)),NA())</f>
        <v>#N/A</v>
      </c>
      <c r="BA96" s="130" t="e">
        <f ca="1">+IF(AND(ISNUMBER(OFFSET('Hygiene Data'!$C$8,0,10*ROW('Hygiene Data'!C90))),'Data Summary'!DP96="Yes"),OFFSET('Hygiene Data'!$C$8,0,10*ROW('Hygiene Data'!C90)),NA())</f>
        <v>#N/A</v>
      </c>
      <c r="BB96" s="130" t="e">
        <f ca="1">+IF(AND(ISNUMBER(OFFSET('Hygiene Data'!$C$10,0,10*ROW('Hygiene Data'!C90))),'Data Summary'!DQ96="Yes"),OFFSET('Hygiene Data'!$C$10,0,10*ROW('Hygiene Data'!C90)),NA())</f>
        <v>#N/A</v>
      </c>
      <c r="BC96" s="130" t="e">
        <f ca="1">+IF(AND(ISNUMBER(OFFSET('Hygiene Data'!$D$6,0,10*ROW('Hygiene Data'!D90))),'Data Summary'!DR96="Yes"),OFFSET('Hygiene Data'!$D$6,0,10*ROW('Hygiene Data'!D90)),NA())</f>
        <v>#N/A</v>
      </c>
      <c r="BD96" s="130" t="e">
        <f ca="1">+IF(AND(ISNUMBER(OFFSET('Hygiene Data'!$D$8,0,10*ROW('Hygiene Data'!D90))),'Data Summary'!DS96="Yes"),OFFSET('Hygiene Data'!$D$8,0,10*ROW('Hygiene Data'!D90)),NA())</f>
        <v>#N/A</v>
      </c>
      <c r="BE96" s="130" t="e">
        <f ca="1">+IF(AND(ISNUMBER(OFFSET('Hygiene Data'!$D$10,0,10*ROW('Hygiene Data'!D90))),'Data Summary'!DT96="Yes"),OFFSET('Hygiene Data'!$D$10,0,10*ROW('Hygiene Data'!D90)),NA())</f>
        <v>#N/A</v>
      </c>
      <c r="BF96" s="130" t="e">
        <f ca="1">+IF(AND(ISNUMBER(OFFSET('Hygiene Data'!$E$6,0,10*ROW('Hygiene Data'!E90))),'Data Summary'!DU96="Yes"),OFFSET('Hygiene Data'!$E$6,0,10*ROW('Hygiene Data'!E90)),NA())</f>
        <v>#N/A</v>
      </c>
      <c r="BG96" s="130" t="e">
        <f ca="1">+IF(AND(ISNUMBER(OFFSET('Hygiene Data'!$E$8,0,10*ROW('Hygiene Data'!E90))),'Data Summary'!DV96="Yes"),OFFSET('Hygiene Data'!$E$8,0,10*ROW('Hygiene Data'!E90)),NA())</f>
        <v>#N/A</v>
      </c>
      <c r="BH96" s="130" t="e">
        <f ca="1">+IF(AND(ISNUMBER(OFFSET('Hygiene Data'!$E$10,0,10*ROW('Hygiene Data'!E90))),'Data Summary'!DW96="Yes"),OFFSET('Hygiene Data'!$E$10,0,10*ROW('Hygiene Data'!E90)),NA())</f>
        <v>#N/A</v>
      </c>
      <c r="BI96" s="130" t="e">
        <f ca="1">+IF(AND(ISNUMBER(OFFSET('Hygiene Data'!$F$6,0,10*ROW('Hygiene Data'!F90))),'Data Summary'!DX96="Yes"),OFFSET('Hygiene Data'!$F$6,0,10*ROW('Hygiene Data'!F90)),NA())</f>
        <v>#N/A</v>
      </c>
      <c r="BJ96" s="130" t="e">
        <f ca="1">+IF(AND(ISNUMBER(OFFSET('Hygiene Data'!$F$8,0,10*ROW('Hygiene Data'!F90))),'Data Summary'!DY96="Yes"),OFFSET('Hygiene Data'!$F$8,0,10*ROW('Hygiene Data'!F90)),NA())</f>
        <v>#N/A</v>
      </c>
      <c r="BK96" s="130" t="e">
        <f ca="1">+IF(AND(ISNUMBER(OFFSET('Hygiene Data'!$F$10,0,10*ROW('Hygiene Data'!F90))),'Data Summary'!DZ96="Yes"),OFFSET('Hygiene Data'!$F$10,0,10*ROW('Hygiene Data'!F90)),NA())</f>
        <v>#N/A</v>
      </c>
      <c r="BL96" s="130" t="e">
        <f ca="1">+IF(AND(ISNUMBER(OFFSET('Hygiene Data'!$G$6,0,10*ROW('Hygiene Data'!G90))),'Data Summary'!EA96="Yes"),OFFSET('Hygiene Data'!$G$6,0,10*ROW('Hygiene Data'!G90)),NA())</f>
        <v>#N/A</v>
      </c>
      <c r="BM96" s="130" t="e">
        <f ca="1">+IF(AND(ISNUMBER(OFFSET('Hygiene Data'!$G$8,0,10*ROW('Hygiene Data'!G90))),'Data Summary'!EB96="Yes"),OFFSET('Hygiene Data'!$G$8,0,10*ROW('Hygiene Data'!G90)),NA())</f>
        <v>#N/A</v>
      </c>
      <c r="BN96" s="130" t="e">
        <f ca="1">+IF(AND(ISNUMBER(OFFSET('Hygiene Data'!$G$10,0,10*ROW('Hygiene Data'!G90))),'Data Summary'!EC96="Yes"),OFFSET('Hygiene Data'!$G$10,0,10*ROW('Hygiene Data'!G90)),NA())</f>
        <v>#N/A</v>
      </c>
      <c r="BO96" s="130" t="e">
        <f ca="1">+IF(AND(ISNUMBER(OFFSET('Hygiene Data'!$H$6,0,10*ROW('Hygiene Data'!H90))),'Data Summary'!ED96="Yes"),OFFSET('Hygiene Data'!$H$6,0,10*ROW('Hygiene Data'!H90)),NA())</f>
        <v>#N/A</v>
      </c>
      <c r="BP96" s="130" t="e">
        <f ca="1">+IF(AND(ISNUMBER(OFFSET('Hygiene Data'!$H$8,0,10*ROW('Hygiene Data'!H90))),'Data Summary'!EE96="Yes"),OFFSET('Hygiene Data'!$H$8,0,10*ROW('Hygiene Data'!H90)),NA())</f>
        <v>#N/A</v>
      </c>
      <c r="BQ96" s="130" t="e">
        <f ca="1">+IF(AND(ISNUMBER(OFFSET('Hygiene Data'!$H$10,0,10*ROW('Hygiene Data'!H90))),'Data Summary'!EF96="Yes"),OFFSET('Hygiene Data'!$H$10,0,10*ROW('Hygiene Data'!H90)),NA())</f>
        <v>#N/A</v>
      </c>
    </row>
    <row r="97" spans="1:69" x14ac:dyDescent="0.2">
      <c r="A97" s="49" t="e">
        <f ca="1">+IF(OFFSET('Water Data'!$B$1,0,10*ROW('Water Data'!B91))="",NA(),OFFSET('Water Data'!$B$1,0,10*ROW('Water Data'!B91)))</f>
        <v>#N/A</v>
      </c>
      <c r="B97" s="49" t="e">
        <f ca="1">+IF(OFFSET('Water Data'!$A$3,0,10*ROW('Water Data'!A94))="",NA(),OFFSET('Water Data'!$A$3,0,10*ROW('Water Data'!A94)))</f>
        <v>#N/A</v>
      </c>
      <c r="C97" s="49" t="e">
        <f ca="1">+IF(OFFSET('Water Data'!$C$3,0,10*ROW('Water Data'!C94))="",NA(),OFFSET('Water Data'!$C$3,0,10*ROW('Water Data'!C94)))</f>
        <v>#N/A</v>
      </c>
      <c r="D97" s="128" t="e">
        <f ca="1">+IF(AND(ISNUMBER(OFFSET('Water Data'!$C$5,0,10*ROW('Water Data'!C91))),'Data Summary'!BS97="Yes"),100-OFFSET('Water Data'!$C$5,0,10*ROW('Water Data'!C91)),NA())</f>
        <v>#N/A</v>
      </c>
      <c r="E97" s="128" t="e">
        <f ca="1">+IF(AND(ISNUMBER(OFFSET('Water Data'!$C$7,0,10*ROW('Water Data'!C91))),'Data Summary'!BT97="Yes"),OFFSET('Water Data'!$C$7,0,10*ROW('Water Data'!C91)),NA())</f>
        <v>#N/A</v>
      </c>
      <c r="F97" s="128" t="e">
        <f ca="1">+IF(AND(ISNUMBER(OFFSET('Water Data'!$C$10,0,10*ROW('Water Data'!C91))),'Data Summary'!BU97="Yes"),OFFSET('Water Data'!$C$10,0,10*ROW('Water Data'!C91)),NA())</f>
        <v>#N/A</v>
      </c>
      <c r="G97" s="128" t="e">
        <f ca="1">+IF(AND(ISNUMBER(OFFSET('Water Data'!$D$5,0,10*ROW('Water Data'!D91))),'Data Summary'!BV97="Yes"),100-OFFSET('Water Data'!$D$5,0,10*ROW('Water Data'!D91)),NA())</f>
        <v>#N/A</v>
      </c>
      <c r="H97" s="128" t="e">
        <f ca="1">+IF(AND(ISNUMBER(OFFSET('Water Data'!$D$7,0,10*ROW('Water Data'!D91))),'Data Summary'!BW97="Yes"),OFFSET('Water Data'!$D$7,0,10*ROW('Water Data'!D91)),NA())</f>
        <v>#N/A</v>
      </c>
      <c r="I97" s="128" t="e">
        <f ca="1">+IF(AND(ISNUMBER(OFFSET('Water Data'!$D$10,0,10*ROW('Water Data'!D91))),'Data Summary'!BX97="Yes"),OFFSET('Water Data'!$D$10,0,10*ROW('Water Data'!D91)),NA())</f>
        <v>#N/A</v>
      </c>
      <c r="J97" s="128" t="e">
        <f ca="1">+IF(AND(ISNUMBER(OFFSET('Water Data'!$E$5,0,10*ROW('Water Data'!E91))),'Data Summary'!BY97="Yes"),100-OFFSET('Water Data'!$E$5,0,10*ROW('Water Data'!E91)),NA())</f>
        <v>#N/A</v>
      </c>
      <c r="K97" s="128" t="e">
        <f ca="1">+IF(AND(ISNUMBER(OFFSET('Water Data'!$E$7,0,10*ROW('Water Data'!E91))),'Data Summary'!BZ97="Yes"),OFFSET('Water Data'!$E$7,0,10*ROW('Water Data'!E91)),NA())</f>
        <v>#N/A</v>
      </c>
      <c r="L97" s="128" t="e">
        <f ca="1">+IF(AND(ISNUMBER(OFFSET('Water Data'!$E$10,0,10*ROW('Water Data'!E91))),'Data Summary'!CA97="Yes"),OFFSET('Water Data'!$E$10,0,10*ROW('Water Data'!E91)),NA())</f>
        <v>#N/A</v>
      </c>
      <c r="M97" s="128" t="e">
        <f ca="1">+IF(AND(ISNUMBER(OFFSET('Water Data'!$F$5,0,10*ROW('Water Data'!F91))),'Data Summary'!CB97="Yes"),100-OFFSET('Water Data'!$F$5,0,10*ROW('Water Data'!F91)),NA())</f>
        <v>#N/A</v>
      </c>
      <c r="N97" s="128" t="e">
        <f ca="1">+IF(AND(ISNUMBER(OFFSET('Water Data'!$F$7,0,10*ROW('Water Data'!F91))),'Data Summary'!CC97="Yes"),OFFSET('Water Data'!$F$7,0,10*ROW('Water Data'!F91)),NA())</f>
        <v>#N/A</v>
      </c>
      <c r="O97" s="128" t="e">
        <f ca="1">+IF(AND(ISNUMBER(OFFSET('Water Data'!$F$10,0,10*ROW('Water Data'!F91))),'Data Summary'!CD97="Yes"),OFFSET('Water Data'!$F$10,0,10*ROW('Water Data'!F91)),NA())</f>
        <v>#N/A</v>
      </c>
      <c r="P97" s="128" t="e">
        <f ca="1">+IF(AND(ISNUMBER(OFFSET('Water Data'!$G$5,0,10*ROW('Water Data'!G91))),'Data Summary'!CE97="Yes"),100-OFFSET('Water Data'!$G$5,0,10*ROW('Water Data'!G91)),NA())</f>
        <v>#N/A</v>
      </c>
      <c r="Q97" s="128" t="e">
        <f ca="1">+IF(AND(ISNUMBER(OFFSET('Water Data'!$G$7,0,10*ROW('Water Data'!G91))),'Data Summary'!CF97="Yes"),OFFSET('Water Data'!$G$7,0,10*ROW('Water Data'!G91)),NA())</f>
        <v>#N/A</v>
      </c>
      <c r="R97" s="128" t="e">
        <f ca="1">+IF(AND(ISNUMBER(OFFSET('Water Data'!$G$10,0,10*ROW('Water Data'!G91))),'Data Summary'!CG97="Yes"),OFFSET('Water Data'!$G$10,0,10*ROW('Water Data'!G91)),NA())</f>
        <v>#N/A</v>
      </c>
      <c r="S97" s="128" t="e">
        <f ca="1">+IF(AND(ISNUMBER(OFFSET('Water Data'!$H$5,0,10*ROW('Water Data'!H91))),'Data Summary'!CH97="Yes"),100-OFFSET('Water Data'!$H$5,0,10*ROW('Water Data'!H91)),NA())</f>
        <v>#N/A</v>
      </c>
      <c r="T97" s="128" t="e">
        <f ca="1">+IF(AND(ISNUMBER(OFFSET('Water Data'!$H$7,0,10*ROW('Water Data'!H91))),'Data Summary'!CI97="Yes"),OFFSET('Water Data'!$H$7,0,10*ROW('Water Data'!H91)),NA())</f>
        <v>#N/A</v>
      </c>
      <c r="U97" s="128" t="e">
        <f ca="1">+IF(AND(ISNUMBER(OFFSET('Water Data'!$H$10,0,10*ROW('Water Data'!H91))),'Data Summary'!CJ97="Yes"),OFFSET('Water Data'!$H$10,0,10*ROW('Water Data'!H91)),NA())</f>
        <v>#N/A</v>
      </c>
      <c r="V97" s="129" t="e">
        <f ca="1">+IF(AND(ISNUMBER(OFFSET('Sanitation Data'!$C$5,0,10*ROW('Sanitation Data'!C91))),'Data Summary'!CK97="Yes"),100-OFFSET('Sanitation Data'!$C$5,0,10*ROW('Sanitation Data'!C91)),NA())</f>
        <v>#N/A</v>
      </c>
      <c r="W97" s="129" t="e">
        <f ca="1">+IF(AND(ISNUMBER(OFFSET('Sanitation Data'!$C$7,0,10*ROW('Sanitation Data'!C91))),'Data Summary'!CL97="Yes"),OFFSET('Sanitation Data'!$C$7,0,10*ROW('Sanitation Data'!C91)),NA())</f>
        <v>#N/A</v>
      </c>
      <c r="X97" s="129" t="e">
        <f ca="1">+IF(AND(ISNUMBER(OFFSET('Sanitation Data'!$C$11,0,10*ROW('Sanitation Data'!C91))),'Data Summary'!CM97="Yes"),OFFSET('Sanitation Data'!$C$11,0,10*ROW('Sanitation Data'!C91)),NA())</f>
        <v>#N/A</v>
      </c>
      <c r="Y97" s="129" t="e">
        <f ca="1">+IF(AND(ISNUMBER(OFFSET('Sanitation Data'!$C$12,0,10*ROW('Sanitation Data'!C91))),'Data Summary'!CN97="Yes"),OFFSET('Sanitation Data'!$C$12,0,10*ROW('Sanitation Data'!C91)),NA())</f>
        <v>#N/A</v>
      </c>
      <c r="Z97" s="129" t="e">
        <f ca="1">+IF(AND(ISNUMBER(OFFSET('Sanitation Data'!$C$13,0,10*ROW('Sanitation Data'!C91))),'Data Summary'!CO97="Yes"),OFFSET('Sanitation Data'!$C$13,0,10*ROW('Sanitation Data'!C91)),NA())</f>
        <v>#N/A</v>
      </c>
      <c r="AA97" s="129" t="e">
        <f ca="1">+IF(AND(ISNUMBER(OFFSET('Sanitation Data'!$D$5,0,10*ROW('Sanitation Data'!D91))),'Data Summary'!CP97="Yes"),100-OFFSET('Sanitation Data'!$D$5,0,10*ROW('Sanitation Data'!D91)),NA())</f>
        <v>#N/A</v>
      </c>
      <c r="AB97" s="129" t="e">
        <f ca="1">+IF(AND(ISNUMBER(OFFSET('Sanitation Data'!$D$7,0,10*ROW('Sanitation Data'!D91))),'Data Summary'!CQ97="Yes"),OFFSET('Sanitation Data'!$D$7,0,10*ROW('Sanitation Data'!D91)),NA())</f>
        <v>#N/A</v>
      </c>
      <c r="AC97" s="129" t="e">
        <f ca="1">+IF(AND(ISNUMBER(OFFSET('Sanitation Data'!$D$11,0,10*ROW('Sanitation Data'!D91))),'Data Summary'!CR97="Yes"),OFFSET('Sanitation Data'!$D$11,0,10*ROW('Sanitation Data'!D91)),NA())</f>
        <v>#N/A</v>
      </c>
      <c r="AD97" s="129" t="e">
        <f ca="1">+IF(AND(ISNUMBER(OFFSET('Sanitation Data'!$D$12,0,10*ROW('Sanitation Data'!D91))),'Data Summary'!CS97="Yes"),OFFSET('Sanitation Data'!$D$12,0,10*ROW('Sanitation Data'!D91)),NA())</f>
        <v>#N/A</v>
      </c>
      <c r="AE97" s="129" t="e">
        <f ca="1">+IF(AND(ISNUMBER(OFFSET('Sanitation Data'!$D$13,0,10*ROW('Sanitation Data'!D91))),'Data Summary'!CT97="Yes"),OFFSET('Sanitation Data'!$D$13,0,10*ROW('Sanitation Data'!D91)),NA())</f>
        <v>#N/A</v>
      </c>
      <c r="AF97" s="129" t="e">
        <f ca="1">+IF(AND(ISNUMBER(OFFSET('Sanitation Data'!$E$5,0,10*ROW('Sanitation Data'!E91))),'Data Summary'!CU97="Yes"),100-OFFSET('Sanitation Data'!$E$5,0,10*ROW('Sanitation Data'!E91)),NA())</f>
        <v>#N/A</v>
      </c>
      <c r="AG97" s="129" t="e">
        <f ca="1">+IF(AND(ISNUMBER(OFFSET('Sanitation Data'!$E$7,0,10*ROW('Sanitation Data'!E91))),'Data Summary'!CV97="Yes"),OFFSET('Sanitation Data'!$E$7,0,10*ROW('Sanitation Data'!E91)),NA())</f>
        <v>#N/A</v>
      </c>
      <c r="AH97" s="129" t="e">
        <f ca="1">+IF(AND(ISNUMBER(OFFSET('Sanitation Data'!$E$11,0,10*ROW('Sanitation Data'!E91))),'Data Summary'!CW97="Yes"),OFFSET('Sanitation Data'!$E$11,0,10*ROW('Sanitation Data'!E91)),NA())</f>
        <v>#N/A</v>
      </c>
      <c r="AI97" s="129" t="e">
        <f ca="1">+IF(AND(ISNUMBER(OFFSET('Sanitation Data'!$E$12,0,10*ROW('Sanitation Data'!E91))),'Data Summary'!CX97="Yes"),OFFSET('Sanitation Data'!$E$12,0,10*ROW('Sanitation Data'!E91)),NA())</f>
        <v>#N/A</v>
      </c>
      <c r="AJ97" s="129" t="e">
        <f ca="1">+IF(AND(ISNUMBER(OFFSET('Sanitation Data'!$E$13,0,10*ROW('Sanitation Data'!E91))),'Data Summary'!CY97="Yes"),OFFSET('Sanitation Data'!$E$13,0,10*ROW('Sanitation Data'!E91)),NA())</f>
        <v>#N/A</v>
      </c>
      <c r="AK97" s="129" t="e">
        <f ca="1">+IF(AND(ISNUMBER(OFFSET('Sanitation Data'!$F$5,0,10*ROW('Sanitation Data'!F91))),'Data Summary'!CZ97="Yes"),100-OFFSET('Sanitation Data'!$F$5,0,10*ROW('Sanitation Data'!F91)),NA())</f>
        <v>#N/A</v>
      </c>
      <c r="AL97" s="129" t="e">
        <f ca="1">+IF(AND(ISNUMBER(OFFSET('Sanitation Data'!$F$7,0,10*ROW('Sanitation Data'!F91))),'Data Summary'!DA97="Yes"),OFFSET('Sanitation Data'!$F$7,0,10*ROW('Sanitation Data'!F91)),NA())</f>
        <v>#N/A</v>
      </c>
      <c r="AM97" s="129" t="e">
        <f ca="1">+IF(AND(ISNUMBER(OFFSET('Sanitation Data'!$F$11,0,10*ROW('Sanitation Data'!F91))),'Data Summary'!DB97="Yes"),OFFSET('Sanitation Data'!$F$11,0,10*ROW('Sanitation Data'!F91)),NA())</f>
        <v>#N/A</v>
      </c>
      <c r="AN97" s="129" t="e">
        <f ca="1">+IF(AND(ISNUMBER(OFFSET('Sanitation Data'!$F$12,0,10*ROW('Sanitation Data'!F91))),'Data Summary'!DC97="Yes"),OFFSET('Sanitation Data'!$F$12,0,10*ROW('Sanitation Data'!F91)),NA())</f>
        <v>#N/A</v>
      </c>
      <c r="AO97" s="129" t="e">
        <f ca="1">+IF(AND(ISNUMBER(OFFSET('Sanitation Data'!$F$13,0,10*ROW('Sanitation Data'!F91))),'Data Summary'!DD97="Yes"),OFFSET('Sanitation Data'!$F$13,0,10*ROW('Sanitation Data'!F91)),NA())</f>
        <v>#N/A</v>
      </c>
      <c r="AP97" s="129" t="e">
        <f ca="1">+IF(AND(ISNUMBER(OFFSET('Sanitation Data'!$G$5,0,10*ROW('Sanitation Data'!G91))),'Data Summary'!DE97="Yes"),100-OFFSET('Sanitation Data'!$G$5,0,10*ROW('Sanitation Data'!G91)),NA())</f>
        <v>#N/A</v>
      </c>
      <c r="AQ97" s="129" t="e">
        <f ca="1">+IF(AND(ISNUMBER(OFFSET('Sanitation Data'!$G$7,0,10*ROW('Sanitation Data'!G91))),'Data Summary'!DF97="Yes"),OFFSET('Sanitation Data'!$G$7,0,10*ROW('Sanitation Data'!G91)),NA())</f>
        <v>#N/A</v>
      </c>
      <c r="AR97" s="129" t="e">
        <f ca="1">+IF(AND(ISNUMBER(OFFSET('Sanitation Data'!$G$11,0,10*ROW('Sanitation Data'!G91))),'Data Summary'!DG97="Yes"),OFFSET('Sanitation Data'!$G$11,0,10*ROW('Sanitation Data'!G91)),NA())</f>
        <v>#N/A</v>
      </c>
      <c r="AS97" s="129" t="e">
        <f ca="1">+IF(AND(ISNUMBER(OFFSET('Sanitation Data'!$G$12,0,10*ROW('Sanitation Data'!G91))),'Data Summary'!DH97="Yes"),OFFSET('Sanitation Data'!$G$12,0,10*ROW('Sanitation Data'!G91)),NA())</f>
        <v>#N/A</v>
      </c>
      <c r="AT97" s="129" t="e">
        <f ca="1">+IF(AND(ISNUMBER(OFFSET('Sanitation Data'!$G$13,0,10*ROW('Sanitation Data'!G91))),'Data Summary'!DI97="Yes"),OFFSET('Sanitation Data'!$G$13,0,10*ROW('Sanitation Data'!G91)),NA())</f>
        <v>#N/A</v>
      </c>
      <c r="AU97" s="129" t="e">
        <f ca="1">+IF(AND(ISNUMBER(OFFSET('Sanitation Data'!$H$5,0,10*ROW('Sanitation Data'!H91))),'Data Summary'!DJ97="Yes"),100-OFFSET('Sanitation Data'!$H$5,0,10*ROW('Sanitation Data'!H91)),NA())</f>
        <v>#N/A</v>
      </c>
      <c r="AV97" s="129" t="e">
        <f ca="1">+IF(AND(ISNUMBER(OFFSET('Sanitation Data'!$H$7,0,10*ROW('Sanitation Data'!H91))),'Data Summary'!DK97="Yes"),OFFSET('Sanitation Data'!$H$7,0,10*ROW('Sanitation Data'!H91)),NA())</f>
        <v>#N/A</v>
      </c>
      <c r="AW97" s="129" t="e">
        <f ca="1">+IF(AND(ISNUMBER(OFFSET('Sanitation Data'!$H$11,0,10*ROW('Sanitation Data'!H91))),'Data Summary'!DL97="Yes"),OFFSET('Sanitation Data'!$H$11,0,10*ROW('Sanitation Data'!H91)),NA())</f>
        <v>#N/A</v>
      </c>
      <c r="AX97" s="129" t="e">
        <f ca="1">+IF(AND(ISNUMBER(OFFSET('Sanitation Data'!$H$12,0,10*ROW('Sanitation Data'!H91))),'Data Summary'!DM97="Yes"),OFFSET('Sanitation Data'!$H$12,0,10*ROW('Sanitation Data'!H91)),NA())</f>
        <v>#N/A</v>
      </c>
      <c r="AY97" s="129" t="e">
        <f ca="1">+IF(AND(ISNUMBER(OFFSET('Sanitation Data'!$H$13,0,10*ROW('Sanitation Data'!H91))),'Data Summary'!DN97="Yes"),OFFSET('Sanitation Data'!$H$13,0,10*ROW('Sanitation Data'!H91)),NA())</f>
        <v>#N/A</v>
      </c>
      <c r="AZ97" s="130" t="e">
        <f ca="1">+IF(AND(ISNUMBER(OFFSET('Hygiene Data'!$C$6,0,10*ROW('Hygiene Data'!C91))),'Data Summary'!DO97="Yes"),OFFSET('Hygiene Data'!$C$6,0,10*ROW('Hygiene Data'!C91)),NA())</f>
        <v>#N/A</v>
      </c>
      <c r="BA97" s="130" t="e">
        <f ca="1">+IF(AND(ISNUMBER(OFFSET('Hygiene Data'!$C$8,0,10*ROW('Hygiene Data'!C91))),'Data Summary'!DP97="Yes"),OFFSET('Hygiene Data'!$C$8,0,10*ROW('Hygiene Data'!C91)),NA())</f>
        <v>#N/A</v>
      </c>
      <c r="BB97" s="130" t="e">
        <f ca="1">+IF(AND(ISNUMBER(OFFSET('Hygiene Data'!$C$10,0,10*ROW('Hygiene Data'!C91))),'Data Summary'!DQ97="Yes"),OFFSET('Hygiene Data'!$C$10,0,10*ROW('Hygiene Data'!C91)),NA())</f>
        <v>#N/A</v>
      </c>
      <c r="BC97" s="130" t="e">
        <f ca="1">+IF(AND(ISNUMBER(OFFSET('Hygiene Data'!$D$6,0,10*ROW('Hygiene Data'!D91))),'Data Summary'!DR97="Yes"),OFFSET('Hygiene Data'!$D$6,0,10*ROW('Hygiene Data'!D91)),NA())</f>
        <v>#N/A</v>
      </c>
      <c r="BD97" s="130" t="e">
        <f ca="1">+IF(AND(ISNUMBER(OFFSET('Hygiene Data'!$D$8,0,10*ROW('Hygiene Data'!D91))),'Data Summary'!DS97="Yes"),OFFSET('Hygiene Data'!$D$8,0,10*ROW('Hygiene Data'!D91)),NA())</f>
        <v>#N/A</v>
      </c>
      <c r="BE97" s="130" t="e">
        <f ca="1">+IF(AND(ISNUMBER(OFFSET('Hygiene Data'!$D$10,0,10*ROW('Hygiene Data'!D91))),'Data Summary'!DT97="Yes"),OFFSET('Hygiene Data'!$D$10,0,10*ROW('Hygiene Data'!D91)),NA())</f>
        <v>#N/A</v>
      </c>
      <c r="BF97" s="130" t="e">
        <f ca="1">+IF(AND(ISNUMBER(OFFSET('Hygiene Data'!$E$6,0,10*ROW('Hygiene Data'!E91))),'Data Summary'!DU97="Yes"),OFFSET('Hygiene Data'!$E$6,0,10*ROW('Hygiene Data'!E91)),NA())</f>
        <v>#N/A</v>
      </c>
      <c r="BG97" s="130" t="e">
        <f ca="1">+IF(AND(ISNUMBER(OFFSET('Hygiene Data'!$E$8,0,10*ROW('Hygiene Data'!E91))),'Data Summary'!DV97="Yes"),OFFSET('Hygiene Data'!$E$8,0,10*ROW('Hygiene Data'!E91)),NA())</f>
        <v>#N/A</v>
      </c>
      <c r="BH97" s="130" t="e">
        <f ca="1">+IF(AND(ISNUMBER(OFFSET('Hygiene Data'!$E$10,0,10*ROW('Hygiene Data'!E91))),'Data Summary'!DW97="Yes"),OFFSET('Hygiene Data'!$E$10,0,10*ROW('Hygiene Data'!E91)),NA())</f>
        <v>#N/A</v>
      </c>
      <c r="BI97" s="130" t="e">
        <f ca="1">+IF(AND(ISNUMBER(OFFSET('Hygiene Data'!$F$6,0,10*ROW('Hygiene Data'!F91))),'Data Summary'!DX97="Yes"),OFFSET('Hygiene Data'!$F$6,0,10*ROW('Hygiene Data'!F91)),NA())</f>
        <v>#N/A</v>
      </c>
      <c r="BJ97" s="130" t="e">
        <f ca="1">+IF(AND(ISNUMBER(OFFSET('Hygiene Data'!$F$8,0,10*ROW('Hygiene Data'!F91))),'Data Summary'!DY97="Yes"),OFFSET('Hygiene Data'!$F$8,0,10*ROW('Hygiene Data'!F91)),NA())</f>
        <v>#N/A</v>
      </c>
      <c r="BK97" s="130" t="e">
        <f ca="1">+IF(AND(ISNUMBER(OFFSET('Hygiene Data'!$F$10,0,10*ROW('Hygiene Data'!F91))),'Data Summary'!DZ97="Yes"),OFFSET('Hygiene Data'!$F$10,0,10*ROW('Hygiene Data'!F91)),NA())</f>
        <v>#N/A</v>
      </c>
      <c r="BL97" s="130" t="e">
        <f ca="1">+IF(AND(ISNUMBER(OFFSET('Hygiene Data'!$G$6,0,10*ROW('Hygiene Data'!G91))),'Data Summary'!EA97="Yes"),OFFSET('Hygiene Data'!$G$6,0,10*ROW('Hygiene Data'!G91)),NA())</f>
        <v>#N/A</v>
      </c>
      <c r="BM97" s="130" t="e">
        <f ca="1">+IF(AND(ISNUMBER(OFFSET('Hygiene Data'!$G$8,0,10*ROW('Hygiene Data'!G91))),'Data Summary'!EB97="Yes"),OFFSET('Hygiene Data'!$G$8,0,10*ROW('Hygiene Data'!G91)),NA())</f>
        <v>#N/A</v>
      </c>
      <c r="BN97" s="130" t="e">
        <f ca="1">+IF(AND(ISNUMBER(OFFSET('Hygiene Data'!$G$10,0,10*ROW('Hygiene Data'!G91))),'Data Summary'!EC97="Yes"),OFFSET('Hygiene Data'!$G$10,0,10*ROW('Hygiene Data'!G91)),NA())</f>
        <v>#N/A</v>
      </c>
      <c r="BO97" s="130" t="e">
        <f ca="1">+IF(AND(ISNUMBER(OFFSET('Hygiene Data'!$H$6,0,10*ROW('Hygiene Data'!H91))),'Data Summary'!ED97="Yes"),OFFSET('Hygiene Data'!$H$6,0,10*ROW('Hygiene Data'!H91)),NA())</f>
        <v>#N/A</v>
      </c>
      <c r="BP97" s="130" t="e">
        <f ca="1">+IF(AND(ISNUMBER(OFFSET('Hygiene Data'!$H$8,0,10*ROW('Hygiene Data'!H91))),'Data Summary'!EE97="Yes"),OFFSET('Hygiene Data'!$H$8,0,10*ROW('Hygiene Data'!H91)),NA())</f>
        <v>#N/A</v>
      </c>
      <c r="BQ97" s="130" t="e">
        <f ca="1">+IF(AND(ISNUMBER(OFFSET('Hygiene Data'!$H$10,0,10*ROW('Hygiene Data'!H91))),'Data Summary'!EF97="Yes"),OFFSET('Hygiene Data'!$H$10,0,10*ROW('Hygiene Data'!H91)),NA())</f>
        <v>#N/A</v>
      </c>
    </row>
    <row r="98" spans="1:69" x14ac:dyDescent="0.2">
      <c r="A98" s="49" t="e">
        <f ca="1">+IF(OFFSET('Water Data'!$B$1,0,10*ROW('Water Data'!B92))="",NA(),OFFSET('Water Data'!$B$1,0,10*ROW('Water Data'!B92)))</f>
        <v>#N/A</v>
      </c>
      <c r="B98" s="49" t="e">
        <f ca="1">+IF(OFFSET('Water Data'!$A$3,0,10*ROW('Water Data'!A95))="",NA(),OFFSET('Water Data'!$A$3,0,10*ROW('Water Data'!A95)))</f>
        <v>#N/A</v>
      </c>
      <c r="C98" s="49" t="e">
        <f ca="1">+IF(OFFSET('Water Data'!$C$3,0,10*ROW('Water Data'!C95))="",NA(),OFFSET('Water Data'!$C$3,0,10*ROW('Water Data'!C95)))</f>
        <v>#N/A</v>
      </c>
      <c r="D98" s="128" t="e">
        <f ca="1">+IF(AND(ISNUMBER(OFFSET('Water Data'!$C$5,0,10*ROW('Water Data'!C92))),'Data Summary'!BS98="Yes"),100-OFFSET('Water Data'!$C$5,0,10*ROW('Water Data'!C92)),NA())</f>
        <v>#N/A</v>
      </c>
      <c r="E98" s="128" t="e">
        <f ca="1">+IF(AND(ISNUMBER(OFFSET('Water Data'!$C$7,0,10*ROW('Water Data'!C92))),'Data Summary'!BT98="Yes"),OFFSET('Water Data'!$C$7,0,10*ROW('Water Data'!C92)),NA())</f>
        <v>#N/A</v>
      </c>
      <c r="F98" s="128" t="e">
        <f ca="1">+IF(AND(ISNUMBER(OFFSET('Water Data'!$C$10,0,10*ROW('Water Data'!C92))),'Data Summary'!BU98="Yes"),OFFSET('Water Data'!$C$10,0,10*ROW('Water Data'!C92)),NA())</f>
        <v>#N/A</v>
      </c>
      <c r="G98" s="128" t="e">
        <f ca="1">+IF(AND(ISNUMBER(OFFSET('Water Data'!$D$5,0,10*ROW('Water Data'!D92))),'Data Summary'!BV98="Yes"),100-OFFSET('Water Data'!$D$5,0,10*ROW('Water Data'!D92)),NA())</f>
        <v>#N/A</v>
      </c>
      <c r="H98" s="128" t="e">
        <f ca="1">+IF(AND(ISNUMBER(OFFSET('Water Data'!$D$7,0,10*ROW('Water Data'!D92))),'Data Summary'!BW98="Yes"),OFFSET('Water Data'!$D$7,0,10*ROW('Water Data'!D92)),NA())</f>
        <v>#N/A</v>
      </c>
      <c r="I98" s="128" t="e">
        <f ca="1">+IF(AND(ISNUMBER(OFFSET('Water Data'!$D$10,0,10*ROW('Water Data'!D92))),'Data Summary'!BX98="Yes"),OFFSET('Water Data'!$D$10,0,10*ROW('Water Data'!D92)),NA())</f>
        <v>#N/A</v>
      </c>
      <c r="J98" s="128" t="e">
        <f ca="1">+IF(AND(ISNUMBER(OFFSET('Water Data'!$E$5,0,10*ROW('Water Data'!E92))),'Data Summary'!BY98="Yes"),100-OFFSET('Water Data'!$E$5,0,10*ROW('Water Data'!E92)),NA())</f>
        <v>#N/A</v>
      </c>
      <c r="K98" s="128" t="e">
        <f ca="1">+IF(AND(ISNUMBER(OFFSET('Water Data'!$E$7,0,10*ROW('Water Data'!E92))),'Data Summary'!BZ98="Yes"),OFFSET('Water Data'!$E$7,0,10*ROW('Water Data'!E92)),NA())</f>
        <v>#N/A</v>
      </c>
      <c r="L98" s="128" t="e">
        <f ca="1">+IF(AND(ISNUMBER(OFFSET('Water Data'!$E$10,0,10*ROW('Water Data'!E92))),'Data Summary'!CA98="Yes"),OFFSET('Water Data'!$E$10,0,10*ROW('Water Data'!E92)),NA())</f>
        <v>#N/A</v>
      </c>
      <c r="M98" s="128" t="e">
        <f ca="1">+IF(AND(ISNUMBER(OFFSET('Water Data'!$F$5,0,10*ROW('Water Data'!F92))),'Data Summary'!CB98="Yes"),100-OFFSET('Water Data'!$F$5,0,10*ROW('Water Data'!F92)),NA())</f>
        <v>#N/A</v>
      </c>
      <c r="N98" s="128" t="e">
        <f ca="1">+IF(AND(ISNUMBER(OFFSET('Water Data'!$F$7,0,10*ROW('Water Data'!F92))),'Data Summary'!CC98="Yes"),OFFSET('Water Data'!$F$7,0,10*ROW('Water Data'!F92)),NA())</f>
        <v>#N/A</v>
      </c>
      <c r="O98" s="128" t="e">
        <f ca="1">+IF(AND(ISNUMBER(OFFSET('Water Data'!$F$10,0,10*ROW('Water Data'!F92))),'Data Summary'!CD98="Yes"),OFFSET('Water Data'!$F$10,0,10*ROW('Water Data'!F92)),NA())</f>
        <v>#N/A</v>
      </c>
      <c r="P98" s="128" t="e">
        <f ca="1">+IF(AND(ISNUMBER(OFFSET('Water Data'!$G$5,0,10*ROW('Water Data'!G92))),'Data Summary'!CE98="Yes"),100-OFFSET('Water Data'!$G$5,0,10*ROW('Water Data'!G92)),NA())</f>
        <v>#N/A</v>
      </c>
      <c r="Q98" s="128" t="e">
        <f ca="1">+IF(AND(ISNUMBER(OFFSET('Water Data'!$G$7,0,10*ROW('Water Data'!G92))),'Data Summary'!CF98="Yes"),OFFSET('Water Data'!$G$7,0,10*ROW('Water Data'!G92)),NA())</f>
        <v>#N/A</v>
      </c>
      <c r="R98" s="128" t="e">
        <f ca="1">+IF(AND(ISNUMBER(OFFSET('Water Data'!$G$10,0,10*ROW('Water Data'!G92))),'Data Summary'!CG98="Yes"),OFFSET('Water Data'!$G$10,0,10*ROW('Water Data'!G92)),NA())</f>
        <v>#N/A</v>
      </c>
      <c r="S98" s="128" t="e">
        <f ca="1">+IF(AND(ISNUMBER(OFFSET('Water Data'!$H$5,0,10*ROW('Water Data'!H92))),'Data Summary'!CH98="Yes"),100-OFFSET('Water Data'!$H$5,0,10*ROW('Water Data'!H92)),NA())</f>
        <v>#N/A</v>
      </c>
      <c r="T98" s="128" t="e">
        <f ca="1">+IF(AND(ISNUMBER(OFFSET('Water Data'!$H$7,0,10*ROW('Water Data'!H92))),'Data Summary'!CI98="Yes"),OFFSET('Water Data'!$H$7,0,10*ROW('Water Data'!H92)),NA())</f>
        <v>#N/A</v>
      </c>
      <c r="U98" s="128" t="e">
        <f ca="1">+IF(AND(ISNUMBER(OFFSET('Water Data'!$H$10,0,10*ROW('Water Data'!H92))),'Data Summary'!CJ98="Yes"),OFFSET('Water Data'!$H$10,0,10*ROW('Water Data'!H92)),NA())</f>
        <v>#N/A</v>
      </c>
      <c r="V98" s="129" t="e">
        <f ca="1">+IF(AND(ISNUMBER(OFFSET('Sanitation Data'!$C$5,0,10*ROW('Sanitation Data'!C92))),'Data Summary'!CK98="Yes"),100-OFFSET('Sanitation Data'!$C$5,0,10*ROW('Sanitation Data'!C92)),NA())</f>
        <v>#N/A</v>
      </c>
      <c r="W98" s="129" t="e">
        <f ca="1">+IF(AND(ISNUMBER(OFFSET('Sanitation Data'!$C$7,0,10*ROW('Sanitation Data'!C92))),'Data Summary'!CL98="Yes"),OFFSET('Sanitation Data'!$C$7,0,10*ROW('Sanitation Data'!C92)),NA())</f>
        <v>#N/A</v>
      </c>
      <c r="X98" s="129" t="e">
        <f ca="1">+IF(AND(ISNUMBER(OFFSET('Sanitation Data'!$C$11,0,10*ROW('Sanitation Data'!C92))),'Data Summary'!CM98="Yes"),OFFSET('Sanitation Data'!$C$11,0,10*ROW('Sanitation Data'!C92)),NA())</f>
        <v>#N/A</v>
      </c>
      <c r="Y98" s="129" t="e">
        <f ca="1">+IF(AND(ISNUMBER(OFFSET('Sanitation Data'!$C$12,0,10*ROW('Sanitation Data'!C92))),'Data Summary'!CN98="Yes"),OFFSET('Sanitation Data'!$C$12,0,10*ROW('Sanitation Data'!C92)),NA())</f>
        <v>#N/A</v>
      </c>
      <c r="Z98" s="129" t="e">
        <f ca="1">+IF(AND(ISNUMBER(OFFSET('Sanitation Data'!$C$13,0,10*ROW('Sanitation Data'!C92))),'Data Summary'!CO98="Yes"),OFFSET('Sanitation Data'!$C$13,0,10*ROW('Sanitation Data'!C92)),NA())</f>
        <v>#N/A</v>
      </c>
      <c r="AA98" s="129" t="e">
        <f ca="1">+IF(AND(ISNUMBER(OFFSET('Sanitation Data'!$D$5,0,10*ROW('Sanitation Data'!D92))),'Data Summary'!CP98="Yes"),100-OFFSET('Sanitation Data'!$D$5,0,10*ROW('Sanitation Data'!D92)),NA())</f>
        <v>#N/A</v>
      </c>
      <c r="AB98" s="129" t="e">
        <f ca="1">+IF(AND(ISNUMBER(OFFSET('Sanitation Data'!$D$7,0,10*ROW('Sanitation Data'!D92))),'Data Summary'!CQ98="Yes"),OFFSET('Sanitation Data'!$D$7,0,10*ROW('Sanitation Data'!D92)),NA())</f>
        <v>#N/A</v>
      </c>
      <c r="AC98" s="129" t="e">
        <f ca="1">+IF(AND(ISNUMBER(OFFSET('Sanitation Data'!$D$11,0,10*ROW('Sanitation Data'!D92))),'Data Summary'!CR98="Yes"),OFFSET('Sanitation Data'!$D$11,0,10*ROW('Sanitation Data'!D92)),NA())</f>
        <v>#N/A</v>
      </c>
      <c r="AD98" s="129" t="e">
        <f ca="1">+IF(AND(ISNUMBER(OFFSET('Sanitation Data'!$D$12,0,10*ROW('Sanitation Data'!D92))),'Data Summary'!CS98="Yes"),OFFSET('Sanitation Data'!$D$12,0,10*ROW('Sanitation Data'!D92)),NA())</f>
        <v>#N/A</v>
      </c>
      <c r="AE98" s="129" t="e">
        <f ca="1">+IF(AND(ISNUMBER(OFFSET('Sanitation Data'!$D$13,0,10*ROW('Sanitation Data'!D92))),'Data Summary'!CT98="Yes"),OFFSET('Sanitation Data'!$D$13,0,10*ROW('Sanitation Data'!D92)),NA())</f>
        <v>#N/A</v>
      </c>
      <c r="AF98" s="129" t="e">
        <f ca="1">+IF(AND(ISNUMBER(OFFSET('Sanitation Data'!$E$5,0,10*ROW('Sanitation Data'!E92))),'Data Summary'!CU98="Yes"),100-OFFSET('Sanitation Data'!$E$5,0,10*ROW('Sanitation Data'!E92)),NA())</f>
        <v>#N/A</v>
      </c>
      <c r="AG98" s="129" t="e">
        <f ca="1">+IF(AND(ISNUMBER(OFFSET('Sanitation Data'!$E$7,0,10*ROW('Sanitation Data'!E92))),'Data Summary'!CV98="Yes"),OFFSET('Sanitation Data'!$E$7,0,10*ROW('Sanitation Data'!E92)),NA())</f>
        <v>#N/A</v>
      </c>
      <c r="AH98" s="129" t="e">
        <f ca="1">+IF(AND(ISNUMBER(OFFSET('Sanitation Data'!$E$11,0,10*ROW('Sanitation Data'!E92))),'Data Summary'!CW98="Yes"),OFFSET('Sanitation Data'!$E$11,0,10*ROW('Sanitation Data'!E92)),NA())</f>
        <v>#N/A</v>
      </c>
      <c r="AI98" s="129" t="e">
        <f ca="1">+IF(AND(ISNUMBER(OFFSET('Sanitation Data'!$E$12,0,10*ROW('Sanitation Data'!E92))),'Data Summary'!CX98="Yes"),OFFSET('Sanitation Data'!$E$12,0,10*ROW('Sanitation Data'!E92)),NA())</f>
        <v>#N/A</v>
      </c>
      <c r="AJ98" s="129" t="e">
        <f ca="1">+IF(AND(ISNUMBER(OFFSET('Sanitation Data'!$E$13,0,10*ROW('Sanitation Data'!E92))),'Data Summary'!CY98="Yes"),OFFSET('Sanitation Data'!$E$13,0,10*ROW('Sanitation Data'!E92)),NA())</f>
        <v>#N/A</v>
      </c>
      <c r="AK98" s="129" t="e">
        <f ca="1">+IF(AND(ISNUMBER(OFFSET('Sanitation Data'!$F$5,0,10*ROW('Sanitation Data'!F92))),'Data Summary'!CZ98="Yes"),100-OFFSET('Sanitation Data'!$F$5,0,10*ROW('Sanitation Data'!F92)),NA())</f>
        <v>#N/A</v>
      </c>
      <c r="AL98" s="129" t="e">
        <f ca="1">+IF(AND(ISNUMBER(OFFSET('Sanitation Data'!$F$7,0,10*ROW('Sanitation Data'!F92))),'Data Summary'!DA98="Yes"),OFFSET('Sanitation Data'!$F$7,0,10*ROW('Sanitation Data'!F92)),NA())</f>
        <v>#N/A</v>
      </c>
      <c r="AM98" s="129" t="e">
        <f ca="1">+IF(AND(ISNUMBER(OFFSET('Sanitation Data'!$F$11,0,10*ROW('Sanitation Data'!F92))),'Data Summary'!DB98="Yes"),OFFSET('Sanitation Data'!$F$11,0,10*ROW('Sanitation Data'!F92)),NA())</f>
        <v>#N/A</v>
      </c>
      <c r="AN98" s="129" t="e">
        <f ca="1">+IF(AND(ISNUMBER(OFFSET('Sanitation Data'!$F$12,0,10*ROW('Sanitation Data'!F92))),'Data Summary'!DC98="Yes"),OFFSET('Sanitation Data'!$F$12,0,10*ROW('Sanitation Data'!F92)),NA())</f>
        <v>#N/A</v>
      </c>
      <c r="AO98" s="129" t="e">
        <f ca="1">+IF(AND(ISNUMBER(OFFSET('Sanitation Data'!$F$13,0,10*ROW('Sanitation Data'!F92))),'Data Summary'!DD98="Yes"),OFFSET('Sanitation Data'!$F$13,0,10*ROW('Sanitation Data'!F92)),NA())</f>
        <v>#N/A</v>
      </c>
      <c r="AP98" s="129" t="e">
        <f ca="1">+IF(AND(ISNUMBER(OFFSET('Sanitation Data'!$G$5,0,10*ROW('Sanitation Data'!G92))),'Data Summary'!DE98="Yes"),100-OFFSET('Sanitation Data'!$G$5,0,10*ROW('Sanitation Data'!G92)),NA())</f>
        <v>#N/A</v>
      </c>
      <c r="AQ98" s="129" t="e">
        <f ca="1">+IF(AND(ISNUMBER(OFFSET('Sanitation Data'!$G$7,0,10*ROW('Sanitation Data'!G92))),'Data Summary'!DF98="Yes"),OFFSET('Sanitation Data'!$G$7,0,10*ROW('Sanitation Data'!G92)),NA())</f>
        <v>#N/A</v>
      </c>
      <c r="AR98" s="129" t="e">
        <f ca="1">+IF(AND(ISNUMBER(OFFSET('Sanitation Data'!$G$11,0,10*ROW('Sanitation Data'!G92))),'Data Summary'!DG98="Yes"),OFFSET('Sanitation Data'!$G$11,0,10*ROW('Sanitation Data'!G92)),NA())</f>
        <v>#N/A</v>
      </c>
      <c r="AS98" s="129" t="e">
        <f ca="1">+IF(AND(ISNUMBER(OFFSET('Sanitation Data'!$G$12,0,10*ROW('Sanitation Data'!G92))),'Data Summary'!DH98="Yes"),OFFSET('Sanitation Data'!$G$12,0,10*ROW('Sanitation Data'!G92)),NA())</f>
        <v>#N/A</v>
      </c>
      <c r="AT98" s="129" t="e">
        <f ca="1">+IF(AND(ISNUMBER(OFFSET('Sanitation Data'!$G$13,0,10*ROW('Sanitation Data'!G92))),'Data Summary'!DI98="Yes"),OFFSET('Sanitation Data'!$G$13,0,10*ROW('Sanitation Data'!G92)),NA())</f>
        <v>#N/A</v>
      </c>
      <c r="AU98" s="129" t="e">
        <f ca="1">+IF(AND(ISNUMBER(OFFSET('Sanitation Data'!$H$5,0,10*ROW('Sanitation Data'!H92))),'Data Summary'!DJ98="Yes"),100-OFFSET('Sanitation Data'!$H$5,0,10*ROW('Sanitation Data'!H92)),NA())</f>
        <v>#N/A</v>
      </c>
      <c r="AV98" s="129" t="e">
        <f ca="1">+IF(AND(ISNUMBER(OFFSET('Sanitation Data'!$H$7,0,10*ROW('Sanitation Data'!H92))),'Data Summary'!DK98="Yes"),OFFSET('Sanitation Data'!$H$7,0,10*ROW('Sanitation Data'!H92)),NA())</f>
        <v>#N/A</v>
      </c>
      <c r="AW98" s="129" t="e">
        <f ca="1">+IF(AND(ISNUMBER(OFFSET('Sanitation Data'!$H$11,0,10*ROW('Sanitation Data'!H92))),'Data Summary'!DL98="Yes"),OFFSET('Sanitation Data'!$H$11,0,10*ROW('Sanitation Data'!H92)),NA())</f>
        <v>#N/A</v>
      </c>
      <c r="AX98" s="129" t="e">
        <f ca="1">+IF(AND(ISNUMBER(OFFSET('Sanitation Data'!$H$12,0,10*ROW('Sanitation Data'!H92))),'Data Summary'!DM98="Yes"),OFFSET('Sanitation Data'!$H$12,0,10*ROW('Sanitation Data'!H92)),NA())</f>
        <v>#N/A</v>
      </c>
      <c r="AY98" s="129" t="e">
        <f ca="1">+IF(AND(ISNUMBER(OFFSET('Sanitation Data'!$H$13,0,10*ROW('Sanitation Data'!H92))),'Data Summary'!DN98="Yes"),OFFSET('Sanitation Data'!$H$13,0,10*ROW('Sanitation Data'!H92)),NA())</f>
        <v>#N/A</v>
      </c>
      <c r="AZ98" s="130" t="e">
        <f ca="1">+IF(AND(ISNUMBER(OFFSET('Hygiene Data'!$C$6,0,10*ROW('Hygiene Data'!C92))),'Data Summary'!DO98="Yes"),OFFSET('Hygiene Data'!$C$6,0,10*ROW('Hygiene Data'!C92)),NA())</f>
        <v>#N/A</v>
      </c>
      <c r="BA98" s="130" t="e">
        <f ca="1">+IF(AND(ISNUMBER(OFFSET('Hygiene Data'!$C$8,0,10*ROW('Hygiene Data'!C92))),'Data Summary'!DP98="Yes"),OFFSET('Hygiene Data'!$C$8,0,10*ROW('Hygiene Data'!C92)),NA())</f>
        <v>#N/A</v>
      </c>
      <c r="BB98" s="130" t="e">
        <f ca="1">+IF(AND(ISNUMBER(OFFSET('Hygiene Data'!$C$10,0,10*ROW('Hygiene Data'!C92))),'Data Summary'!DQ98="Yes"),OFFSET('Hygiene Data'!$C$10,0,10*ROW('Hygiene Data'!C92)),NA())</f>
        <v>#N/A</v>
      </c>
      <c r="BC98" s="130" t="e">
        <f ca="1">+IF(AND(ISNUMBER(OFFSET('Hygiene Data'!$D$6,0,10*ROW('Hygiene Data'!D92))),'Data Summary'!DR98="Yes"),OFFSET('Hygiene Data'!$D$6,0,10*ROW('Hygiene Data'!D92)),NA())</f>
        <v>#N/A</v>
      </c>
      <c r="BD98" s="130" t="e">
        <f ca="1">+IF(AND(ISNUMBER(OFFSET('Hygiene Data'!$D$8,0,10*ROW('Hygiene Data'!D92))),'Data Summary'!DS98="Yes"),OFFSET('Hygiene Data'!$D$8,0,10*ROW('Hygiene Data'!D92)),NA())</f>
        <v>#N/A</v>
      </c>
      <c r="BE98" s="130" t="e">
        <f ca="1">+IF(AND(ISNUMBER(OFFSET('Hygiene Data'!$D$10,0,10*ROW('Hygiene Data'!D92))),'Data Summary'!DT98="Yes"),OFFSET('Hygiene Data'!$D$10,0,10*ROW('Hygiene Data'!D92)),NA())</f>
        <v>#N/A</v>
      </c>
      <c r="BF98" s="130" t="e">
        <f ca="1">+IF(AND(ISNUMBER(OFFSET('Hygiene Data'!$E$6,0,10*ROW('Hygiene Data'!E92))),'Data Summary'!DU98="Yes"),OFFSET('Hygiene Data'!$E$6,0,10*ROW('Hygiene Data'!E92)),NA())</f>
        <v>#N/A</v>
      </c>
      <c r="BG98" s="130" t="e">
        <f ca="1">+IF(AND(ISNUMBER(OFFSET('Hygiene Data'!$E$8,0,10*ROW('Hygiene Data'!E92))),'Data Summary'!DV98="Yes"),OFFSET('Hygiene Data'!$E$8,0,10*ROW('Hygiene Data'!E92)),NA())</f>
        <v>#N/A</v>
      </c>
      <c r="BH98" s="130" t="e">
        <f ca="1">+IF(AND(ISNUMBER(OFFSET('Hygiene Data'!$E$10,0,10*ROW('Hygiene Data'!E92))),'Data Summary'!DW98="Yes"),OFFSET('Hygiene Data'!$E$10,0,10*ROW('Hygiene Data'!E92)),NA())</f>
        <v>#N/A</v>
      </c>
      <c r="BI98" s="130" t="e">
        <f ca="1">+IF(AND(ISNUMBER(OFFSET('Hygiene Data'!$F$6,0,10*ROW('Hygiene Data'!F92))),'Data Summary'!DX98="Yes"),OFFSET('Hygiene Data'!$F$6,0,10*ROW('Hygiene Data'!F92)),NA())</f>
        <v>#N/A</v>
      </c>
      <c r="BJ98" s="130" t="e">
        <f ca="1">+IF(AND(ISNUMBER(OFFSET('Hygiene Data'!$F$8,0,10*ROW('Hygiene Data'!F92))),'Data Summary'!DY98="Yes"),OFFSET('Hygiene Data'!$F$8,0,10*ROW('Hygiene Data'!F92)),NA())</f>
        <v>#N/A</v>
      </c>
      <c r="BK98" s="130" t="e">
        <f ca="1">+IF(AND(ISNUMBER(OFFSET('Hygiene Data'!$F$10,0,10*ROW('Hygiene Data'!F92))),'Data Summary'!DZ98="Yes"),OFFSET('Hygiene Data'!$F$10,0,10*ROW('Hygiene Data'!F92)),NA())</f>
        <v>#N/A</v>
      </c>
      <c r="BL98" s="130" t="e">
        <f ca="1">+IF(AND(ISNUMBER(OFFSET('Hygiene Data'!$G$6,0,10*ROW('Hygiene Data'!G92))),'Data Summary'!EA98="Yes"),OFFSET('Hygiene Data'!$G$6,0,10*ROW('Hygiene Data'!G92)),NA())</f>
        <v>#N/A</v>
      </c>
      <c r="BM98" s="130" t="e">
        <f ca="1">+IF(AND(ISNUMBER(OFFSET('Hygiene Data'!$G$8,0,10*ROW('Hygiene Data'!G92))),'Data Summary'!EB98="Yes"),OFFSET('Hygiene Data'!$G$8,0,10*ROW('Hygiene Data'!G92)),NA())</f>
        <v>#N/A</v>
      </c>
      <c r="BN98" s="130" t="e">
        <f ca="1">+IF(AND(ISNUMBER(OFFSET('Hygiene Data'!$G$10,0,10*ROW('Hygiene Data'!G92))),'Data Summary'!EC98="Yes"),OFFSET('Hygiene Data'!$G$10,0,10*ROW('Hygiene Data'!G92)),NA())</f>
        <v>#N/A</v>
      </c>
      <c r="BO98" s="130" t="e">
        <f ca="1">+IF(AND(ISNUMBER(OFFSET('Hygiene Data'!$H$6,0,10*ROW('Hygiene Data'!H92))),'Data Summary'!ED98="Yes"),OFFSET('Hygiene Data'!$H$6,0,10*ROW('Hygiene Data'!H92)),NA())</f>
        <v>#N/A</v>
      </c>
      <c r="BP98" s="130" t="e">
        <f ca="1">+IF(AND(ISNUMBER(OFFSET('Hygiene Data'!$H$8,0,10*ROW('Hygiene Data'!H92))),'Data Summary'!EE98="Yes"),OFFSET('Hygiene Data'!$H$8,0,10*ROW('Hygiene Data'!H92)),NA())</f>
        <v>#N/A</v>
      </c>
      <c r="BQ98" s="130" t="e">
        <f ca="1">+IF(AND(ISNUMBER(OFFSET('Hygiene Data'!$H$10,0,10*ROW('Hygiene Data'!H92))),'Data Summary'!EF98="Yes"),OFFSET('Hygiene Data'!$H$10,0,10*ROW('Hygiene Data'!H92)),NA())</f>
        <v>#N/A</v>
      </c>
    </row>
    <row r="99" spans="1:69" x14ac:dyDescent="0.2">
      <c r="A99" s="49" t="e">
        <f ca="1">+IF(OFFSET('Water Data'!$B$1,0,10*ROW('Water Data'!B93))="",NA(),OFFSET('Water Data'!$B$1,0,10*ROW('Water Data'!B93)))</f>
        <v>#N/A</v>
      </c>
      <c r="B99" s="49" t="e">
        <f ca="1">+IF(OFFSET('Water Data'!$A$3,0,10*ROW('Water Data'!A96))="",NA(),OFFSET('Water Data'!$A$3,0,10*ROW('Water Data'!A96)))</f>
        <v>#N/A</v>
      </c>
      <c r="C99" s="49" t="e">
        <f ca="1">+IF(OFFSET('Water Data'!$C$3,0,10*ROW('Water Data'!C96))="",NA(),OFFSET('Water Data'!$C$3,0,10*ROW('Water Data'!C96)))</f>
        <v>#N/A</v>
      </c>
      <c r="D99" s="128" t="e">
        <f ca="1">+IF(AND(ISNUMBER(OFFSET('Water Data'!$C$5,0,10*ROW('Water Data'!C93))),'Data Summary'!BS99="Yes"),100-OFFSET('Water Data'!$C$5,0,10*ROW('Water Data'!C93)),NA())</f>
        <v>#N/A</v>
      </c>
      <c r="E99" s="128" t="e">
        <f ca="1">+IF(AND(ISNUMBER(OFFSET('Water Data'!$C$7,0,10*ROW('Water Data'!C93))),'Data Summary'!BT99="Yes"),OFFSET('Water Data'!$C$7,0,10*ROW('Water Data'!C93)),NA())</f>
        <v>#N/A</v>
      </c>
      <c r="F99" s="128" t="e">
        <f ca="1">+IF(AND(ISNUMBER(OFFSET('Water Data'!$C$10,0,10*ROW('Water Data'!C93))),'Data Summary'!BU99="Yes"),OFFSET('Water Data'!$C$10,0,10*ROW('Water Data'!C93)),NA())</f>
        <v>#N/A</v>
      </c>
      <c r="G99" s="128" t="e">
        <f ca="1">+IF(AND(ISNUMBER(OFFSET('Water Data'!$D$5,0,10*ROW('Water Data'!D93))),'Data Summary'!BV99="Yes"),100-OFFSET('Water Data'!$D$5,0,10*ROW('Water Data'!D93)),NA())</f>
        <v>#N/A</v>
      </c>
      <c r="H99" s="128" t="e">
        <f ca="1">+IF(AND(ISNUMBER(OFFSET('Water Data'!$D$7,0,10*ROW('Water Data'!D93))),'Data Summary'!BW99="Yes"),OFFSET('Water Data'!$D$7,0,10*ROW('Water Data'!D93)),NA())</f>
        <v>#N/A</v>
      </c>
      <c r="I99" s="128" t="e">
        <f ca="1">+IF(AND(ISNUMBER(OFFSET('Water Data'!$D$10,0,10*ROW('Water Data'!D93))),'Data Summary'!BX99="Yes"),OFFSET('Water Data'!$D$10,0,10*ROW('Water Data'!D93)),NA())</f>
        <v>#N/A</v>
      </c>
      <c r="J99" s="128" t="e">
        <f ca="1">+IF(AND(ISNUMBER(OFFSET('Water Data'!$E$5,0,10*ROW('Water Data'!E93))),'Data Summary'!BY99="Yes"),100-OFFSET('Water Data'!$E$5,0,10*ROW('Water Data'!E93)),NA())</f>
        <v>#N/A</v>
      </c>
      <c r="K99" s="128" t="e">
        <f ca="1">+IF(AND(ISNUMBER(OFFSET('Water Data'!$E$7,0,10*ROW('Water Data'!E93))),'Data Summary'!BZ99="Yes"),OFFSET('Water Data'!$E$7,0,10*ROW('Water Data'!E93)),NA())</f>
        <v>#N/A</v>
      </c>
      <c r="L99" s="128" t="e">
        <f ca="1">+IF(AND(ISNUMBER(OFFSET('Water Data'!$E$10,0,10*ROW('Water Data'!E93))),'Data Summary'!CA99="Yes"),OFFSET('Water Data'!$E$10,0,10*ROW('Water Data'!E93)),NA())</f>
        <v>#N/A</v>
      </c>
      <c r="M99" s="128" t="e">
        <f ca="1">+IF(AND(ISNUMBER(OFFSET('Water Data'!$F$5,0,10*ROW('Water Data'!F93))),'Data Summary'!CB99="Yes"),100-OFFSET('Water Data'!$F$5,0,10*ROW('Water Data'!F93)),NA())</f>
        <v>#N/A</v>
      </c>
      <c r="N99" s="128" t="e">
        <f ca="1">+IF(AND(ISNUMBER(OFFSET('Water Data'!$F$7,0,10*ROW('Water Data'!F93))),'Data Summary'!CC99="Yes"),OFFSET('Water Data'!$F$7,0,10*ROW('Water Data'!F93)),NA())</f>
        <v>#N/A</v>
      </c>
      <c r="O99" s="128" t="e">
        <f ca="1">+IF(AND(ISNUMBER(OFFSET('Water Data'!$F$10,0,10*ROW('Water Data'!F93))),'Data Summary'!CD99="Yes"),OFFSET('Water Data'!$F$10,0,10*ROW('Water Data'!F93)),NA())</f>
        <v>#N/A</v>
      </c>
      <c r="P99" s="128" t="e">
        <f ca="1">+IF(AND(ISNUMBER(OFFSET('Water Data'!$G$5,0,10*ROW('Water Data'!G93))),'Data Summary'!CE99="Yes"),100-OFFSET('Water Data'!$G$5,0,10*ROW('Water Data'!G93)),NA())</f>
        <v>#N/A</v>
      </c>
      <c r="Q99" s="128" t="e">
        <f ca="1">+IF(AND(ISNUMBER(OFFSET('Water Data'!$G$7,0,10*ROW('Water Data'!G93))),'Data Summary'!CF99="Yes"),OFFSET('Water Data'!$G$7,0,10*ROW('Water Data'!G93)),NA())</f>
        <v>#N/A</v>
      </c>
      <c r="R99" s="128" t="e">
        <f ca="1">+IF(AND(ISNUMBER(OFFSET('Water Data'!$G$10,0,10*ROW('Water Data'!G93))),'Data Summary'!CG99="Yes"),OFFSET('Water Data'!$G$10,0,10*ROW('Water Data'!G93)),NA())</f>
        <v>#N/A</v>
      </c>
      <c r="S99" s="128" t="e">
        <f ca="1">+IF(AND(ISNUMBER(OFFSET('Water Data'!$H$5,0,10*ROW('Water Data'!H93))),'Data Summary'!CH99="Yes"),100-OFFSET('Water Data'!$H$5,0,10*ROW('Water Data'!H93)),NA())</f>
        <v>#N/A</v>
      </c>
      <c r="T99" s="128" t="e">
        <f ca="1">+IF(AND(ISNUMBER(OFFSET('Water Data'!$H$7,0,10*ROW('Water Data'!H93))),'Data Summary'!CI99="Yes"),OFFSET('Water Data'!$H$7,0,10*ROW('Water Data'!H93)),NA())</f>
        <v>#N/A</v>
      </c>
      <c r="U99" s="128" t="e">
        <f ca="1">+IF(AND(ISNUMBER(OFFSET('Water Data'!$H$10,0,10*ROW('Water Data'!H93))),'Data Summary'!CJ99="Yes"),OFFSET('Water Data'!$H$10,0,10*ROW('Water Data'!H93)),NA())</f>
        <v>#N/A</v>
      </c>
      <c r="V99" s="129" t="e">
        <f ca="1">+IF(AND(ISNUMBER(OFFSET('Sanitation Data'!$C$5,0,10*ROW('Sanitation Data'!C93))),'Data Summary'!CK99="Yes"),100-OFFSET('Sanitation Data'!$C$5,0,10*ROW('Sanitation Data'!C93)),NA())</f>
        <v>#N/A</v>
      </c>
      <c r="W99" s="129" t="e">
        <f ca="1">+IF(AND(ISNUMBER(OFFSET('Sanitation Data'!$C$7,0,10*ROW('Sanitation Data'!C93))),'Data Summary'!CL99="Yes"),OFFSET('Sanitation Data'!$C$7,0,10*ROW('Sanitation Data'!C93)),NA())</f>
        <v>#N/A</v>
      </c>
      <c r="X99" s="129" t="e">
        <f ca="1">+IF(AND(ISNUMBER(OFFSET('Sanitation Data'!$C$11,0,10*ROW('Sanitation Data'!C93))),'Data Summary'!CM99="Yes"),OFFSET('Sanitation Data'!$C$11,0,10*ROW('Sanitation Data'!C93)),NA())</f>
        <v>#N/A</v>
      </c>
      <c r="Y99" s="129" t="e">
        <f ca="1">+IF(AND(ISNUMBER(OFFSET('Sanitation Data'!$C$12,0,10*ROW('Sanitation Data'!C93))),'Data Summary'!CN99="Yes"),OFFSET('Sanitation Data'!$C$12,0,10*ROW('Sanitation Data'!C93)),NA())</f>
        <v>#N/A</v>
      </c>
      <c r="Z99" s="129" t="e">
        <f ca="1">+IF(AND(ISNUMBER(OFFSET('Sanitation Data'!$C$13,0,10*ROW('Sanitation Data'!C93))),'Data Summary'!CO99="Yes"),OFFSET('Sanitation Data'!$C$13,0,10*ROW('Sanitation Data'!C93)),NA())</f>
        <v>#N/A</v>
      </c>
      <c r="AA99" s="129" t="e">
        <f ca="1">+IF(AND(ISNUMBER(OFFSET('Sanitation Data'!$D$5,0,10*ROW('Sanitation Data'!D93))),'Data Summary'!CP99="Yes"),100-OFFSET('Sanitation Data'!$D$5,0,10*ROW('Sanitation Data'!D93)),NA())</f>
        <v>#N/A</v>
      </c>
      <c r="AB99" s="129" t="e">
        <f ca="1">+IF(AND(ISNUMBER(OFFSET('Sanitation Data'!$D$7,0,10*ROW('Sanitation Data'!D93))),'Data Summary'!CQ99="Yes"),OFFSET('Sanitation Data'!$D$7,0,10*ROW('Sanitation Data'!D93)),NA())</f>
        <v>#N/A</v>
      </c>
      <c r="AC99" s="129" t="e">
        <f ca="1">+IF(AND(ISNUMBER(OFFSET('Sanitation Data'!$D$11,0,10*ROW('Sanitation Data'!D93))),'Data Summary'!CR99="Yes"),OFFSET('Sanitation Data'!$D$11,0,10*ROW('Sanitation Data'!D93)),NA())</f>
        <v>#N/A</v>
      </c>
      <c r="AD99" s="129" t="e">
        <f ca="1">+IF(AND(ISNUMBER(OFFSET('Sanitation Data'!$D$12,0,10*ROW('Sanitation Data'!D93))),'Data Summary'!CS99="Yes"),OFFSET('Sanitation Data'!$D$12,0,10*ROW('Sanitation Data'!D93)),NA())</f>
        <v>#N/A</v>
      </c>
      <c r="AE99" s="129" t="e">
        <f ca="1">+IF(AND(ISNUMBER(OFFSET('Sanitation Data'!$D$13,0,10*ROW('Sanitation Data'!D93))),'Data Summary'!CT99="Yes"),OFFSET('Sanitation Data'!$D$13,0,10*ROW('Sanitation Data'!D93)),NA())</f>
        <v>#N/A</v>
      </c>
      <c r="AF99" s="129" t="e">
        <f ca="1">+IF(AND(ISNUMBER(OFFSET('Sanitation Data'!$E$5,0,10*ROW('Sanitation Data'!E93))),'Data Summary'!CU99="Yes"),100-OFFSET('Sanitation Data'!$E$5,0,10*ROW('Sanitation Data'!E93)),NA())</f>
        <v>#N/A</v>
      </c>
      <c r="AG99" s="129" t="e">
        <f ca="1">+IF(AND(ISNUMBER(OFFSET('Sanitation Data'!$E$7,0,10*ROW('Sanitation Data'!E93))),'Data Summary'!CV99="Yes"),OFFSET('Sanitation Data'!$E$7,0,10*ROW('Sanitation Data'!E93)),NA())</f>
        <v>#N/A</v>
      </c>
      <c r="AH99" s="129" t="e">
        <f ca="1">+IF(AND(ISNUMBER(OFFSET('Sanitation Data'!$E$11,0,10*ROW('Sanitation Data'!E93))),'Data Summary'!CW99="Yes"),OFFSET('Sanitation Data'!$E$11,0,10*ROW('Sanitation Data'!E93)),NA())</f>
        <v>#N/A</v>
      </c>
      <c r="AI99" s="129" t="e">
        <f ca="1">+IF(AND(ISNUMBER(OFFSET('Sanitation Data'!$E$12,0,10*ROW('Sanitation Data'!E93))),'Data Summary'!CX99="Yes"),OFFSET('Sanitation Data'!$E$12,0,10*ROW('Sanitation Data'!E93)),NA())</f>
        <v>#N/A</v>
      </c>
      <c r="AJ99" s="129" t="e">
        <f ca="1">+IF(AND(ISNUMBER(OFFSET('Sanitation Data'!$E$13,0,10*ROW('Sanitation Data'!E93))),'Data Summary'!CY99="Yes"),OFFSET('Sanitation Data'!$E$13,0,10*ROW('Sanitation Data'!E93)),NA())</f>
        <v>#N/A</v>
      </c>
      <c r="AK99" s="129" t="e">
        <f ca="1">+IF(AND(ISNUMBER(OFFSET('Sanitation Data'!$F$5,0,10*ROW('Sanitation Data'!F93))),'Data Summary'!CZ99="Yes"),100-OFFSET('Sanitation Data'!$F$5,0,10*ROW('Sanitation Data'!F93)),NA())</f>
        <v>#N/A</v>
      </c>
      <c r="AL99" s="129" t="e">
        <f ca="1">+IF(AND(ISNUMBER(OFFSET('Sanitation Data'!$F$7,0,10*ROW('Sanitation Data'!F93))),'Data Summary'!DA99="Yes"),OFFSET('Sanitation Data'!$F$7,0,10*ROW('Sanitation Data'!F93)),NA())</f>
        <v>#N/A</v>
      </c>
      <c r="AM99" s="129" t="e">
        <f ca="1">+IF(AND(ISNUMBER(OFFSET('Sanitation Data'!$F$11,0,10*ROW('Sanitation Data'!F93))),'Data Summary'!DB99="Yes"),OFFSET('Sanitation Data'!$F$11,0,10*ROW('Sanitation Data'!F93)),NA())</f>
        <v>#N/A</v>
      </c>
      <c r="AN99" s="129" t="e">
        <f ca="1">+IF(AND(ISNUMBER(OFFSET('Sanitation Data'!$F$12,0,10*ROW('Sanitation Data'!F93))),'Data Summary'!DC99="Yes"),OFFSET('Sanitation Data'!$F$12,0,10*ROW('Sanitation Data'!F93)),NA())</f>
        <v>#N/A</v>
      </c>
      <c r="AO99" s="129" t="e">
        <f ca="1">+IF(AND(ISNUMBER(OFFSET('Sanitation Data'!$F$13,0,10*ROW('Sanitation Data'!F93))),'Data Summary'!DD99="Yes"),OFFSET('Sanitation Data'!$F$13,0,10*ROW('Sanitation Data'!F93)),NA())</f>
        <v>#N/A</v>
      </c>
      <c r="AP99" s="129" t="e">
        <f ca="1">+IF(AND(ISNUMBER(OFFSET('Sanitation Data'!$G$5,0,10*ROW('Sanitation Data'!G93))),'Data Summary'!DE99="Yes"),100-OFFSET('Sanitation Data'!$G$5,0,10*ROW('Sanitation Data'!G93)),NA())</f>
        <v>#N/A</v>
      </c>
      <c r="AQ99" s="129" t="e">
        <f ca="1">+IF(AND(ISNUMBER(OFFSET('Sanitation Data'!$G$7,0,10*ROW('Sanitation Data'!G93))),'Data Summary'!DF99="Yes"),OFFSET('Sanitation Data'!$G$7,0,10*ROW('Sanitation Data'!G93)),NA())</f>
        <v>#N/A</v>
      </c>
      <c r="AR99" s="129" t="e">
        <f ca="1">+IF(AND(ISNUMBER(OFFSET('Sanitation Data'!$G$11,0,10*ROW('Sanitation Data'!G93))),'Data Summary'!DG99="Yes"),OFFSET('Sanitation Data'!$G$11,0,10*ROW('Sanitation Data'!G93)),NA())</f>
        <v>#N/A</v>
      </c>
      <c r="AS99" s="129" t="e">
        <f ca="1">+IF(AND(ISNUMBER(OFFSET('Sanitation Data'!$G$12,0,10*ROW('Sanitation Data'!G93))),'Data Summary'!DH99="Yes"),OFFSET('Sanitation Data'!$G$12,0,10*ROW('Sanitation Data'!G93)),NA())</f>
        <v>#N/A</v>
      </c>
      <c r="AT99" s="129" t="e">
        <f ca="1">+IF(AND(ISNUMBER(OFFSET('Sanitation Data'!$G$13,0,10*ROW('Sanitation Data'!G93))),'Data Summary'!DI99="Yes"),OFFSET('Sanitation Data'!$G$13,0,10*ROW('Sanitation Data'!G93)),NA())</f>
        <v>#N/A</v>
      </c>
      <c r="AU99" s="129" t="e">
        <f ca="1">+IF(AND(ISNUMBER(OFFSET('Sanitation Data'!$H$5,0,10*ROW('Sanitation Data'!H93))),'Data Summary'!DJ99="Yes"),100-OFFSET('Sanitation Data'!$H$5,0,10*ROW('Sanitation Data'!H93)),NA())</f>
        <v>#N/A</v>
      </c>
      <c r="AV99" s="129" t="e">
        <f ca="1">+IF(AND(ISNUMBER(OFFSET('Sanitation Data'!$H$7,0,10*ROW('Sanitation Data'!H93))),'Data Summary'!DK99="Yes"),OFFSET('Sanitation Data'!$H$7,0,10*ROW('Sanitation Data'!H93)),NA())</f>
        <v>#N/A</v>
      </c>
      <c r="AW99" s="129" t="e">
        <f ca="1">+IF(AND(ISNUMBER(OFFSET('Sanitation Data'!$H$11,0,10*ROW('Sanitation Data'!H93))),'Data Summary'!DL99="Yes"),OFFSET('Sanitation Data'!$H$11,0,10*ROW('Sanitation Data'!H93)),NA())</f>
        <v>#N/A</v>
      </c>
      <c r="AX99" s="129" t="e">
        <f ca="1">+IF(AND(ISNUMBER(OFFSET('Sanitation Data'!$H$12,0,10*ROW('Sanitation Data'!H93))),'Data Summary'!DM99="Yes"),OFFSET('Sanitation Data'!$H$12,0,10*ROW('Sanitation Data'!H93)),NA())</f>
        <v>#N/A</v>
      </c>
      <c r="AY99" s="129" t="e">
        <f ca="1">+IF(AND(ISNUMBER(OFFSET('Sanitation Data'!$H$13,0,10*ROW('Sanitation Data'!H93))),'Data Summary'!DN99="Yes"),OFFSET('Sanitation Data'!$H$13,0,10*ROW('Sanitation Data'!H93)),NA())</f>
        <v>#N/A</v>
      </c>
      <c r="AZ99" s="130" t="e">
        <f ca="1">+IF(AND(ISNUMBER(OFFSET('Hygiene Data'!$C$6,0,10*ROW('Hygiene Data'!C93))),'Data Summary'!DO99="Yes"),OFFSET('Hygiene Data'!$C$6,0,10*ROW('Hygiene Data'!C93)),NA())</f>
        <v>#N/A</v>
      </c>
      <c r="BA99" s="130" t="e">
        <f ca="1">+IF(AND(ISNUMBER(OFFSET('Hygiene Data'!$C$8,0,10*ROW('Hygiene Data'!C93))),'Data Summary'!DP99="Yes"),OFFSET('Hygiene Data'!$C$8,0,10*ROW('Hygiene Data'!C93)),NA())</f>
        <v>#N/A</v>
      </c>
      <c r="BB99" s="130" t="e">
        <f ca="1">+IF(AND(ISNUMBER(OFFSET('Hygiene Data'!$C$10,0,10*ROW('Hygiene Data'!C93))),'Data Summary'!DQ99="Yes"),OFFSET('Hygiene Data'!$C$10,0,10*ROW('Hygiene Data'!C93)),NA())</f>
        <v>#N/A</v>
      </c>
      <c r="BC99" s="130" t="e">
        <f ca="1">+IF(AND(ISNUMBER(OFFSET('Hygiene Data'!$D$6,0,10*ROW('Hygiene Data'!D93))),'Data Summary'!DR99="Yes"),OFFSET('Hygiene Data'!$D$6,0,10*ROW('Hygiene Data'!D93)),NA())</f>
        <v>#N/A</v>
      </c>
      <c r="BD99" s="130" t="e">
        <f ca="1">+IF(AND(ISNUMBER(OFFSET('Hygiene Data'!$D$8,0,10*ROW('Hygiene Data'!D93))),'Data Summary'!DS99="Yes"),OFFSET('Hygiene Data'!$D$8,0,10*ROW('Hygiene Data'!D93)),NA())</f>
        <v>#N/A</v>
      </c>
      <c r="BE99" s="130" t="e">
        <f ca="1">+IF(AND(ISNUMBER(OFFSET('Hygiene Data'!$D$10,0,10*ROW('Hygiene Data'!D93))),'Data Summary'!DT99="Yes"),OFFSET('Hygiene Data'!$D$10,0,10*ROW('Hygiene Data'!D93)),NA())</f>
        <v>#N/A</v>
      </c>
      <c r="BF99" s="130" t="e">
        <f ca="1">+IF(AND(ISNUMBER(OFFSET('Hygiene Data'!$E$6,0,10*ROW('Hygiene Data'!E93))),'Data Summary'!DU99="Yes"),OFFSET('Hygiene Data'!$E$6,0,10*ROW('Hygiene Data'!E93)),NA())</f>
        <v>#N/A</v>
      </c>
      <c r="BG99" s="130" t="e">
        <f ca="1">+IF(AND(ISNUMBER(OFFSET('Hygiene Data'!$E$8,0,10*ROW('Hygiene Data'!E93))),'Data Summary'!DV99="Yes"),OFFSET('Hygiene Data'!$E$8,0,10*ROW('Hygiene Data'!E93)),NA())</f>
        <v>#N/A</v>
      </c>
      <c r="BH99" s="130" t="e">
        <f ca="1">+IF(AND(ISNUMBER(OFFSET('Hygiene Data'!$E$10,0,10*ROW('Hygiene Data'!E93))),'Data Summary'!DW99="Yes"),OFFSET('Hygiene Data'!$E$10,0,10*ROW('Hygiene Data'!E93)),NA())</f>
        <v>#N/A</v>
      </c>
      <c r="BI99" s="130" t="e">
        <f ca="1">+IF(AND(ISNUMBER(OFFSET('Hygiene Data'!$F$6,0,10*ROW('Hygiene Data'!F93))),'Data Summary'!DX99="Yes"),OFFSET('Hygiene Data'!$F$6,0,10*ROW('Hygiene Data'!F93)),NA())</f>
        <v>#N/A</v>
      </c>
      <c r="BJ99" s="130" t="e">
        <f ca="1">+IF(AND(ISNUMBER(OFFSET('Hygiene Data'!$F$8,0,10*ROW('Hygiene Data'!F93))),'Data Summary'!DY99="Yes"),OFFSET('Hygiene Data'!$F$8,0,10*ROW('Hygiene Data'!F93)),NA())</f>
        <v>#N/A</v>
      </c>
      <c r="BK99" s="130" t="e">
        <f ca="1">+IF(AND(ISNUMBER(OFFSET('Hygiene Data'!$F$10,0,10*ROW('Hygiene Data'!F93))),'Data Summary'!DZ99="Yes"),OFFSET('Hygiene Data'!$F$10,0,10*ROW('Hygiene Data'!F93)),NA())</f>
        <v>#N/A</v>
      </c>
      <c r="BL99" s="130" t="e">
        <f ca="1">+IF(AND(ISNUMBER(OFFSET('Hygiene Data'!$G$6,0,10*ROW('Hygiene Data'!G93))),'Data Summary'!EA99="Yes"),OFFSET('Hygiene Data'!$G$6,0,10*ROW('Hygiene Data'!G93)),NA())</f>
        <v>#N/A</v>
      </c>
      <c r="BM99" s="130" t="e">
        <f ca="1">+IF(AND(ISNUMBER(OFFSET('Hygiene Data'!$G$8,0,10*ROW('Hygiene Data'!G93))),'Data Summary'!EB99="Yes"),OFFSET('Hygiene Data'!$G$8,0,10*ROW('Hygiene Data'!G93)),NA())</f>
        <v>#N/A</v>
      </c>
      <c r="BN99" s="130" t="e">
        <f ca="1">+IF(AND(ISNUMBER(OFFSET('Hygiene Data'!$G$10,0,10*ROW('Hygiene Data'!G93))),'Data Summary'!EC99="Yes"),OFFSET('Hygiene Data'!$G$10,0,10*ROW('Hygiene Data'!G93)),NA())</f>
        <v>#N/A</v>
      </c>
      <c r="BO99" s="130" t="e">
        <f ca="1">+IF(AND(ISNUMBER(OFFSET('Hygiene Data'!$H$6,0,10*ROW('Hygiene Data'!H93))),'Data Summary'!ED99="Yes"),OFFSET('Hygiene Data'!$H$6,0,10*ROW('Hygiene Data'!H93)),NA())</f>
        <v>#N/A</v>
      </c>
      <c r="BP99" s="130" t="e">
        <f ca="1">+IF(AND(ISNUMBER(OFFSET('Hygiene Data'!$H$8,0,10*ROW('Hygiene Data'!H93))),'Data Summary'!EE99="Yes"),OFFSET('Hygiene Data'!$H$8,0,10*ROW('Hygiene Data'!H93)),NA())</f>
        <v>#N/A</v>
      </c>
      <c r="BQ99" s="130" t="e">
        <f ca="1">+IF(AND(ISNUMBER(OFFSET('Hygiene Data'!$H$10,0,10*ROW('Hygiene Data'!H93))),'Data Summary'!EF99="Yes"),OFFSET('Hygiene Data'!$H$10,0,10*ROW('Hygiene Data'!H93)),NA())</f>
        <v>#N/A</v>
      </c>
    </row>
    <row r="100" spans="1:69" x14ac:dyDescent="0.2">
      <c r="A100" s="49" t="e">
        <f ca="1">+IF(OFFSET('Water Data'!$B$1,0,10*ROW('Water Data'!B94))="",NA(),OFFSET('Water Data'!$B$1,0,10*ROW('Water Data'!B94)))</f>
        <v>#N/A</v>
      </c>
      <c r="B100" s="49" t="e">
        <f ca="1">+IF(OFFSET('Water Data'!$A$3,0,10*ROW('Water Data'!A97))="",NA(),OFFSET('Water Data'!$A$3,0,10*ROW('Water Data'!A97)))</f>
        <v>#N/A</v>
      </c>
      <c r="C100" s="49" t="e">
        <f ca="1">+IF(OFFSET('Water Data'!$C$3,0,10*ROW('Water Data'!C97))="",NA(),OFFSET('Water Data'!$C$3,0,10*ROW('Water Data'!C97)))</f>
        <v>#N/A</v>
      </c>
      <c r="D100" s="128" t="e">
        <f ca="1">+IF(AND(ISNUMBER(OFFSET('Water Data'!$C$5,0,10*ROW('Water Data'!C94))),'Data Summary'!BS100="Yes"),100-OFFSET('Water Data'!$C$5,0,10*ROW('Water Data'!C94)),NA())</f>
        <v>#N/A</v>
      </c>
      <c r="E100" s="128" t="e">
        <f ca="1">+IF(AND(ISNUMBER(OFFSET('Water Data'!$C$7,0,10*ROW('Water Data'!C94))),'Data Summary'!BT100="Yes"),OFFSET('Water Data'!$C$7,0,10*ROW('Water Data'!C94)),NA())</f>
        <v>#N/A</v>
      </c>
      <c r="F100" s="128" t="e">
        <f ca="1">+IF(AND(ISNUMBER(OFFSET('Water Data'!$C$10,0,10*ROW('Water Data'!C94))),'Data Summary'!BU100="Yes"),OFFSET('Water Data'!$C$10,0,10*ROW('Water Data'!C94)),NA())</f>
        <v>#N/A</v>
      </c>
      <c r="G100" s="128" t="e">
        <f ca="1">+IF(AND(ISNUMBER(OFFSET('Water Data'!$D$5,0,10*ROW('Water Data'!D94))),'Data Summary'!BV100="Yes"),100-OFFSET('Water Data'!$D$5,0,10*ROW('Water Data'!D94)),NA())</f>
        <v>#N/A</v>
      </c>
      <c r="H100" s="128" t="e">
        <f ca="1">+IF(AND(ISNUMBER(OFFSET('Water Data'!$D$7,0,10*ROW('Water Data'!D94))),'Data Summary'!BW100="Yes"),OFFSET('Water Data'!$D$7,0,10*ROW('Water Data'!D94)),NA())</f>
        <v>#N/A</v>
      </c>
      <c r="I100" s="128" t="e">
        <f ca="1">+IF(AND(ISNUMBER(OFFSET('Water Data'!$D$10,0,10*ROW('Water Data'!D94))),'Data Summary'!BX100="Yes"),OFFSET('Water Data'!$D$10,0,10*ROW('Water Data'!D94)),NA())</f>
        <v>#N/A</v>
      </c>
      <c r="J100" s="128" t="e">
        <f ca="1">+IF(AND(ISNUMBER(OFFSET('Water Data'!$E$5,0,10*ROW('Water Data'!E94))),'Data Summary'!BY100="Yes"),100-OFFSET('Water Data'!$E$5,0,10*ROW('Water Data'!E94)),NA())</f>
        <v>#N/A</v>
      </c>
      <c r="K100" s="128" t="e">
        <f ca="1">+IF(AND(ISNUMBER(OFFSET('Water Data'!$E$7,0,10*ROW('Water Data'!E94))),'Data Summary'!BZ100="Yes"),OFFSET('Water Data'!$E$7,0,10*ROW('Water Data'!E94)),NA())</f>
        <v>#N/A</v>
      </c>
      <c r="L100" s="128" t="e">
        <f ca="1">+IF(AND(ISNUMBER(OFFSET('Water Data'!$E$10,0,10*ROW('Water Data'!E94))),'Data Summary'!CA100="Yes"),OFFSET('Water Data'!$E$10,0,10*ROW('Water Data'!E94)),NA())</f>
        <v>#N/A</v>
      </c>
      <c r="M100" s="128" t="e">
        <f ca="1">+IF(AND(ISNUMBER(OFFSET('Water Data'!$F$5,0,10*ROW('Water Data'!F94))),'Data Summary'!CB100="Yes"),100-OFFSET('Water Data'!$F$5,0,10*ROW('Water Data'!F94)),NA())</f>
        <v>#N/A</v>
      </c>
      <c r="N100" s="128" t="e">
        <f ca="1">+IF(AND(ISNUMBER(OFFSET('Water Data'!$F$7,0,10*ROW('Water Data'!F94))),'Data Summary'!CC100="Yes"),OFFSET('Water Data'!$F$7,0,10*ROW('Water Data'!F94)),NA())</f>
        <v>#N/A</v>
      </c>
      <c r="O100" s="128" t="e">
        <f ca="1">+IF(AND(ISNUMBER(OFFSET('Water Data'!$F$10,0,10*ROW('Water Data'!F94))),'Data Summary'!CD100="Yes"),OFFSET('Water Data'!$F$10,0,10*ROW('Water Data'!F94)),NA())</f>
        <v>#N/A</v>
      </c>
      <c r="P100" s="128" t="e">
        <f ca="1">+IF(AND(ISNUMBER(OFFSET('Water Data'!$G$5,0,10*ROW('Water Data'!G94))),'Data Summary'!CE100="Yes"),100-OFFSET('Water Data'!$G$5,0,10*ROW('Water Data'!G94)),NA())</f>
        <v>#N/A</v>
      </c>
      <c r="Q100" s="128" t="e">
        <f ca="1">+IF(AND(ISNUMBER(OFFSET('Water Data'!$G$7,0,10*ROW('Water Data'!G94))),'Data Summary'!CF100="Yes"),OFFSET('Water Data'!$G$7,0,10*ROW('Water Data'!G94)),NA())</f>
        <v>#N/A</v>
      </c>
      <c r="R100" s="128" t="e">
        <f ca="1">+IF(AND(ISNUMBER(OFFSET('Water Data'!$G$10,0,10*ROW('Water Data'!G94))),'Data Summary'!CG100="Yes"),OFFSET('Water Data'!$G$10,0,10*ROW('Water Data'!G94)),NA())</f>
        <v>#N/A</v>
      </c>
      <c r="S100" s="128" t="e">
        <f ca="1">+IF(AND(ISNUMBER(OFFSET('Water Data'!$H$5,0,10*ROW('Water Data'!H94))),'Data Summary'!CH100="Yes"),100-OFFSET('Water Data'!$H$5,0,10*ROW('Water Data'!H94)),NA())</f>
        <v>#N/A</v>
      </c>
      <c r="T100" s="128" t="e">
        <f ca="1">+IF(AND(ISNUMBER(OFFSET('Water Data'!$H$7,0,10*ROW('Water Data'!H94))),'Data Summary'!CI100="Yes"),OFFSET('Water Data'!$H$7,0,10*ROW('Water Data'!H94)),NA())</f>
        <v>#N/A</v>
      </c>
      <c r="U100" s="128" t="e">
        <f ca="1">+IF(AND(ISNUMBER(OFFSET('Water Data'!$H$10,0,10*ROW('Water Data'!H94))),'Data Summary'!CJ100="Yes"),OFFSET('Water Data'!$H$10,0,10*ROW('Water Data'!H94)),NA())</f>
        <v>#N/A</v>
      </c>
      <c r="V100" s="129" t="e">
        <f ca="1">+IF(AND(ISNUMBER(OFFSET('Sanitation Data'!$C$5,0,10*ROW('Sanitation Data'!C94))),'Data Summary'!CK100="Yes"),100-OFFSET('Sanitation Data'!$C$5,0,10*ROW('Sanitation Data'!C94)),NA())</f>
        <v>#N/A</v>
      </c>
      <c r="W100" s="129" t="e">
        <f ca="1">+IF(AND(ISNUMBER(OFFSET('Sanitation Data'!$C$7,0,10*ROW('Sanitation Data'!C94))),'Data Summary'!CL100="Yes"),OFFSET('Sanitation Data'!$C$7,0,10*ROW('Sanitation Data'!C94)),NA())</f>
        <v>#N/A</v>
      </c>
      <c r="X100" s="129" t="e">
        <f ca="1">+IF(AND(ISNUMBER(OFFSET('Sanitation Data'!$C$11,0,10*ROW('Sanitation Data'!C94))),'Data Summary'!CM100="Yes"),OFFSET('Sanitation Data'!$C$11,0,10*ROW('Sanitation Data'!C94)),NA())</f>
        <v>#N/A</v>
      </c>
      <c r="Y100" s="129" t="e">
        <f ca="1">+IF(AND(ISNUMBER(OFFSET('Sanitation Data'!$C$12,0,10*ROW('Sanitation Data'!C94))),'Data Summary'!CN100="Yes"),OFFSET('Sanitation Data'!$C$12,0,10*ROW('Sanitation Data'!C94)),NA())</f>
        <v>#N/A</v>
      </c>
      <c r="Z100" s="129" t="e">
        <f ca="1">+IF(AND(ISNUMBER(OFFSET('Sanitation Data'!$C$13,0,10*ROW('Sanitation Data'!C94))),'Data Summary'!CO100="Yes"),OFFSET('Sanitation Data'!$C$13,0,10*ROW('Sanitation Data'!C94)),NA())</f>
        <v>#N/A</v>
      </c>
      <c r="AA100" s="129" t="e">
        <f ca="1">+IF(AND(ISNUMBER(OFFSET('Sanitation Data'!$D$5,0,10*ROW('Sanitation Data'!D94))),'Data Summary'!CP100="Yes"),100-OFFSET('Sanitation Data'!$D$5,0,10*ROW('Sanitation Data'!D94)),NA())</f>
        <v>#N/A</v>
      </c>
      <c r="AB100" s="129" t="e">
        <f ca="1">+IF(AND(ISNUMBER(OFFSET('Sanitation Data'!$D$7,0,10*ROW('Sanitation Data'!D94))),'Data Summary'!CQ100="Yes"),OFFSET('Sanitation Data'!$D$7,0,10*ROW('Sanitation Data'!D94)),NA())</f>
        <v>#N/A</v>
      </c>
      <c r="AC100" s="129" t="e">
        <f ca="1">+IF(AND(ISNUMBER(OFFSET('Sanitation Data'!$D$11,0,10*ROW('Sanitation Data'!D94))),'Data Summary'!CR100="Yes"),OFFSET('Sanitation Data'!$D$11,0,10*ROW('Sanitation Data'!D94)),NA())</f>
        <v>#N/A</v>
      </c>
      <c r="AD100" s="129" t="e">
        <f ca="1">+IF(AND(ISNUMBER(OFFSET('Sanitation Data'!$D$12,0,10*ROW('Sanitation Data'!D94))),'Data Summary'!CS100="Yes"),OFFSET('Sanitation Data'!$D$12,0,10*ROW('Sanitation Data'!D94)),NA())</f>
        <v>#N/A</v>
      </c>
      <c r="AE100" s="129" t="e">
        <f ca="1">+IF(AND(ISNUMBER(OFFSET('Sanitation Data'!$D$13,0,10*ROW('Sanitation Data'!D94))),'Data Summary'!CT100="Yes"),OFFSET('Sanitation Data'!$D$13,0,10*ROW('Sanitation Data'!D94)),NA())</f>
        <v>#N/A</v>
      </c>
      <c r="AF100" s="129" t="e">
        <f ca="1">+IF(AND(ISNUMBER(OFFSET('Sanitation Data'!$E$5,0,10*ROW('Sanitation Data'!E94))),'Data Summary'!CU100="Yes"),100-OFFSET('Sanitation Data'!$E$5,0,10*ROW('Sanitation Data'!E94)),NA())</f>
        <v>#N/A</v>
      </c>
      <c r="AG100" s="129" t="e">
        <f ca="1">+IF(AND(ISNUMBER(OFFSET('Sanitation Data'!$E$7,0,10*ROW('Sanitation Data'!E94))),'Data Summary'!CV100="Yes"),OFFSET('Sanitation Data'!$E$7,0,10*ROW('Sanitation Data'!E94)),NA())</f>
        <v>#N/A</v>
      </c>
      <c r="AH100" s="129" t="e">
        <f ca="1">+IF(AND(ISNUMBER(OFFSET('Sanitation Data'!$E$11,0,10*ROW('Sanitation Data'!E94))),'Data Summary'!CW100="Yes"),OFFSET('Sanitation Data'!$E$11,0,10*ROW('Sanitation Data'!E94)),NA())</f>
        <v>#N/A</v>
      </c>
      <c r="AI100" s="129" t="e">
        <f ca="1">+IF(AND(ISNUMBER(OFFSET('Sanitation Data'!$E$12,0,10*ROW('Sanitation Data'!E94))),'Data Summary'!CX100="Yes"),OFFSET('Sanitation Data'!$E$12,0,10*ROW('Sanitation Data'!E94)),NA())</f>
        <v>#N/A</v>
      </c>
      <c r="AJ100" s="129" t="e">
        <f ca="1">+IF(AND(ISNUMBER(OFFSET('Sanitation Data'!$E$13,0,10*ROW('Sanitation Data'!E94))),'Data Summary'!CY100="Yes"),OFFSET('Sanitation Data'!$E$13,0,10*ROW('Sanitation Data'!E94)),NA())</f>
        <v>#N/A</v>
      </c>
      <c r="AK100" s="129" t="e">
        <f ca="1">+IF(AND(ISNUMBER(OFFSET('Sanitation Data'!$F$5,0,10*ROW('Sanitation Data'!F94))),'Data Summary'!CZ100="Yes"),100-OFFSET('Sanitation Data'!$F$5,0,10*ROW('Sanitation Data'!F94)),NA())</f>
        <v>#N/A</v>
      </c>
      <c r="AL100" s="129" t="e">
        <f ca="1">+IF(AND(ISNUMBER(OFFSET('Sanitation Data'!$F$7,0,10*ROW('Sanitation Data'!F94))),'Data Summary'!DA100="Yes"),OFFSET('Sanitation Data'!$F$7,0,10*ROW('Sanitation Data'!F94)),NA())</f>
        <v>#N/A</v>
      </c>
      <c r="AM100" s="129" t="e">
        <f ca="1">+IF(AND(ISNUMBER(OFFSET('Sanitation Data'!$F$11,0,10*ROW('Sanitation Data'!F94))),'Data Summary'!DB100="Yes"),OFFSET('Sanitation Data'!$F$11,0,10*ROW('Sanitation Data'!F94)),NA())</f>
        <v>#N/A</v>
      </c>
      <c r="AN100" s="129" t="e">
        <f ca="1">+IF(AND(ISNUMBER(OFFSET('Sanitation Data'!$F$12,0,10*ROW('Sanitation Data'!F94))),'Data Summary'!DC100="Yes"),OFFSET('Sanitation Data'!$F$12,0,10*ROW('Sanitation Data'!F94)),NA())</f>
        <v>#N/A</v>
      </c>
      <c r="AO100" s="129" t="e">
        <f ca="1">+IF(AND(ISNUMBER(OFFSET('Sanitation Data'!$F$13,0,10*ROW('Sanitation Data'!F94))),'Data Summary'!DD100="Yes"),OFFSET('Sanitation Data'!$F$13,0,10*ROW('Sanitation Data'!F94)),NA())</f>
        <v>#N/A</v>
      </c>
      <c r="AP100" s="129" t="e">
        <f ca="1">+IF(AND(ISNUMBER(OFFSET('Sanitation Data'!$G$5,0,10*ROW('Sanitation Data'!G94))),'Data Summary'!DE100="Yes"),100-OFFSET('Sanitation Data'!$G$5,0,10*ROW('Sanitation Data'!G94)),NA())</f>
        <v>#N/A</v>
      </c>
      <c r="AQ100" s="129" t="e">
        <f ca="1">+IF(AND(ISNUMBER(OFFSET('Sanitation Data'!$G$7,0,10*ROW('Sanitation Data'!G94))),'Data Summary'!DF100="Yes"),OFFSET('Sanitation Data'!$G$7,0,10*ROW('Sanitation Data'!G94)),NA())</f>
        <v>#N/A</v>
      </c>
      <c r="AR100" s="129" t="e">
        <f ca="1">+IF(AND(ISNUMBER(OFFSET('Sanitation Data'!$G$11,0,10*ROW('Sanitation Data'!G94))),'Data Summary'!DG100="Yes"),OFFSET('Sanitation Data'!$G$11,0,10*ROW('Sanitation Data'!G94)),NA())</f>
        <v>#N/A</v>
      </c>
      <c r="AS100" s="129" t="e">
        <f ca="1">+IF(AND(ISNUMBER(OFFSET('Sanitation Data'!$G$12,0,10*ROW('Sanitation Data'!G94))),'Data Summary'!DH100="Yes"),OFFSET('Sanitation Data'!$G$12,0,10*ROW('Sanitation Data'!G94)),NA())</f>
        <v>#N/A</v>
      </c>
      <c r="AT100" s="129" t="e">
        <f ca="1">+IF(AND(ISNUMBER(OFFSET('Sanitation Data'!$G$13,0,10*ROW('Sanitation Data'!G94))),'Data Summary'!DI100="Yes"),OFFSET('Sanitation Data'!$G$13,0,10*ROW('Sanitation Data'!G94)),NA())</f>
        <v>#N/A</v>
      </c>
      <c r="AU100" s="129" t="e">
        <f ca="1">+IF(AND(ISNUMBER(OFFSET('Sanitation Data'!$H$5,0,10*ROW('Sanitation Data'!H94))),'Data Summary'!DJ100="Yes"),100-OFFSET('Sanitation Data'!$H$5,0,10*ROW('Sanitation Data'!H94)),NA())</f>
        <v>#N/A</v>
      </c>
      <c r="AV100" s="129" t="e">
        <f ca="1">+IF(AND(ISNUMBER(OFFSET('Sanitation Data'!$H$7,0,10*ROW('Sanitation Data'!H94))),'Data Summary'!DK100="Yes"),OFFSET('Sanitation Data'!$H$7,0,10*ROW('Sanitation Data'!H94)),NA())</f>
        <v>#N/A</v>
      </c>
      <c r="AW100" s="129" t="e">
        <f ca="1">+IF(AND(ISNUMBER(OFFSET('Sanitation Data'!$H$11,0,10*ROW('Sanitation Data'!H94))),'Data Summary'!DL100="Yes"),OFFSET('Sanitation Data'!$H$11,0,10*ROW('Sanitation Data'!H94)),NA())</f>
        <v>#N/A</v>
      </c>
      <c r="AX100" s="129" t="e">
        <f ca="1">+IF(AND(ISNUMBER(OFFSET('Sanitation Data'!$H$12,0,10*ROW('Sanitation Data'!H94))),'Data Summary'!DM100="Yes"),OFFSET('Sanitation Data'!$H$12,0,10*ROW('Sanitation Data'!H94)),NA())</f>
        <v>#N/A</v>
      </c>
      <c r="AY100" s="129" t="e">
        <f ca="1">+IF(AND(ISNUMBER(OFFSET('Sanitation Data'!$H$13,0,10*ROW('Sanitation Data'!H94))),'Data Summary'!DN100="Yes"),OFFSET('Sanitation Data'!$H$13,0,10*ROW('Sanitation Data'!H94)),NA())</f>
        <v>#N/A</v>
      </c>
      <c r="AZ100" s="130" t="e">
        <f ca="1">+IF(AND(ISNUMBER(OFFSET('Hygiene Data'!$C$6,0,10*ROW('Hygiene Data'!C94))),'Data Summary'!DO100="Yes"),OFFSET('Hygiene Data'!$C$6,0,10*ROW('Hygiene Data'!C94)),NA())</f>
        <v>#N/A</v>
      </c>
      <c r="BA100" s="130" t="e">
        <f ca="1">+IF(AND(ISNUMBER(OFFSET('Hygiene Data'!$C$8,0,10*ROW('Hygiene Data'!C94))),'Data Summary'!DP100="Yes"),OFFSET('Hygiene Data'!$C$8,0,10*ROW('Hygiene Data'!C94)),NA())</f>
        <v>#N/A</v>
      </c>
      <c r="BB100" s="130" t="e">
        <f ca="1">+IF(AND(ISNUMBER(OFFSET('Hygiene Data'!$C$10,0,10*ROW('Hygiene Data'!C94))),'Data Summary'!DQ100="Yes"),OFFSET('Hygiene Data'!$C$10,0,10*ROW('Hygiene Data'!C94)),NA())</f>
        <v>#N/A</v>
      </c>
      <c r="BC100" s="130" t="e">
        <f ca="1">+IF(AND(ISNUMBER(OFFSET('Hygiene Data'!$D$6,0,10*ROW('Hygiene Data'!D94))),'Data Summary'!DR100="Yes"),OFFSET('Hygiene Data'!$D$6,0,10*ROW('Hygiene Data'!D94)),NA())</f>
        <v>#N/A</v>
      </c>
      <c r="BD100" s="130" t="e">
        <f ca="1">+IF(AND(ISNUMBER(OFFSET('Hygiene Data'!$D$8,0,10*ROW('Hygiene Data'!D94))),'Data Summary'!DS100="Yes"),OFFSET('Hygiene Data'!$D$8,0,10*ROW('Hygiene Data'!D94)),NA())</f>
        <v>#N/A</v>
      </c>
      <c r="BE100" s="130" t="e">
        <f ca="1">+IF(AND(ISNUMBER(OFFSET('Hygiene Data'!$D$10,0,10*ROW('Hygiene Data'!D94))),'Data Summary'!DT100="Yes"),OFFSET('Hygiene Data'!$D$10,0,10*ROW('Hygiene Data'!D94)),NA())</f>
        <v>#N/A</v>
      </c>
      <c r="BF100" s="130" t="e">
        <f ca="1">+IF(AND(ISNUMBER(OFFSET('Hygiene Data'!$E$6,0,10*ROW('Hygiene Data'!E94))),'Data Summary'!DU100="Yes"),OFFSET('Hygiene Data'!$E$6,0,10*ROW('Hygiene Data'!E94)),NA())</f>
        <v>#N/A</v>
      </c>
      <c r="BG100" s="130" t="e">
        <f ca="1">+IF(AND(ISNUMBER(OFFSET('Hygiene Data'!$E$8,0,10*ROW('Hygiene Data'!E94))),'Data Summary'!DV100="Yes"),OFFSET('Hygiene Data'!$E$8,0,10*ROW('Hygiene Data'!E94)),NA())</f>
        <v>#N/A</v>
      </c>
      <c r="BH100" s="130" t="e">
        <f ca="1">+IF(AND(ISNUMBER(OFFSET('Hygiene Data'!$E$10,0,10*ROW('Hygiene Data'!E94))),'Data Summary'!DW100="Yes"),OFFSET('Hygiene Data'!$E$10,0,10*ROW('Hygiene Data'!E94)),NA())</f>
        <v>#N/A</v>
      </c>
      <c r="BI100" s="130" t="e">
        <f ca="1">+IF(AND(ISNUMBER(OFFSET('Hygiene Data'!$F$6,0,10*ROW('Hygiene Data'!F94))),'Data Summary'!DX100="Yes"),OFFSET('Hygiene Data'!$F$6,0,10*ROW('Hygiene Data'!F94)),NA())</f>
        <v>#N/A</v>
      </c>
      <c r="BJ100" s="130" t="e">
        <f ca="1">+IF(AND(ISNUMBER(OFFSET('Hygiene Data'!$F$8,0,10*ROW('Hygiene Data'!F94))),'Data Summary'!DY100="Yes"),OFFSET('Hygiene Data'!$F$8,0,10*ROW('Hygiene Data'!F94)),NA())</f>
        <v>#N/A</v>
      </c>
      <c r="BK100" s="130" t="e">
        <f ca="1">+IF(AND(ISNUMBER(OFFSET('Hygiene Data'!$F$10,0,10*ROW('Hygiene Data'!F94))),'Data Summary'!DZ100="Yes"),OFFSET('Hygiene Data'!$F$10,0,10*ROW('Hygiene Data'!F94)),NA())</f>
        <v>#N/A</v>
      </c>
      <c r="BL100" s="130" t="e">
        <f ca="1">+IF(AND(ISNUMBER(OFFSET('Hygiene Data'!$G$6,0,10*ROW('Hygiene Data'!G94))),'Data Summary'!EA100="Yes"),OFFSET('Hygiene Data'!$G$6,0,10*ROW('Hygiene Data'!G94)),NA())</f>
        <v>#N/A</v>
      </c>
      <c r="BM100" s="130" t="e">
        <f ca="1">+IF(AND(ISNUMBER(OFFSET('Hygiene Data'!$G$8,0,10*ROW('Hygiene Data'!G94))),'Data Summary'!EB100="Yes"),OFFSET('Hygiene Data'!$G$8,0,10*ROW('Hygiene Data'!G94)),NA())</f>
        <v>#N/A</v>
      </c>
      <c r="BN100" s="130" t="e">
        <f ca="1">+IF(AND(ISNUMBER(OFFSET('Hygiene Data'!$G$10,0,10*ROW('Hygiene Data'!G94))),'Data Summary'!EC100="Yes"),OFFSET('Hygiene Data'!$G$10,0,10*ROW('Hygiene Data'!G94)),NA())</f>
        <v>#N/A</v>
      </c>
      <c r="BO100" s="130" t="e">
        <f ca="1">+IF(AND(ISNUMBER(OFFSET('Hygiene Data'!$H$6,0,10*ROW('Hygiene Data'!H94))),'Data Summary'!ED100="Yes"),OFFSET('Hygiene Data'!$H$6,0,10*ROW('Hygiene Data'!H94)),NA())</f>
        <v>#N/A</v>
      </c>
      <c r="BP100" s="130" t="e">
        <f ca="1">+IF(AND(ISNUMBER(OFFSET('Hygiene Data'!$H$8,0,10*ROW('Hygiene Data'!H94))),'Data Summary'!EE100="Yes"),OFFSET('Hygiene Data'!$H$8,0,10*ROW('Hygiene Data'!H94)),NA())</f>
        <v>#N/A</v>
      </c>
      <c r="BQ100" s="130" t="e">
        <f ca="1">+IF(AND(ISNUMBER(OFFSET('Hygiene Data'!$H$10,0,10*ROW('Hygiene Data'!H94))),'Data Summary'!EF100="Yes"),OFFSET('Hygiene Data'!$H$10,0,10*ROW('Hygiene Data'!H94)),NA())</f>
        <v>#N/A</v>
      </c>
    </row>
    <row r="101" spans="1:69" x14ac:dyDescent="0.2">
      <c r="A101" s="49" t="e">
        <f ca="1">+IF(OFFSET('Water Data'!$B$1,0,10*ROW('Water Data'!B95))="",NA(),OFFSET('Water Data'!$B$1,0,10*ROW('Water Data'!B95)))</f>
        <v>#N/A</v>
      </c>
      <c r="B101" s="49" t="e">
        <f ca="1">+IF(OFFSET('Water Data'!$A$3,0,10*ROW('Water Data'!A98))="",NA(),OFFSET('Water Data'!$A$3,0,10*ROW('Water Data'!A98)))</f>
        <v>#N/A</v>
      </c>
      <c r="C101" s="49" t="e">
        <f ca="1">+IF(OFFSET('Water Data'!$C$3,0,10*ROW('Water Data'!C98))="",NA(),OFFSET('Water Data'!$C$3,0,10*ROW('Water Data'!C98)))</f>
        <v>#N/A</v>
      </c>
      <c r="D101" s="128" t="e">
        <f ca="1">+IF(AND(ISNUMBER(OFFSET('Water Data'!$C$5,0,10*ROW('Water Data'!C95))),'Data Summary'!BS101="Yes"),100-OFFSET('Water Data'!$C$5,0,10*ROW('Water Data'!C95)),NA())</f>
        <v>#N/A</v>
      </c>
      <c r="E101" s="128" t="e">
        <f ca="1">+IF(AND(ISNUMBER(OFFSET('Water Data'!$C$7,0,10*ROW('Water Data'!C95))),'Data Summary'!BT101="Yes"),OFFSET('Water Data'!$C$7,0,10*ROW('Water Data'!C95)),NA())</f>
        <v>#N/A</v>
      </c>
      <c r="F101" s="128" t="e">
        <f ca="1">+IF(AND(ISNUMBER(OFFSET('Water Data'!$C$10,0,10*ROW('Water Data'!C95))),'Data Summary'!BU101="Yes"),OFFSET('Water Data'!$C$10,0,10*ROW('Water Data'!C95)),NA())</f>
        <v>#N/A</v>
      </c>
      <c r="G101" s="128" t="e">
        <f ca="1">+IF(AND(ISNUMBER(OFFSET('Water Data'!$D$5,0,10*ROW('Water Data'!D95))),'Data Summary'!BV101="Yes"),100-OFFSET('Water Data'!$D$5,0,10*ROW('Water Data'!D95)),NA())</f>
        <v>#N/A</v>
      </c>
      <c r="H101" s="128" t="e">
        <f ca="1">+IF(AND(ISNUMBER(OFFSET('Water Data'!$D$7,0,10*ROW('Water Data'!D95))),'Data Summary'!BW101="Yes"),OFFSET('Water Data'!$D$7,0,10*ROW('Water Data'!D95)),NA())</f>
        <v>#N/A</v>
      </c>
      <c r="I101" s="128" t="e">
        <f ca="1">+IF(AND(ISNUMBER(OFFSET('Water Data'!$D$10,0,10*ROW('Water Data'!D95))),'Data Summary'!BX101="Yes"),OFFSET('Water Data'!$D$10,0,10*ROW('Water Data'!D95)),NA())</f>
        <v>#N/A</v>
      </c>
      <c r="J101" s="128" t="e">
        <f ca="1">+IF(AND(ISNUMBER(OFFSET('Water Data'!$E$5,0,10*ROW('Water Data'!E95))),'Data Summary'!BY101="Yes"),100-OFFSET('Water Data'!$E$5,0,10*ROW('Water Data'!E95)),NA())</f>
        <v>#N/A</v>
      </c>
      <c r="K101" s="128" t="e">
        <f ca="1">+IF(AND(ISNUMBER(OFFSET('Water Data'!$E$7,0,10*ROW('Water Data'!E95))),'Data Summary'!BZ101="Yes"),OFFSET('Water Data'!$E$7,0,10*ROW('Water Data'!E95)),NA())</f>
        <v>#N/A</v>
      </c>
      <c r="L101" s="128" t="e">
        <f ca="1">+IF(AND(ISNUMBER(OFFSET('Water Data'!$E$10,0,10*ROW('Water Data'!E95))),'Data Summary'!CA101="Yes"),OFFSET('Water Data'!$E$10,0,10*ROW('Water Data'!E95)),NA())</f>
        <v>#N/A</v>
      </c>
      <c r="M101" s="128" t="e">
        <f ca="1">+IF(AND(ISNUMBER(OFFSET('Water Data'!$F$5,0,10*ROW('Water Data'!F95))),'Data Summary'!CB101="Yes"),100-OFFSET('Water Data'!$F$5,0,10*ROW('Water Data'!F95)),NA())</f>
        <v>#N/A</v>
      </c>
      <c r="N101" s="128" t="e">
        <f ca="1">+IF(AND(ISNUMBER(OFFSET('Water Data'!$F$7,0,10*ROW('Water Data'!F95))),'Data Summary'!CC101="Yes"),OFFSET('Water Data'!$F$7,0,10*ROW('Water Data'!F95)),NA())</f>
        <v>#N/A</v>
      </c>
      <c r="O101" s="128" t="e">
        <f ca="1">+IF(AND(ISNUMBER(OFFSET('Water Data'!$F$10,0,10*ROW('Water Data'!F95))),'Data Summary'!CD101="Yes"),OFFSET('Water Data'!$F$10,0,10*ROW('Water Data'!F95)),NA())</f>
        <v>#N/A</v>
      </c>
      <c r="P101" s="128" t="e">
        <f ca="1">+IF(AND(ISNUMBER(OFFSET('Water Data'!$G$5,0,10*ROW('Water Data'!G95))),'Data Summary'!CE101="Yes"),100-OFFSET('Water Data'!$G$5,0,10*ROW('Water Data'!G95)),NA())</f>
        <v>#N/A</v>
      </c>
      <c r="Q101" s="128" t="e">
        <f ca="1">+IF(AND(ISNUMBER(OFFSET('Water Data'!$G$7,0,10*ROW('Water Data'!G95))),'Data Summary'!CF101="Yes"),OFFSET('Water Data'!$G$7,0,10*ROW('Water Data'!G95)),NA())</f>
        <v>#N/A</v>
      </c>
      <c r="R101" s="128" t="e">
        <f ca="1">+IF(AND(ISNUMBER(OFFSET('Water Data'!$G$10,0,10*ROW('Water Data'!G95))),'Data Summary'!CG101="Yes"),OFFSET('Water Data'!$G$10,0,10*ROW('Water Data'!G95)),NA())</f>
        <v>#N/A</v>
      </c>
      <c r="S101" s="128" t="e">
        <f ca="1">+IF(AND(ISNUMBER(OFFSET('Water Data'!$H$5,0,10*ROW('Water Data'!H95))),'Data Summary'!CH101="Yes"),100-OFFSET('Water Data'!$H$5,0,10*ROW('Water Data'!H95)),NA())</f>
        <v>#N/A</v>
      </c>
      <c r="T101" s="128" t="e">
        <f ca="1">+IF(AND(ISNUMBER(OFFSET('Water Data'!$H$7,0,10*ROW('Water Data'!H95))),'Data Summary'!CI101="Yes"),OFFSET('Water Data'!$H$7,0,10*ROW('Water Data'!H95)),NA())</f>
        <v>#N/A</v>
      </c>
      <c r="U101" s="128" t="e">
        <f ca="1">+IF(AND(ISNUMBER(OFFSET('Water Data'!$H$10,0,10*ROW('Water Data'!H95))),'Data Summary'!CJ101="Yes"),OFFSET('Water Data'!$H$10,0,10*ROW('Water Data'!H95)),NA())</f>
        <v>#N/A</v>
      </c>
      <c r="V101" s="129" t="e">
        <f ca="1">+IF(AND(ISNUMBER(OFFSET('Sanitation Data'!$C$5,0,10*ROW('Sanitation Data'!C95))),'Data Summary'!CK101="Yes"),100-OFFSET('Sanitation Data'!$C$5,0,10*ROW('Sanitation Data'!C95)),NA())</f>
        <v>#N/A</v>
      </c>
      <c r="W101" s="129" t="e">
        <f ca="1">+IF(AND(ISNUMBER(OFFSET('Sanitation Data'!$C$7,0,10*ROW('Sanitation Data'!C95))),'Data Summary'!CL101="Yes"),OFFSET('Sanitation Data'!$C$7,0,10*ROW('Sanitation Data'!C95)),NA())</f>
        <v>#N/A</v>
      </c>
      <c r="X101" s="129" t="e">
        <f ca="1">+IF(AND(ISNUMBER(OFFSET('Sanitation Data'!$C$11,0,10*ROW('Sanitation Data'!C95))),'Data Summary'!CM101="Yes"),OFFSET('Sanitation Data'!$C$11,0,10*ROW('Sanitation Data'!C95)),NA())</f>
        <v>#N/A</v>
      </c>
      <c r="Y101" s="129" t="e">
        <f ca="1">+IF(AND(ISNUMBER(OFFSET('Sanitation Data'!$C$12,0,10*ROW('Sanitation Data'!C95))),'Data Summary'!CN101="Yes"),OFFSET('Sanitation Data'!$C$12,0,10*ROW('Sanitation Data'!C95)),NA())</f>
        <v>#N/A</v>
      </c>
      <c r="Z101" s="129" t="e">
        <f ca="1">+IF(AND(ISNUMBER(OFFSET('Sanitation Data'!$C$13,0,10*ROW('Sanitation Data'!C95))),'Data Summary'!CO101="Yes"),OFFSET('Sanitation Data'!$C$13,0,10*ROW('Sanitation Data'!C95)),NA())</f>
        <v>#N/A</v>
      </c>
      <c r="AA101" s="129" t="e">
        <f ca="1">+IF(AND(ISNUMBER(OFFSET('Sanitation Data'!$D$5,0,10*ROW('Sanitation Data'!D95))),'Data Summary'!CP101="Yes"),100-OFFSET('Sanitation Data'!$D$5,0,10*ROW('Sanitation Data'!D95)),NA())</f>
        <v>#N/A</v>
      </c>
      <c r="AB101" s="129" t="e">
        <f ca="1">+IF(AND(ISNUMBER(OFFSET('Sanitation Data'!$D$7,0,10*ROW('Sanitation Data'!D95))),'Data Summary'!CQ101="Yes"),OFFSET('Sanitation Data'!$D$7,0,10*ROW('Sanitation Data'!D95)),NA())</f>
        <v>#N/A</v>
      </c>
      <c r="AC101" s="129" t="e">
        <f ca="1">+IF(AND(ISNUMBER(OFFSET('Sanitation Data'!$D$11,0,10*ROW('Sanitation Data'!D95))),'Data Summary'!CR101="Yes"),OFFSET('Sanitation Data'!$D$11,0,10*ROW('Sanitation Data'!D95)),NA())</f>
        <v>#N/A</v>
      </c>
      <c r="AD101" s="129" t="e">
        <f ca="1">+IF(AND(ISNUMBER(OFFSET('Sanitation Data'!$D$12,0,10*ROW('Sanitation Data'!D95))),'Data Summary'!CS101="Yes"),OFFSET('Sanitation Data'!$D$12,0,10*ROW('Sanitation Data'!D95)),NA())</f>
        <v>#N/A</v>
      </c>
      <c r="AE101" s="129" t="e">
        <f ca="1">+IF(AND(ISNUMBER(OFFSET('Sanitation Data'!$D$13,0,10*ROW('Sanitation Data'!D95))),'Data Summary'!CT101="Yes"),OFFSET('Sanitation Data'!$D$13,0,10*ROW('Sanitation Data'!D95)),NA())</f>
        <v>#N/A</v>
      </c>
      <c r="AF101" s="129" t="e">
        <f ca="1">+IF(AND(ISNUMBER(OFFSET('Sanitation Data'!$E$5,0,10*ROW('Sanitation Data'!E95))),'Data Summary'!CU101="Yes"),100-OFFSET('Sanitation Data'!$E$5,0,10*ROW('Sanitation Data'!E95)),NA())</f>
        <v>#N/A</v>
      </c>
      <c r="AG101" s="129" t="e">
        <f ca="1">+IF(AND(ISNUMBER(OFFSET('Sanitation Data'!$E$7,0,10*ROW('Sanitation Data'!E95))),'Data Summary'!CV101="Yes"),OFFSET('Sanitation Data'!$E$7,0,10*ROW('Sanitation Data'!E95)),NA())</f>
        <v>#N/A</v>
      </c>
      <c r="AH101" s="129" t="e">
        <f ca="1">+IF(AND(ISNUMBER(OFFSET('Sanitation Data'!$E$11,0,10*ROW('Sanitation Data'!E95))),'Data Summary'!CW101="Yes"),OFFSET('Sanitation Data'!$E$11,0,10*ROW('Sanitation Data'!E95)),NA())</f>
        <v>#N/A</v>
      </c>
      <c r="AI101" s="129" t="e">
        <f ca="1">+IF(AND(ISNUMBER(OFFSET('Sanitation Data'!$E$12,0,10*ROW('Sanitation Data'!E95))),'Data Summary'!CX101="Yes"),OFFSET('Sanitation Data'!$E$12,0,10*ROW('Sanitation Data'!E95)),NA())</f>
        <v>#N/A</v>
      </c>
      <c r="AJ101" s="129" t="e">
        <f ca="1">+IF(AND(ISNUMBER(OFFSET('Sanitation Data'!$E$13,0,10*ROW('Sanitation Data'!E95))),'Data Summary'!CY101="Yes"),OFFSET('Sanitation Data'!$E$13,0,10*ROW('Sanitation Data'!E95)),NA())</f>
        <v>#N/A</v>
      </c>
      <c r="AK101" s="129" t="e">
        <f ca="1">+IF(AND(ISNUMBER(OFFSET('Sanitation Data'!$F$5,0,10*ROW('Sanitation Data'!F95))),'Data Summary'!CZ101="Yes"),100-OFFSET('Sanitation Data'!$F$5,0,10*ROW('Sanitation Data'!F95)),NA())</f>
        <v>#N/A</v>
      </c>
      <c r="AL101" s="129" t="e">
        <f ca="1">+IF(AND(ISNUMBER(OFFSET('Sanitation Data'!$F$7,0,10*ROW('Sanitation Data'!F95))),'Data Summary'!DA101="Yes"),OFFSET('Sanitation Data'!$F$7,0,10*ROW('Sanitation Data'!F95)),NA())</f>
        <v>#N/A</v>
      </c>
      <c r="AM101" s="129" t="e">
        <f ca="1">+IF(AND(ISNUMBER(OFFSET('Sanitation Data'!$F$11,0,10*ROW('Sanitation Data'!F95))),'Data Summary'!DB101="Yes"),OFFSET('Sanitation Data'!$F$11,0,10*ROW('Sanitation Data'!F95)),NA())</f>
        <v>#N/A</v>
      </c>
      <c r="AN101" s="129" t="e">
        <f ca="1">+IF(AND(ISNUMBER(OFFSET('Sanitation Data'!$F$12,0,10*ROW('Sanitation Data'!F95))),'Data Summary'!DC101="Yes"),OFFSET('Sanitation Data'!$F$12,0,10*ROW('Sanitation Data'!F95)),NA())</f>
        <v>#N/A</v>
      </c>
      <c r="AO101" s="129" t="e">
        <f ca="1">+IF(AND(ISNUMBER(OFFSET('Sanitation Data'!$F$13,0,10*ROW('Sanitation Data'!F95))),'Data Summary'!DD101="Yes"),OFFSET('Sanitation Data'!$F$13,0,10*ROW('Sanitation Data'!F95)),NA())</f>
        <v>#N/A</v>
      </c>
      <c r="AP101" s="129" t="e">
        <f ca="1">+IF(AND(ISNUMBER(OFFSET('Sanitation Data'!$G$5,0,10*ROW('Sanitation Data'!G95))),'Data Summary'!DE101="Yes"),100-OFFSET('Sanitation Data'!$G$5,0,10*ROW('Sanitation Data'!G95)),NA())</f>
        <v>#N/A</v>
      </c>
      <c r="AQ101" s="129" t="e">
        <f ca="1">+IF(AND(ISNUMBER(OFFSET('Sanitation Data'!$G$7,0,10*ROW('Sanitation Data'!G95))),'Data Summary'!DF101="Yes"),OFFSET('Sanitation Data'!$G$7,0,10*ROW('Sanitation Data'!G95)),NA())</f>
        <v>#N/A</v>
      </c>
      <c r="AR101" s="129" t="e">
        <f ca="1">+IF(AND(ISNUMBER(OFFSET('Sanitation Data'!$G$11,0,10*ROW('Sanitation Data'!G95))),'Data Summary'!DG101="Yes"),OFFSET('Sanitation Data'!$G$11,0,10*ROW('Sanitation Data'!G95)),NA())</f>
        <v>#N/A</v>
      </c>
      <c r="AS101" s="129" t="e">
        <f ca="1">+IF(AND(ISNUMBER(OFFSET('Sanitation Data'!$G$12,0,10*ROW('Sanitation Data'!G95))),'Data Summary'!DH101="Yes"),OFFSET('Sanitation Data'!$G$12,0,10*ROW('Sanitation Data'!G95)),NA())</f>
        <v>#N/A</v>
      </c>
      <c r="AT101" s="129" t="e">
        <f ca="1">+IF(AND(ISNUMBER(OFFSET('Sanitation Data'!$G$13,0,10*ROW('Sanitation Data'!G95))),'Data Summary'!DI101="Yes"),OFFSET('Sanitation Data'!$G$13,0,10*ROW('Sanitation Data'!G95)),NA())</f>
        <v>#N/A</v>
      </c>
      <c r="AU101" s="129" t="e">
        <f ca="1">+IF(AND(ISNUMBER(OFFSET('Sanitation Data'!$H$5,0,10*ROW('Sanitation Data'!H95))),'Data Summary'!DJ101="Yes"),100-OFFSET('Sanitation Data'!$H$5,0,10*ROW('Sanitation Data'!H95)),NA())</f>
        <v>#N/A</v>
      </c>
      <c r="AV101" s="129" t="e">
        <f ca="1">+IF(AND(ISNUMBER(OFFSET('Sanitation Data'!$H$7,0,10*ROW('Sanitation Data'!H95))),'Data Summary'!DK101="Yes"),OFFSET('Sanitation Data'!$H$7,0,10*ROW('Sanitation Data'!H95)),NA())</f>
        <v>#N/A</v>
      </c>
      <c r="AW101" s="129" t="e">
        <f ca="1">+IF(AND(ISNUMBER(OFFSET('Sanitation Data'!$H$11,0,10*ROW('Sanitation Data'!H95))),'Data Summary'!DL101="Yes"),OFFSET('Sanitation Data'!$H$11,0,10*ROW('Sanitation Data'!H95)),NA())</f>
        <v>#N/A</v>
      </c>
      <c r="AX101" s="129" t="e">
        <f ca="1">+IF(AND(ISNUMBER(OFFSET('Sanitation Data'!$H$12,0,10*ROW('Sanitation Data'!H95))),'Data Summary'!DM101="Yes"),OFFSET('Sanitation Data'!$H$12,0,10*ROW('Sanitation Data'!H95)),NA())</f>
        <v>#N/A</v>
      </c>
      <c r="AY101" s="129" t="e">
        <f ca="1">+IF(AND(ISNUMBER(OFFSET('Sanitation Data'!$H$13,0,10*ROW('Sanitation Data'!H95))),'Data Summary'!DN101="Yes"),OFFSET('Sanitation Data'!$H$13,0,10*ROW('Sanitation Data'!H95)),NA())</f>
        <v>#N/A</v>
      </c>
      <c r="AZ101" s="130" t="e">
        <f ca="1">+IF(AND(ISNUMBER(OFFSET('Hygiene Data'!$C$6,0,10*ROW('Hygiene Data'!C95))),'Data Summary'!DO101="Yes"),OFFSET('Hygiene Data'!$C$6,0,10*ROW('Hygiene Data'!C95)),NA())</f>
        <v>#N/A</v>
      </c>
      <c r="BA101" s="130" t="e">
        <f ca="1">+IF(AND(ISNUMBER(OFFSET('Hygiene Data'!$C$8,0,10*ROW('Hygiene Data'!C95))),'Data Summary'!DP101="Yes"),OFFSET('Hygiene Data'!$C$8,0,10*ROW('Hygiene Data'!C95)),NA())</f>
        <v>#N/A</v>
      </c>
      <c r="BB101" s="130" t="e">
        <f ca="1">+IF(AND(ISNUMBER(OFFSET('Hygiene Data'!$C$10,0,10*ROW('Hygiene Data'!C95))),'Data Summary'!DQ101="Yes"),OFFSET('Hygiene Data'!$C$10,0,10*ROW('Hygiene Data'!C95)),NA())</f>
        <v>#N/A</v>
      </c>
      <c r="BC101" s="130" t="e">
        <f ca="1">+IF(AND(ISNUMBER(OFFSET('Hygiene Data'!$D$6,0,10*ROW('Hygiene Data'!D95))),'Data Summary'!DR101="Yes"),OFFSET('Hygiene Data'!$D$6,0,10*ROW('Hygiene Data'!D95)),NA())</f>
        <v>#N/A</v>
      </c>
      <c r="BD101" s="130" t="e">
        <f ca="1">+IF(AND(ISNUMBER(OFFSET('Hygiene Data'!$D$8,0,10*ROW('Hygiene Data'!D95))),'Data Summary'!DS101="Yes"),OFFSET('Hygiene Data'!$D$8,0,10*ROW('Hygiene Data'!D95)),NA())</f>
        <v>#N/A</v>
      </c>
      <c r="BE101" s="130" t="e">
        <f ca="1">+IF(AND(ISNUMBER(OFFSET('Hygiene Data'!$D$10,0,10*ROW('Hygiene Data'!D95))),'Data Summary'!DT101="Yes"),OFFSET('Hygiene Data'!$D$10,0,10*ROW('Hygiene Data'!D95)),NA())</f>
        <v>#N/A</v>
      </c>
      <c r="BF101" s="130" t="e">
        <f ca="1">+IF(AND(ISNUMBER(OFFSET('Hygiene Data'!$E$6,0,10*ROW('Hygiene Data'!E95))),'Data Summary'!DU101="Yes"),OFFSET('Hygiene Data'!$E$6,0,10*ROW('Hygiene Data'!E95)),NA())</f>
        <v>#N/A</v>
      </c>
      <c r="BG101" s="130" t="e">
        <f ca="1">+IF(AND(ISNUMBER(OFFSET('Hygiene Data'!$E$8,0,10*ROW('Hygiene Data'!E95))),'Data Summary'!DV101="Yes"),OFFSET('Hygiene Data'!$E$8,0,10*ROW('Hygiene Data'!E95)),NA())</f>
        <v>#N/A</v>
      </c>
      <c r="BH101" s="130" t="e">
        <f ca="1">+IF(AND(ISNUMBER(OFFSET('Hygiene Data'!$E$10,0,10*ROW('Hygiene Data'!E95))),'Data Summary'!DW101="Yes"),OFFSET('Hygiene Data'!$E$10,0,10*ROW('Hygiene Data'!E95)),NA())</f>
        <v>#N/A</v>
      </c>
      <c r="BI101" s="130" t="e">
        <f ca="1">+IF(AND(ISNUMBER(OFFSET('Hygiene Data'!$F$6,0,10*ROW('Hygiene Data'!F95))),'Data Summary'!DX101="Yes"),OFFSET('Hygiene Data'!$F$6,0,10*ROW('Hygiene Data'!F95)),NA())</f>
        <v>#N/A</v>
      </c>
      <c r="BJ101" s="130" t="e">
        <f ca="1">+IF(AND(ISNUMBER(OFFSET('Hygiene Data'!$F$8,0,10*ROW('Hygiene Data'!F95))),'Data Summary'!DY101="Yes"),OFFSET('Hygiene Data'!$F$8,0,10*ROW('Hygiene Data'!F95)),NA())</f>
        <v>#N/A</v>
      </c>
      <c r="BK101" s="130" t="e">
        <f ca="1">+IF(AND(ISNUMBER(OFFSET('Hygiene Data'!$F$10,0,10*ROW('Hygiene Data'!F95))),'Data Summary'!DZ101="Yes"),OFFSET('Hygiene Data'!$F$10,0,10*ROW('Hygiene Data'!F95)),NA())</f>
        <v>#N/A</v>
      </c>
      <c r="BL101" s="130" t="e">
        <f ca="1">+IF(AND(ISNUMBER(OFFSET('Hygiene Data'!$G$6,0,10*ROW('Hygiene Data'!G95))),'Data Summary'!EA101="Yes"),OFFSET('Hygiene Data'!$G$6,0,10*ROW('Hygiene Data'!G95)),NA())</f>
        <v>#N/A</v>
      </c>
      <c r="BM101" s="130" t="e">
        <f ca="1">+IF(AND(ISNUMBER(OFFSET('Hygiene Data'!$G$8,0,10*ROW('Hygiene Data'!G95))),'Data Summary'!EB101="Yes"),OFFSET('Hygiene Data'!$G$8,0,10*ROW('Hygiene Data'!G95)),NA())</f>
        <v>#N/A</v>
      </c>
      <c r="BN101" s="130" t="e">
        <f ca="1">+IF(AND(ISNUMBER(OFFSET('Hygiene Data'!$G$10,0,10*ROW('Hygiene Data'!G95))),'Data Summary'!EC101="Yes"),OFFSET('Hygiene Data'!$G$10,0,10*ROW('Hygiene Data'!G95)),NA())</f>
        <v>#N/A</v>
      </c>
      <c r="BO101" s="130" t="e">
        <f ca="1">+IF(AND(ISNUMBER(OFFSET('Hygiene Data'!$H$6,0,10*ROW('Hygiene Data'!H95))),'Data Summary'!ED101="Yes"),OFFSET('Hygiene Data'!$H$6,0,10*ROW('Hygiene Data'!H95)),NA())</f>
        <v>#N/A</v>
      </c>
      <c r="BP101" s="130" t="e">
        <f ca="1">+IF(AND(ISNUMBER(OFFSET('Hygiene Data'!$H$8,0,10*ROW('Hygiene Data'!H95))),'Data Summary'!EE101="Yes"),OFFSET('Hygiene Data'!$H$8,0,10*ROW('Hygiene Data'!H95)),NA())</f>
        <v>#N/A</v>
      </c>
      <c r="BQ101" s="130" t="e">
        <f ca="1">+IF(AND(ISNUMBER(OFFSET('Hygiene Data'!$H$10,0,10*ROW('Hygiene Data'!H95))),'Data Summary'!EF101="Yes"),OFFSET('Hygiene Data'!$H$10,0,10*ROW('Hygiene Data'!H95)),NA())</f>
        <v>#N/A</v>
      </c>
    </row>
    <row r="102" spans="1:69" x14ac:dyDescent="0.2">
      <c r="A102" s="49" t="e">
        <f ca="1">+IF(OFFSET('Water Data'!$B$1,0,10*ROW('Water Data'!B96))="",NA(),OFFSET('Water Data'!$B$1,0,10*ROW('Water Data'!B96)))</f>
        <v>#N/A</v>
      </c>
      <c r="B102" s="49" t="e">
        <f ca="1">+IF(OFFSET('Water Data'!$A$3,0,10*ROW('Water Data'!A99))="",NA(),OFFSET('Water Data'!$A$3,0,10*ROW('Water Data'!A99)))</f>
        <v>#N/A</v>
      </c>
      <c r="C102" s="49" t="e">
        <f ca="1">+IF(OFFSET('Water Data'!$C$3,0,10*ROW('Water Data'!C99))="",NA(),OFFSET('Water Data'!$C$3,0,10*ROW('Water Data'!C99)))</f>
        <v>#N/A</v>
      </c>
      <c r="D102" s="128" t="e">
        <f ca="1">+IF(AND(ISNUMBER(OFFSET('Water Data'!$C$5,0,10*ROW('Water Data'!C96))),'Data Summary'!BS102="Yes"),100-OFFSET('Water Data'!$C$5,0,10*ROW('Water Data'!C96)),NA())</f>
        <v>#N/A</v>
      </c>
      <c r="E102" s="128" t="e">
        <f ca="1">+IF(AND(ISNUMBER(OFFSET('Water Data'!$C$7,0,10*ROW('Water Data'!C96))),'Data Summary'!BT102="Yes"),OFFSET('Water Data'!$C$7,0,10*ROW('Water Data'!C96)),NA())</f>
        <v>#N/A</v>
      </c>
      <c r="F102" s="128" t="e">
        <f ca="1">+IF(AND(ISNUMBER(OFFSET('Water Data'!$C$10,0,10*ROW('Water Data'!C96))),'Data Summary'!BU102="Yes"),OFFSET('Water Data'!$C$10,0,10*ROW('Water Data'!C96)),NA())</f>
        <v>#N/A</v>
      </c>
      <c r="G102" s="128" t="e">
        <f ca="1">+IF(AND(ISNUMBER(OFFSET('Water Data'!$D$5,0,10*ROW('Water Data'!D96))),'Data Summary'!BV102="Yes"),100-OFFSET('Water Data'!$D$5,0,10*ROW('Water Data'!D96)),NA())</f>
        <v>#N/A</v>
      </c>
      <c r="H102" s="128" t="e">
        <f ca="1">+IF(AND(ISNUMBER(OFFSET('Water Data'!$D$7,0,10*ROW('Water Data'!D96))),'Data Summary'!BW102="Yes"),OFFSET('Water Data'!$D$7,0,10*ROW('Water Data'!D96)),NA())</f>
        <v>#N/A</v>
      </c>
      <c r="I102" s="128" t="e">
        <f ca="1">+IF(AND(ISNUMBER(OFFSET('Water Data'!$D$10,0,10*ROW('Water Data'!D96))),'Data Summary'!BX102="Yes"),OFFSET('Water Data'!$D$10,0,10*ROW('Water Data'!D96)),NA())</f>
        <v>#N/A</v>
      </c>
      <c r="J102" s="128" t="e">
        <f ca="1">+IF(AND(ISNUMBER(OFFSET('Water Data'!$E$5,0,10*ROW('Water Data'!E96))),'Data Summary'!BY102="Yes"),100-OFFSET('Water Data'!$E$5,0,10*ROW('Water Data'!E96)),NA())</f>
        <v>#N/A</v>
      </c>
      <c r="K102" s="128" t="e">
        <f ca="1">+IF(AND(ISNUMBER(OFFSET('Water Data'!$E$7,0,10*ROW('Water Data'!E96))),'Data Summary'!BZ102="Yes"),OFFSET('Water Data'!$E$7,0,10*ROW('Water Data'!E96)),NA())</f>
        <v>#N/A</v>
      </c>
      <c r="L102" s="128" t="e">
        <f ca="1">+IF(AND(ISNUMBER(OFFSET('Water Data'!$E$10,0,10*ROW('Water Data'!E96))),'Data Summary'!CA102="Yes"),OFFSET('Water Data'!$E$10,0,10*ROW('Water Data'!E96)),NA())</f>
        <v>#N/A</v>
      </c>
      <c r="M102" s="128" t="e">
        <f ca="1">+IF(AND(ISNUMBER(OFFSET('Water Data'!$F$5,0,10*ROW('Water Data'!F96))),'Data Summary'!CB102="Yes"),100-OFFSET('Water Data'!$F$5,0,10*ROW('Water Data'!F96)),NA())</f>
        <v>#N/A</v>
      </c>
      <c r="N102" s="128" t="e">
        <f ca="1">+IF(AND(ISNUMBER(OFFSET('Water Data'!$F$7,0,10*ROW('Water Data'!F96))),'Data Summary'!CC102="Yes"),OFFSET('Water Data'!$F$7,0,10*ROW('Water Data'!F96)),NA())</f>
        <v>#N/A</v>
      </c>
      <c r="O102" s="128" t="e">
        <f ca="1">+IF(AND(ISNUMBER(OFFSET('Water Data'!$F$10,0,10*ROW('Water Data'!F96))),'Data Summary'!CD102="Yes"),OFFSET('Water Data'!$F$10,0,10*ROW('Water Data'!F96)),NA())</f>
        <v>#N/A</v>
      </c>
      <c r="P102" s="128" t="e">
        <f ca="1">+IF(AND(ISNUMBER(OFFSET('Water Data'!$G$5,0,10*ROW('Water Data'!G96))),'Data Summary'!CE102="Yes"),100-OFFSET('Water Data'!$G$5,0,10*ROW('Water Data'!G96)),NA())</f>
        <v>#N/A</v>
      </c>
      <c r="Q102" s="128" t="e">
        <f ca="1">+IF(AND(ISNUMBER(OFFSET('Water Data'!$G$7,0,10*ROW('Water Data'!G96))),'Data Summary'!CF102="Yes"),OFFSET('Water Data'!$G$7,0,10*ROW('Water Data'!G96)),NA())</f>
        <v>#N/A</v>
      </c>
      <c r="R102" s="128" t="e">
        <f ca="1">+IF(AND(ISNUMBER(OFFSET('Water Data'!$G$10,0,10*ROW('Water Data'!G96))),'Data Summary'!CG102="Yes"),OFFSET('Water Data'!$G$10,0,10*ROW('Water Data'!G96)),NA())</f>
        <v>#N/A</v>
      </c>
      <c r="S102" s="128" t="e">
        <f ca="1">+IF(AND(ISNUMBER(OFFSET('Water Data'!$H$5,0,10*ROW('Water Data'!H96))),'Data Summary'!CH102="Yes"),100-OFFSET('Water Data'!$H$5,0,10*ROW('Water Data'!H96)),NA())</f>
        <v>#N/A</v>
      </c>
      <c r="T102" s="128" t="e">
        <f ca="1">+IF(AND(ISNUMBER(OFFSET('Water Data'!$H$7,0,10*ROW('Water Data'!H96))),'Data Summary'!CI102="Yes"),OFFSET('Water Data'!$H$7,0,10*ROW('Water Data'!H96)),NA())</f>
        <v>#N/A</v>
      </c>
      <c r="U102" s="128" t="e">
        <f ca="1">+IF(AND(ISNUMBER(OFFSET('Water Data'!$H$10,0,10*ROW('Water Data'!H96))),'Data Summary'!CJ102="Yes"),OFFSET('Water Data'!$H$10,0,10*ROW('Water Data'!H96)),NA())</f>
        <v>#N/A</v>
      </c>
      <c r="V102" s="129" t="e">
        <f ca="1">+IF(AND(ISNUMBER(OFFSET('Sanitation Data'!$C$5,0,10*ROW('Sanitation Data'!C96))),'Data Summary'!CK102="Yes"),100-OFFSET('Sanitation Data'!$C$5,0,10*ROW('Sanitation Data'!C96)),NA())</f>
        <v>#N/A</v>
      </c>
      <c r="W102" s="129" t="e">
        <f ca="1">+IF(AND(ISNUMBER(OFFSET('Sanitation Data'!$C$7,0,10*ROW('Sanitation Data'!C96))),'Data Summary'!CL102="Yes"),OFFSET('Sanitation Data'!$C$7,0,10*ROW('Sanitation Data'!C96)),NA())</f>
        <v>#N/A</v>
      </c>
      <c r="X102" s="129" t="e">
        <f ca="1">+IF(AND(ISNUMBER(OFFSET('Sanitation Data'!$C$11,0,10*ROW('Sanitation Data'!C96))),'Data Summary'!CM102="Yes"),OFFSET('Sanitation Data'!$C$11,0,10*ROW('Sanitation Data'!C96)),NA())</f>
        <v>#N/A</v>
      </c>
      <c r="Y102" s="129" t="e">
        <f ca="1">+IF(AND(ISNUMBER(OFFSET('Sanitation Data'!$C$12,0,10*ROW('Sanitation Data'!C96))),'Data Summary'!CN102="Yes"),OFFSET('Sanitation Data'!$C$12,0,10*ROW('Sanitation Data'!C96)),NA())</f>
        <v>#N/A</v>
      </c>
      <c r="Z102" s="129" t="e">
        <f ca="1">+IF(AND(ISNUMBER(OFFSET('Sanitation Data'!$C$13,0,10*ROW('Sanitation Data'!C96))),'Data Summary'!CO102="Yes"),OFFSET('Sanitation Data'!$C$13,0,10*ROW('Sanitation Data'!C96)),NA())</f>
        <v>#N/A</v>
      </c>
      <c r="AA102" s="129" t="e">
        <f ca="1">+IF(AND(ISNUMBER(OFFSET('Sanitation Data'!$D$5,0,10*ROW('Sanitation Data'!D96))),'Data Summary'!CP102="Yes"),100-OFFSET('Sanitation Data'!$D$5,0,10*ROW('Sanitation Data'!D96)),NA())</f>
        <v>#N/A</v>
      </c>
      <c r="AB102" s="129" t="e">
        <f ca="1">+IF(AND(ISNUMBER(OFFSET('Sanitation Data'!$D$7,0,10*ROW('Sanitation Data'!D96))),'Data Summary'!CQ102="Yes"),OFFSET('Sanitation Data'!$D$7,0,10*ROW('Sanitation Data'!D96)),NA())</f>
        <v>#N/A</v>
      </c>
      <c r="AC102" s="129" t="e">
        <f ca="1">+IF(AND(ISNUMBER(OFFSET('Sanitation Data'!$D$11,0,10*ROW('Sanitation Data'!D96))),'Data Summary'!CR102="Yes"),OFFSET('Sanitation Data'!$D$11,0,10*ROW('Sanitation Data'!D96)),NA())</f>
        <v>#N/A</v>
      </c>
      <c r="AD102" s="129" t="e">
        <f ca="1">+IF(AND(ISNUMBER(OFFSET('Sanitation Data'!$D$12,0,10*ROW('Sanitation Data'!D96))),'Data Summary'!CS102="Yes"),OFFSET('Sanitation Data'!$D$12,0,10*ROW('Sanitation Data'!D96)),NA())</f>
        <v>#N/A</v>
      </c>
      <c r="AE102" s="129" t="e">
        <f ca="1">+IF(AND(ISNUMBER(OFFSET('Sanitation Data'!$D$13,0,10*ROW('Sanitation Data'!D96))),'Data Summary'!CT102="Yes"),OFFSET('Sanitation Data'!$D$13,0,10*ROW('Sanitation Data'!D96)),NA())</f>
        <v>#N/A</v>
      </c>
      <c r="AF102" s="129" t="e">
        <f ca="1">+IF(AND(ISNUMBER(OFFSET('Sanitation Data'!$E$5,0,10*ROW('Sanitation Data'!E96))),'Data Summary'!CU102="Yes"),100-OFFSET('Sanitation Data'!$E$5,0,10*ROW('Sanitation Data'!E96)),NA())</f>
        <v>#N/A</v>
      </c>
      <c r="AG102" s="129" t="e">
        <f ca="1">+IF(AND(ISNUMBER(OFFSET('Sanitation Data'!$E$7,0,10*ROW('Sanitation Data'!E96))),'Data Summary'!CV102="Yes"),OFFSET('Sanitation Data'!$E$7,0,10*ROW('Sanitation Data'!E96)),NA())</f>
        <v>#N/A</v>
      </c>
      <c r="AH102" s="129" t="e">
        <f ca="1">+IF(AND(ISNUMBER(OFFSET('Sanitation Data'!$E$11,0,10*ROW('Sanitation Data'!E96))),'Data Summary'!CW102="Yes"),OFFSET('Sanitation Data'!$E$11,0,10*ROW('Sanitation Data'!E96)),NA())</f>
        <v>#N/A</v>
      </c>
      <c r="AI102" s="129" t="e">
        <f ca="1">+IF(AND(ISNUMBER(OFFSET('Sanitation Data'!$E$12,0,10*ROW('Sanitation Data'!E96))),'Data Summary'!CX102="Yes"),OFFSET('Sanitation Data'!$E$12,0,10*ROW('Sanitation Data'!E96)),NA())</f>
        <v>#N/A</v>
      </c>
      <c r="AJ102" s="129" t="e">
        <f ca="1">+IF(AND(ISNUMBER(OFFSET('Sanitation Data'!$E$13,0,10*ROW('Sanitation Data'!E96))),'Data Summary'!CY102="Yes"),OFFSET('Sanitation Data'!$E$13,0,10*ROW('Sanitation Data'!E96)),NA())</f>
        <v>#N/A</v>
      </c>
      <c r="AK102" s="129" t="e">
        <f ca="1">+IF(AND(ISNUMBER(OFFSET('Sanitation Data'!$F$5,0,10*ROW('Sanitation Data'!F96))),'Data Summary'!CZ102="Yes"),100-OFFSET('Sanitation Data'!$F$5,0,10*ROW('Sanitation Data'!F96)),NA())</f>
        <v>#N/A</v>
      </c>
      <c r="AL102" s="129" t="e">
        <f ca="1">+IF(AND(ISNUMBER(OFFSET('Sanitation Data'!$F$7,0,10*ROW('Sanitation Data'!F96))),'Data Summary'!DA102="Yes"),OFFSET('Sanitation Data'!$F$7,0,10*ROW('Sanitation Data'!F96)),NA())</f>
        <v>#N/A</v>
      </c>
      <c r="AM102" s="129" t="e">
        <f ca="1">+IF(AND(ISNUMBER(OFFSET('Sanitation Data'!$F$11,0,10*ROW('Sanitation Data'!F96))),'Data Summary'!DB102="Yes"),OFFSET('Sanitation Data'!$F$11,0,10*ROW('Sanitation Data'!F96)),NA())</f>
        <v>#N/A</v>
      </c>
      <c r="AN102" s="129" t="e">
        <f ca="1">+IF(AND(ISNUMBER(OFFSET('Sanitation Data'!$F$12,0,10*ROW('Sanitation Data'!F96))),'Data Summary'!DC102="Yes"),OFFSET('Sanitation Data'!$F$12,0,10*ROW('Sanitation Data'!F96)),NA())</f>
        <v>#N/A</v>
      </c>
      <c r="AO102" s="129" t="e">
        <f ca="1">+IF(AND(ISNUMBER(OFFSET('Sanitation Data'!$F$13,0,10*ROW('Sanitation Data'!F96))),'Data Summary'!DD102="Yes"),OFFSET('Sanitation Data'!$F$13,0,10*ROW('Sanitation Data'!F96)),NA())</f>
        <v>#N/A</v>
      </c>
      <c r="AP102" s="129" t="e">
        <f ca="1">+IF(AND(ISNUMBER(OFFSET('Sanitation Data'!$G$5,0,10*ROW('Sanitation Data'!G96))),'Data Summary'!DE102="Yes"),100-OFFSET('Sanitation Data'!$G$5,0,10*ROW('Sanitation Data'!G96)),NA())</f>
        <v>#N/A</v>
      </c>
      <c r="AQ102" s="129" t="e">
        <f ca="1">+IF(AND(ISNUMBER(OFFSET('Sanitation Data'!$G$7,0,10*ROW('Sanitation Data'!G96))),'Data Summary'!DF102="Yes"),OFFSET('Sanitation Data'!$G$7,0,10*ROW('Sanitation Data'!G96)),NA())</f>
        <v>#N/A</v>
      </c>
      <c r="AR102" s="129" t="e">
        <f ca="1">+IF(AND(ISNUMBER(OFFSET('Sanitation Data'!$G$11,0,10*ROW('Sanitation Data'!G96))),'Data Summary'!DG102="Yes"),OFFSET('Sanitation Data'!$G$11,0,10*ROW('Sanitation Data'!G96)),NA())</f>
        <v>#N/A</v>
      </c>
      <c r="AS102" s="129" t="e">
        <f ca="1">+IF(AND(ISNUMBER(OFFSET('Sanitation Data'!$G$12,0,10*ROW('Sanitation Data'!G96))),'Data Summary'!DH102="Yes"),OFFSET('Sanitation Data'!$G$12,0,10*ROW('Sanitation Data'!G96)),NA())</f>
        <v>#N/A</v>
      </c>
      <c r="AT102" s="129" t="e">
        <f ca="1">+IF(AND(ISNUMBER(OFFSET('Sanitation Data'!$G$13,0,10*ROW('Sanitation Data'!G96))),'Data Summary'!DI102="Yes"),OFFSET('Sanitation Data'!$G$13,0,10*ROW('Sanitation Data'!G96)),NA())</f>
        <v>#N/A</v>
      </c>
      <c r="AU102" s="129" t="e">
        <f ca="1">+IF(AND(ISNUMBER(OFFSET('Sanitation Data'!$H$5,0,10*ROW('Sanitation Data'!H96))),'Data Summary'!DJ102="Yes"),100-OFFSET('Sanitation Data'!$H$5,0,10*ROW('Sanitation Data'!H96)),NA())</f>
        <v>#N/A</v>
      </c>
      <c r="AV102" s="129" t="e">
        <f ca="1">+IF(AND(ISNUMBER(OFFSET('Sanitation Data'!$H$7,0,10*ROW('Sanitation Data'!H96))),'Data Summary'!DK102="Yes"),OFFSET('Sanitation Data'!$H$7,0,10*ROW('Sanitation Data'!H96)),NA())</f>
        <v>#N/A</v>
      </c>
      <c r="AW102" s="129" t="e">
        <f ca="1">+IF(AND(ISNUMBER(OFFSET('Sanitation Data'!$H$11,0,10*ROW('Sanitation Data'!H96))),'Data Summary'!DL102="Yes"),OFFSET('Sanitation Data'!$H$11,0,10*ROW('Sanitation Data'!H96)),NA())</f>
        <v>#N/A</v>
      </c>
      <c r="AX102" s="129" t="e">
        <f ca="1">+IF(AND(ISNUMBER(OFFSET('Sanitation Data'!$H$12,0,10*ROW('Sanitation Data'!H96))),'Data Summary'!DM102="Yes"),OFFSET('Sanitation Data'!$H$12,0,10*ROW('Sanitation Data'!H96)),NA())</f>
        <v>#N/A</v>
      </c>
      <c r="AY102" s="129" t="e">
        <f ca="1">+IF(AND(ISNUMBER(OFFSET('Sanitation Data'!$H$13,0,10*ROW('Sanitation Data'!H96))),'Data Summary'!DN102="Yes"),OFFSET('Sanitation Data'!$H$13,0,10*ROW('Sanitation Data'!H96)),NA())</f>
        <v>#N/A</v>
      </c>
      <c r="AZ102" s="130" t="e">
        <f ca="1">+IF(AND(ISNUMBER(OFFSET('Hygiene Data'!$C$6,0,10*ROW('Hygiene Data'!C96))),'Data Summary'!DO102="Yes"),OFFSET('Hygiene Data'!$C$6,0,10*ROW('Hygiene Data'!C96)),NA())</f>
        <v>#N/A</v>
      </c>
      <c r="BA102" s="130" t="e">
        <f ca="1">+IF(AND(ISNUMBER(OFFSET('Hygiene Data'!$C$8,0,10*ROW('Hygiene Data'!C96))),'Data Summary'!DP102="Yes"),OFFSET('Hygiene Data'!$C$8,0,10*ROW('Hygiene Data'!C96)),NA())</f>
        <v>#N/A</v>
      </c>
      <c r="BB102" s="130" t="e">
        <f ca="1">+IF(AND(ISNUMBER(OFFSET('Hygiene Data'!$C$10,0,10*ROW('Hygiene Data'!C96))),'Data Summary'!DQ102="Yes"),OFFSET('Hygiene Data'!$C$10,0,10*ROW('Hygiene Data'!C96)),NA())</f>
        <v>#N/A</v>
      </c>
      <c r="BC102" s="130" t="e">
        <f ca="1">+IF(AND(ISNUMBER(OFFSET('Hygiene Data'!$D$6,0,10*ROW('Hygiene Data'!D96))),'Data Summary'!DR102="Yes"),OFFSET('Hygiene Data'!$D$6,0,10*ROW('Hygiene Data'!D96)),NA())</f>
        <v>#N/A</v>
      </c>
      <c r="BD102" s="130" t="e">
        <f ca="1">+IF(AND(ISNUMBER(OFFSET('Hygiene Data'!$D$8,0,10*ROW('Hygiene Data'!D96))),'Data Summary'!DS102="Yes"),OFFSET('Hygiene Data'!$D$8,0,10*ROW('Hygiene Data'!D96)),NA())</f>
        <v>#N/A</v>
      </c>
      <c r="BE102" s="130" t="e">
        <f ca="1">+IF(AND(ISNUMBER(OFFSET('Hygiene Data'!$D$10,0,10*ROW('Hygiene Data'!D96))),'Data Summary'!DT102="Yes"),OFFSET('Hygiene Data'!$D$10,0,10*ROW('Hygiene Data'!D96)),NA())</f>
        <v>#N/A</v>
      </c>
      <c r="BF102" s="130" t="e">
        <f ca="1">+IF(AND(ISNUMBER(OFFSET('Hygiene Data'!$E$6,0,10*ROW('Hygiene Data'!E96))),'Data Summary'!DU102="Yes"),OFFSET('Hygiene Data'!$E$6,0,10*ROW('Hygiene Data'!E96)),NA())</f>
        <v>#N/A</v>
      </c>
      <c r="BG102" s="130" t="e">
        <f ca="1">+IF(AND(ISNUMBER(OFFSET('Hygiene Data'!$E$8,0,10*ROW('Hygiene Data'!E96))),'Data Summary'!DV102="Yes"),OFFSET('Hygiene Data'!$E$8,0,10*ROW('Hygiene Data'!E96)),NA())</f>
        <v>#N/A</v>
      </c>
      <c r="BH102" s="130" t="e">
        <f ca="1">+IF(AND(ISNUMBER(OFFSET('Hygiene Data'!$E$10,0,10*ROW('Hygiene Data'!E96))),'Data Summary'!DW102="Yes"),OFFSET('Hygiene Data'!$E$10,0,10*ROW('Hygiene Data'!E96)),NA())</f>
        <v>#N/A</v>
      </c>
      <c r="BI102" s="130" t="e">
        <f ca="1">+IF(AND(ISNUMBER(OFFSET('Hygiene Data'!$F$6,0,10*ROW('Hygiene Data'!F96))),'Data Summary'!DX102="Yes"),OFFSET('Hygiene Data'!$F$6,0,10*ROW('Hygiene Data'!F96)),NA())</f>
        <v>#N/A</v>
      </c>
      <c r="BJ102" s="130" t="e">
        <f ca="1">+IF(AND(ISNUMBER(OFFSET('Hygiene Data'!$F$8,0,10*ROW('Hygiene Data'!F96))),'Data Summary'!DY102="Yes"),OFFSET('Hygiene Data'!$F$8,0,10*ROW('Hygiene Data'!F96)),NA())</f>
        <v>#N/A</v>
      </c>
      <c r="BK102" s="130" t="e">
        <f ca="1">+IF(AND(ISNUMBER(OFFSET('Hygiene Data'!$F$10,0,10*ROW('Hygiene Data'!F96))),'Data Summary'!DZ102="Yes"),OFFSET('Hygiene Data'!$F$10,0,10*ROW('Hygiene Data'!F96)),NA())</f>
        <v>#N/A</v>
      </c>
      <c r="BL102" s="130" t="e">
        <f ca="1">+IF(AND(ISNUMBER(OFFSET('Hygiene Data'!$G$6,0,10*ROW('Hygiene Data'!G96))),'Data Summary'!EA102="Yes"),OFFSET('Hygiene Data'!$G$6,0,10*ROW('Hygiene Data'!G96)),NA())</f>
        <v>#N/A</v>
      </c>
      <c r="BM102" s="130" t="e">
        <f ca="1">+IF(AND(ISNUMBER(OFFSET('Hygiene Data'!$G$8,0,10*ROW('Hygiene Data'!G96))),'Data Summary'!EB102="Yes"),OFFSET('Hygiene Data'!$G$8,0,10*ROW('Hygiene Data'!G96)),NA())</f>
        <v>#N/A</v>
      </c>
      <c r="BN102" s="130" t="e">
        <f ca="1">+IF(AND(ISNUMBER(OFFSET('Hygiene Data'!$G$10,0,10*ROW('Hygiene Data'!G96))),'Data Summary'!EC102="Yes"),OFFSET('Hygiene Data'!$G$10,0,10*ROW('Hygiene Data'!G96)),NA())</f>
        <v>#N/A</v>
      </c>
      <c r="BO102" s="130" t="e">
        <f ca="1">+IF(AND(ISNUMBER(OFFSET('Hygiene Data'!$H$6,0,10*ROW('Hygiene Data'!H96))),'Data Summary'!ED102="Yes"),OFFSET('Hygiene Data'!$H$6,0,10*ROW('Hygiene Data'!H96)),NA())</f>
        <v>#N/A</v>
      </c>
      <c r="BP102" s="130" t="e">
        <f ca="1">+IF(AND(ISNUMBER(OFFSET('Hygiene Data'!$H$8,0,10*ROW('Hygiene Data'!H96))),'Data Summary'!EE102="Yes"),OFFSET('Hygiene Data'!$H$8,0,10*ROW('Hygiene Data'!H96)),NA())</f>
        <v>#N/A</v>
      </c>
      <c r="BQ102" s="130" t="e">
        <f ca="1">+IF(AND(ISNUMBER(OFFSET('Hygiene Data'!$H$10,0,10*ROW('Hygiene Data'!H96))),'Data Summary'!EF102="Yes"),OFFSET('Hygiene Data'!$H$10,0,10*ROW('Hygiene Data'!H96)),NA())</f>
        <v>#N/A</v>
      </c>
    </row>
    <row r="103" spans="1:69" x14ac:dyDescent="0.2">
      <c r="A103" s="49" t="e">
        <f ca="1">+IF(OFFSET('Water Data'!$B$1,0,10*ROW('Water Data'!B97))="",NA(),OFFSET('Water Data'!$B$1,0,10*ROW('Water Data'!B97)))</f>
        <v>#N/A</v>
      </c>
      <c r="B103" s="49" t="e">
        <f ca="1">+IF(OFFSET('Water Data'!$A$3,0,10*ROW('Water Data'!A100))="",NA(),OFFSET('Water Data'!$A$3,0,10*ROW('Water Data'!A100)))</f>
        <v>#N/A</v>
      </c>
      <c r="C103" s="49" t="e">
        <f ca="1">+IF(OFFSET('Water Data'!$C$3,0,10*ROW('Water Data'!C100))="",NA(),OFFSET('Water Data'!$C$3,0,10*ROW('Water Data'!C100)))</f>
        <v>#N/A</v>
      </c>
      <c r="D103" s="128" t="e">
        <f ca="1">+IF(AND(ISNUMBER(OFFSET('Water Data'!$C$5,0,10*ROW('Water Data'!C97))),'Data Summary'!BS103="Yes"),100-OFFSET('Water Data'!$C$5,0,10*ROW('Water Data'!C97)),NA())</f>
        <v>#N/A</v>
      </c>
      <c r="E103" s="128" t="e">
        <f ca="1">+IF(AND(ISNUMBER(OFFSET('Water Data'!$C$7,0,10*ROW('Water Data'!C97))),'Data Summary'!BT103="Yes"),OFFSET('Water Data'!$C$7,0,10*ROW('Water Data'!C97)),NA())</f>
        <v>#N/A</v>
      </c>
      <c r="F103" s="128" t="e">
        <f ca="1">+IF(AND(ISNUMBER(OFFSET('Water Data'!$C$10,0,10*ROW('Water Data'!C97))),'Data Summary'!BU103="Yes"),OFFSET('Water Data'!$C$10,0,10*ROW('Water Data'!C97)),NA())</f>
        <v>#N/A</v>
      </c>
      <c r="G103" s="128" t="e">
        <f ca="1">+IF(AND(ISNUMBER(OFFSET('Water Data'!$D$5,0,10*ROW('Water Data'!D97))),'Data Summary'!BV103="Yes"),100-OFFSET('Water Data'!$D$5,0,10*ROW('Water Data'!D97)),NA())</f>
        <v>#N/A</v>
      </c>
      <c r="H103" s="128" t="e">
        <f ca="1">+IF(AND(ISNUMBER(OFFSET('Water Data'!$D$7,0,10*ROW('Water Data'!D97))),'Data Summary'!BW103="Yes"),OFFSET('Water Data'!$D$7,0,10*ROW('Water Data'!D97)),NA())</f>
        <v>#N/A</v>
      </c>
      <c r="I103" s="128" t="e">
        <f ca="1">+IF(AND(ISNUMBER(OFFSET('Water Data'!$D$10,0,10*ROW('Water Data'!D97))),'Data Summary'!BX103="Yes"),OFFSET('Water Data'!$D$10,0,10*ROW('Water Data'!D97)),NA())</f>
        <v>#N/A</v>
      </c>
      <c r="J103" s="128" t="e">
        <f ca="1">+IF(AND(ISNUMBER(OFFSET('Water Data'!$E$5,0,10*ROW('Water Data'!E97))),'Data Summary'!BY103="Yes"),100-OFFSET('Water Data'!$E$5,0,10*ROW('Water Data'!E97)),NA())</f>
        <v>#N/A</v>
      </c>
      <c r="K103" s="128" t="e">
        <f ca="1">+IF(AND(ISNUMBER(OFFSET('Water Data'!$E$7,0,10*ROW('Water Data'!E97))),'Data Summary'!BZ103="Yes"),OFFSET('Water Data'!$E$7,0,10*ROW('Water Data'!E97)),NA())</f>
        <v>#N/A</v>
      </c>
      <c r="L103" s="128" t="e">
        <f ca="1">+IF(AND(ISNUMBER(OFFSET('Water Data'!$E$10,0,10*ROW('Water Data'!E97))),'Data Summary'!CA103="Yes"),OFFSET('Water Data'!$E$10,0,10*ROW('Water Data'!E97)),NA())</f>
        <v>#N/A</v>
      </c>
      <c r="M103" s="128" t="e">
        <f ca="1">+IF(AND(ISNUMBER(OFFSET('Water Data'!$F$5,0,10*ROW('Water Data'!F97))),'Data Summary'!CB103="Yes"),100-OFFSET('Water Data'!$F$5,0,10*ROW('Water Data'!F97)),NA())</f>
        <v>#N/A</v>
      </c>
      <c r="N103" s="128" t="e">
        <f ca="1">+IF(AND(ISNUMBER(OFFSET('Water Data'!$F$7,0,10*ROW('Water Data'!F97))),'Data Summary'!CC103="Yes"),OFFSET('Water Data'!$F$7,0,10*ROW('Water Data'!F97)),NA())</f>
        <v>#N/A</v>
      </c>
      <c r="O103" s="128" t="e">
        <f ca="1">+IF(AND(ISNUMBER(OFFSET('Water Data'!$F$10,0,10*ROW('Water Data'!F97))),'Data Summary'!CD103="Yes"),OFFSET('Water Data'!$F$10,0,10*ROW('Water Data'!F97)),NA())</f>
        <v>#N/A</v>
      </c>
      <c r="P103" s="128" t="e">
        <f ca="1">+IF(AND(ISNUMBER(OFFSET('Water Data'!$G$5,0,10*ROW('Water Data'!G97))),'Data Summary'!CE103="Yes"),100-OFFSET('Water Data'!$G$5,0,10*ROW('Water Data'!G97)),NA())</f>
        <v>#N/A</v>
      </c>
      <c r="Q103" s="128" t="e">
        <f ca="1">+IF(AND(ISNUMBER(OFFSET('Water Data'!$G$7,0,10*ROW('Water Data'!G97))),'Data Summary'!CF103="Yes"),OFFSET('Water Data'!$G$7,0,10*ROW('Water Data'!G97)),NA())</f>
        <v>#N/A</v>
      </c>
      <c r="R103" s="128" t="e">
        <f ca="1">+IF(AND(ISNUMBER(OFFSET('Water Data'!$G$10,0,10*ROW('Water Data'!G97))),'Data Summary'!CG103="Yes"),OFFSET('Water Data'!$G$10,0,10*ROW('Water Data'!G97)),NA())</f>
        <v>#N/A</v>
      </c>
      <c r="S103" s="128" t="e">
        <f ca="1">+IF(AND(ISNUMBER(OFFSET('Water Data'!$H$5,0,10*ROW('Water Data'!H97))),'Data Summary'!CH103="Yes"),100-OFFSET('Water Data'!$H$5,0,10*ROW('Water Data'!H97)),NA())</f>
        <v>#N/A</v>
      </c>
      <c r="T103" s="128" t="e">
        <f ca="1">+IF(AND(ISNUMBER(OFFSET('Water Data'!$H$7,0,10*ROW('Water Data'!H97))),'Data Summary'!CI103="Yes"),OFFSET('Water Data'!$H$7,0,10*ROW('Water Data'!H97)),NA())</f>
        <v>#N/A</v>
      </c>
      <c r="U103" s="128" t="e">
        <f ca="1">+IF(AND(ISNUMBER(OFFSET('Water Data'!$H$10,0,10*ROW('Water Data'!H97))),'Data Summary'!CJ103="Yes"),OFFSET('Water Data'!$H$10,0,10*ROW('Water Data'!H97)),NA())</f>
        <v>#N/A</v>
      </c>
      <c r="V103" s="129" t="e">
        <f ca="1">+IF(AND(ISNUMBER(OFFSET('Sanitation Data'!$C$5,0,10*ROW('Sanitation Data'!C97))),'Data Summary'!CK103="Yes"),100-OFFSET('Sanitation Data'!$C$5,0,10*ROW('Sanitation Data'!C97)),NA())</f>
        <v>#N/A</v>
      </c>
      <c r="W103" s="129" t="e">
        <f ca="1">+IF(AND(ISNUMBER(OFFSET('Sanitation Data'!$C$7,0,10*ROW('Sanitation Data'!C97))),'Data Summary'!CL103="Yes"),OFFSET('Sanitation Data'!$C$7,0,10*ROW('Sanitation Data'!C97)),NA())</f>
        <v>#N/A</v>
      </c>
      <c r="X103" s="129" t="e">
        <f ca="1">+IF(AND(ISNUMBER(OFFSET('Sanitation Data'!$C$11,0,10*ROW('Sanitation Data'!C97))),'Data Summary'!CM103="Yes"),OFFSET('Sanitation Data'!$C$11,0,10*ROW('Sanitation Data'!C97)),NA())</f>
        <v>#N/A</v>
      </c>
      <c r="Y103" s="129" t="e">
        <f ca="1">+IF(AND(ISNUMBER(OFFSET('Sanitation Data'!$C$12,0,10*ROW('Sanitation Data'!C97))),'Data Summary'!CN103="Yes"),OFFSET('Sanitation Data'!$C$12,0,10*ROW('Sanitation Data'!C97)),NA())</f>
        <v>#N/A</v>
      </c>
      <c r="Z103" s="129" t="e">
        <f ca="1">+IF(AND(ISNUMBER(OFFSET('Sanitation Data'!$C$13,0,10*ROW('Sanitation Data'!C97))),'Data Summary'!CO103="Yes"),OFFSET('Sanitation Data'!$C$13,0,10*ROW('Sanitation Data'!C97)),NA())</f>
        <v>#N/A</v>
      </c>
      <c r="AA103" s="129" t="e">
        <f ca="1">+IF(AND(ISNUMBER(OFFSET('Sanitation Data'!$D$5,0,10*ROW('Sanitation Data'!D97))),'Data Summary'!CP103="Yes"),100-OFFSET('Sanitation Data'!$D$5,0,10*ROW('Sanitation Data'!D97)),NA())</f>
        <v>#N/A</v>
      </c>
      <c r="AB103" s="129" t="e">
        <f ca="1">+IF(AND(ISNUMBER(OFFSET('Sanitation Data'!$D$7,0,10*ROW('Sanitation Data'!D97))),'Data Summary'!CQ103="Yes"),OFFSET('Sanitation Data'!$D$7,0,10*ROW('Sanitation Data'!D97)),NA())</f>
        <v>#N/A</v>
      </c>
      <c r="AC103" s="129" t="e">
        <f ca="1">+IF(AND(ISNUMBER(OFFSET('Sanitation Data'!$D$11,0,10*ROW('Sanitation Data'!D97))),'Data Summary'!CR103="Yes"),OFFSET('Sanitation Data'!$D$11,0,10*ROW('Sanitation Data'!D97)),NA())</f>
        <v>#N/A</v>
      </c>
      <c r="AD103" s="129" t="e">
        <f ca="1">+IF(AND(ISNUMBER(OFFSET('Sanitation Data'!$D$12,0,10*ROW('Sanitation Data'!D97))),'Data Summary'!CS103="Yes"),OFFSET('Sanitation Data'!$D$12,0,10*ROW('Sanitation Data'!D97)),NA())</f>
        <v>#N/A</v>
      </c>
      <c r="AE103" s="129" t="e">
        <f ca="1">+IF(AND(ISNUMBER(OFFSET('Sanitation Data'!$D$13,0,10*ROW('Sanitation Data'!D97))),'Data Summary'!CT103="Yes"),OFFSET('Sanitation Data'!$D$13,0,10*ROW('Sanitation Data'!D97)),NA())</f>
        <v>#N/A</v>
      </c>
      <c r="AF103" s="129" t="e">
        <f ca="1">+IF(AND(ISNUMBER(OFFSET('Sanitation Data'!$E$5,0,10*ROW('Sanitation Data'!E97))),'Data Summary'!CU103="Yes"),100-OFFSET('Sanitation Data'!$E$5,0,10*ROW('Sanitation Data'!E97)),NA())</f>
        <v>#N/A</v>
      </c>
      <c r="AG103" s="129" t="e">
        <f ca="1">+IF(AND(ISNUMBER(OFFSET('Sanitation Data'!$E$7,0,10*ROW('Sanitation Data'!E97))),'Data Summary'!CV103="Yes"),OFFSET('Sanitation Data'!$E$7,0,10*ROW('Sanitation Data'!E97)),NA())</f>
        <v>#N/A</v>
      </c>
      <c r="AH103" s="129" t="e">
        <f ca="1">+IF(AND(ISNUMBER(OFFSET('Sanitation Data'!$E$11,0,10*ROW('Sanitation Data'!E97))),'Data Summary'!CW103="Yes"),OFFSET('Sanitation Data'!$E$11,0,10*ROW('Sanitation Data'!E97)),NA())</f>
        <v>#N/A</v>
      </c>
      <c r="AI103" s="129" t="e">
        <f ca="1">+IF(AND(ISNUMBER(OFFSET('Sanitation Data'!$E$12,0,10*ROW('Sanitation Data'!E97))),'Data Summary'!CX103="Yes"),OFFSET('Sanitation Data'!$E$12,0,10*ROW('Sanitation Data'!E97)),NA())</f>
        <v>#N/A</v>
      </c>
      <c r="AJ103" s="129" t="e">
        <f ca="1">+IF(AND(ISNUMBER(OFFSET('Sanitation Data'!$E$13,0,10*ROW('Sanitation Data'!E97))),'Data Summary'!CY103="Yes"),OFFSET('Sanitation Data'!$E$13,0,10*ROW('Sanitation Data'!E97)),NA())</f>
        <v>#N/A</v>
      </c>
      <c r="AK103" s="129" t="e">
        <f ca="1">+IF(AND(ISNUMBER(OFFSET('Sanitation Data'!$F$5,0,10*ROW('Sanitation Data'!F97))),'Data Summary'!CZ103="Yes"),100-OFFSET('Sanitation Data'!$F$5,0,10*ROW('Sanitation Data'!F97)),NA())</f>
        <v>#N/A</v>
      </c>
      <c r="AL103" s="129" t="e">
        <f ca="1">+IF(AND(ISNUMBER(OFFSET('Sanitation Data'!$F$7,0,10*ROW('Sanitation Data'!F97))),'Data Summary'!DA103="Yes"),OFFSET('Sanitation Data'!$F$7,0,10*ROW('Sanitation Data'!F97)),NA())</f>
        <v>#N/A</v>
      </c>
      <c r="AM103" s="129" t="e">
        <f ca="1">+IF(AND(ISNUMBER(OFFSET('Sanitation Data'!$F$11,0,10*ROW('Sanitation Data'!F97))),'Data Summary'!DB103="Yes"),OFFSET('Sanitation Data'!$F$11,0,10*ROW('Sanitation Data'!F97)),NA())</f>
        <v>#N/A</v>
      </c>
      <c r="AN103" s="129" t="e">
        <f ca="1">+IF(AND(ISNUMBER(OFFSET('Sanitation Data'!$F$12,0,10*ROW('Sanitation Data'!F97))),'Data Summary'!DC103="Yes"),OFFSET('Sanitation Data'!$F$12,0,10*ROW('Sanitation Data'!F97)),NA())</f>
        <v>#N/A</v>
      </c>
      <c r="AO103" s="129" t="e">
        <f ca="1">+IF(AND(ISNUMBER(OFFSET('Sanitation Data'!$F$13,0,10*ROW('Sanitation Data'!F97))),'Data Summary'!DD103="Yes"),OFFSET('Sanitation Data'!$F$13,0,10*ROW('Sanitation Data'!F97)),NA())</f>
        <v>#N/A</v>
      </c>
      <c r="AP103" s="129" t="e">
        <f ca="1">+IF(AND(ISNUMBER(OFFSET('Sanitation Data'!$G$5,0,10*ROW('Sanitation Data'!G97))),'Data Summary'!DE103="Yes"),100-OFFSET('Sanitation Data'!$G$5,0,10*ROW('Sanitation Data'!G97)),NA())</f>
        <v>#N/A</v>
      </c>
      <c r="AQ103" s="129" t="e">
        <f ca="1">+IF(AND(ISNUMBER(OFFSET('Sanitation Data'!$G$7,0,10*ROW('Sanitation Data'!G97))),'Data Summary'!DF103="Yes"),OFFSET('Sanitation Data'!$G$7,0,10*ROW('Sanitation Data'!G97)),NA())</f>
        <v>#N/A</v>
      </c>
      <c r="AR103" s="129" t="e">
        <f ca="1">+IF(AND(ISNUMBER(OFFSET('Sanitation Data'!$G$11,0,10*ROW('Sanitation Data'!G97))),'Data Summary'!DG103="Yes"),OFFSET('Sanitation Data'!$G$11,0,10*ROW('Sanitation Data'!G97)),NA())</f>
        <v>#N/A</v>
      </c>
      <c r="AS103" s="129" t="e">
        <f ca="1">+IF(AND(ISNUMBER(OFFSET('Sanitation Data'!$G$12,0,10*ROW('Sanitation Data'!G97))),'Data Summary'!DH103="Yes"),OFFSET('Sanitation Data'!$G$12,0,10*ROW('Sanitation Data'!G97)),NA())</f>
        <v>#N/A</v>
      </c>
      <c r="AT103" s="129" t="e">
        <f ca="1">+IF(AND(ISNUMBER(OFFSET('Sanitation Data'!$G$13,0,10*ROW('Sanitation Data'!G97))),'Data Summary'!DI103="Yes"),OFFSET('Sanitation Data'!$G$13,0,10*ROW('Sanitation Data'!G97)),NA())</f>
        <v>#N/A</v>
      </c>
      <c r="AU103" s="129" t="e">
        <f ca="1">+IF(AND(ISNUMBER(OFFSET('Sanitation Data'!$H$5,0,10*ROW('Sanitation Data'!H97))),'Data Summary'!DJ103="Yes"),100-OFFSET('Sanitation Data'!$H$5,0,10*ROW('Sanitation Data'!H97)),NA())</f>
        <v>#N/A</v>
      </c>
      <c r="AV103" s="129" t="e">
        <f ca="1">+IF(AND(ISNUMBER(OFFSET('Sanitation Data'!$H$7,0,10*ROW('Sanitation Data'!H97))),'Data Summary'!DK103="Yes"),OFFSET('Sanitation Data'!$H$7,0,10*ROW('Sanitation Data'!H97)),NA())</f>
        <v>#N/A</v>
      </c>
      <c r="AW103" s="129" t="e">
        <f ca="1">+IF(AND(ISNUMBER(OFFSET('Sanitation Data'!$H$11,0,10*ROW('Sanitation Data'!H97))),'Data Summary'!DL103="Yes"),OFFSET('Sanitation Data'!$H$11,0,10*ROW('Sanitation Data'!H97)),NA())</f>
        <v>#N/A</v>
      </c>
      <c r="AX103" s="129" t="e">
        <f ca="1">+IF(AND(ISNUMBER(OFFSET('Sanitation Data'!$H$12,0,10*ROW('Sanitation Data'!H97))),'Data Summary'!DM103="Yes"),OFFSET('Sanitation Data'!$H$12,0,10*ROW('Sanitation Data'!H97)),NA())</f>
        <v>#N/A</v>
      </c>
      <c r="AY103" s="129" t="e">
        <f ca="1">+IF(AND(ISNUMBER(OFFSET('Sanitation Data'!$H$13,0,10*ROW('Sanitation Data'!H97))),'Data Summary'!DN103="Yes"),OFFSET('Sanitation Data'!$H$13,0,10*ROW('Sanitation Data'!H97)),NA())</f>
        <v>#N/A</v>
      </c>
      <c r="AZ103" s="130" t="e">
        <f ca="1">+IF(AND(ISNUMBER(OFFSET('Hygiene Data'!$C$6,0,10*ROW('Hygiene Data'!C97))),'Data Summary'!DO103="Yes"),OFFSET('Hygiene Data'!$C$6,0,10*ROW('Hygiene Data'!C97)),NA())</f>
        <v>#N/A</v>
      </c>
      <c r="BA103" s="130" t="e">
        <f ca="1">+IF(AND(ISNUMBER(OFFSET('Hygiene Data'!$C$8,0,10*ROW('Hygiene Data'!C97))),'Data Summary'!DP103="Yes"),OFFSET('Hygiene Data'!$C$8,0,10*ROW('Hygiene Data'!C97)),NA())</f>
        <v>#N/A</v>
      </c>
      <c r="BB103" s="130" t="e">
        <f ca="1">+IF(AND(ISNUMBER(OFFSET('Hygiene Data'!$C$10,0,10*ROW('Hygiene Data'!C97))),'Data Summary'!DQ103="Yes"),OFFSET('Hygiene Data'!$C$10,0,10*ROW('Hygiene Data'!C97)),NA())</f>
        <v>#N/A</v>
      </c>
      <c r="BC103" s="130" t="e">
        <f ca="1">+IF(AND(ISNUMBER(OFFSET('Hygiene Data'!$D$6,0,10*ROW('Hygiene Data'!D97))),'Data Summary'!DR103="Yes"),OFFSET('Hygiene Data'!$D$6,0,10*ROW('Hygiene Data'!D97)),NA())</f>
        <v>#N/A</v>
      </c>
      <c r="BD103" s="130" t="e">
        <f ca="1">+IF(AND(ISNUMBER(OFFSET('Hygiene Data'!$D$8,0,10*ROW('Hygiene Data'!D97))),'Data Summary'!DS103="Yes"),OFFSET('Hygiene Data'!$D$8,0,10*ROW('Hygiene Data'!D97)),NA())</f>
        <v>#N/A</v>
      </c>
      <c r="BE103" s="130" t="e">
        <f ca="1">+IF(AND(ISNUMBER(OFFSET('Hygiene Data'!$D$10,0,10*ROW('Hygiene Data'!D97))),'Data Summary'!DT103="Yes"),OFFSET('Hygiene Data'!$D$10,0,10*ROW('Hygiene Data'!D97)),NA())</f>
        <v>#N/A</v>
      </c>
      <c r="BF103" s="130" t="e">
        <f ca="1">+IF(AND(ISNUMBER(OFFSET('Hygiene Data'!$E$6,0,10*ROW('Hygiene Data'!E97))),'Data Summary'!DU103="Yes"),OFFSET('Hygiene Data'!$E$6,0,10*ROW('Hygiene Data'!E97)),NA())</f>
        <v>#N/A</v>
      </c>
      <c r="BG103" s="130" t="e">
        <f ca="1">+IF(AND(ISNUMBER(OFFSET('Hygiene Data'!$E$8,0,10*ROW('Hygiene Data'!E97))),'Data Summary'!DV103="Yes"),OFFSET('Hygiene Data'!$E$8,0,10*ROW('Hygiene Data'!E97)),NA())</f>
        <v>#N/A</v>
      </c>
      <c r="BH103" s="130" t="e">
        <f ca="1">+IF(AND(ISNUMBER(OFFSET('Hygiene Data'!$E$10,0,10*ROW('Hygiene Data'!E97))),'Data Summary'!DW103="Yes"),OFFSET('Hygiene Data'!$E$10,0,10*ROW('Hygiene Data'!E97)),NA())</f>
        <v>#N/A</v>
      </c>
      <c r="BI103" s="130" t="e">
        <f ca="1">+IF(AND(ISNUMBER(OFFSET('Hygiene Data'!$F$6,0,10*ROW('Hygiene Data'!F97))),'Data Summary'!DX103="Yes"),OFFSET('Hygiene Data'!$F$6,0,10*ROW('Hygiene Data'!F97)),NA())</f>
        <v>#N/A</v>
      </c>
      <c r="BJ103" s="130" t="e">
        <f ca="1">+IF(AND(ISNUMBER(OFFSET('Hygiene Data'!$F$8,0,10*ROW('Hygiene Data'!F97))),'Data Summary'!DY103="Yes"),OFFSET('Hygiene Data'!$F$8,0,10*ROW('Hygiene Data'!F97)),NA())</f>
        <v>#N/A</v>
      </c>
      <c r="BK103" s="130" t="e">
        <f ca="1">+IF(AND(ISNUMBER(OFFSET('Hygiene Data'!$F$10,0,10*ROW('Hygiene Data'!F97))),'Data Summary'!DZ103="Yes"),OFFSET('Hygiene Data'!$F$10,0,10*ROW('Hygiene Data'!F97)),NA())</f>
        <v>#N/A</v>
      </c>
      <c r="BL103" s="130" t="e">
        <f ca="1">+IF(AND(ISNUMBER(OFFSET('Hygiene Data'!$G$6,0,10*ROW('Hygiene Data'!G97))),'Data Summary'!EA103="Yes"),OFFSET('Hygiene Data'!$G$6,0,10*ROW('Hygiene Data'!G97)),NA())</f>
        <v>#N/A</v>
      </c>
      <c r="BM103" s="130" t="e">
        <f ca="1">+IF(AND(ISNUMBER(OFFSET('Hygiene Data'!$G$8,0,10*ROW('Hygiene Data'!G97))),'Data Summary'!EB103="Yes"),OFFSET('Hygiene Data'!$G$8,0,10*ROW('Hygiene Data'!G97)),NA())</f>
        <v>#N/A</v>
      </c>
      <c r="BN103" s="130" t="e">
        <f ca="1">+IF(AND(ISNUMBER(OFFSET('Hygiene Data'!$G$10,0,10*ROW('Hygiene Data'!G97))),'Data Summary'!EC103="Yes"),OFFSET('Hygiene Data'!$G$10,0,10*ROW('Hygiene Data'!G97)),NA())</f>
        <v>#N/A</v>
      </c>
      <c r="BO103" s="130" t="e">
        <f ca="1">+IF(AND(ISNUMBER(OFFSET('Hygiene Data'!$H$6,0,10*ROW('Hygiene Data'!H97))),'Data Summary'!ED103="Yes"),OFFSET('Hygiene Data'!$H$6,0,10*ROW('Hygiene Data'!H97)),NA())</f>
        <v>#N/A</v>
      </c>
      <c r="BP103" s="130" t="e">
        <f ca="1">+IF(AND(ISNUMBER(OFFSET('Hygiene Data'!$H$8,0,10*ROW('Hygiene Data'!H97))),'Data Summary'!EE103="Yes"),OFFSET('Hygiene Data'!$H$8,0,10*ROW('Hygiene Data'!H97)),NA())</f>
        <v>#N/A</v>
      </c>
      <c r="BQ103" s="130" t="e">
        <f ca="1">+IF(AND(ISNUMBER(OFFSET('Hygiene Data'!$H$10,0,10*ROW('Hygiene Data'!H97))),'Data Summary'!EF103="Yes"),OFFSET('Hygiene Data'!$H$10,0,10*ROW('Hygiene Data'!H97)),NA())</f>
        <v>#N/A</v>
      </c>
    </row>
    <row r="104" spans="1:69" x14ac:dyDescent="0.2">
      <c r="A104" s="49" t="e">
        <f ca="1">+IF(OFFSET('Water Data'!$B$1,0,10*ROW('Water Data'!B98))="",NA(),OFFSET('Water Data'!$B$1,0,10*ROW('Water Data'!B98)))</f>
        <v>#N/A</v>
      </c>
      <c r="B104" s="49" t="e">
        <f ca="1">+IF(OFFSET('Water Data'!$A$3,0,10*ROW('Water Data'!A101))="",NA(),OFFSET('Water Data'!$A$3,0,10*ROW('Water Data'!A101)))</f>
        <v>#N/A</v>
      </c>
      <c r="C104" s="49" t="e">
        <f ca="1">+IF(OFFSET('Water Data'!$C$3,0,10*ROW('Water Data'!C101))="",NA(),OFFSET('Water Data'!$C$3,0,10*ROW('Water Data'!C101)))</f>
        <v>#N/A</v>
      </c>
      <c r="D104" s="128" t="e">
        <f ca="1">+IF(AND(ISNUMBER(OFFSET('Water Data'!$C$5,0,10*ROW('Water Data'!C98))),'Data Summary'!BS104="Yes"),100-OFFSET('Water Data'!$C$5,0,10*ROW('Water Data'!C98)),NA())</f>
        <v>#N/A</v>
      </c>
      <c r="E104" s="128" t="e">
        <f ca="1">+IF(AND(ISNUMBER(OFFSET('Water Data'!$C$7,0,10*ROW('Water Data'!C98))),'Data Summary'!BT104="Yes"),OFFSET('Water Data'!$C$7,0,10*ROW('Water Data'!C98)),NA())</f>
        <v>#N/A</v>
      </c>
      <c r="F104" s="128" t="e">
        <f ca="1">+IF(AND(ISNUMBER(OFFSET('Water Data'!$C$10,0,10*ROW('Water Data'!C98))),'Data Summary'!BU104="Yes"),OFFSET('Water Data'!$C$10,0,10*ROW('Water Data'!C98)),NA())</f>
        <v>#N/A</v>
      </c>
      <c r="G104" s="128" t="e">
        <f ca="1">+IF(AND(ISNUMBER(OFFSET('Water Data'!$D$5,0,10*ROW('Water Data'!D98))),'Data Summary'!BV104="Yes"),100-OFFSET('Water Data'!$D$5,0,10*ROW('Water Data'!D98)),NA())</f>
        <v>#N/A</v>
      </c>
      <c r="H104" s="128" t="e">
        <f ca="1">+IF(AND(ISNUMBER(OFFSET('Water Data'!$D$7,0,10*ROW('Water Data'!D98))),'Data Summary'!BW104="Yes"),OFFSET('Water Data'!$D$7,0,10*ROW('Water Data'!D98)),NA())</f>
        <v>#N/A</v>
      </c>
      <c r="I104" s="128" t="e">
        <f ca="1">+IF(AND(ISNUMBER(OFFSET('Water Data'!$D$10,0,10*ROW('Water Data'!D98))),'Data Summary'!BX104="Yes"),OFFSET('Water Data'!$D$10,0,10*ROW('Water Data'!D98)),NA())</f>
        <v>#N/A</v>
      </c>
      <c r="J104" s="128" t="e">
        <f ca="1">+IF(AND(ISNUMBER(OFFSET('Water Data'!$E$5,0,10*ROW('Water Data'!E98))),'Data Summary'!BY104="Yes"),100-OFFSET('Water Data'!$E$5,0,10*ROW('Water Data'!E98)),NA())</f>
        <v>#N/A</v>
      </c>
      <c r="K104" s="128" t="e">
        <f ca="1">+IF(AND(ISNUMBER(OFFSET('Water Data'!$E$7,0,10*ROW('Water Data'!E98))),'Data Summary'!BZ104="Yes"),OFFSET('Water Data'!$E$7,0,10*ROW('Water Data'!E98)),NA())</f>
        <v>#N/A</v>
      </c>
      <c r="L104" s="128" t="e">
        <f ca="1">+IF(AND(ISNUMBER(OFFSET('Water Data'!$E$10,0,10*ROW('Water Data'!E98))),'Data Summary'!CA104="Yes"),OFFSET('Water Data'!$E$10,0,10*ROW('Water Data'!E98)),NA())</f>
        <v>#N/A</v>
      </c>
      <c r="M104" s="128" t="e">
        <f ca="1">+IF(AND(ISNUMBER(OFFSET('Water Data'!$F$5,0,10*ROW('Water Data'!F98))),'Data Summary'!CB104="Yes"),100-OFFSET('Water Data'!$F$5,0,10*ROW('Water Data'!F98)),NA())</f>
        <v>#N/A</v>
      </c>
      <c r="N104" s="128" t="e">
        <f ca="1">+IF(AND(ISNUMBER(OFFSET('Water Data'!$F$7,0,10*ROW('Water Data'!F98))),'Data Summary'!CC104="Yes"),OFFSET('Water Data'!$F$7,0,10*ROW('Water Data'!F98)),NA())</f>
        <v>#N/A</v>
      </c>
      <c r="O104" s="128" t="e">
        <f ca="1">+IF(AND(ISNUMBER(OFFSET('Water Data'!$F$10,0,10*ROW('Water Data'!F98))),'Data Summary'!CD104="Yes"),OFFSET('Water Data'!$F$10,0,10*ROW('Water Data'!F98)),NA())</f>
        <v>#N/A</v>
      </c>
      <c r="P104" s="128" t="e">
        <f ca="1">+IF(AND(ISNUMBER(OFFSET('Water Data'!$G$5,0,10*ROW('Water Data'!G98))),'Data Summary'!CE104="Yes"),100-OFFSET('Water Data'!$G$5,0,10*ROW('Water Data'!G98)),NA())</f>
        <v>#N/A</v>
      </c>
      <c r="Q104" s="128" t="e">
        <f ca="1">+IF(AND(ISNUMBER(OFFSET('Water Data'!$G$7,0,10*ROW('Water Data'!G98))),'Data Summary'!CF104="Yes"),OFFSET('Water Data'!$G$7,0,10*ROW('Water Data'!G98)),NA())</f>
        <v>#N/A</v>
      </c>
      <c r="R104" s="128" t="e">
        <f ca="1">+IF(AND(ISNUMBER(OFFSET('Water Data'!$G$10,0,10*ROW('Water Data'!G98))),'Data Summary'!CG104="Yes"),OFFSET('Water Data'!$G$10,0,10*ROW('Water Data'!G98)),NA())</f>
        <v>#N/A</v>
      </c>
      <c r="S104" s="128" t="e">
        <f ca="1">+IF(AND(ISNUMBER(OFFSET('Water Data'!$H$5,0,10*ROW('Water Data'!H98))),'Data Summary'!CH104="Yes"),100-OFFSET('Water Data'!$H$5,0,10*ROW('Water Data'!H98)),NA())</f>
        <v>#N/A</v>
      </c>
      <c r="T104" s="128" t="e">
        <f ca="1">+IF(AND(ISNUMBER(OFFSET('Water Data'!$H$7,0,10*ROW('Water Data'!H98))),'Data Summary'!CI104="Yes"),OFFSET('Water Data'!$H$7,0,10*ROW('Water Data'!H98)),NA())</f>
        <v>#N/A</v>
      </c>
      <c r="U104" s="128" t="e">
        <f ca="1">+IF(AND(ISNUMBER(OFFSET('Water Data'!$H$10,0,10*ROW('Water Data'!H98))),'Data Summary'!CJ104="Yes"),OFFSET('Water Data'!$H$10,0,10*ROW('Water Data'!H98)),NA())</f>
        <v>#N/A</v>
      </c>
      <c r="V104" s="129" t="e">
        <f ca="1">+IF(AND(ISNUMBER(OFFSET('Sanitation Data'!$C$5,0,10*ROW('Sanitation Data'!C98))),'Data Summary'!CK104="Yes"),100-OFFSET('Sanitation Data'!$C$5,0,10*ROW('Sanitation Data'!C98)),NA())</f>
        <v>#N/A</v>
      </c>
      <c r="W104" s="129" t="e">
        <f ca="1">+IF(AND(ISNUMBER(OFFSET('Sanitation Data'!$C$7,0,10*ROW('Sanitation Data'!C98))),'Data Summary'!CL104="Yes"),OFFSET('Sanitation Data'!$C$7,0,10*ROW('Sanitation Data'!C98)),NA())</f>
        <v>#N/A</v>
      </c>
      <c r="X104" s="129" t="e">
        <f ca="1">+IF(AND(ISNUMBER(OFFSET('Sanitation Data'!$C$11,0,10*ROW('Sanitation Data'!C98))),'Data Summary'!CM104="Yes"),OFFSET('Sanitation Data'!$C$11,0,10*ROW('Sanitation Data'!C98)),NA())</f>
        <v>#N/A</v>
      </c>
      <c r="Y104" s="129" t="e">
        <f ca="1">+IF(AND(ISNUMBER(OFFSET('Sanitation Data'!$C$12,0,10*ROW('Sanitation Data'!C98))),'Data Summary'!CN104="Yes"),OFFSET('Sanitation Data'!$C$12,0,10*ROW('Sanitation Data'!C98)),NA())</f>
        <v>#N/A</v>
      </c>
      <c r="Z104" s="129" t="e">
        <f ca="1">+IF(AND(ISNUMBER(OFFSET('Sanitation Data'!$C$13,0,10*ROW('Sanitation Data'!C98))),'Data Summary'!CO104="Yes"),OFFSET('Sanitation Data'!$C$13,0,10*ROW('Sanitation Data'!C98)),NA())</f>
        <v>#N/A</v>
      </c>
      <c r="AA104" s="129" t="e">
        <f ca="1">+IF(AND(ISNUMBER(OFFSET('Sanitation Data'!$D$5,0,10*ROW('Sanitation Data'!D98))),'Data Summary'!CP104="Yes"),100-OFFSET('Sanitation Data'!$D$5,0,10*ROW('Sanitation Data'!D98)),NA())</f>
        <v>#N/A</v>
      </c>
      <c r="AB104" s="129" t="e">
        <f ca="1">+IF(AND(ISNUMBER(OFFSET('Sanitation Data'!$D$7,0,10*ROW('Sanitation Data'!D98))),'Data Summary'!CQ104="Yes"),OFFSET('Sanitation Data'!$D$7,0,10*ROW('Sanitation Data'!D98)),NA())</f>
        <v>#N/A</v>
      </c>
      <c r="AC104" s="129" t="e">
        <f ca="1">+IF(AND(ISNUMBER(OFFSET('Sanitation Data'!$D$11,0,10*ROW('Sanitation Data'!D98))),'Data Summary'!CR104="Yes"),OFFSET('Sanitation Data'!$D$11,0,10*ROW('Sanitation Data'!D98)),NA())</f>
        <v>#N/A</v>
      </c>
      <c r="AD104" s="129" t="e">
        <f ca="1">+IF(AND(ISNUMBER(OFFSET('Sanitation Data'!$D$12,0,10*ROW('Sanitation Data'!D98))),'Data Summary'!CS104="Yes"),OFFSET('Sanitation Data'!$D$12,0,10*ROW('Sanitation Data'!D98)),NA())</f>
        <v>#N/A</v>
      </c>
      <c r="AE104" s="129" t="e">
        <f ca="1">+IF(AND(ISNUMBER(OFFSET('Sanitation Data'!$D$13,0,10*ROW('Sanitation Data'!D98))),'Data Summary'!CT104="Yes"),OFFSET('Sanitation Data'!$D$13,0,10*ROW('Sanitation Data'!D98)),NA())</f>
        <v>#N/A</v>
      </c>
      <c r="AF104" s="129" t="e">
        <f ca="1">+IF(AND(ISNUMBER(OFFSET('Sanitation Data'!$E$5,0,10*ROW('Sanitation Data'!E98))),'Data Summary'!CU104="Yes"),100-OFFSET('Sanitation Data'!$E$5,0,10*ROW('Sanitation Data'!E98)),NA())</f>
        <v>#N/A</v>
      </c>
      <c r="AG104" s="129" t="e">
        <f ca="1">+IF(AND(ISNUMBER(OFFSET('Sanitation Data'!$E$7,0,10*ROW('Sanitation Data'!E98))),'Data Summary'!CV104="Yes"),OFFSET('Sanitation Data'!$E$7,0,10*ROW('Sanitation Data'!E98)),NA())</f>
        <v>#N/A</v>
      </c>
      <c r="AH104" s="129" t="e">
        <f ca="1">+IF(AND(ISNUMBER(OFFSET('Sanitation Data'!$E$11,0,10*ROW('Sanitation Data'!E98))),'Data Summary'!CW104="Yes"),OFFSET('Sanitation Data'!$E$11,0,10*ROW('Sanitation Data'!E98)),NA())</f>
        <v>#N/A</v>
      </c>
      <c r="AI104" s="129" t="e">
        <f ca="1">+IF(AND(ISNUMBER(OFFSET('Sanitation Data'!$E$12,0,10*ROW('Sanitation Data'!E98))),'Data Summary'!CX104="Yes"),OFFSET('Sanitation Data'!$E$12,0,10*ROW('Sanitation Data'!E98)),NA())</f>
        <v>#N/A</v>
      </c>
      <c r="AJ104" s="129" t="e">
        <f ca="1">+IF(AND(ISNUMBER(OFFSET('Sanitation Data'!$E$13,0,10*ROW('Sanitation Data'!E98))),'Data Summary'!CY104="Yes"),OFFSET('Sanitation Data'!$E$13,0,10*ROW('Sanitation Data'!E98)),NA())</f>
        <v>#N/A</v>
      </c>
      <c r="AK104" s="129" t="e">
        <f ca="1">+IF(AND(ISNUMBER(OFFSET('Sanitation Data'!$F$5,0,10*ROW('Sanitation Data'!F98))),'Data Summary'!CZ104="Yes"),100-OFFSET('Sanitation Data'!$F$5,0,10*ROW('Sanitation Data'!F98)),NA())</f>
        <v>#N/A</v>
      </c>
      <c r="AL104" s="129" t="e">
        <f ca="1">+IF(AND(ISNUMBER(OFFSET('Sanitation Data'!$F$7,0,10*ROW('Sanitation Data'!F98))),'Data Summary'!DA104="Yes"),OFFSET('Sanitation Data'!$F$7,0,10*ROW('Sanitation Data'!F98)),NA())</f>
        <v>#N/A</v>
      </c>
      <c r="AM104" s="129" t="e">
        <f ca="1">+IF(AND(ISNUMBER(OFFSET('Sanitation Data'!$F$11,0,10*ROW('Sanitation Data'!F98))),'Data Summary'!DB104="Yes"),OFFSET('Sanitation Data'!$F$11,0,10*ROW('Sanitation Data'!F98)),NA())</f>
        <v>#N/A</v>
      </c>
      <c r="AN104" s="129" t="e">
        <f ca="1">+IF(AND(ISNUMBER(OFFSET('Sanitation Data'!$F$12,0,10*ROW('Sanitation Data'!F98))),'Data Summary'!DC104="Yes"),OFFSET('Sanitation Data'!$F$12,0,10*ROW('Sanitation Data'!F98)),NA())</f>
        <v>#N/A</v>
      </c>
      <c r="AO104" s="129" t="e">
        <f ca="1">+IF(AND(ISNUMBER(OFFSET('Sanitation Data'!$F$13,0,10*ROW('Sanitation Data'!F98))),'Data Summary'!DD104="Yes"),OFFSET('Sanitation Data'!$F$13,0,10*ROW('Sanitation Data'!F98)),NA())</f>
        <v>#N/A</v>
      </c>
      <c r="AP104" s="129" t="e">
        <f ca="1">+IF(AND(ISNUMBER(OFFSET('Sanitation Data'!$G$5,0,10*ROW('Sanitation Data'!G98))),'Data Summary'!DE104="Yes"),100-OFFSET('Sanitation Data'!$G$5,0,10*ROW('Sanitation Data'!G98)),NA())</f>
        <v>#N/A</v>
      </c>
      <c r="AQ104" s="129" t="e">
        <f ca="1">+IF(AND(ISNUMBER(OFFSET('Sanitation Data'!$G$7,0,10*ROW('Sanitation Data'!G98))),'Data Summary'!DF104="Yes"),OFFSET('Sanitation Data'!$G$7,0,10*ROW('Sanitation Data'!G98)),NA())</f>
        <v>#N/A</v>
      </c>
      <c r="AR104" s="129" t="e">
        <f ca="1">+IF(AND(ISNUMBER(OFFSET('Sanitation Data'!$G$11,0,10*ROW('Sanitation Data'!G98))),'Data Summary'!DG104="Yes"),OFFSET('Sanitation Data'!$G$11,0,10*ROW('Sanitation Data'!G98)),NA())</f>
        <v>#N/A</v>
      </c>
      <c r="AS104" s="129" t="e">
        <f ca="1">+IF(AND(ISNUMBER(OFFSET('Sanitation Data'!$G$12,0,10*ROW('Sanitation Data'!G98))),'Data Summary'!DH104="Yes"),OFFSET('Sanitation Data'!$G$12,0,10*ROW('Sanitation Data'!G98)),NA())</f>
        <v>#N/A</v>
      </c>
      <c r="AT104" s="129" t="e">
        <f ca="1">+IF(AND(ISNUMBER(OFFSET('Sanitation Data'!$G$13,0,10*ROW('Sanitation Data'!G98))),'Data Summary'!DI104="Yes"),OFFSET('Sanitation Data'!$G$13,0,10*ROW('Sanitation Data'!G98)),NA())</f>
        <v>#N/A</v>
      </c>
      <c r="AU104" s="129" t="e">
        <f ca="1">+IF(AND(ISNUMBER(OFFSET('Sanitation Data'!$H$5,0,10*ROW('Sanitation Data'!H98))),'Data Summary'!DJ104="Yes"),100-OFFSET('Sanitation Data'!$H$5,0,10*ROW('Sanitation Data'!H98)),NA())</f>
        <v>#N/A</v>
      </c>
      <c r="AV104" s="129" t="e">
        <f ca="1">+IF(AND(ISNUMBER(OFFSET('Sanitation Data'!$H$7,0,10*ROW('Sanitation Data'!H98))),'Data Summary'!DK104="Yes"),OFFSET('Sanitation Data'!$H$7,0,10*ROW('Sanitation Data'!H98)),NA())</f>
        <v>#N/A</v>
      </c>
      <c r="AW104" s="129" t="e">
        <f ca="1">+IF(AND(ISNUMBER(OFFSET('Sanitation Data'!$H$11,0,10*ROW('Sanitation Data'!H98))),'Data Summary'!DL104="Yes"),OFFSET('Sanitation Data'!$H$11,0,10*ROW('Sanitation Data'!H98)),NA())</f>
        <v>#N/A</v>
      </c>
      <c r="AX104" s="129" t="e">
        <f ca="1">+IF(AND(ISNUMBER(OFFSET('Sanitation Data'!$H$12,0,10*ROW('Sanitation Data'!H98))),'Data Summary'!DM104="Yes"),OFFSET('Sanitation Data'!$H$12,0,10*ROW('Sanitation Data'!H98)),NA())</f>
        <v>#N/A</v>
      </c>
      <c r="AY104" s="129" t="e">
        <f ca="1">+IF(AND(ISNUMBER(OFFSET('Sanitation Data'!$H$13,0,10*ROW('Sanitation Data'!H98))),'Data Summary'!DN104="Yes"),OFFSET('Sanitation Data'!$H$13,0,10*ROW('Sanitation Data'!H98)),NA())</f>
        <v>#N/A</v>
      </c>
      <c r="AZ104" s="130" t="e">
        <f ca="1">+IF(AND(ISNUMBER(OFFSET('Hygiene Data'!$C$6,0,10*ROW('Hygiene Data'!C98))),'Data Summary'!DO104="Yes"),OFFSET('Hygiene Data'!$C$6,0,10*ROW('Hygiene Data'!C98)),NA())</f>
        <v>#N/A</v>
      </c>
      <c r="BA104" s="130" t="e">
        <f ca="1">+IF(AND(ISNUMBER(OFFSET('Hygiene Data'!$C$8,0,10*ROW('Hygiene Data'!C98))),'Data Summary'!DP104="Yes"),OFFSET('Hygiene Data'!$C$8,0,10*ROW('Hygiene Data'!C98)),NA())</f>
        <v>#N/A</v>
      </c>
      <c r="BB104" s="130" t="e">
        <f ca="1">+IF(AND(ISNUMBER(OFFSET('Hygiene Data'!$C$10,0,10*ROW('Hygiene Data'!C98))),'Data Summary'!DQ104="Yes"),OFFSET('Hygiene Data'!$C$10,0,10*ROW('Hygiene Data'!C98)),NA())</f>
        <v>#N/A</v>
      </c>
      <c r="BC104" s="130" t="e">
        <f ca="1">+IF(AND(ISNUMBER(OFFSET('Hygiene Data'!$D$6,0,10*ROW('Hygiene Data'!D98))),'Data Summary'!DR104="Yes"),OFFSET('Hygiene Data'!$D$6,0,10*ROW('Hygiene Data'!D98)),NA())</f>
        <v>#N/A</v>
      </c>
      <c r="BD104" s="130" t="e">
        <f ca="1">+IF(AND(ISNUMBER(OFFSET('Hygiene Data'!$D$8,0,10*ROW('Hygiene Data'!D98))),'Data Summary'!DS104="Yes"),OFFSET('Hygiene Data'!$D$8,0,10*ROW('Hygiene Data'!D98)),NA())</f>
        <v>#N/A</v>
      </c>
      <c r="BE104" s="130" t="e">
        <f ca="1">+IF(AND(ISNUMBER(OFFSET('Hygiene Data'!$D$10,0,10*ROW('Hygiene Data'!D98))),'Data Summary'!DT104="Yes"),OFFSET('Hygiene Data'!$D$10,0,10*ROW('Hygiene Data'!D98)),NA())</f>
        <v>#N/A</v>
      </c>
      <c r="BF104" s="130" t="e">
        <f ca="1">+IF(AND(ISNUMBER(OFFSET('Hygiene Data'!$E$6,0,10*ROW('Hygiene Data'!E98))),'Data Summary'!DU104="Yes"),OFFSET('Hygiene Data'!$E$6,0,10*ROW('Hygiene Data'!E98)),NA())</f>
        <v>#N/A</v>
      </c>
      <c r="BG104" s="130" t="e">
        <f ca="1">+IF(AND(ISNUMBER(OFFSET('Hygiene Data'!$E$8,0,10*ROW('Hygiene Data'!E98))),'Data Summary'!DV104="Yes"),OFFSET('Hygiene Data'!$E$8,0,10*ROW('Hygiene Data'!E98)),NA())</f>
        <v>#N/A</v>
      </c>
      <c r="BH104" s="130" t="e">
        <f ca="1">+IF(AND(ISNUMBER(OFFSET('Hygiene Data'!$E$10,0,10*ROW('Hygiene Data'!E98))),'Data Summary'!DW104="Yes"),OFFSET('Hygiene Data'!$E$10,0,10*ROW('Hygiene Data'!E98)),NA())</f>
        <v>#N/A</v>
      </c>
      <c r="BI104" s="130" t="e">
        <f ca="1">+IF(AND(ISNUMBER(OFFSET('Hygiene Data'!$F$6,0,10*ROW('Hygiene Data'!F98))),'Data Summary'!DX104="Yes"),OFFSET('Hygiene Data'!$F$6,0,10*ROW('Hygiene Data'!F98)),NA())</f>
        <v>#N/A</v>
      </c>
      <c r="BJ104" s="130" t="e">
        <f ca="1">+IF(AND(ISNUMBER(OFFSET('Hygiene Data'!$F$8,0,10*ROW('Hygiene Data'!F98))),'Data Summary'!DY104="Yes"),OFFSET('Hygiene Data'!$F$8,0,10*ROW('Hygiene Data'!F98)),NA())</f>
        <v>#N/A</v>
      </c>
      <c r="BK104" s="130" t="e">
        <f ca="1">+IF(AND(ISNUMBER(OFFSET('Hygiene Data'!$F$10,0,10*ROW('Hygiene Data'!F98))),'Data Summary'!DZ104="Yes"),OFFSET('Hygiene Data'!$F$10,0,10*ROW('Hygiene Data'!F98)),NA())</f>
        <v>#N/A</v>
      </c>
      <c r="BL104" s="130" t="e">
        <f ca="1">+IF(AND(ISNUMBER(OFFSET('Hygiene Data'!$G$6,0,10*ROW('Hygiene Data'!G98))),'Data Summary'!EA104="Yes"),OFFSET('Hygiene Data'!$G$6,0,10*ROW('Hygiene Data'!G98)),NA())</f>
        <v>#N/A</v>
      </c>
      <c r="BM104" s="130" t="e">
        <f ca="1">+IF(AND(ISNUMBER(OFFSET('Hygiene Data'!$G$8,0,10*ROW('Hygiene Data'!G98))),'Data Summary'!EB104="Yes"),OFFSET('Hygiene Data'!$G$8,0,10*ROW('Hygiene Data'!G98)),NA())</f>
        <v>#N/A</v>
      </c>
      <c r="BN104" s="130" t="e">
        <f ca="1">+IF(AND(ISNUMBER(OFFSET('Hygiene Data'!$G$10,0,10*ROW('Hygiene Data'!G98))),'Data Summary'!EC104="Yes"),OFFSET('Hygiene Data'!$G$10,0,10*ROW('Hygiene Data'!G98)),NA())</f>
        <v>#N/A</v>
      </c>
      <c r="BO104" s="130" t="e">
        <f ca="1">+IF(AND(ISNUMBER(OFFSET('Hygiene Data'!$H$6,0,10*ROW('Hygiene Data'!H98))),'Data Summary'!ED104="Yes"),OFFSET('Hygiene Data'!$H$6,0,10*ROW('Hygiene Data'!H98)),NA())</f>
        <v>#N/A</v>
      </c>
      <c r="BP104" s="130" t="e">
        <f ca="1">+IF(AND(ISNUMBER(OFFSET('Hygiene Data'!$H$8,0,10*ROW('Hygiene Data'!H98))),'Data Summary'!EE104="Yes"),OFFSET('Hygiene Data'!$H$8,0,10*ROW('Hygiene Data'!H98)),NA())</f>
        <v>#N/A</v>
      </c>
      <c r="BQ104" s="130" t="e">
        <f ca="1">+IF(AND(ISNUMBER(OFFSET('Hygiene Data'!$H$10,0,10*ROW('Hygiene Data'!H98))),'Data Summary'!EF104="Yes"),OFFSET('Hygiene Data'!$H$10,0,10*ROW('Hygiene Data'!H98)),NA())</f>
        <v>#N/A</v>
      </c>
    </row>
    <row r="105" spans="1:69" x14ac:dyDescent="0.2">
      <c r="A105" s="49" t="e">
        <f ca="1">+IF(OFFSET('Water Data'!$B$1,0,10*ROW('Water Data'!B99))="",NA(),OFFSET('Water Data'!$B$1,0,10*ROW('Water Data'!B99)))</f>
        <v>#N/A</v>
      </c>
      <c r="B105" s="49" t="e">
        <f ca="1">+IF(OFFSET('Water Data'!$A$3,0,10*ROW('Water Data'!A102))="",NA(),OFFSET('Water Data'!$A$3,0,10*ROW('Water Data'!A102)))</f>
        <v>#N/A</v>
      </c>
      <c r="C105" s="49" t="e">
        <f ca="1">+IF(OFFSET('Water Data'!$C$3,0,10*ROW('Water Data'!C102))="",NA(),OFFSET('Water Data'!$C$3,0,10*ROW('Water Data'!C102)))</f>
        <v>#N/A</v>
      </c>
      <c r="D105" s="128" t="e">
        <f ca="1">+IF(AND(ISNUMBER(OFFSET('Water Data'!$C$5,0,10*ROW('Water Data'!C99))),'Data Summary'!BS105="Yes"),100-OFFSET('Water Data'!$C$5,0,10*ROW('Water Data'!C99)),NA())</f>
        <v>#N/A</v>
      </c>
      <c r="E105" s="128" t="e">
        <f ca="1">+IF(AND(ISNUMBER(OFFSET('Water Data'!$C$7,0,10*ROW('Water Data'!C99))),'Data Summary'!BT105="Yes"),OFFSET('Water Data'!$C$7,0,10*ROW('Water Data'!C99)),NA())</f>
        <v>#N/A</v>
      </c>
      <c r="F105" s="128" t="e">
        <f ca="1">+IF(AND(ISNUMBER(OFFSET('Water Data'!$C$10,0,10*ROW('Water Data'!C99))),'Data Summary'!BU105="Yes"),OFFSET('Water Data'!$C$10,0,10*ROW('Water Data'!C99)),NA())</f>
        <v>#N/A</v>
      </c>
      <c r="G105" s="128" t="e">
        <f ca="1">+IF(AND(ISNUMBER(OFFSET('Water Data'!$D$5,0,10*ROW('Water Data'!D99))),'Data Summary'!BV105="Yes"),100-OFFSET('Water Data'!$D$5,0,10*ROW('Water Data'!D99)),NA())</f>
        <v>#N/A</v>
      </c>
      <c r="H105" s="128" t="e">
        <f ca="1">+IF(AND(ISNUMBER(OFFSET('Water Data'!$D$7,0,10*ROW('Water Data'!D99))),'Data Summary'!BW105="Yes"),OFFSET('Water Data'!$D$7,0,10*ROW('Water Data'!D99)),NA())</f>
        <v>#N/A</v>
      </c>
      <c r="I105" s="128" t="e">
        <f ca="1">+IF(AND(ISNUMBER(OFFSET('Water Data'!$D$10,0,10*ROW('Water Data'!D99))),'Data Summary'!BX105="Yes"),OFFSET('Water Data'!$D$10,0,10*ROW('Water Data'!D99)),NA())</f>
        <v>#N/A</v>
      </c>
      <c r="J105" s="128" t="e">
        <f ca="1">+IF(AND(ISNUMBER(OFFSET('Water Data'!$E$5,0,10*ROW('Water Data'!E99))),'Data Summary'!BY105="Yes"),100-OFFSET('Water Data'!$E$5,0,10*ROW('Water Data'!E99)),NA())</f>
        <v>#N/A</v>
      </c>
      <c r="K105" s="128" t="e">
        <f ca="1">+IF(AND(ISNUMBER(OFFSET('Water Data'!$E$7,0,10*ROW('Water Data'!E99))),'Data Summary'!BZ105="Yes"),OFFSET('Water Data'!$E$7,0,10*ROW('Water Data'!E99)),NA())</f>
        <v>#N/A</v>
      </c>
      <c r="L105" s="128" t="e">
        <f ca="1">+IF(AND(ISNUMBER(OFFSET('Water Data'!$E$10,0,10*ROW('Water Data'!E99))),'Data Summary'!CA105="Yes"),OFFSET('Water Data'!$E$10,0,10*ROW('Water Data'!E99)),NA())</f>
        <v>#N/A</v>
      </c>
      <c r="M105" s="128" t="e">
        <f ca="1">+IF(AND(ISNUMBER(OFFSET('Water Data'!$F$5,0,10*ROW('Water Data'!F99))),'Data Summary'!CB105="Yes"),100-OFFSET('Water Data'!$F$5,0,10*ROW('Water Data'!F99)),NA())</f>
        <v>#N/A</v>
      </c>
      <c r="N105" s="128" t="e">
        <f ca="1">+IF(AND(ISNUMBER(OFFSET('Water Data'!$F$7,0,10*ROW('Water Data'!F99))),'Data Summary'!CC105="Yes"),OFFSET('Water Data'!$F$7,0,10*ROW('Water Data'!F99)),NA())</f>
        <v>#N/A</v>
      </c>
      <c r="O105" s="128" t="e">
        <f ca="1">+IF(AND(ISNUMBER(OFFSET('Water Data'!$F$10,0,10*ROW('Water Data'!F99))),'Data Summary'!CD105="Yes"),OFFSET('Water Data'!$F$10,0,10*ROW('Water Data'!F99)),NA())</f>
        <v>#N/A</v>
      </c>
      <c r="P105" s="128" t="e">
        <f ca="1">+IF(AND(ISNUMBER(OFFSET('Water Data'!$G$5,0,10*ROW('Water Data'!G99))),'Data Summary'!CE105="Yes"),100-OFFSET('Water Data'!$G$5,0,10*ROW('Water Data'!G99)),NA())</f>
        <v>#N/A</v>
      </c>
      <c r="Q105" s="128" t="e">
        <f ca="1">+IF(AND(ISNUMBER(OFFSET('Water Data'!$G$7,0,10*ROW('Water Data'!G99))),'Data Summary'!CF105="Yes"),OFFSET('Water Data'!$G$7,0,10*ROW('Water Data'!G99)),NA())</f>
        <v>#N/A</v>
      </c>
      <c r="R105" s="128" t="e">
        <f ca="1">+IF(AND(ISNUMBER(OFFSET('Water Data'!$G$10,0,10*ROW('Water Data'!G99))),'Data Summary'!CG105="Yes"),OFFSET('Water Data'!$G$10,0,10*ROW('Water Data'!G99)),NA())</f>
        <v>#N/A</v>
      </c>
      <c r="S105" s="128" t="e">
        <f ca="1">+IF(AND(ISNUMBER(OFFSET('Water Data'!$H$5,0,10*ROW('Water Data'!H99))),'Data Summary'!CH105="Yes"),100-OFFSET('Water Data'!$H$5,0,10*ROW('Water Data'!H99)),NA())</f>
        <v>#N/A</v>
      </c>
      <c r="T105" s="128" t="e">
        <f ca="1">+IF(AND(ISNUMBER(OFFSET('Water Data'!$H$7,0,10*ROW('Water Data'!H99))),'Data Summary'!CI105="Yes"),OFFSET('Water Data'!$H$7,0,10*ROW('Water Data'!H99)),NA())</f>
        <v>#N/A</v>
      </c>
      <c r="U105" s="128" t="e">
        <f ca="1">+IF(AND(ISNUMBER(OFFSET('Water Data'!$H$10,0,10*ROW('Water Data'!H99))),'Data Summary'!CJ105="Yes"),OFFSET('Water Data'!$H$10,0,10*ROW('Water Data'!H99)),NA())</f>
        <v>#N/A</v>
      </c>
      <c r="V105" s="129" t="e">
        <f ca="1">+IF(AND(ISNUMBER(OFFSET('Sanitation Data'!$C$5,0,10*ROW('Sanitation Data'!C99))),'Data Summary'!CK105="Yes"),100-OFFSET('Sanitation Data'!$C$5,0,10*ROW('Sanitation Data'!C99)),NA())</f>
        <v>#N/A</v>
      </c>
      <c r="W105" s="129" t="e">
        <f ca="1">+IF(AND(ISNUMBER(OFFSET('Sanitation Data'!$C$7,0,10*ROW('Sanitation Data'!C99))),'Data Summary'!CL105="Yes"),OFFSET('Sanitation Data'!$C$7,0,10*ROW('Sanitation Data'!C99)),NA())</f>
        <v>#N/A</v>
      </c>
      <c r="X105" s="129" t="e">
        <f ca="1">+IF(AND(ISNUMBER(OFFSET('Sanitation Data'!$C$11,0,10*ROW('Sanitation Data'!C99))),'Data Summary'!CM105="Yes"),OFFSET('Sanitation Data'!$C$11,0,10*ROW('Sanitation Data'!C99)),NA())</f>
        <v>#N/A</v>
      </c>
      <c r="Y105" s="129" t="e">
        <f ca="1">+IF(AND(ISNUMBER(OFFSET('Sanitation Data'!$C$12,0,10*ROW('Sanitation Data'!C99))),'Data Summary'!CN105="Yes"),OFFSET('Sanitation Data'!$C$12,0,10*ROW('Sanitation Data'!C99)),NA())</f>
        <v>#N/A</v>
      </c>
      <c r="Z105" s="129" t="e">
        <f ca="1">+IF(AND(ISNUMBER(OFFSET('Sanitation Data'!$C$13,0,10*ROW('Sanitation Data'!C99))),'Data Summary'!CO105="Yes"),OFFSET('Sanitation Data'!$C$13,0,10*ROW('Sanitation Data'!C99)),NA())</f>
        <v>#N/A</v>
      </c>
      <c r="AA105" s="129" t="e">
        <f ca="1">+IF(AND(ISNUMBER(OFFSET('Sanitation Data'!$D$5,0,10*ROW('Sanitation Data'!D99))),'Data Summary'!CP105="Yes"),100-OFFSET('Sanitation Data'!$D$5,0,10*ROW('Sanitation Data'!D99)),NA())</f>
        <v>#N/A</v>
      </c>
      <c r="AB105" s="129" t="e">
        <f ca="1">+IF(AND(ISNUMBER(OFFSET('Sanitation Data'!$D$7,0,10*ROW('Sanitation Data'!D99))),'Data Summary'!CQ105="Yes"),OFFSET('Sanitation Data'!$D$7,0,10*ROW('Sanitation Data'!D99)),NA())</f>
        <v>#N/A</v>
      </c>
      <c r="AC105" s="129" t="e">
        <f ca="1">+IF(AND(ISNUMBER(OFFSET('Sanitation Data'!$D$11,0,10*ROW('Sanitation Data'!D99))),'Data Summary'!CR105="Yes"),OFFSET('Sanitation Data'!$D$11,0,10*ROW('Sanitation Data'!D99)),NA())</f>
        <v>#N/A</v>
      </c>
      <c r="AD105" s="129" t="e">
        <f ca="1">+IF(AND(ISNUMBER(OFFSET('Sanitation Data'!$D$12,0,10*ROW('Sanitation Data'!D99))),'Data Summary'!CS105="Yes"),OFFSET('Sanitation Data'!$D$12,0,10*ROW('Sanitation Data'!D99)),NA())</f>
        <v>#N/A</v>
      </c>
      <c r="AE105" s="129" t="e">
        <f ca="1">+IF(AND(ISNUMBER(OFFSET('Sanitation Data'!$D$13,0,10*ROW('Sanitation Data'!D99))),'Data Summary'!CT105="Yes"),OFFSET('Sanitation Data'!$D$13,0,10*ROW('Sanitation Data'!D99)),NA())</f>
        <v>#N/A</v>
      </c>
      <c r="AF105" s="129" t="e">
        <f ca="1">+IF(AND(ISNUMBER(OFFSET('Sanitation Data'!$E$5,0,10*ROW('Sanitation Data'!E99))),'Data Summary'!CU105="Yes"),100-OFFSET('Sanitation Data'!$E$5,0,10*ROW('Sanitation Data'!E99)),NA())</f>
        <v>#N/A</v>
      </c>
      <c r="AG105" s="129" t="e">
        <f ca="1">+IF(AND(ISNUMBER(OFFSET('Sanitation Data'!$E$7,0,10*ROW('Sanitation Data'!E99))),'Data Summary'!CV105="Yes"),OFFSET('Sanitation Data'!$E$7,0,10*ROW('Sanitation Data'!E99)),NA())</f>
        <v>#N/A</v>
      </c>
      <c r="AH105" s="129" t="e">
        <f ca="1">+IF(AND(ISNUMBER(OFFSET('Sanitation Data'!$E$11,0,10*ROW('Sanitation Data'!E99))),'Data Summary'!CW105="Yes"),OFFSET('Sanitation Data'!$E$11,0,10*ROW('Sanitation Data'!E99)),NA())</f>
        <v>#N/A</v>
      </c>
      <c r="AI105" s="129" t="e">
        <f ca="1">+IF(AND(ISNUMBER(OFFSET('Sanitation Data'!$E$12,0,10*ROW('Sanitation Data'!E99))),'Data Summary'!CX105="Yes"),OFFSET('Sanitation Data'!$E$12,0,10*ROW('Sanitation Data'!E99)),NA())</f>
        <v>#N/A</v>
      </c>
      <c r="AJ105" s="129" t="e">
        <f ca="1">+IF(AND(ISNUMBER(OFFSET('Sanitation Data'!$E$13,0,10*ROW('Sanitation Data'!E99))),'Data Summary'!CY105="Yes"),OFFSET('Sanitation Data'!$E$13,0,10*ROW('Sanitation Data'!E99)),NA())</f>
        <v>#N/A</v>
      </c>
      <c r="AK105" s="129" t="e">
        <f ca="1">+IF(AND(ISNUMBER(OFFSET('Sanitation Data'!$F$5,0,10*ROW('Sanitation Data'!F99))),'Data Summary'!CZ105="Yes"),100-OFFSET('Sanitation Data'!$F$5,0,10*ROW('Sanitation Data'!F99)),NA())</f>
        <v>#N/A</v>
      </c>
      <c r="AL105" s="129" t="e">
        <f ca="1">+IF(AND(ISNUMBER(OFFSET('Sanitation Data'!$F$7,0,10*ROW('Sanitation Data'!F99))),'Data Summary'!DA105="Yes"),OFFSET('Sanitation Data'!$F$7,0,10*ROW('Sanitation Data'!F99)),NA())</f>
        <v>#N/A</v>
      </c>
      <c r="AM105" s="129" t="e">
        <f ca="1">+IF(AND(ISNUMBER(OFFSET('Sanitation Data'!$F$11,0,10*ROW('Sanitation Data'!F99))),'Data Summary'!DB105="Yes"),OFFSET('Sanitation Data'!$F$11,0,10*ROW('Sanitation Data'!F99)),NA())</f>
        <v>#N/A</v>
      </c>
      <c r="AN105" s="129" t="e">
        <f ca="1">+IF(AND(ISNUMBER(OFFSET('Sanitation Data'!$F$12,0,10*ROW('Sanitation Data'!F99))),'Data Summary'!DC105="Yes"),OFFSET('Sanitation Data'!$F$12,0,10*ROW('Sanitation Data'!F99)),NA())</f>
        <v>#N/A</v>
      </c>
      <c r="AO105" s="129" t="e">
        <f ca="1">+IF(AND(ISNUMBER(OFFSET('Sanitation Data'!$F$13,0,10*ROW('Sanitation Data'!F99))),'Data Summary'!DD105="Yes"),OFFSET('Sanitation Data'!$F$13,0,10*ROW('Sanitation Data'!F99)),NA())</f>
        <v>#N/A</v>
      </c>
      <c r="AP105" s="129" t="e">
        <f ca="1">+IF(AND(ISNUMBER(OFFSET('Sanitation Data'!$G$5,0,10*ROW('Sanitation Data'!G99))),'Data Summary'!DE105="Yes"),100-OFFSET('Sanitation Data'!$G$5,0,10*ROW('Sanitation Data'!G99)),NA())</f>
        <v>#N/A</v>
      </c>
      <c r="AQ105" s="129" t="e">
        <f ca="1">+IF(AND(ISNUMBER(OFFSET('Sanitation Data'!$G$7,0,10*ROW('Sanitation Data'!G99))),'Data Summary'!DF105="Yes"),OFFSET('Sanitation Data'!$G$7,0,10*ROW('Sanitation Data'!G99)),NA())</f>
        <v>#N/A</v>
      </c>
      <c r="AR105" s="129" t="e">
        <f ca="1">+IF(AND(ISNUMBER(OFFSET('Sanitation Data'!$G$11,0,10*ROW('Sanitation Data'!G99))),'Data Summary'!DG105="Yes"),OFFSET('Sanitation Data'!$G$11,0,10*ROW('Sanitation Data'!G99)),NA())</f>
        <v>#N/A</v>
      </c>
      <c r="AS105" s="129" t="e">
        <f ca="1">+IF(AND(ISNUMBER(OFFSET('Sanitation Data'!$G$12,0,10*ROW('Sanitation Data'!G99))),'Data Summary'!DH105="Yes"),OFFSET('Sanitation Data'!$G$12,0,10*ROW('Sanitation Data'!G99)),NA())</f>
        <v>#N/A</v>
      </c>
      <c r="AT105" s="129" t="e">
        <f ca="1">+IF(AND(ISNUMBER(OFFSET('Sanitation Data'!$G$13,0,10*ROW('Sanitation Data'!G99))),'Data Summary'!DI105="Yes"),OFFSET('Sanitation Data'!$G$13,0,10*ROW('Sanitation Data'!G99)),NA())</f>
        <v>#N/A</v>
      </c>
      <c r="AU105" s="129" t="e">
        <f ca="1">+IF(AND(ISNUMBER(OFFSET('Sanitation Data'!$H$5,0,10*ROW('Sanitation Data'!H99))),'Data Summary'!DJ105="Yes"),100-OFFSET('Sanitation Data'!$H$5,0,10*ROW('Sanitation Data'!H99)),NA())</f>
        <v>#N/A</v>
      </c>
      <c r="AV105" s="129" t="e">
        <f ca="1">+IF(AND(ISNUMBER(OFFSET('Sanitation Data'!$H$7,0,10*ROW('Sanitation Data'!H99))),'Data Summary'!DK105="Yes"),OFFSET('Sanitation Data'!$H$7,0,10*ROW('Sanitation Data'!H99)),NA())</f>
        <v>#N/A</v>
      </c>
      <c r="AW105" s="129" t="e">
        <f ca="1">+IF(AND(ISNUMBER(OFFSET('Sanitation Data'!$H$11,0,10*ROW('Sanitation Data'!H99))),'Data Summary'!DL105="Yes"),OFFSET('Sanitation Data'!$H$11,0,10*ROW('Sanitation Data'!H99)),NA())</f>
        <v>#N/A</v>
      </c>
      <c r="AX105" s="129" t="e">
        <f ca="1">+IF(AND(ISNUMBER(OFFSET('Sanitation Data'!$H$12,0,10*ROW('Sanitation Data'!H99))),'Data Summary'!DM105="Yes"),OFFSET('Sanitation Data'!$H$12,0,10*ROW('Sanitation Data'!H99)),NA())</f>
        <v>#N/A</v>
      </c>
      <c r="AY105" s="129" t="e">
        <f ca="1">+IF(AND(ISNUMBER(OFFSET('Sanitation Data'!$H$13,0,10*ROW('Sanitation Data'!H99))),'Data Summary'!DN105="Yes"),OFFSET('Sanitation Data'!$H$13,0,10*ROW('Sanitation Data'!H99)),NA())</f>
        <v>#N/A</v>
      </c>
      <c r="AZ105" s="130" t="e">
        <f ca="1">+IF(AND(ISNUMBER(OFFSET('Hygiene Data'!$C$6,0,10*ROW('Hygiene Data'!C99))),'Data Summary'!DO105="Yes"),OFFSET('Hygiene Data'!$C$6,0,10*ROW('Hygiene Data'!C99)),NA())</f>
        <v>#N/A</v>
      </c>
      <c r="BA105" s="130" t="e">
        <f ca="1">+IF(AND(ISNUMBER(OFFSET('Hygiene Data'!$C$8,0,10*ROW('Hygiene Data'!C99))),'Data Summary'!DP105="Yes"),OFFSET('Hygiene Data'!$C$8,0,10*ROW('Hygiene Data'!C99)),NA())</f>
        <v>#N/A</v>
      </c>
      <c r="BB105" s="130" t="e">
        <f ca="1">+IF(AND(ISNUMBER(OFFSET('Hygiene Data'!$C$10,0,10*ROW('Hygiene Data'!C99))),'Data Summary'!DQ105="Yes"),OFFSET('Hygiene Data'!$C$10,0,10*ROW('Hygiene Data'!C99)),NA())</f>
        <v>#N/A</v>
      </c>
      <c r="BC105" s="130" t="e">
        <f ca="1">+IF(AND(ISNUMBER(OFFSET('Hygiene Data'!$D$6,0,10*ROW('Hygiene Data'!D99))),'Data Summary'!DR105="Yes"),OFFSET('Hygiene Data'!$D$6,0,10*ROW('Hygiene Data'!D99)),NA())</f>
        <v>#N/A</v>
      </c>
      <c r="BD105" s="130" t="e">
        <f ca="1">+IF(AND(ISNUMBER(OFFSET('Hygiene Data'!$D$8,0,10*ROW('Hygiene Data'!D99))),'Data Summary'!DS105="Yes"),OFFSET('Hygiene Data'!$D$8,0,10*ROW('Hygiene Data'!D99)),NA())</f>
        <v>#N/A</v>
      </c>
      <c r="BE105" s="130" t="e">
        <f ca="1">+IF(AND(ISNUMBER(OFFSET('Hygiene Data'!$D$10,0,10*ROW('Hygiene Data'!D99))),'Data Summary'!DT105="Yes"),OFFSET('Hygiene Data'!$D$10,0,10*ROW('Hygiene Data'!D99)),NA())</f>
        <v>#N/A</v>
      </c>
      <c r="BF105" s="130" t="e">
        <f ca="1">+IF(AND(ISNUMBER(OFFSET('Hygiene Data'!$E$6,0,10*ROW('Hygiene Data'!E99))),'Data Summary'!DU105="Yes"),OFFSET('Hygiene Data'!$E$6,0,10*ROW('Hygiene Data'!E99)),NA())</f>
        <v>#N/A</v>
      </c>
      <c r="BG105" s="130" t="e">
        <f ca="1">+IF(AND(ISNUMBER(OFFSET('Hygiene Data'!$E$8,0,10*ROW('Hygiene Data'!E99))),'Data Summary'!DV105="Yes"),OFFSET('Hygiene Data'!$E$8,0,10*ROW('Hygiene Data'!E99)),NA())</f>
        <v>#N/A</v>
      </c>
      <c r="BH105" s="130" t="e">
        <f ca="1">+IF(AND(ISNUMBER(OFFSET('Hygiene Data'!$E$10,0,10*ROW('Hygiene Data'!E99))),'Data Summary'!DW105="Yes"),OFFSET('Hygiene Data'!$E$10,0,10*ROW('Hygiene Data'!E99)),NA())</f>
        <v>#N/A</v>
      </c>
      <c r="BI105" s="130" t="e">
        <f ca="1">+IF(AND(ISNUMBER(OFFSET('Hygiene Data'!$F$6,0,10*ROW('Hygiene Data'!F99))),'Data Summary'!DX105="Yes"),OFFSET('Hygiene Data'!$F$6,0,10*ROW('Hygiene Data'!F99)),NA())</f>
        <v>#N/A</v>
      </c>
      <c r="BJ105" s="130" t="e">
        <f ca="1">+IF(AND(ISNUMBER(OFFSET('Hygiene Data'!$F$8,0,10*ROW('Hygiene Data'!F99))),'Data Summary'!DY105="Yes"),OFFSET('Hygiene Data'!$F$8,0,10*ROW('Hygiene Data'!F99)),NA())</f>
        <v>#N/A</v>
      </c>
      <c r="BK105" s="130" t="e">
        <f ca="1">+IF(AND(ISNUMBER(OFFSET('Hygiene Data'!$F$10,0,10*ROW('Hygiene Data'!F99))),'Data Summary'!DZ105="Yes"),OFFSET('Hygiene Data'!$F$10,0,10*ROW('Hygiene Data'!F99)),NA())</f>
        <v>#N/A</v>
      </c>
      <c r="BL105" s="130" t="e">
        <f ca="1">+IF(AND(ISNUMBER(OFFSET('Hygiene Data'!$G$6,0,10*ROW('Hygiene Data'!G99))),'Data Summary'!EA105="Yes"),OFFSET('Hygiene Data'!$G$6,0,10*ROW('Hygiene Data'!G99)),NA())</f>
        <v>#N/A</v>
      </c>
      <c r="BM105" s="130" t="e">
        <f ca="1">+IF(AND(ISNUMBER(OFFSET('Hygiene Data'!$G$8,0,10*ROW('Hygiene Data'!G99))),'Data Summary'!EB105="Yes"),OFFSET('Hygiene Data'!$G$8,0,10*ROW('Hygiene Data'!G99)),NA())</f>
        <v>#N/A</v>
      </c>
      <c r="BN105" s="130" t="e">
        <f ca="1">+IF(AND(ISNUMBER(OFFSET('Hygiene Data'!$G$10,0,10*ROW('Hygiene Data'!G99))),'Data Summary'!EC105="Yes"),OFFSET('Hygiene Data'!$G$10,0,10*ROW('Hygiene Data'!G99)),NA())</f>
        <v>#N/A</v>
      </c>
      <c r="BO105" s="130" t="e">
        <f ca="1">+IF(AND(ISNUMBER(OFFSET('Hygiene Data'!$H$6,0,10*ROW('Hygiene Data'!H99))),'Data Summary'!ED105="Yes"),OFFSET('Hygiene Data'!$H$6,0,10*ROW('Hygiene Data'!H99)),NA())</f>
        <v>#N/A</v>
      </c>
      <c r="BP105" s="130" t="e">
        <f ca="1">+IF(AND(ISNUMBER(OFFSET('Hygiene Data'!$H$8,0,10*ROW('Hygiene Data'!H99))),'Data Summary'!EE105="Yes"),OFFSET('Hygiene Data'!$H$8,0,10*ROW('Hygiene Data'!H99)),NA())</f>
        <v>#N/A</v>
      </c>
      <c r="BQ105" s="130" t="e">
        <f ca="1">+IF(AND(ISNUMBER(OFFSET('Hygiene Data'!$H$10,0,10*ROW('Hygiene Data'!H99))),'Data Summary'!EF105="Yes"),OFFSET('Hygiene Data'!$H$10,0,10*ROW('Hygiene Data'!H99)),NA())</f>
        <v>#N/A</v>
      </c>
    </row>
    <row r="106" spans="1:69" x14ac:dyDescent="0.2">
      <c r="A106" s="49" t="e">
        <f ca="1">+IF(OFFSET('Water Data'!$B$1,0,10*ROW('Water Data'!B100))="",NA(),OFFSET('Water Data'!$B$1,0,10*ROW('Water Data'!B100)))</f>
        <v>#N/A</v>
      </c>
      <c r="B106" s="49" t="e">
        <f ca="1">+IF(OFFSET('Water Data'!$A$3,0,10*ROW('Water Data'!A103))="",NA(),OFFSET('Water Data'!$A$3,0,10*ROW('Water Data'!A103)))</f>
        <v>#N/A</v>
      </c>
      <c r="C106" s="49" t="e">
        <f ca="1">+IF(OFFSET('Water Data'!$C$3,0,10*ROW('Water Data'!C103))="",NA(),OFFSET('Water Data'!$C$3,0,10*ROW('Water Data'!C103)))</f>
        <v>#N/A</v>
      </c>
      <c r="D106" s="128" t="e">
        <f ca="1">+IF(AND(ISNUMBER(OFFSET('Water Data'!$C$5,0,10*ROW('Water Data'!C100))),'Data Summary'!BS106="Yes"),100-OFFSET('Water Data'!$C$5,0,10*ROW('Water Data'!C100)),NA())</f>
        <v>#N/A</v>
      </c>
      <c r="E106" s="128" t="e">
        <f ca="1">+IF(AND(ISNUMBER(OFFSET('Water Data'!$C$7,0,10*ROW('Water Data'!C100))),'Data Summary'!BT106="Yes"),OFFSET('Water Data'!$C$7,0,10*ROW('Water Data'!C100)),NA())</f>
        <v>#N/A</v>
      </c>
      <c r="F106" s="128" t="e">
        <f ca="1">+IF(AND(ISNUMBER(OFFSET('Water Data'!$C$10,0,10*ROW('Water Data'!C100))),'Data Summary'!BU106="Yes"),OFFSET('Water Data'!$C$10,0,10*ROW('Water Data'!C100)),NA())</f>
        <v>#N/A</v>
      </c>
      <c r="G106" s="128" t="e">
        <f ca="1">+IF(AND(ISNUMBER(OFFSET('Water Data'!$D$5,0,10*ROW('Water Data'!D100))),'Data Summary'!BV106="Yes"),100-OFFSET('Water Data'!$D$5,0,10*ROW('Water Data'!D100)),NA())</f>
        <v>#N/A</v>
      </c>
      <c r="H106" s="128" t="e">
        <f ca="1">+IF(AND(ISNUMBER(OFFSET('Water Data'!$D$7,0,10*ROW('Water Data'!D100))),'Data Summary'!BW106="Yes"),OFFSET('Water Data'!$D$7,0,10*ROW('Water Data'!D100)),NA())</f>
        <v>#N/A</v>
      </c>
      <c r="I106" s="128" t="e">
        <f ca="1">+IF(AND(ISNUMBER(OFFSET('Water Data'!$D$10,0,10*ROW('Water Data'!D100))),'Data Summary'!BX106="Yes"),OFFSET('Water Data'!$D$10,0,10*ROW('Water Data'!D100)),NA())</f>
        <v>#N/A</v>
      </c>
      <c r="J106" s="128" t="e">
        <f ca="1">+IF(AND(ISNUMBER(OFFSET('Water Data'!$E$5,0,10*ROW('Water Data'!E100))),'Data Summary'!BY106="Yes"),100-OFFSET('Water Data'!$E$5,0,10*ROW('Water Data'!E100)),NA())</f>
        <v>#N/A</v>
      </c>
      <c r="K106" s="128" t="e">
        <f ca="1">+IF(AND(ISNUMBER(OFFSET('Water Data'!$E$7,0,10*ROW('Water Data'!E100))),'Data Summary'!BZ106="Yes"),OFFSET('Water Data'!$E$7,0,10*ROW('Water Data'!E100)),NA())</f>
        <v>#N/A</v>
      </c>
      <c r="L106" s="128" t="e">
        <f ca="1">+IF(AND(ISNUMBER(OFFSET('Water Data'!$E$10,0,10*ROW('Water Data'!E100))),'Data Summary'!CA106="Yes"),OFFSET('Water Data'!$E$10,0,10*ROW('Water Data'!E100)),NA())</f>
        <v>#N/A</v>
      </c>
      <c r="M106" s="128" t="e">
        <f ca="1">+IF(AND(ISNUMBER(OFFSET('Water Data'!$F$5,0,10*ROW('Water Data'!F100))),'Data Summary'!CB106="Yes"),100-OFFSET('Water Data'!$F$5,0,10*ROW('Water Data'!F100)),NA())</f>
        <v>#N/A</v>
      </c>
      <c r="N106" s="128" t="e">
        <f ca="1">+IF(AND(ISNUMBER(OFFSET('Water Data'!$F$7,0,10*ROW('Water Data'!F100))),'Data Summary'!CC106="Yes"),OFFSET('Water Data'!$F$7,0,10*ROW('Water Data'!F100)),NA())</f>
        <v>#N/A</v>
      </c>
      <c r="O106" s="128" t="e">
        <f ca="1">+IF(AND(ISNUMBER(OFFSET('Water Data'!$F$10,0,10*ROW('Water Data'!F100))),'Data Summary'!CD106="Yes"),OFFSET('Water Data'!$F$10,0,10*ROW('Water Data'!F100)),NA())</f>
        <v>#N/A</v>
      </c>
      <c r="P106" s="128" t="e">
        <f ca="1">+IF(AND(ISNUMBER(OFFSET('Water Data'!$G$5,0,10*ROW('Water Data'!G100))),'Data Summary'!CE106="Yes"),100-OFFSET('Water Data'!$G$5,0,10*ROW('Water Data'!G100)),NA())</f>
        <v>#N/A</v>
      </c>
      <c r="Q106" s="128" t="e">
        <f ca="1">+IF(AND(ISNUMBER(OFFSET('Water Data'!$G$7,0,10*ROW('Water Data'!G100))),'Data Summary'!CF106="Yes"),OFFSET('Water Data'!$G$7,0,10*ROW('Water Data'!G100)),NA())</f>
        <v>#N/A</v>
      </c>
      <c r="R106" s="128" t="e">
        <f ca="1">+IF(AND(ISNUMBER(OFFSET('Water Data'!$G$10,0,10*ROW('Water Data'!G100))),'Data Summary'!CG106="Yes"),OFFSET('Water Data'!$G$10,0,10*ROW('Water Data'!G100)),NA())</f>
        <v>#N/A</v>
      </c>
      <c r="S106" s="128" t="e">
        <f ca="1">+IF(AND(ISNUMBER(OFFSET('Water Data'!$H$5,0,10*ROW('Water Data'!H100))),'Data Summary'!CH106="Yes"),100-OFFSET('Water Data'!$H$5,0,10*ROW('Water Data'!H100)),NA())</f>
        <v>#N/A</v>
      </c>
      <c r="T106" s="128" t="e">
        <f ca="1">+IF(AND(ISNUMBER(OFFSET('Water Data'!$H$7,0,10*ROW('Water Data'!H100))),'Data Summary'!CI106="Yes"),OFFSET('Water Data'!$H$7,0,10*ROW('Water Data'!H100)),NA())</f>
        <v>#N/A</v>
      </c>
      <c r="U106" s="128" t="e">
        <f ca="1">+IF(AND(ISNUMBER(OFFSET('Water Data'!$H$10,0,10*ROW('Water Data'!H100))),'Data Summary'!CJ106="Yes"),OFFSET('Water Data'!$H$10,0,10*ROW('Water Data'!H100)),NA())</f>
        <v>#N/A</v>
      </c>
      <c r="V106" s="129" t="e">
        <f ca="1">+IF(AND(ISNUMBER(OFFSET('Sanitation Data'!$C$5,0,10*ROW('Sanitation Data'!C100))),'Data Summary'!CK106="Yes"),100-OFFSET('Sanitation Data'!$C$5,0,10*ROW('Sanitation Data'!C100)),NA())</f>
        <v>#N/A</v>
      </c>
      <c r="W106" s="129" t="e">
        <f ca="1">+IF(AND(ISNUMBER(OFFSET('Sanitation Data'!$C$7,0,10*ROW('Sanitation Data'!C100))),'Data Summary'!CL106="Yes"),OFFSET('Sanitation Data'!$C$7,0,10*ROW('Sanitation Data'!C100)),NA())</f>
        <v>#N/A</v>
      </c>
      <c r="X106" s="129" t="e">
        <f ca="1">+IF(AND(ISNUMBER(OFFSET('Sanitation Data'!$C$11,0,10*ROW('Sanitation Data'!C100))),'Data Summary'!CM106="Yes"),OFFSET('Sanitation Data'!$C$11,0,10*ROW('Sanitation Data'!C100)),NA())</f>
        <v>#N/A</v>
      </c>
      <c r="Y106" s="129" t="e">
        <f ca="1">+IF(AND(ISNUMBER(OFFSET('Sanitation Data'!$C$12,0,10*ROW('Sanitation Data'!C100))),'Data Summary'!CN106="Yes"),OFFSET('Sanitation Data'!$C$12,0,10*ROW('Sanitation Data'!C100)),NA())</f>
        <v>#N/A</v>
      </c>
      <c r="Z106" s="129" t="e">
        <f ca="1">+IF(AND(ISNUMBER(OFFSET('Sanitation Data'!$C$13,0,10*ROW('Sanitation Data'!C100))),'Data Summary'!CO106="Yes"),OFFSET('Sanitation Data'!$C$13,0,10*ROW('Sanitation Data'!C100)),NA())</f>
        <v>#N/A</v>
      </c>
      <c r="AA106" s="129" t="e">
        <f ca="1">+IF(AND(ISNUMBER(OFFSET('Sanitation Data'!$D$5,0,10*ROW('Sanitation Data'!D100))),'Data Summary'!CP106="Yes"),100-OFFSET('Sanitation Data'!$D$5,0,10*ROW('Sanitation Data'!D100)),NA())</f>
        <v>#N/A</v>
      </c>
      <c r="AB106" s="129" t="e">
        <f ca="1">+IF(AND(ISNUMBER(OFFSET('Sanitation Data'!$D$7,0,10*ROW('Sanitation Data'!D100))),'Data Summary'!CQ106="Yes"),OFFSET('Sanitation Data'!$D$7,0,10*ROW('Sanitation Data'!D100)),NA())</f>
        <v>#N/A</v>
      </c>
      <c r="AC106" s="129" t="e">
        <f ca="1">+IF(AND(ISNUMBER(OFFSET('Sanitation Data'!$D$11,0,10*ROW('Sanitation Data'!D100))),'Data Summary'!CR106="Yes"),OFFSET('Sanitation Data'!$D$11,0,10*ROW('Sanitation Data'!D100)),NA())</f>
        <v>#N/A</v>
      </c>
      <c r="AD106" s="129" t="e">
        <f ca="1">+IF(AND(ISNUMBER(OFFSET('Sanitation Data'!$D$12,0,10*ROW('Sanitation Data'!D100))),'Data Summary'!CS106="Yes"),OFFSET('Sanitation Data'!$D$12,0,10*ROW('Sanitation Data'!D100)),NA())</f>
        <v>#N/A</v>
      </c>
      <c r="AE106" s="129" t="e">
        <f ca="1">+IF(AND(ISNUMBER(OFFSET('Sanitation Data'!$D$13,0,10*ROW('Sanitation Data'!D100))),'Data Summary'!CT106="Yes"),OFFSET('Sanitation Data'!$D$13,0,10*ROW('Sanitation Data'!D100)),NA())</f>
        <v>#N/A</v>
      </c>
      <c r="AF106" s="129" t="e">
        <f ca="1">+IF(AND(ISNUMBER(OFFSET('Sanitation Data'!$E$5,0,10*ROW('Sanitation Data'!E100))),'Data Summary'!CU106="Yes"),100-OFFSET('Sanitation Data'!$E$5,0,10*ROW('Sanitation Data'!E100)),NA())</f>
        <v>#N/A</v>
      </c>
      <c r="AG106" s="129" t="e">
        <f ca="1">+IF(AND(ISNUMBER(OFFSET('Sanitation Data'!$E$7,0,10*ROW('Sanitation Data'!E100))),'Data Summary'!CV106="Yes"),OFFSET('Sanitation Data'!$E$7,0,10*ROW('Sanitation Data'!E100)),NA())</f>
        <v>#N/A</v>
      </c>
      <c r="AH106" s="129" t="e">
        <f ca="1">+IF(AND(ISNUMBER(OFFSET('Sanitation Data'!$E$11,0,10*ROW('Sanitation Data'!E100))),'Data Summary'!CW106="Yes"),OFFSET('Sanitation Data'!$E$11,0,10*ROW('Sanitation Data'!E100)),NA())</f>
        <v>#N/A</v>
      </c>
      <c r="AI106" s="129" t="e">
        <f ca="1">+IF(AND(ISNUMBER(OFFSET('Sanitation Data'!$E$12,0,10*ROW('Sanitation Data'!E100))),'Data Summary'!CX106="Yes"),OFFSET('Sanitation Data'!$E$12,0,10*ROW('Sanitation Data'!E100)),NA())</f>
        <v>#N/A</v>
      </c>
      <c r="AJ106" s="129" t="e">
        <f ca="1">+IF(AND(ISNUMBER(OFFSET('Sanitation Data'!$E$13,0,10*ROW('Sanitation Data'!E100))),'Data Summary'!CY106="Yes"),OFFSET('Sanitation Data'!$E$13,0,10*ROW('Sanitation Data'!E100)),NA())</f>
        <v>#N/A</v>
      </c>
      <c r="AK106" s="129" t="e">
        <f ca="1">+IF(AND(ISNUMBER(OFFSET('Sanitation Data'!$F$5,0,10*ROW('Sanitation Data'!F100))),'Data Summary'!CZ106="Yes"),100-OFFSET('Sanitation Data'!$F$5,0,10*ROW('Sanitation Data'!F100)),NA())</f>
        <v>#N/A</v>
      </c>
      <c r="AL106" s="129" t="e">
        <f ca="1">+IF(AND(ISNUMBER(OFFSET('Sanitation Data'!$F$7,0,10*ROW('Sanitation Data'!F100))),'Data Summary'!DA106="Yes"),OFFSET('Sanitation Data'!$F$7,0,10*ROW('Sanitation Data'!F100)),NA())</f>
        <v>#N/A</v>
      </c>
      <c r="AM106" s="129" t="e">
        <f ca="1">+IF(AND(ISNUMBER(OFFSET('Sanitation Data'!$F$11,0,10*ROW('Sanitation Data'!F100))),'Data Summary'!DB106="Yes"),OFFSET('Sanitation Data'!$F$11,0,10*ROW('Sanitation Data'!F100)),NA())</f>
        <v>#N/A</v>
      </c>
      <c r="AN106" s="129" t="e">
        <f ca="1">+IF(AND(ISNUMBER(OFFSET('Sanitation Data'!$F$12,0,10*ROW('Sanitation Data'!F100))),'Data Summary'!DC106="Yes"),OFFSET('Sanitation Data'!$F$12,0,10*ROW('Sanitation Data'!F100)),NA())</f>
        <v>#N/A</v>
      </c>
      <c r="AO106" s="129" t="e">
        <f ca="1">+IF(AND(ISNUMBER(OFFSET('Sanitation Data'!$F$13,0,10*ROW('Sanitation Data'!F100))),'Data Summary'!DD106="Yes"),OFFSET('Sanitation Data'!$F$13,0,10*ROW('Sanitation Data'!F100)),NA())</f>
        <v>#N/A</v>
      </c>
      <c r="AP106" s="129" t="e">
        <f ca="1">+IF(AND(ISNUMBER(OFFSET('Sanitation Data'!$G$5,0,10*ROW('Sanitation Data'!G100))),'Data Summary'!DE106="Yes"),100-OFFSET('Sanitation Data'!$G$5,0,10*ROW('Sanitation Data'!G100)),NA())</f>
        <v>#N/A</v>
      </c>
      <c r="AQ106" s="129" t="e">
        <f ca="1">+IF(AND(ISNUMBER(OFFSET('Sanitation Data'!$G$7,0,10*ROW('Sanitation Data'!G100))),'Data Summary'!DF106="Yes"),OFFSET('Sanitation Data'!$G$7,0,10*ROW('Sanitation Data'!G100)),NA())</f>
        <v>#N/A</v>
      </c>
      <c r="AR106" s="129" t="e">
        <f ca="1">+IF(AND(ISNUMBER(OFFSET('Sanitation Data'!$G$11,0,10*ROW('Sanitation Data'!G100))),'Data Summary'!DG106="Yes"),OFFSET('Sanitation Data'!$G$11,0,10*ROW('Sanitation Data'!G100)),NA())</f>
        <v>#N/A</v>
      </c>
      <c r="AS106" s="129" t="e">
        <f ca="1">+IF(AND(ISNUMBER(OFFSET('Sanitation Data'!$G$12,0,10*ROW('Sanitation Data'!G100))),'Data Summary'!DH106="Yes"),OFFSET('Sanitation Data'!$G$12,0,10*ROW('Sanitation Data'!G100)),NA())</f>
        <v>#N/A</v>
      </c>
      <c r="AT106" s="129" t="e">
        <f ca="1">+IF(AND(ISNUMBER(OFFSET('Sanitation Data'!$G$13,0,10*ROW('Sanitation Data'!G100))),'Data Summary'!DI106="Yes"),OFFSET('Sanitation Data'!$G$13,0,10*ROW('Sanitation Data'!G100)),NA())</f>
        <v>#N/A</v>
      </c>
      <c r="AU106" s="129" t="e">
        <f ca="1">+IF(AND(ISNUMBER(OFFSET('Sanitation Data'!$H$5,0,10*ROW('Sanitation Data'!H100))),'Data Summary'!DJ106="Yes"),100-OFFSET('Sanitation Data'!$H$5,0,10*ROW('Sanitation Data'!H100)),NA())</f>
        <v>#N/A</v>
      </c>
      <c r="AV106" s="129" t="e">
        <f ca="1">+IF(AND(ISNUMBER(OFFSET('Sanitation Data'!$H$7,0,10*ROW('Sanitation Data'!H100))),'Data Summary'!DK106="Yes"),OFFSET('Sanitation Data'!$H$7,0,10*ROW('Sanitation Data'!H100)),NA())</f>
        <v>#N/A</v>
      </c>
      <c r="AW106" s="129" t="e">
        <f ca="1">+IF(AND(ISNUMBER(OFFSET('Sanitation Data'!$H$11,0,10*ROW('Sanitation Data'!H100))),'Data Summary'!DL106="Yes"),OFFSET('Sanitation Data'!$H$11,0,10*ROW('Sanitation Data'!H100)),NA())</f>
        <v>#N/A</v>
      </c>
      <c r="AX106" s="129" t="e">
        <f ca="1">+IF(AND(ISNUMBER(OFFSET('Sanitation Data'!$H$12,0,10*ROW('Sanitation Data'!H100))),'Data Summary'!DM106="Yes"),OFFSET('Sanitation Data'!$H$12,0,10*ROW('Sanitation Data'!H100)),NA())</f>
        <v>#N/A</v>
      </c>
      <c r="AY106" s="129" t="e">
        <f ca="1">+IF(AND(ISNUMBER(OFFSET('Sanitation Data'!$H$13,0,10*ROW('Sanitation Data'!H100))),'Data Summary'!DN106="Yes"),OFFSET('Sanitation Data'!$H$13,0,10*ROW('Sanitation Data'!H100)),NA())</f>
        <v>#N/A</v>
      </c>
      <c r="AZ106" s="130" t="e">
        <f ca="1">+IF(AND(ISNUMBER(OFFSET('Hygiene Data'!$C$6,0,10*ROW('Hygiene Data'!C100))),'Data Summary'!DO106="Yes"),OFFSET('Hygiene Data'!$C$6,0,10*ROW('Hygiene Data'!C100)),NA())</f>
        <v>#N/A</v>
      </c>
      <c r="BA106" s="130" t="e">
        <f ca="1">+IF(AND(ISNUMBER(OFFSET('Hygiene Data'!$C$8,0,10*ROW('Hygiene Data'!C100))),'Data Summary'!DP106="Yes"),OFFSET('Hygiene Data'!$C$8,0,10*ROW('Hygiene Data'!C100)),NA())</f>
        <v>#N/A</v>
      </c>
      <c r="BB106" s="130" t="e">
        <f ca="1">+IF(AND(ISNUMBER(OFFSET('Hygiene Data'!$C$10,0,10*ROW('Hygiene Data'!C100))),'Data Summary'!DQ106="Yes"),OFFSET('Hygiene Data'!$C$10,0,10*ROW('Hygiene Data'!C100)),NA())</f>
        <v>#N/A</v>
      </c>
      <c r="BC106" s="130" t="e">
        <f ca="1">+IF(AND(ISNUMBER(OFFSET('Hygiene Data'!$D$6,0,10*ROW('Hygiene Data'!D100))),'Data Summary'!DR106="Yes"),OFFSET('Hygiene Data'!$D$6,0,10*ROW('Hygiene Data'!D100)),NA())</f>
        <v>#N/A</v>
      </c>
      <c r="BD106" s="130" t="e">
        <f ca="1">+IF(AND(ISNUMBER(OFFSET('Hygiene Data'!$D$8,0,10*ROW('Hygiene Data'!D100))),'Data Summary'!DS106="Yes"),OFFSET('Hygiene Data'!$D$8,0,10*ROW('Hygiene Data'!D100)),NA())</f>
        <v>#N/A</v>
      </c>
      <c r="BE106" s="130" t="e">
        <f ca="1">+IF(AND(ISNUMBER(OFFSET('Hygiene Data'!$D$10,0,10*ROW('Hygiene Data'!D100))),'Data Summary'!DT106="Yes"),OFFSET('Hygiene Data'!$D$10,0,10*ROW('Hygiene Data'!D100)),NA())</f>
        <v>#N/A</v>
      </c>
      <c r="BF106" s="130" t="e">
        <f ca="1">+IF(AND(ISNUMBER(OFFSET('Hygiene Data'!$E$6,0,10*ROW('Hygiene Data'!E100))),'Data Summary'!DU106="Yes"),OFFSET('Hygiene Data'!$E$6,0,10*ROW('Hygiene Data'!E100)),NA())</f>
        <v>#N/A</v>
      </c>
      <c r="BG106" s="130" t="e">
        <f ca="1">+IF(AND(ISNUMBER(OFFSET('Hygiene Data'!$E$8,0,10*ROW('Hygiene Data'!E100))),'Data Summary'!DV106="Yes"),OFFSET('Hygiene Data'!$E$8,0,10*ROW('Hygiene Data'!E100)),NA())</f>
        <v>#N/A</v>
      </c>
      <c r="BH106" s="130" t="e">
        <f ca="1">+IF(AND(ISNUMBER(OFFSET('Hygiene Data'!$E$10,0,10*ROW('Hygiene Data'!E100))),'Data Summary'!DW106="Yes"),OFFSET('Hygiene Data'!$E$10,0,10*ROW('Hygiene Data'!E100)),NA())</f>
        <v>#N/A</v>
      </c>
      <c r="BI106" s="130" t="e">
        <f ca="1">+IF(AND(ISNUMBER(OFFSET('Hygiene Data'!$F$6,0,10*ROW('Hygiene Data'!F100))),'Data Summary'!DX106="Yes"),OFFSET('Hygiene Data'!$F$6,0,10*ROW('Hygiene Data'!F100)),NA())</f>
        <v>#N/A</v>
      </c>
      <c r="BJ106" s="130" t="e">
        <f ca="1">+IF(AND(ISNUMBER(OFFSET('Hygiene Data'!$F$8,0,10*ROW('Hygiene Data'!F100))),'Data Summary'!DY106="Yes"),OFFSET('Hygiene Data'!$F$8,0,10*ROW('Hygiene Data'!F100)),NA())</f>
        <v>#N/A</v>
      </c>
      <c r="BK106" s="130" t="e">
        <f ca="1">+IF(AND(ISNUMBER(OFFSET('Hygiene Data'!$F$10,0,10*ROW('Hygiene Data'!F100))),'Data Summary'!DZ106="Yes"),OFFSET('Hygiene Data'!$F$10,0,10*ROW('Hygiene Data'!F100)),NA())</f>
        <v>#N/A</v>
      </c>
      <c r="BL106" s="130" t="e">
        <f ca="1">+IF(AND(ISNUMBER(OFFSET('Hygiene Data'!$G$6,0,10*ROW('Hygiene Data'!G100))),'Data Summary'!EA106="Yes"),OFFSET('Hygiene Data'!$G$6,0,10*ROW('Hygiene Data'!G100)),NA())</f>
        <v>#N/A</v>
      </c>
      <c r="BM106" s="130" t="e">
        <f ca="1">+IF(AND(ISNUMBER(OFFSET('Hygiene Data'!$G$8,0,10*ROW('Hygiene Data'!G100))),'Data Summary'!EB106="Yes"),OFFSET('Hygiene Data'!$G$8,0,10*ROW('Hygiene Data'!G100)),NA())</f>
        <v>#N/A</v>
      </c>
      <c r="BN106" s="130" t="e">
        <f ca="1">+IF(AND(ISNUMBER(OFFSET('Hygiene Data'!$G$10,0,10*ROW('Hygiene Data'!G100))),'Data Summary'!EC106="Yes"),OFFSET('Hygiene Data'!$G$10,0,10*ROW('Hygiene Data'!G100)),NA())</f>
        <v>#N/A</v>
      </c>
      <c r="BO106" s="130" t="e">
        <f ca="1">+IF(AND(ISNUMBER(OFFSET('Hygiene Data'!$H$6,0,10*ROW('Hygiene Data'!H100))),'Data Summary'!ED106="Yes"),OFFSET('Hygiene Data'!$H$6,0,10*ROW('Hygiene Data'!H100)),NA())</f>
        <v>#N/A</v>
      </c>
      <c r="BP106" s="130" t="e">
        <f ca="1">+IF(AND(ISNUMBER(OFFSET('Hygiene Data'!$H$8,0,10*ROW('Hygiene Data'!H100))),'Data Summary'!EE106="Yes"),OFFSET('Hygiene Data'!$H$8,0,10*ROW('Hygiene Data'!H100)),NA())</f>
        <v>#N/A</v>
      </c>
      <c r="BQ106" s="130" t="e">
        <f ca="1">+IF(AND(ISNUMBER(OFFSET('Hygiene Data'!$H$10,0,10*ROW('Hygiene Data'!H100))),'Data Summary'!EF106="Yes"),OFFSET('Hygiene Data'!$H$10,0,10*ROW('Hygiene Data'!H100)),NA())</f>
        <v>#N/A</v>
      </c>
    </row>
    <row r="107" spans="1:69" x14ac:dyDescent="0.2">
      <c r="A107" s="49" t="e">
        <f ca="1">+IF(OFFSET('Water Data'!$B$1,0,10*ROW('Water Data'!B101))="",NA(),OFFSET('Water Data'!$B$1,0,10*ROW('Water Data'!B101)))</f>
        <v>#N/A</v>
      </c>
      <c r="B107" s="49" t="e">
        <f ca="1">+IF(OFFSET('Water Data'!$A$3,0,10*ROW('Water Data'!A104))="",NA(),OFFSET('Water Data'!$A$3,0,10*ROW('Water Data'!A104)))</f>
        <v>#N/A</v>
      </c>
      <c r="C107" s="49" t="e">
        <f ca="1">+IF(OFFSET('Water Data'!$C$3,0,10*ROW('Water Data'!C104))="",NA(),OFFSET('Water Data'!$C$3,0,10*ROW('Water Data'!C104)))</f>
        <v>#N/A</v>
      </c>
      <c r="D107" s="128" t="e">
        <f ca="1">+IF(AND(ISNUMBER(OFFSET('Water Data'!$C$5,0,10*ROW('Water Data'!C101))),'Data Summary'!BS107="Yes"),100-OFFSET('Water Data'!$C$5,0,10*ROW('Water Data'!C101)),NA())</f>
        <v>#N/A</v>
      </c>
      <c r="E107" s="128" t="e">
        <f ca="1">+IF(AND(ISNUMBER(OFFSET('Water Data'!$C$7,0,10*ROW('Water Data'!C101))),'Data Summary'!BT107="Yes"),OFFSET('Water Data'!$C$7,0,10*ROW('Water Data'!C101)),NA())</f>
        <v>#N/A</v>
      </c>
      <c r="F107" s="128" t="e">
        <f ca="1">+IF(AND(ISNUMBER(OFFSET('Water Data'!$C$10,0,10*ROW('Water Data'!C101))),'Data Summary'!BU107="Yes"),OFFSET('Water Data'!$C$10,0,10*ROW('Water Data'!C101)),NA())</f>
        <v>#N/A</v>
      </c>
      <c r="G107" s="128" t="e">
        <f ca="1">+IF(AND(ISNUMBER(OFFSET('Water Data'!$D$5,0,10*ROW('Water Data'!D101))),'Data Summary'!BV107="Yes"),100-OFFSET('Water Data'!$D$5,0,10*ROW('Water Data'!D101)),NA())</f>
        <v>#N/A</v>
      </c>
      <c r="H107" s="128" t="e">
        <f ca="1">+IF(AND(ISNUMBER(OFFSET('Water Data'!$D$7,0,10*ROW('Water Data'!D101))),'Data Summary'!BW107="Yes"),OFFSET('Water Data'!$D$7,0,10*ROW('Water Data'!D101)),NA())</f>
        <v>#N/A</v>
      </c>
      <c r="I107" s="128" t="e">
        <f ca="1">+IF(AND(ISNUMBER(OFFSET('Water Data'!$D$10,0,10*ROW('Water Data'!D101))),'Data Summary'!BX107="Yes"),OFFSET('Water Data'!$D$10,0,10*ROW('Water Data'!D101)),NA())</f>
        <v>#N/A</v>
      </c>
      <c r="J107" s="128" t="e">
        <f ca="1">+IF(AND(ISNUMBER(OFFSET('Water Data'!$E$5,0,10*ROW('Water Data'!E101))),'Data Summary'!BY107="Yes"),100-OFFSET('Water Data'!$E$5,0,10*ROW('Water Data'!E101)),NA())</f>
        <v>#N/A</v>
      </c>
      <c r="K107" s="128" t="e">
        <f ca="1">+IF(AND(ISNUMBER(OFFSET('Water Data'!$E$7,0,10*ROW('Water Data'!E101))),'Data Summary'!BZ107="Yes"),OFFSET('Water Data'!$E$7,0,10*ROW('Water Data'!E101)),NA())</f>
        <v>#N/A</v>
      </c>
      <c r="L107" s="128" t="e">
        <f ca="1">+IF(AND(ISNUMBER(OFFSET('Water Data'!$E$10,0,10*ROW('Water Data'!E101))),'Data Summary'!CA107="Yes"),OFFSET('Water Data'!$E$10,0,10*ROW('Water Data'!E101)),NA())</f>
        <v>#N/A</v>
      </c>
      <c r="M107" s="128" t="e">
        <f ca="1">+IF(AND(ISNUMBER(OFFSET('Water Data'!$F$5,0,10*ROW('Water Data'!F101))),'Data Summary'!CB107="Yes"),100-OFFSET('Water Data'!$F$5,0,10*ROW('Water Data'!F101)),NA())</f>
        <v>#N/A</v>
      </c>
      <c r="N107" s="128" t="e">
        <f ca="1">+IF(AND(ISNUMBER(OFFSET('Water Data'!$F$7,0,10*ROW('Water Data'!F101))),'Data Summary'!CC107="Yes"),OFFSET('Water Data'!$F$7,0,10*ROW('Water Data'!F101)),NA())</f>
        <v>#N/A</v>
      </c>
      <c r="O107" s="128" t="e">
        <f ca="1">+IF(AND(ISNUMBER(OFFSET('Water Data'!$F$10,0,10*ROW('Water Data'!F101))),'Data Summary'!CD107="Yes"),OFFSET('Water Data'!$F$10,0,10*ROW('Water Data'!F101)),NA())</f>
        <v>#N/A</v>
      </c>
      <c r="P107" s="128" t="e">
        <f ca="1">+IF(AND(ISNUMBER(OFFSET('Water Data'!$G$5,0,10*ROW('Water Data'!G101))),'Data Summary'!CE107="Yes"),100-OFFSET('Water Data'!$G$5,0,10*ROW('Water Data'!G101)),NA())</f>
        <v>#N/A</v>
      </c>
      <c r="Q107" s="128" t="e">
        <f ca="1">+IF(AND(ISNUMBER(OFFSET('Water Data'!$G$7,0,10*ROW('Water Data'!G101))),'Data Summary'!CF107="Yes"),OFFSET('Water Data'!$G$7,0,10*ROW('Water Data'!G101)),NA())</f>
        <v>#N/A</v>
      </c>
      <c r="R107" s="128" t="e">
        <f ca="1">+IF(AND(ISNUMBER(OFFSET('Water Data'!$G$10,0,10*ROW('Water Data'!G101))),'Data Summary'!CG107="Yes"),OFFSET('Water Data'!$G$10,0,10*ROW('Water Data'!G101)),NA())</f>
        <v>#N/A</v>
      </c>
      <c r="S107" s="128" t="e">
        <f ca="1">+IF(AND(ISNUMBER(OFFSET('Water Data'!$H$5,0,10*ROW('Water Data'!H101))),'Data Summary'!CH107="Yes"),100-OFFSET('Water Data'!$H$5,0,10*ROW('Water Data'!H101)),NA())</f>
        <v>#N/A</v>
      </c>
      <c r="T107" s="128" t="e">
        <f ca="1">+IF(AND(ISNUMBER(OFFSET('Water Data'!$H$7,0,10*ROW('Water Data'!H101))),'Data Summary'!CI107="Yes"),OFFSET('Water Data'!$H$7,0,10*ROW('Water Data'!H101)),NA())</f>
        <v>#N/A</v>
      </c>
      <c r="U107" s="128" t="e">
        <f ca="1">+IF(AND(ISNUMBER(OFFSET('Water Data'!$H$10,0,10*ROW('Water Data'!H101))),'Data Summary'!CJ107="Yes"),OFFSET('Water Data'!$H$10,0,10*ROW('Water Data'!H101)),NA())</f>
        <v>#N/A</v>
      </c>
      <c r="V107" s="129" t="e">
        <f ca="1">+IF(AND(ISNUMBER(OFFSET('Sanitation Data'!$C$5,0,10*ROW('Sanitation Data'!C101))),'Data Summary'!CK107="Yes"),100-OFFSET('Sanitation Data'!$C$5,0,10*ROW('Sanitation Data'!C101)),NA())</f>
        <v>#N/A</v>
      </c>
      <c r="W107" s="129" t="e">
        <f ca="1">+IF(AND(ISNUMBER(OFFSET('Sanitation Data'!$C$7,0,10*ROW('Sanitation Data'!C101))),'Data Summary'!CL107="Yes"),OFFSET('Sanitation Data'!$C$7,0,10*ROW('Sanitation Data'!C101)),NA())</f>
        <v>#N/A</v>
      </c>
      <c r="X107" s="129" t="e">
        <f ca="1">+IF(AND(ISNUMBER(OFFSET('Sanitation Data'!$C$11,0,10*ROW('Sanitation Data'!C101))),'Data Summary'!CM107="Yes"),OFFSET('Sanitation Data'!$C$11,0,10*ROW('Sanitation Data'!C101)),NA())</f>
        <v>#N/A</v>
      </c>
      <c r="Y107" s="129" t="e">
        <f ca="1">+IF(AND(ISNUMBER(OFFSET('Sanitation Data'!$C$12,0,10*ROW('Sanitation Data'!C101))),'Data Summary'!CN107="Yes"),OFFSET('Sanitation Data'!$C$12,0,10*ROW('Sanitation Data'!C101)),NA())</f>
        <v>#N/A</v>
      </c>
      <c r="Z107" s="129" t="e">
        <f ca="1">+IF(AND(ISNUMBER(OFFSET('Sanitation Data'!$C$13,0,10*ROW('Sanitation Data'!C101))),'Data Summary'!CO107="Yes"),OFFSET('Sanitation Data'!$C$13,0,10*ROW('Sanitation Data'!C101)),NA())</f>
        <v>#N/A</v>
      </c>
      <c r="AA107" s="129" t="e">
        <f ca="1">+IF(AND(ISNUMBER(OFFSET('Sanitation Data'!$D$5,0,10*ROW('Sanitation Data'!D101))),'Data Summary'!CP107="Yes"),100-OFFSET('Sanitation Data'!$D$5,0,10*ROW('Sanitation Data'!D101)),NA())</f>
        <v>#N/A</v>
      </c>
      <c r="AB107" s="129" t="e">
        <f ca="1">+IF(AND(ISNUMBER(OFFSET('Sanitation Data'!$D$7,0,10*ROW('Sanitation Data'!D101))),'Data Summary'!CQ107="Yes"),OFFSET('Sanitation Data'!$D$7,0,10*ROW('Sanitation Data'!D101)),NA())</f>
        <v>#N/A</v>
      </c>
      <c r="AC107" s="129" t="e">
        <f ca="1">+IF(AND(ISNUMBER(OFFSET('Sanitation Data'!$D$11,0,10*ROW('Sanitation Data'!D101))),'Data Summary'!CR107="Yes"),OFFSET('Sanitation Data'!$D$11,0,10*ROW('Sanitation Data'!D101)),NA())</f>
        <v>#N/A</v>
      </c>
      <c r="AD107" s="129" t="e">
        <f ca="1">+IF(AND(ISNUMBER(OFFSET('Sanitation Data'!$D$12,0,10*ROW('Sanitation Data'!D101))),'Data Summary'!CS107="Yes"),OFFSET('Sanitation Data'!$D$12,0,10*ROW('Sanitation Data'!D101)),NA())</f>
        <v>#N/A</v>
      </c>
      <c r="AE107" s="129" t="e">
        <f ca="1">+IF(AND(ISNUMBER(OFFSET('Sanitation Data'!$D$13,0,10*ROW('Sanitation Data'!D101))),'Data Summary'!CT107="Yes"),OFFSET('Sanitation Data'!$D$13,0,10*ROW('Sanitation Data'!D101)),NA())</f>
        <v>#N/A</v>
      </c>
      <c r="AF107" s="129" t="e">
        <f ca="1">+IF(AND(ISNUMBER(OFFSET('Sanitation Data'!$E$5,0,10*ROW('Sanitation Data'!E101))),'Data Summary'!CU107="Yes"),100-OFFSET('Sanitation Data'!$E$5,0,10*ROW('Sanitation Data'!E101)),NA())</f>
        <v>#N/A</v>
      </c>
      <c r="AG107" s="129" t="e">
        <f ca="1">+IF(AND(ISNUMBER(OFFSET('Sanitation Data'!$E$7,0,10*ROW('Sanitation Data'!E101))),'Data Summary'!CV107="Yes"),OFFSET('Sanitation Data'!$E$7,0,10*ROW('Sanitation Data'!E101)),NA())</f>
        <v>#N/A</v>
      </c>
      <c r="AH107" s="129" t="e">
        <f ca="1">+IF(AND(ISNUMBER(OFFSET('Sanitation Data'!$E$11,0,10*ROW('Sanitation Data'!E101))),'Data Summary'!CW107="Yes"),OFFSET('Sanitation Data'!$E$11,0,10*ROW('Sanitation Data'!E101)),NA())</f>
        <v>#N/A</v>
      </c>
      <c r="AI107" s="129" t="e">
        <f ca="1">+IF(AND(ISNUMBER(OFFSET('Sanitation Data'!$E$12,0,10*ROW('Sanitation Data'!E101))),'Data Summary'!CX107="Yes"),OFFSET('Sanitation Data'!$E$12,0,10*ROW('Sanitation Data'!E101)),NA())</f>
        <v>#N/A</v>
      </c>
      <c r="AJ107" s="129" t="e">
        <f ca="1">+IF(AND(ISNUMBER(OFFSET('Sanitation Data'!$E$13,0,10*ROW('Sanitation Data'!E101))),'Data Summary'!CY107="Yes"),OFFSET('Sanitation Data'!$E$13,0,10*ROW('Sanitation Data'!E101)),NA())</f>
        <v>#N/A</v>
      </c>
      <c r="AK107" s="129" t="e">
        <f ca="1">+IF(AND(ISNUMBER(OFFSET('Sanitation Data'!$F$5,0,10*ROW('Sanitation Data'!F101))),'Data Summary'!CZ107="Yes"),100-OFFSET('Sanitation Data'!$F$5,0,10*ROW('Sanitation Data'!F101)),NA())</f>
        <v>#N/A</v>
      </c>
      <c r="AL107" s="129" t="e">
        <f ca="1">+IF(AND(ISNUMBER(OFFSET('Sanitation Data'!$F$7,0,10*ROW('Sanitation Data'!F101))),'Data Summary'!DA107="Yes"),OFFSET('Sanitation Data'!$F$7,0,10*ROW('Sanitation Data'!F101)),NA())</f>
        <v>#N/A</v>
      </c>
      <c r="AM107" s="129" t="e">
        <f ca="1">+IF(AND(ISNUMBER(OFFSET('Sanitation Data'!$F$11,0,10*ROW('Sanitation Data'!F101))),'Data Summary'!DB107="Yes"),OFFSET('Sanitation Data'!$F$11,0,10*ROW('Sanitation Data'!F101)),NA())</f>
        <v>#N/A</v>
      </c>
      <c r="AN107" s="129" t="e">
        <f ca="1">+IF(AND(ISNUMBER(OFFSET('Sanitation Data'!$F$12,0,10*ROW('Sanitation Data'!F101))),'Data Summary'!DC107="Yes"),OFFSET('Sanitation Data'!$F$12,0,10*ROW('Sanitation Data'!F101)),NA())</f>
        <v>#N/A</v>
      </c>
      <c r="AO107" s="129" t="e">
        <f ca="1">+IF(AND(ISNUMBER(OFFSET('Sanitation Data'!$F$13,0,10*ROW('Sanitation Data'!F101))),'Data Summary'!DD107="Yes"),OFFSET('Sanitation Data'!$F$13,0,10*ROW('Sanitation Data'!F101)),NA())</f>
        <v>#N/A</v>
      </c>
      <c r="AP107" s="129" t="e">
        <f ca="1">+IF(AND(ISNUMBER(OFFSET('Sanitation Data'!$G$5,0,10*ROW('Sanitation Data'!G101))),'Data Summary'!DE107="Yes"),100-OFFSET('Sanitation Data'!$G$5,0,10*ROW('Sanitation Data'!G101)),NA())</f>
        <v>#N/A</v>
      </c>
      <c r="AQ107" s="129" t="e">
        <f ca="1">+IF(AND(ISNUMBER(OFFSET('Sanitation Data'!$G$7,0,10*ROW('Sanitation Data'!G101))),'Data Summary'!DF107="Yes"),OFFSET('Sanitation Data'!$G$7,0,10*ROW('Sanitation Data'!G101)),NA())</f>
        <v>#N/A</v>
      </c>
      <c r="AR107" s="129" t="e">
        <f ca="1">+IF(AND(ISNUMBER(OFFSET('Sanitation Data'!$G$11,0,10*ROW('Sanitation Data'!G101))),'Data Summary'!DG107="Yes"),OFFSET('Sanitation Data'!$G$11,0,10*ROW('Sanitation Data'!G101)),NA())</f>
        <v>#N/A</v>
      </c>
      <c r="AS107" s="129" t="e">
        <f ca="1">+IF(AND(ISNUMBER(OFFSET('Sanitation Data'!$G$12,0,10*ROW('Sanitation Data'!G101))),'Data Summary'!DH107="Yes"),OFFSET('Sanitation Data'!$G$12,0,10*ROW('Sanitation Data'!G101)),NA())</f>
        <v>#N/A</v>
      </c>
      <c r="AT107" s="129" t="e">
        <f ca="1">+IF(AND(ISNUMBER(OFFSET('Sanitation Data'!$G$13,0,10*ROW('Sanitation Data'!G101))),'Data Summary'!DI107="Yes"),OFFSET('Sanitation Data'!$G$13,0,10*ROW('Sanitation Data'!G101)),NA())</f>
        <v>#N/A</v>
      </c>
      <c r="AU107" s="129" t="e">
        <f ca="1">+IF(AND(ISNUMBER(OFFSET('Sanitation Data'!$H$5,0,10*ROW('Sanitation Data'!H101))),'Data Summary'!DJ107="Yes"),100-OFFSET('Sanitation Data'!$H$5,0,10*ROW('Sanitation Data'!H101)),NA())</f>
        <v>#N/A</v>
      </c>
      <c r="AV107" s="129" t="e">
        <f ca="1">+IF(AND(ISNUMBER(OFFSET('Sanitation Data'!$H$7,0,10*ROW('Sanitation Data'!H101))),'Data Summary'!DK107="Yes"),OFFSET('Sanitation Data'!$H$7,0,10*ROW('Sanitation Data'!H101)),NA())</f>
        <v>#N/A</v>
      </c>
      <c r="AW107" s="129" t="e">
        <f ca="1">+IF(AND(ISNUMBER(OFFSET('Sanitation Data'!$H$11,0,10*ROW('Sanitation Data'!H101))),'Data Summary'!DL107="Yes"),OFFSET('Sanitation Data'!$H$11,0,10*ROW('Sanitation Data'!H101)),NA())</f>
        <v>#N/A</v>
      </c>
      <c r="AX107" s="129" t="e">
        <f ca="1">+IF(AND(ISNUMBER(OFFSET('Sanitation Data'!$H$12,0,10*ROW('Sanitation Data'!H101))),'Data Summary'!DM107="Yes"),OFFSET('Sanitation Data'!$H$12,0,10*ROW('Sanitation Data'!H101)),NA())</f>
        <v>#N/A</v>
      </c>
      <c r="AY107" s="129" t="e">
        <f ca="1">+IF(AND(ISNUMBER(OFFSET('Sanitation Data'!$H$13,0,10*ROW('Sanitation Data'!H101))),'Data Summary'!DN107="Yes"),OFFSET('Sanitation Data'!$H$13,0,10*ROW('Sanitation Data'!H101)),NA())</f>
        <v>#N/A</v>
      </c>
      <c r="AZ107" s="130" t="e">
        <f ca="1">+IF(AND(ISNUMBER(OFFSET('Hygiene Data'!$C$6,0,10*ROW('Hygiene Data'!C101))),'Data Summary'!DO107="Yes"),OFFSET('Hygiene Data'!$C$6,0,10*ROW('Hygiene Data'!C101)),NA())</f>
        <v>#N/A</v>
      </c>
      <c r="BA107" s="130" t="e">
        <f ca="1">+IF(AND(ISNUMBER(OFFSET('Hygiene Data'!$C$8,0,10*ROW('Hygiene Data'!C101))),'Data Summary'!DP107="Yes"),OFFSET('Hygiene Data'!$C$8,0,10*ROW('Hygiene Data'!C101)),NA())</f>
        <v>#N/A</v>
      </c>
      <c r="BB107" s="130" t="e">
        <f ca="1">+IF(AND(ISNUMBER(OFFSET('Hygiene Data'!$C$10,0,10*ROW('Hygiene Data'!C101))),'Data Summary'!DQ107="Yes"),OFFSET('Hygiene Data'!$C$10,0,10*ROW('Hygiene Data'!C101)),NA())</f>
        <v>#N/A</v>
      </c>
      <c r="BC107" s="130" t="e">
        <f ca="1">+IF(AND(ISNUMBER(OFFSET('Hygiene Data'!$D$6,0,10*ROW('Hygiene Data'!D101))),'Data Summary'!DR107="Yes"),OFFSET('Hygiene Data'!$D$6,0,10*ROW('Hygiene Data'!D101)),NA())</f>
        <v>#N/A</v>
      </c>
      <c r="BD107" s="130" t="e">
        <f ca="1">+IF(AND(ISNUMBER(OFFSET('Hygiene Data'!$D$8,0,10*ROW('Hygiene Data'!D101))),'Data Summary'!DS107="Yes"),OFFSET('Hygiene Data'!$D$8,0,10*ROW('Hygiene Data'!D101)),NA())</f>
        <v>#N/A</v>
      </c>
      <c r="BE107" s="130" t="e">
        <f ca="1">+IF(AND(ISNUMBER(OFFSET('Hygiene Data'!$D$10,0,10*ROW('Hygiene Data'!D101))),'Data Summary'!DT107="Yes"),OFFSET('Hygiene Data'!$D$10,0,10*ROW('Hygiene Data'!D101)),NA())</f>
        <v>#N/A</v>
      </c>
      <c r="BF107" s="130" t="e">
        <f ca="1">+IF(AND(ISNUMBER(OFFSET('Hygiene Data'!$E$6,0,10*ROW('Hygiene Data'!E101))),'Data Summary'!DU107="Yes"),OFFSET('Hygiene Data'!$E$6,0,10*ROW('Hygiene Data'!E101)),NA())</f>
        <v>#N/A</v>
      </c>
      <c r="BG107" s="130" t="e">
        <f ca="1">+IF(AND(ISNUMBER(OFFSET('Hygiene Data'!$E$8,0,10*ROW('Hygiene Data'!E101))),'Data Summary'!DV107="Yes"),OFFSET('Hygiene Data'!$E$8,0,10*ROW('Hygiene Data'!E101)),NA())</f>
        <v>#N/A</v>
      </c>
      <c r="BH107" s="130" t="e">
        <f ca="1">+IF(AND(ISNUMBER(OFFSET('Hygiene Data'!$E$10,0,10*ROW('Hygiene Data'!E101))),'Data Summary'!DW107="Yes"),OFFSET('Hygiene Data'!$E$10,0,10*ROW('Hygiene Data'!E101)),NA())</f>
        <v>#N/A</v>
      </c>
      <c r="BI107" s="130" t="e">
        <f ca="1">+IF(AND(ISNUMBER(OFFSET('Hygiene Data'!$F$6,0,10*ROW('Hygiene Data'!F101))),'Data Summary'!DX107="Yes"),OFFSET('Hygiene Data'!$F$6,0,10*ROW('Hygiene Data'!F101)),NA())</f>
        <v>#N/A</v>
      </c>
      <c r="BJ107" s="130" t="e">
        <f ca="1">+IF(AND(ISNUMBER(OFFSET('Hygiene Data'!$F$8,0,10*ROW('Hygiene Data'!F101))),'Data Summary'!DY107="Yes"),OFFSET('Hygiene Data'!$F$8,0,10*ROW('Hygiene Data'!F101)),NA())</f>
        <v>#N/A</v>
      </c>
      <c r="BK107" s="130" t="e">
        <f ca="1">+IF(AND(ISNUMBER(OFFSET('Hygiene Data'!$F$10,0,10*ROW('Hygiene Data'!F101))),'Data Summary'!DZ107="Yes"),OFFSET('Hygiene Data'!$F$10,0,10*ROW('Hygiene Data'!F101)),NA())</f>
        <v>#N/A</v>
      </c>
      <c r="BL107" s="130" t="e">
        <f ca="1">+IF(AND(ISNUMBER(OFFSET('Hygiene Data'!$G$6,0,10*ROW('Hygiene Data'!G101))),'Data Summary'!EA107="Yes"),OFFSET('Hygiene Data'!$G$6,0,10*ROW('Hygiene Data'!G101)),NA())</f>
        <v>#N/A</v>
      </c>
      <c r="BM107" s="130" t="e">
        <f ca="1">+IF(AND(ISNUMBER(OFFSET('Hygiene Data'!$G$8,0,10*ROW('Hygiene Data'!G101))),'Data Summary'!EB107="Yes"),OFFSET('Hygiene Data'!$G$8,0,10*ROW('Hygiene Data'!G101)),NA())</f>
        <v>#N/A</v>
      </c>
      <c r="BN107" s="130" t="e">
        <f ca="1">+IF(AND(ISNUMBER(OFFSET('Hygiene Data'!$G$10,0,10*ROW('Hygiene Data'!G101))),'Data Summary'!EC107="Yes"),OFFSET('Hygiene Data'!$G$10,0,10*ROW('Hygiene Data'!G101)),NA())</f>
        <v>#N/A</v>
      </c>
      <c r="BO107" s="130" t="e">
        <f ca="1">+IF(AND(ISNUMBER(OFFSET('Hygiene Data'!$H$6,0,10*ROW('Hygiene Data'!H101))),'Data Summary'!ED107="Yes"),OFFSET('Hygiene Data'!$H$6,0,10*ROW('Hygiene Data'!H101)),NA())</f>
        <v>#N/A</v>
      </c>
      <c r="BP107" s="130" t="e">
        <f ca="1">+IF(AND(ISNUMBER(OFFSET('Hygiene Data'!$H$8,0,10*ROW('Hygiene Data'!H101))),'Data Summary'!EE107="Yes"),OFFSET('Hygiene Data'!$H$8,0,10*ROW('Hygiene Data'!H101)),NA())</f>
        <v>#N/A</v>
      </c>
      <c r="BQ107" s="130" t="e">
        <f ca="1">+IF(AND(ISNUMBER(OFFSET('Hygiene Data'!$H$10,0,10*ROW('Hygiene Data'!H101))),'Data Summary'!EF107="Yes"),OFFSET('Hygiene Data'!$H$10,0,10*ROW('Hygiene Data'!H101)),NA())</f>
        <v>#N/A</v>
      </c>
    </row>
    <row r="108" spans="1:69" x14ac:dyDescent="0.2">
      <c r="A108" s="49" t="e">
        <f ca="1">+IF(OFFSET('Water Data'!$B$1,0,10*ROW('Water Data'!B102))="",NA(),OFFSET('Water Data'!$B$1,0,10*ROW('Water Data'!B102)))</f>
        <v>#N/A</v>
      </c>
      <c r="B108" s="49" t="e">
        <f ca="1">+IF(OFFSET('Water Data'!$A$3,0,10*ROW('Water Data'!A105))="",NA(),OFFSET('Water Data'!$A$3,0,10*ROW('Water Data'!A105)))</f>
        <v>#N/A</v>
      </c>
      <c r="C108" s="49" t="e">
        <f ca="1">+IF(OFFSET('Water Data'!$C$3,0,10*ROW('Water Data'!C105))="",NA(),OFFSET('Water Data'!$C$3,0,10*ROW('Water Data'!C105)))</f>
        <v>#N/A</v>
      </c>
      <c r="D108" s="128" t="e">
        <f ca="1">+IF(AND(ISNUMBER(OFFSET('Water Data'!$C$5,0,10*ROW('Water Data'!C102))),'Data Summary'!BS108="Yes"),100-OFFSET('Water Data'!$C$5,0,10*ROW('Water Data'!C102)),NA())</f>
        <v>#N/A</v>
      </c>
      <c r="E108" s="128" t="e">
        <f ca="1">+IF(AND(ISNUMBER(OFFSET('Water Data'!$C$7,0,10*ROW('Water Data'!C102))),'Data Summary'!BT108="Yes"),OFFSET('Water Data'!$C$7,0,10*ROW('Water Data'!C102)),NA())</f>
        <v>#N/A</v>
      </c>
      <c r="F108" s="128" t="e">
        <f ca="1">+IF(AND(ISNUMBER(OFFSET('Water Data'!$C$10,0,10*ROW('Water Data'!C102))),'Data Summary'!BU108="Yes"),OFFSET('Water Data'!$C$10,0,10*ROW('Water Data'!C102)),NA())</f>
        <v>#N/A</v>
      </c>
      <c r="G108" s="128" t="e">
        <f ca="1">+IF(AND(ISNUMBER(OFFSET('Water Data'!$D$5,0,10*ROW('Water Data'!D102))),'Data Summary'!BV108="Yes"),100-OFFSET('Water Data'!$D$5,0,10*ROW('Water Data'!D102)),NA())</f>
        <v>#N/A</v>
      </c>
      <c r="H108" s="128" t="e">
        <f ca="1">+IF(AND(ISNUMBER(OFFSET('Water Data'!$D$7,0,10*ROW('Water Data'!D102))),'Data Summary'!BW108="Yes"),OFFSET('Water Data'!$D$7,0,10*ROW('Water Data'!D102)),NA())</f>
        <v>#N/A</v>
      </c>
      <c r="I108" s="128" t="e">
        <f ca="1">+IF(AND(ISNUMBER(OFFSET('Water Data'!$D$10,0,10*ROW('Water Data'!D102))),'Data Summary'!BX108="Yes"),OFFSET('Water Data'!$D$10,0,10*ROW('Water Data'!D102)),NA())</f>
        <v>#N/A</v>
      </c>
      <c r="J108" s="128" t="e">
        <f ca="1">+IF(AND(ISNUMBER(OFFSET('Water Data'!$E$5,0,10*ROW('Water Data'!E102))),'Data Summary'!BY108="Yes"),100-OFFSET('Water Data'!$E$5,0,10*ROW('Water Data'!E102)),NA())</f>
        <v>#N/A</v>
      </c>
      <c r="K108" s="128" t="e">
        <f ca="1">+IF(AND(ISNUMBER(OFFSET('Water Data'!$E$7,0,10*ROW('Water Data'!E102))),'Data Summary'!BZ108="Yes"),OFFSET('Water Data'!$E$7,0,10*ROW('Water Data'!E102)),NA())</f>
        <v>#N/A</v>
      </c>
      <c r="L108" s="128" t="e">
        <f ca="1">+IF(AND(ISNUMBER(OFFSET('Water Data'!$E$10,0,10*ROW('Water Data'!E102))),'Data Summary'!CA108="Yes"),OFFSET('Water Data'!$E$10,0,10*ROW('Water Data'!E102)),NA())</f>
        <v>#N/A</v>
      </c>
      <c r="M108" s="128" t="e">
        <f ca="1">+IF(AND(ISNUMBER(OFFSET('Water Data'!$F$5,0,10*ROW('Water Data'!F102))),'Data Summary'!CB108="Yes"),100-OFFSET('Water Data'!$F$5,0,10*ROW('Water Data'!F102)),NA())</f>
        <v>#N/A</v>
      </c>
      <c r="N108" s="128" t="e">
        <f ca="1">+IF(AND(ISNUMBER(OFFSET('Water Data'!$F$7,0,10*ROW('Water Data'!F102))),'Data Summary'!CC108="Yes"),OFFSET('Water Data'!$F$7,0,10*ROW('Water Data'!F102)),NA())</f>
        <v>#N/A</v>
      </c>
      <c r="O108" s="128" t="e">
        <f ca="1">+IF(AND(ISNUMBER(OFFSET('Water Data'!$F$10,0,10*ROW('Water Data'!F102))),'Data Summary'!CD108="Yes"),OFFSET('Water Data'!$F$10,0,10*ROW('Water Data'!F102)),NA())</f>
        <v>#N/A</v>
      </c>
      <c r="P108" s="128" t="e">
        <f ca="1">+IF(AND(ISNUMBER(OFFSET('Water Data'!$G$5,0,10*ROW('Water Data'!G102))),'Data Summary'!CE108="Yes"),100-OFFSET('Water Data'!$G$5,0,10*ROW('Water Data'!G102)),NA())</f>
        <v>#N/A</v>
      </c>
      <c r="Q108" s="128" t="e">
        <f ca="1">+IF(AND(ISNUMBER(OFFSET('Water Data'!$G$7,0,10*ROW('Water Data'!G102))),'Data Summary'!CF108="Yes"),OFFSET('Water Data'!$G$7,0,10*ROW('Water Data'!G102)),NA())</f>
        <v>#N/A</v>
      </c>
      <c r="R108" s="128" t="e">
        <f ca="1">+IF(AND(ISNUMBER(OFFSET('Water Data'!$G$10,0,10*ROW('Water Data'!G102))),'Data Summary'!CG108="Yes"),OFFSET('Water Data'!$G$10,0,10*ROW('Water Data'!G102)),NA())</f>
        <v>#N/A</v>
      </c>
      <c r="S108" s="128" t="e">
        <f ca="1">+IF(AND(ISNUMBER(OFFSET('Water Data'!$H$5,0,10*ROW('Water Data'!H102))),'Data Summary'!CH108="Yes"),100-OFFSET('Water Data'!$H$5,0,10*ROW('Water Data'!H102)),NA())</f>
        <v>#N/A</v>
      </c>
      <c r="T108" s="128" t="e">
        <f ca="1">+IF(AND(ISNUMBER(OFFSET('Water Data'!$H$7,0,10*ROW('Water Data'!H102))),'Data Summary'!CI108="Yes"),OFFSET('Water Data'!$H$7,0,10*ROW('Water Data'!H102)),NA())</f>
        <v>#N/A</v>
      </c>
      <c r="U108" s="128" t="e">
        <f ca="1">+IF(AND(ISNUMBER(OFFSET('Water Data'!$H$10,0,10*ROW('Water Data'!H102))),'Data Summary'!CJ108="Yes"),OFFSET('Water Data'!$H$10,0,10*ROW('Water Data'!H102)),NA())</f>
        <v>#N/A</v>
      </c>
      <c r="V108" s="129" t="e">
        <f ca="1">+IF(AND(ISNUMBER(OFFSET('Sanitation Data'!$C$5,0,10*ROW('Sanitation Data'!C102))),'Data Summary'!CK108="Yes"),100-OFFSET('Sanitation Data'!$C$5,0,10*ROW('Sanitation Data'!C102)),NA())</f>
        <v>#N/A</v>
      </c>
      <c r="W108" s="129" t="e">
        <f ca="1">+IF(AND(ISNUMBER(OFFSET('Sanitation Data'!$C$7,0,10*ROW('Sanitation Data'!C102))),'Data Summary'!CL108="Yes"),OFFSET('Sanitation Data'!$C$7,0,10*ROW('Sanitation Data'!C102)),NA())</f>
        <v>#N/A</v>
      </c>
      <c r="X108" s="129" t="e">
        <f ca="1">+IF(AND(ISNUMBER(OFFSET('Sanitation Data'!$C$11,0,10*ROW('Sanitation Data'!C102))),'Data Summary'!CM108="Yes"),OFFSET('Sanitation Data'!$C$11,0,10*ROW('Sanitation Data'!C102)),NA())</f>
        <v>#N/A</v>
      </c>
      <c r="Y108" s="129" t="e">
        <f ca="1">+IF(AND(ISNUMBER(OFFSET('Sanitation Data'!$C$12,0,10*ROW('Sanitation Data'!C102))),'Data Summary'!CN108="Yes"),OFFSET('Sanitation Data'!$C$12,0,10*ROW('Sanitation Data'!C102)),NA())</f>
        <v>#N/A</v>
      </c>
      <c r="Z108" s="129" t="e">
        <f ca="1">+IF(AND(ISNUMBER(OFFSET('Sanitation Data'!$C$13,0,10*ROW('Sanitation Data'!C102))),'Data Summary'!CO108="Yes"),OFFSET('Sanitation Data'!$C$13,0,10*ROW('Sanitation Data'!C102)),NA())</f>
        <v>#N/A</v>
      </c>
      <c r="AA108" s="129" t="e">
        <f ca="1">+IF(AND(ISNUMBER(OFFSET('Sanitation Data'!$D$5,0,10*ROW('Sanitation Data'!D102))),'Data Summary'!CP108="Yes"),100-OFFSET('Sanitation Data'!$D$5,0,10*ROW('Sanitation Data'!D102)),NA())</f>
        <v>#N/A</v>
      </c>
      <c r="AB108" s="129" t="e">
        <f ca="1">+IF(AND(ISNUMBER(OFFSET('Sanitation Data'!$D$7,0,10*ROW('Sanitation Data'!D102))),'Data Summary'!CQ108="Yes"),OFFSET('Sanitation Data'!$D$7,0,10*ROW('Sanitation Data'!D102)),NA())</f>
        <v>#N/A</v>
      </c>
      <c r="AC108" s="129" t="e">
        <f ca="1">+IF(AND(ISNUMBER(OFFSET('Sanitation Data'!$D$11,0,10*ROW('Sanitation Data'!D102))),'Data Summary'!CR108="Yes"),OFFSET('Sanitation Data'!$D$11,0,10*ROW('Sanitation Data'!D102)),NA())</f>
        <v>#N/A</v>
      </c>
      <c r="AD108" s="129" t="e">
        <f ca="1">+IF(AND(ISNUMBER(OFFSET('Sanitation Data'!$D$12,0,10*ROW('Sanitation Data'!D102))),'Data Summary'!CS108="Yes"),OFFSET('Sanitation Data'!$D$12,0,10*ROW('Sanitation Data'!D102)),NA())</f>
        <v>#N/A</v>
      </c>
      <c r="AE108" s="129" t="e">
        <f ca="1">+IF(AND(ISNUMBER(OFFSET('Sanitation Data'!$D$13,0,10*ROW('Sanitation Data'!D102))),'Data Summary'!CT108="Yes"),OFFSET('Sanitation Data'!$D$13,0,10*ROW('Sanitation Data'!D102)),NA())</f>
        <v>#N/A</v>
      </c>
      <c r="AF108" s="129" t="e">
        <f ca="1">+IF(AND(ISNUMBER(OFFSET('Sanitation Data'!$E$5,0,10*ROW('Sanitation Data'!E102))),'Data Summary'!CU108="Yes"),100-OFFSET('Sanitation Data'!$E$5,0,10*ROW('Sanitation Data'!E102)),NA())</f>
        <v>#N/A</v>
      </c>
      <c r="AG108" s="129" t="e">
        <f ca="1">+IF(AND(ISNUMBER(OFFSET('Sanitation Data'!$E$7,0,10*ROW('Sanitation Data'!E102))),'Data Summary'!CV108="Yes"),OFFSET('Sanitation Data'!$E$7,0,10*ROW('Sanitation Data'!E102)),NA())</f>
        <v>#N/A</v>
      </c>
      <c r="AH108" s="129" t="e">
        <f ca="1">+IF(AND(ISNUMBER(OFFSET('Sanitation Data'!$E$11,0,10*ROW('Sanitation Data'!E102))),'Data Summary'!CW108="Yes"),OFFSET('Sanitation Data'!$E$11,0,10*ROW('Sanitation Data'!E102)),NA())</f>
        <v>#N/A</v>
      </c>
      <c r="AI108" s="129" t="e">
        <f ca="1">+IF(AND(ISNUMBER(OFFSET('Sanitation Data'!$E$12,0,10*ROW('Sanitation Data'!E102))),'Data Summary'!CX108="Yes"),OFFSET('Sanitation Data'!$E$12,0,10*ROW('Sanitation Data'!E102)),NA())</f>
        <v>#N/A</v>
      </c>
      <c r="AJ108" s="129" t="e">
        <f ca="1">+IF(AND(ISNUMBER(OFFSET('Sanitation Data'!$E$13,0,10*ROW('Sanitation Data'!E102))),'Data Summary'!CY108="Yes"),OFFSET('Sanitation Data'!$E$13,0,10*ROW('Sanitation Data'!E102)),NA())</f>
        <v>#N/A</v>
      </c>
      <c r="AK108" s="129" t="e">
        <f ca="1">+IF(AND(ISNUMBER(OFFSET('Sanitation Data'!$F$5,0,10*ROW('Sanitation Data'!F102))),'Data Summary'!CZ108="Yes"),100-OFFSET('Sanitation Data'!$F$5,0,10*ROW('Sanitation Data'!F102)),NA())</f>
        <v>#N/A</v>
      </c>
      <c r="AL108" s="129" t="e">
        <f ca="1">+IF(AND(ISNUMBER(OFFSET('Sanitation Data'!$F$7,0,10*ROW('Sanitation Data'!F102))),'Data Summary'!DA108="Yes"),OFFSET('Sanitation Data'!$F$7,0,10*ROW('Sanitation Data'!F102)),NA())</f>
        <v>#N/A</v>
      </c>
      <c r="AM108" s="129" t="e">
        <f ca="1">+IF(AND(ISNUMBER(OFFSET('Sanitation Data'!$F$11,0,10*ROW('Sanitation Data'!F102))),'Data Summary'!DB108="Yes"),OFFSET('Sanitation Data'!$F$11,0,10*ROW('Sanitation Data'!F102)),NA())</f>
        <v>#N/A</v>
      </c>
      <c r="AN108" s="129" t="e">
        <f ca="1">+IF(AND(ISNUMBER(OFFSET('Sanitation Data'!$F$12,0,10*ROW('Sanitation Data'!F102))),'Data Summary'!DC108="Yes"),OFFSET('Sanitation Data'!$F$12,0,10*ROW('Sanitation Data'!F102)),NA())</f>
        <v>#N/A</v>
      </c>
      <c r="AO108" s="129" t="e">
        <f ca="1">+IF(AND(ISNUMBER(OFFSET('Sanitation Data'!$F$13,0,10*ROW('Sanitation Data'!F102))),'Data Summary'!DD108="Yes"),OFFSET('Sanitation Data'!$F$13,0,10*ROW('Sanitation Data'!F102)),NA())</f>
        <v>#N/A</v>
      </c>
      <c r="AP108" s="129" t="e">
        <f ca="1">+IF(AND(ISNUMBER(OFFSET('Sanitation Data'!$G$5,0,10*ROW('Sanitation Data'!G102))),'Data Summary'!DE108="Yes"),100-OFFSET('Sanitation Data'!$G$5,0,10*ROW('Sanitation Data'!G102)),NA())</f>
        <v>#N/A</v>
      </c>
      <c r="AQ108" s="129" t="e">
        <f ca="1">+IF(AND(ISNUMBER(OFFSET('Sanitation Data'!$G$7,0,10*ROW('Sanitation Data'!G102))),'Data Summary'!DF108="Yes"),OFFSET('Sanitation Data'!$G$7,0,10*ROW('Sanitation Data'!G102)),NA())</f>
        <v>#N/A</v>
      </c>
      <c r="AR108" s="129" t="e">
        <f ca="1">+IF(AND(ISNUMBER(OFFSET('Sanitation Data'!$G$11,0,10*ROW('Sanitation Data'!G102))),'Data Summary'!DG108="Yes"),OFFSET('Sanitation Data'!$G$11,0,10*ROW('Sanitation Data'!G102)),NA())</f>
        <v>#N/A</v>
      </c>
      <c r="AS108" s="129" t="e">
        <f ca="1">+IF(AND(ISNUMBER(OFFSET('Sanitation Data'!$G$12,0,10*ROW('Sanitation Data'!G102))),'Data Summary'!DH108="Yes"),OFFSET('Sanitation Data'!$G$12,0,10*ROW('Sanitation Data'!G102)),NA())</f>
        <v>#N/A</v>
      </c>
      <c r="AT108" s="129" t="e">
        <f ca="1">+IF(AND(ISNUMBER(OFFSET('Sanitation Data'!$G$13,0,10*ROW('Sanitation Data'!G102))),'Data Summary'!DI108="Yes"),OFFSET('Sanitation Data'!$G$13,0,10*ROW('Sanitation Data'!G102)),NA())</f>
        <v>#N/A</v>
      </c>
      <c r="AU108" s="129" t="e">
        <f ca="1">+IF(AND(ISNUMBER(OFFSET('Sanitation Data'!$H$5,0,10*ROW('Sanitation Data'!H102))),'Data Summary'!DJ108="Yes"),100-OFFSET('Sanitation Data'!$H$5,0,10*ROW('Sanitation Data'!H102)),NA())</f>
        <v>#N/A</v>
      </c>
      <c r="AV108" s="129" t="e">
        <f ca="1">+IF(AND(ISNUMBER(OFFSET('Sanitation Data'!$H$7,0,10*ROW('Sanitation Data'!H102))),'Data Summary'!DK108="Yes"),OFFSET('Sanitation Data'!$H$7,0,10*ROW('Sanitation Data'!H102)),NA())</f>
        <v>#N/A</v>
      </c>
      <c r="AW108" s="129" t="e">
        <f ca="1">+IF(AND(ISNUMBER(OFFSET('Sanitation Data'!$H$11,0,10*ROW('Sanitation Data'!H102))),'Data Summary'!DL108="Yes"),OFFSET('Sanitation Data'!$H$11,0,10*ROW('Sanitation Data'!H102)),NA())</f>
        <v>#N/A</v>
      </c>
      <c r="AX108" s="129" t="e">
        <f ca="1">+IF(AND(ISNUMBER(OFFSET('Sanitation Data'!$H$12,0,10*ROW('Sanitation Data'!H102))),'Data Summary'!DM108="Yes"),OFFSET('Sanitation Data'!$H$12,0,10*ROW('Sanitation Data'!H102)),NA())</f>
        <v>#N/A</v>
      </c>
      <c r="AY108" s="129" t="e">
        <f ca="1">+IF(AND(ISNUMBER(OFFSET('Sanitation Data'!$H$13,0,10*ROW('Sanitation Data'!H102))),'Data Summary'!DN108="Yes"),OFFSET('Sanitation Data'!$H$13,0,10*ROW('Sanitation Data'!H102)),NA())</f>
        <v>#N/A</v>
      </c>
      <c r="AZ108" s="130" t="e">
        <f ca="1">+IF(AND(ISNUMBER(OFFSET('Hygiene Data'!$C$6,0,10*ROW('Hygiene Data'!C102))),'Data Summary'!DO108="Yes"),OFFSET('Hygiene Data'!$C$6,0,10*ROW('Hygiene Data'!C102)),NA())</f>
        <v>#N/A</v>
      </c>
      <c r="BA108" s="130" t="e">
        <f ca="1">+IF(AND(ISNUMBER(OFFSET('Hygiene Data'!$C$8,0,10*ROW('Hygiene Data'!C102))),'Data Summary'!DP108="Yes"),OFFSET('Hygiene Data'!$C$8,0,10*ROW('Hygiene Data'!C102)),NA())</f>
        <v>#N/A</v>
      </c>
      <c r="BB108" s="130" t="e">
        <f ca="1">+IF(AND(ISNUMBER(OFFSET('Hygiene Data'!$C$10,0,10*ROW('Hygiene Data'!C102))),'Data Summary'!DQ108="Yes"),OFFSET('Hygiene Data'!$C$10,0,10*ROW('Hygiene Data'!C102)),NA())</f>
        <v>#N/A</v>
      </c>
      <c r="BC108" s="130" t="e">
        <f ca="1">+IF(AND(ISNUMBER(OFFSET('Hygiene Data'!$D$6,0,10*ROW('Hygiene Data'!D102))),'Data Summary'!DR108="Yes"),OFFSET('Hygiene Data'!$D$6,0,10*ROW('Hygiene Data'!D102)),NA())</f>
        <v>#N/A</v>
      </c>
      <c r="BD108" s="130" t="e">
        <f ca="1">+IF(AND(ISNUMBER(OFFSET('Hygiene Data'!$D$8,0,10*ROW('Hygiene Data'!D102))),'Data Summary'!DS108="Yes"),OFFSET('Hygiene Data'!$D$8,0,10*ROW('Hygiene Data'!D102)),NA())</f>
        <v>#N/A</v>
      </c>
      <c r="BE108" s="130" t="e">
        <f ca="1">+IF(AND(ISNUMBER(OFFSET('Hygiene Data'!$D$10,0,10*ROW('Hygiene Data'!D102))),'Data Summary'!DT108="Yes"),OFFSET('Hygiene Data'!$D$10,0,10*ROW('Hygiene Data'!D102)),NA())</f>
        <v>#N/A</v>
      </c>
      <c r="BF108" s="130" t="e">
        <f ca="1">+IF(AND(ISNUMBER(OFFSET('Hygiene Data'!$E$6,0,10*ROW('Hygiene Data'!E102))),'Data Summary'!DU108="Yes"),OFFSET('Hygiene Data'!$E$6,0,10*ROW('Hygiene Data'!E102)),NA())</f>
        <v>#N/A</v>
      </c>
      <c r="BG108" s="130" t="e">
        <f ca="1">+IF(AND(ISNUMBER(OFFSET('Hygiene Data'!$E$8,0,10*ROW('Hygiene Data'!E102))),'Data Summary'!DV108="Yes"),OFFSET('Hygiene Data'!$E$8,0,10*ROW('Hygiene Data'!E102)),NA())</f>
        <v>#N/A</v>
      </c>
      <c r="BH108" s="130" t="e">
        <f ca="1">+IF(AND(ISNUMBER(OFFSET('Hygiene Data'!$E$10,0,10*ROW('Hygiene Data'!E102))),'Data Summary'!DW108="Yes"),OFFSET('Hygiene Data'!$E$10,0,10*ROW('Hygiene Data'!E102)),NA())</f>
        <v>#N/A</v>
      </c>
      <c r="BI108" s="130" t="e">
        <f ca="1">+IF(AND(ISNUMBER(OFFSET('Hygiene Data'!$F$6,0,10*ROW('Hygiene Data'!F102))),'Data Summary'!DX108="Yes"),OFFSET('Hygiene Data'!$F$6,0,10*ROW('Hygiene Data'!F102)),NA())</f>
        <v>#N/A</v>
      </c>
      <c r="BJ108" s="130" t="e">
        <f ca="1">+IF(AND(ISNUMBER(OFFSET('Hygiene Data'!$F$8,0,10*ROW('Hygiene Data'!F102))),'Data Summary'!DY108="Yes"),OFFSET('Hygiene Data'!$F$8,0,10*ROW('Hygiene Data'!F102)),NA())</f>
        <v>#N/A</v>
      </c>
      <c r="BK108" s="130" t="e">
        <f ca="1">+IF(AND(ISNUMBER(OFFSET('Hygiene Data'!$F$10,0,10*ROW('Hygiene Data'!F102))),'Data Summary'!DZ108="Yes"),OFFSET('Hygiene Data'!$F$10,0,10*ROW('Hygiene Data'!F102)),NA())</f>
        <v>#N/A</v>
      </c>
      <c r="BL108" s="130" t="e">
        <f ca="1">+IF(AND(ISNUMBER(OFFSET('Hygiene Data'!$G$6,0,10*ROW('Hygiene Data'!G102))),'Data Summary'!EA108="Yes"),OFFSET('Hygiene Data'!$G$6,0,10*ROW('Hygiene Data'!G102)),NA())</f>
        <v>#N/A</v>
      </c>
      <c r="BM108" s="130" t="e">
        <f ca="1">+IF(AND(ISNUMBER(OFFSET('Hygiene Data'!$G$8,0,10*ROW('Hygiene Data'!G102))),'Data Summary'!EB108="Yes"),OFFSET('Hygiene Data'!$G$8,0,10*ROW('Hygiene Data'!G102)),NA())</f>
        <v>#N/A</v>
      </c>
      <c r="BN108" s="130" t="e">
        <f ca="1">+IF(AND(ISNUMBER(OFFSET('Hygiene Data'!$G$10,0,10*ROW('Hygiene Data'!G102))),'Data Summary'!EC108="Yes"),OFFSET('Hygiene Data'!$G$10,0,10*ROW('Hygiene Data'!G102)),NA())</f>
        <v>#N/A</v>
      </c>
      <c r="BO108" s="130" t="e">
        <f ca="1">+IF(AND(ISNUMBER(OFFSET('Hygiene Data'!$H$6,0,10*ROW('Hygiene Data'!H102))),'Data Summary'!ED108="Yes"),OFFSET('Hygiene Data'!$H$6,0,10*ROW('Hygiene Data'!H102)),NA())</f>
        <v>#N/A</v>
      </c>
      <c r="BP108" s="130" t="e">
        <f ca="1">+IF(AND(ISNUMBER(OFFSET('Hygiene Data'!$H$8,0,10*ROW('Hygiene Data'!H102))),'Data Summary'!EE108="Yes"),OFFSET('Hygiene Data'!$H$8,0,10*ROW('Hygiene Data'!H102)),NA())</f>
        <v>#N/A</v>
      </c>
      <c r="BQ108" s="130" t="e">
        <f ca="1">+IF(AND(ISNUMBER(OFFSET('Hygiene Data'!$H$10,0,10*ROW('Hygiene Data'!H102))),'Data Summary'!EF108="Yes"),OFFSET('Hygiene Data'!$H$10,0,10*ROW('Hygiene Data'!H102)),NA())</f>
        <v>#N/A</v>
      </c>
    </row>
    <row r="109" spans="1:69" x14ac:dyDescent="0.2">
      <c r="A109" s="49" t="e">
        <f ca="1">+IF(OFFSET('Water Data'!$B$1,0,10*ROW('Water Data'!B103))="",NA(),OFFSET('Water Data'!$B$1,0,10*ROW('Water Data'!B103)))</f>
        <v>#N/A</v>
      </c>
      <c r="B109" s="49" t="e">
        <f ca="1">+IF(OFFSET('Water Data'!$A$3,0,10*ROW('Water Data'!A106))="",NA(),OFFSET('Water Data'!$A$3,0,10*ROW('Water Data'!A106)))</f>
        <v>#N/A</v>
      </c>
      <c r="C109" s="49" t="e">
        <f ca="1">+IF(OFFSET('Water Data'!$C$3,0,10*ROW('Water Data'!C106))="",NA(),OFFSET('Water Data'!$C$3,0,10*ROW('Water Data'!C106)))</f>
        <v>#N/A</v>
      </c>
      <c r="D109" s="128" t="e">
        <f ca="1">+IF(AND(ISNUMBER(OFFSET('Water Data'!$C$5,0,10*ROW('Water Data'!C103))),'Data Summary'!BS109="Yes"),100-OFFSET('Water Data'!$C$5,0,10*ROW('Water Data'!C103)),NA())</f>
        <v>#N/A</v>
      </c>
      <c r="E109" s="128" t="e">
        <f ca="1">+IF(AND(ISNUMBER(OFFSET('Water Data'!$C$7,0,10*ROW('Water Data'!C103))),'Data Summary'!BT109="Yes"),OFFSET('Water Data'!$C$7,0,10*ROW('Water Data'!C103)),NA())</f>
        <v>#N/A</v>
      </c>
      <c r="F109" s="128" t="e">
        <f ca="1">+IF(AND(ISNUMBER(OFFSET('Water Data'!$C$10,0,10*ROW('Water Data'!C103))),'Data Summary'!BU109="Yes"),OFFSET('Water Data'!$C$10,0,10*ROW('Water Data'!C103)),NA())</f>
        <v>#N/A</v>
      </c>
      <c r="G109" s="128" t="e">
        <f ca="1">+IF(AND(ISNUMBER(OFFSET('Water Data'!$D$5,0,10*ROW('Water Data'!D103))),'Data Summary'!BV109="Yes"),100-OFFSET('Water Data'!$D$5,0,10*ROW('Water Data'!D103)),NA())</f>
        <v>#N/A</v>
      </c>
      <c r="H109" s="128" t="e">
        <f ca="1">+IF(AND(ISNUMBER(OFFSET('Water Data'!$D$7,0,10*ROW('Water Data'!D103))),'Data Summary'!BW109="Yes"),OFFSET('Water Data'!$D$7,0,10*ROW('Water Data'!D103)),NA())</f>
        <v>#N/A</v>
      </c>
      <c r="I109" s="128" t="e">
        <f ca="1">+IF(AND(ISNUMBER(OFFSET('Water Data'!$D$10,0,10*ROW('Water Data'!D103))),'Data Summary'!BX109="Yes"),OFFSET('Water Data'!$D$10,0,10*ROW('Water Data'!D103)),NA())</f>
        <v>#N/A</v>
      </c>
      <c r="J109" s="128" t="e">
        <f ca="1">+IF(AND(ISNUMBER(OFFSET('Water Data'!$E$5,0,10*ROW('Water Data'!E103))),'Data Summary'!BY109="Yes"),100-OFFSET('Water Data'!$E$5,0,10*ROW('Water Data'!E103)),NA())</f>
        <v>#N/A</v>
      </c>
      <c r="K109" s="128" t="e">
        <f ca="1">+IF(AND(ISNUMBER(OFFSET('Water Data'!$E$7,0,10*ROW('Water Data'!E103))),'Data Summary'!BZ109="Yes"),OFFSET('Water Data'!$E$7,0,10*ROW('Water Data'!E103)),NA())</f>
        <v>#N/A</v>
      </c>
      <c r="L109" s="128" t="e">
        <f ca="1">+IF(AND(ISNUMBER(OFFSET('Water Data'!$E$10,0,10*ROW('Water Data'!E103))),'Data Summary'!CA109="Yes"),OFFSET('Water Data'!$E$10,0,10*ROW('Water Data'!E103)),NA())</f>
        <v>#N/A</v>
      </c>
      <c r="M109" s="128" t="e">
        <f ca="1">+IF(AND(ISNUMBER(OFFSET('Water Data'!$F$5,0,10*ROW('Water Data'!F103))),'Data Summary'!CB109="Yes"),100-OFFSET('Water Data'!$F$5,0,10*ROW('Water Data'!F103)),NA())</f>
        <v>#N/A</v>
      </c>
      <c r="N109" s="128" t="e">
        <f ca="1">+IF(AND(ISNUMBER(OFFSET('Water Data'!$F$7,0,10*ROW('Water Data'!F103))),'Data Summary'!CC109="Yes"),OFFSET('Water Data'!$F$7,0,10*ROW('Water Data'!F103)),NA())</f>
        <v>#N/A</v>
      </c>
      <c r="O109" s="128" t="e">
        <f ca="1">+IF(AND(ISNUMBER(OFFSET('Water Data'!$F$10,0,10*ROW('Water Data'!F103))),'Data Summary'!CD109="Yes"),OFFSET('Water Data'!$F$10,0,10*ROW('Water Data'!F103)),NA())</f>
        <v>#N/A</v>
      </c>
      <c r="P109" s="128" t="e">
        <f ca="1">+IF(AND(ISNUMBER(OFFSET('Water Data'!$G$5,0,10*ROW('Water Data'!G103))),'Data Summary'!CE109="Yes"),100-OFFSET('Water Data'!$G$5,0,10*ROW('Water Data'!G103)),NA())</f>
        <v>#N/A</v>
      </c>
      <c r="Q109" s="128" t="e">
        <f ca="1">+IF(AND(ISNUMBER(OFFSET('Water Data'!$G$7,0,10*ROW('Water Data'!G103))),'Data Summary'!CF109="Yes"),OFFSET('Water Data'!$G$7,0,10*ROW('Water Data'!G103)),NA())</f>
        <v>#N/A</v>
      </c>
      <c r="R109" s="128" t="e">
        <f ca="1">+IF(AND(ISNUMBER(OFFSET('Water Data'!$G$10,0,10*ROW('Water Data'!G103))),'Data Summary'!CG109="Yes"),OFFSET('Water Data'!$G$10,0,10*ROW('Water Data'!G103)),NA())</f>
        <v>#N/A</v>
      </c>
      <c r="S109" s="128" t="e">
        <f ca="1">+IF(AND(ISNUMBER(OFFSET('Water Data'!$H$5,0,10*ROW('Water Data'!H103))),'Data Summary'!CH109="Yes"),100-OFFSET('Water Data'!$H$5,0,10*ROW('Water Data'!H103)),NA())</f>
        <v>#N/A</v>
      </c>
      <c r="T109" s="128" t="e">
        <f ca="1">+IF(AND(ISNUMBER(OFFSET('Water Data'!$H$7,0,10*ROW('Water Data'!H103))),'Data Summary'!CI109="Yes"),OFFSET('Water Data'!$H$7,0,10*ROW('Water Data'!H103)),NA())</f>
        <v>#N/A</v>
      </c>
      <c r="U109" s="128" t="e">
        <f ca="1">+IF(AND(ISNUMBER(OFFSET('Water Data'!$H$10,0,10*ROW('Water Data'!H103))),'Data Summary'!CJ109="Yes"),OFFSET('Water Data'!$H$10,0,10*ROW('Water Data'!H103)),NA())</f>
        <v>#N/A</v>
      </c>
      <c r="V109" s="129" t="e">
        <f ca="1">+IF(AND(ISNUMBER(OFFSET('Sanitation Data'!$C$5,0,10*ROW('Sanitation Data'!C103))),'Data Summary'!CK109="Yes"),100-OFFSET('Sanitation Data'!$C$5,0,10*ROW('Sanitation Data'!C103)),NA())</f>
        <v>#N/A</v>
      </c>
      <c r="W109" s="129" t="e">
        <f ca="1">+IF(AND(ISNUMBER(OFFSET('Sanitation Data'!$C$7,0,10*ROW('Sanitation Data'!C103))),'Data Summary'!CL109="Yes"),OFFSET('Sanitation Data'!$C$7,0,10*ROW('Sanitation Data'!C103)),NA())</f>
        <v>#N/A</v>
      </c>
      <c r="X109" s="129" t="e">
        <f ca="1">+IF(AND(ISNUMBER(OFFSET('Sanitation Data'!$C$11,0,10*ROW('Sanitation Data'!C103))),'Data Summary'!CM109="Yes"),OFFSET('Sanitation Data'!$C$11,0,10*ROW('Sanitation Data'!C103)),NA())</f>
        <v>#N/A</v>
      </c>
      <c r="Y109" s="129" t="e">
        <f ca="1">+IF(AND(ISNUMBER(OFFSET('Sanitation Data'!$C$12,0,10*ROW('Sanitation Data'!C103))),'Data Summary'!CN109="Yes"),OFFSET('Sanitation Data'!$C$12,0,10*ROW('Sanitation Data'!C103)),NA())</f>
        <v>#N/A</v>
      </c>
      <c r="Z109" s="129" t="e">
        <f ca="1">+IF(AND(ISNUMBER(OFFSET('Sanitation Data'!$C$13,0,10*ROW('Sanitation Data'!C103))),'Data Summary'!CO109="Yes"),OFFSET('Sanitation Data'!$C$13,0,10*ROW('Sanitation Data'!C103)),NA())</f>
        <v>#N/A</v>
      </c>
      <c r="AA109" s="129" t="e">
        <f ca="1">+IF(AND(ISNUMBER(OFFSET('Sanitation Data'!$D$5,0,10*ROW('Sanitation Data'!D103))),'Data Summary'!CP109="Yes"),100-OFFSET('Sanitation Data'!$D$5,0,10*ROW('Sanitation Data'!D103)),NA())</f>
        <v>#N/A</v>
      </c>
      <c r="AB109" s="129" t="e">
        <f ca="1">+IF(AND(ISNUMBER(OFFSET('Sanitation Data'!$D$7,0,10*ROW('Sanitation Data'!D103))),'Data Summary'!CQ109="Yes"),OFFSET('Sanitation Data'!$D$7,0,10*ROW('Sanitation Data'!D103)),NA())</f>
        <v>#N/A</v>
      </c>
      <c r="AC109" s="129" t="e">
        <f ca="1">+IF(AND(ISNUMBER(OFFSET('Sanitation Data'!$D$11,0,10*ROW('Sanitation Data'!D103))),'Data Summary'!CR109="Yes"),OFFSET('Sanitation Data'!$D$11,0,10*ROW('Sanitation Data'!D103)),NA())</f>
        <v>#N/A</v>
      </c>
      <c r="AD109" s="129" t="e">
        <f ca="1">+IF(AND(ISNUMBER(OFFSET('Sanitation Data'!$D$12,0,10*ROW('Sanitation Data'!D103))),'Data Summary'!CS109="Yes"),OFFSET('Sanitation Data'!$D$12,0,10*ROW('Sanitation Data'!D103)),NA())</f>
        <v>#N/A</v>
      </c>
      <c r="AE109" s="129" t="e">
        <f ca="1">+IF(AND(ISNUMBER(OFFSET('Sanitation Data'!$D$13,0,10*ROW('Sanitation Data'!D103))),'Data Summary'!CT109="Yes"),OFFSET('Sanitation Data'!$D$13,0,10*ROW('Sanitation Data'!D103)),NA())</f>
        <v>#N/A</v>
      </c>
      <c r="AF109" s="129" t="e">
        <f ca="1">+IF(AND(ISNUMBER(OFFSET('Sanitation Data'!$E$5,0,10*ROW('Sanitation Data'!E103))),'Data Summary'!CU109="Yes"),100-OFFSET('Sanitation Data'!$E$5,0,10*ROW('Sanitation Data'!E103)),NA())</f>
        <v>#N/A</v>
      </c>
      <c r="AG109" s="129" t="e">
        <f ca="1">+IF(AND(ISNUMBER(OFFSET('Sanitation Data'!$E$7,0,10*ROW('Sanitation Data'!E103))),'Data Summary'!CV109="Yes"),OFFSET('Sanitation Data'!$E$7,0,10*ROW('Sanitation Data'!E103)),NA())</f>
        <v>#N/A</v>
      </c>
      <c r="AH109" s="129" t="e">
        <f ca="1">+IF(AND(ISNUMBER(OFFSET('Sanitation Data'!$E$11,0,10*ROW('Sanitation Data'!E103))),'Data Summary'!CW109="Yes"),OFFSET('Sanitation Data'!$E$11,0,10*ROW('Sanitation Data'!E103)),NA())</f>
        <v>#N/A</v>
      </c>
      <c r="AI109" s="129" t="e">
        <f ca="1">+IF(AND(ISNUMBER(OFFSET('Sanitation Data'!$E$12,0,10*ROW('Sanitation Data'!E103))),'Data Summary'!CX109="Yes"),OFFSET('Sanitation Data'!$E$12,0,10*ROW('Sanitation Data'!E103)),NA())</f>
        <v>#N/A</v>
      </c>
      <c r="AJ109" s="129" t="e">
        <f ca="1">+IF(AND(ISNUMBER(OFFSET('Sanitation Data'!$E$13,0,10*ROW('Sanitation Data'!E103))),'Data Summary'!CY109="Yes"),OFFSET('Sanitation Data'!$E$13,0,10*ROW('Sanitation Data'!E103)),NA())</f>
        <v>#N/A</v>
      </c>
      <c r="AK109" s="129" t="e">
        <f ca="1">+IF(AND(ISNUMBER(OFFSET('Sanitation Data'!$F$5,0,10*ROW('Sanitation Data'!F103))),'Data Summary'!CZ109="Yes"),100-OFFSET('Sanitation Data'!$F$5,0,10*ROW('Sanitation Data'!F103)),NA())</f>
        <v>#N/A</v>
      </c>
      <c r="AL109" s="129" t="e">
        <f ca="1">+IF(AND(ISNUMBER(OFFSET('Sanitation Data'!$F$7,0,10*ROW('Sanitation Data'!F103))),'Data Summary'!DA109="Yes"),OFFSET('Sanitation Data'!$F$7,0,10*ROW('Sanitation Data'!F103)),NA())</f>
        <v>#N/A</v>
      </c>
      <c r="AM109" s="129" t="e">
        <f ca="1">+IF(AND(ISNUMBER(OFFSET('Sanitation Data'!$F$11,0,10*ROW('Sanitation Data'!F103))),'Data Summary'!DB109="Yes"),OFFSET('Sanitation Data'!$F$11,0,10*ROW('Sanitation Data'!F103)),NA())</f>
        <v>#N/A</v>
      </c>
      <c r="AN109" s="129" t="e">
        <f ca="1">+IF(AND(ISNUMBER(OFFSET('Sanitation Data'!$F$12,0,10*ROW('Sanitation Data'!F103))),'Data Summary'!DC109="Yes"),OFFSET('Sanitation Data'!$F$12,0,10*ROW('Sanitation Data'!F103)),NA())</f>
        <v>#N/A</v>
      </c>
      <c r="AO109" s="129" t="e">
        <f ca="1">+IF(AND(ISNUMBER(OFFSET('Sanitation Data'!$F$13,0,10*ROW('Sanitation Data'!F103))),'Data Summary'!DD109="Yes"),OFFSET('Sanitation Data'!$F$13,0,10*ROW('Sanitation Data'!F103)),NA())</f>
        <v>#N/A</v>
      </c>
      <c r="AP109" s="129" t="e">
        <f ca="1">+IF(AND(ISNUMBER(OFFSET('Sanitation Data'!$G$5,0,10*ROW('Sanitation Data'!G103))),'Data Summary'!DE109="Yes"),100-OFFSET('Sanitation Data'!$G$5,0,10*ROW('Sanitation Data'!G103)),NA())</f>
        <v>#N/A</v>
      </c>
      <c r="AQ109" s="129" t="e">
        <f ca="1">+IF(AND(ISNUMBER(OFFSET('Sanitation Data'!$G$7,0,10*ROW('Sanitation Data'!G103))),'Data Summary'!DF109="Yes"),OFFSET('Sanitation Data'!$G$7,0,10*ROW('Sanitation Data'!G103)),NA())</f>
        <v>#N/A</v>
      </c>
      <c r="AR109" s="129" t="e">
        <f ca="1">+IF(AND(ISNUMBER(OFFSET('Sanitation Data'!$G$11,0,10*ROW('Sanitation Data'!G103))),'Data Summary'!DG109="Yes"),OFFSET('Sanitation Data'!$G$11,0,10*ROW('Sanitation Data'!G103)),NA())</f>
        <v>#N/A</v>
      </c>
      <c r="AS109" s="129" t="e">
        <f ca="1">+IF(AND(ISNUMBER(OFFSET('Sanitation Data'!$G$12,0,10*ROW('Sanitation Data'!G103))),'Data Summary'!DH109="Yes"),OFFSET('Sanitation Data'!$G$12,0,10*ROW('Sanitation Data'!G103)),NA())</f>
        <v>#N/A</v>
      </c>
      <c r="AT109" s="129" t="e">
        <f ca="1">+IF(AND(ISNUMBER(OFFSET('Sanitation Data'!$G$13,0,10*ROW('Sanitation Data'!G103))),'Data Summary'!DI109="Yes"),OFFSET('Sanitation Data'!$G$13,0,10*ROW('Sanitation Data'!G103)),NA())</f>
        <v>#N/A</v>
      </c>
      <c r="AU109" s="129" t="e">
        <f ca="1">+IF(AND(ISNUMBER(OFFSET('Sanitation Data'!$H$5,0,10*ROW('Sanitation Data'!H103))),'Data Summary'!DJ109="Yes"),100-OFFSET('Sanitation Data'!$H$5,0,10*ROW('Sanitation Data'!H103)),NA())</f>
        <v>#N/A</v>
      </c>
      <c r="AV109" s="129" t="e">
        <f ca="1">+IF(AND(ISNUMBER(OFFSET('Sanitation Data'!$H$7,0,10*ROW('Sanitation Data'!H103))),'Data Summary'!DK109="Yes"),OFFSET('Sanitation Data'!$H$7,0,10*ROW('Sanitation Data'!H103)),NA())</f>
        <v>#N/A</v>
      </c>
      <c r="AW109" s="129" t="e">
        <f ca="1">+IF(AND(ISNUMBER(OFFSET('Sanitation Data'!$H$11,0,10*ROW('Sanitation Data'!H103))),'Data Summary'!DL109="Yes"),OFFSET('Sanitation Data'!$H$11,0,10*ROW('Sanitation Data'!H103)),NA())</f>
        <v>#N/A</v>
      </c>
      <c r="AX109" s="129" t="e">
        <f ca="1">+IF(AND(ISNUMBER(OFFSET('Sanitation Data'!$H$12,0,10*ROW('Sanitation Data'!H103))),'Data Summary'!DM109="Yes"),OFFSET('Sanitation Data'!$H$12,0,10*ROW('Sanitation Data'!H103)),NA())</f>
        <v>#N/A</v>
      </c>
      <c r="AY109" s="129" t="e">
        <f ca="1">+IF(AND(ISNUMBER(OFFSET('Sanitation Data'!$H$13,0,10*ROW('Sanitation Data'!H103))),'Data Summary'!DN109="Yes"),OFFSET('Sanitation Data'!$H$13,0,10*ROW('Sanitation Data'!H103)),NA())</f>
        <v>#N/A</v>
      </c>
      <c r="AZ109" s="130" t="e">
        <f ca="1">+IF(AND(ISNUMBER(OFFSET('Hygiene Data'!$C$6,0,10*ROW('Hygiene Data'!C103))),'Data Summary'!DO109="Yes"),OFFSET('Hygiene Data'!$C$6,0,10*ROW('Hygiene Data'!C103)),NA())</f>
        <v>#N/A</v>
      </c>
      <c r="BA109" s="130" t="e">
        <f ca="1">+IF(AND(ISNUMBER(OFFSET('Hygiene Data'!$C$8,0,10*ROW('Hygiene Data'!C103))),'Data Summary'!DP109="Yes"),OFFSET('Hygiene Data'!$C$8,0,10*ROW('Hygiene Data'!C103)),NA())</f>
        <v>#N/A</v>
      </c>
      <c r="BB109" s="130" t="e">
        <f ca="1">+IF(AND(ISNUMBER(OFFSET('Hygiene Data'!$C$10,0,10*ROW('Hygiene Data'!C103))),'Data Summary'!DQ109="Yes"),OFFSET('Hygiene Data'!$C$10,0,10*ROW('Hygiene Data'!C103)),NA())</f>
        <v>#N/A</v>
      </c>
      <c r="BC109" s="130" t="e">
        <f ca="1">+IF(AND(ISNUMBER(OFFSET('Hygiene Data'!$D$6,0,10*ROW('Hygiene Data'!D103))),'Data Summary'!DR109="Yes"),OFFSET('Hygiene Data'!$D$6,0,10*ROW('Hygiene Data'!D103)),NA())</f>
        <v>#N/A</v>
      </c>
      <c r="BD109" s="130" t="e">
        <f ca="1">+IF(AND(ISNUMBER(OFFSET('Hygiene Data'!$D$8,0,10*ROW('Hygiene Data'!D103))),'Data Summary'!DS109="Yes"),OFFSET('Hygiene Data'!$D$8,0,10*ROW('Hygiene Data'!D103)),NA())</f>
        <v>#N/A</v>
      </c>
      <c r="BE109" s="130" t="e">
        <f ca="1">+IF(AND(ISNUMBER(OFFSET('Hygiene Data'!$D$10,0,10*ROW('Hygiene Data'!D103))),'Data Summary'!DT109="Yes"),OFFSET('Hygiene Data'!$D$10,0,10*ROW('Hygiene Data'!D103)),NA())</f>
        <v>#N/A</v>
      </c>
      <c r="BF109" s="130" t="e">
        <f ca="1">+IF(AND(ISNUMBER(OFFSET('Hygiene Data'!$E$6,0,10*ROW('Hygiene Data'!E103))),'Data Summary'!DU109="Yes"),OFFSET('Hygiene Data'!$E$6,0,10*ROW('Hygiene Data'!E103)),NA())</f>
        <v>#N/A</v>
      </c>
      <c r="BG109" s="130" t="e">
        <f ca="1">+IF(AND(ISNUMBER(OFFSET('Hygiene Data'!$E$8,0,10*ROW('Hygiene Data'!E103))),'Data Summary'!DV109="Yes"),OFFSET('Hygiene Data'!$E$8,0,10*ROW('Hygiene Data'!E103)),NA())</f>
        <v>#N/A</v>
      </c>
      <c r="BH109" s="130" t="e">
        <f ca="1">+IF(AND(ISNUMBER(OFFSET('Hygiene Data'!$E$10,0,10*ROW('Hygiene Data'!E103))),'Data Summary'!DW109="Yes"),OFFSET('Hygiene Data'!$E$10,0,10*ROW('Hygiene Data'!E103)),NA())</f>
        <v>#N/A</v>
      </c>
      <c r="BI109" s="130" t="e">
        <f ca="1">+IF(AND(ISNUMBER(OFFSET('Hygiene Data'!$F$6,0,10*ROW('Hygiene Data'!F103))),'Data Summary'!DX109="Yes"),OFFSET('Hygiene Data'!$F$6,0,10*ROW('Hygiene Data'!F103)),NA())</f>
        <v>#N/A</v>
      </c>
      <c r="BJ109" s="130" t="e">
        <f ca="1">+IF(AND(ISNUMBER(OFFSET('Hygiene Data'!$F$8,0,10*ROW('Hygiene Data'!F103))),'Data Summary'!DY109="Yes"),OFFSET('Hygiene Data'!$F$8,0,10*ROW('Hygiene Data'!F103)),NA())</f>
        <v>#N/A</v>
      </c>
      <c r="BK109" s="130" t="e">
        <f ca="1">+IF(AND(ISNUMBER(OFFSET('Hygiene Data'!$F$10,0,10*ROW('Hygiene Data'!F103))),'Data Summary'!DZ109="Yes"),OFFSET('Hygiene Data'!$F$10,0,10*ROW('Hygiene Data'!F103)),NA())</f>
        <v>#N/A</v>
      </c>
      <c r="BL109" s="130" t="e">
        <f ca="1">+IF(AND(ISNUMBER(OFFSET('Hygiene Data'!$G$6,0,10*ROW('Hygiene Data'!G103))),'Data Summary'!EA109="Yes"),OFFSET('Hygiene Data'!$G$6,0,10*ROW('Hygiene Data'!G103)),NA())</f>
        <v>#N/A</v>
      </c>
      <c r="BM109" s="130" t="e">
        <f ca="1">+IF(AND(ISNUMBER(OFFSET('Hygiene Data'!$G$8,0,10*ROW('Hygiene Data'!G103))),'Data Summary'!EB109="Yes"),OFFSET('Hygiene Data'!$G$8,0,10*ROW('Hygiene Data'!G103)),NA())</f>
        <v>#N/A</v>
      </c>
      <c r="BN109" s="130" t="e">
        <f ca="1">+IF(AND(ISNUMBER(OFFSET('Hygiene Data'!$G$10,0,10*ROW('Hygiene Data'!G103))),'Data Summary'!EC109="Yes"),OFFSET('Hygiene Data'!$G$10,0,10*ROW('Hygiene Data'!G103)),NA())</f>
        <v>#N/A</v>
      </c>
      <c r="BO109" s="130" t="e">
        <f ca="1">+IF(AND(ISNUMBER(OFFSET('Hygiene Data'!$H$6,0,10*ROW('Hygiene Data'!H103))),'Data Summary'!ED109="Yes"),OFFSET('Hygiene Data'!$H$6,0,10*ROW('Hygiene Data'!H103)),NA())</f>
        <v>#N/A</v>
      </c>
      <c r="BP109" s="130" t="e">
        <f ca="1">+IF(AND(ISNUMBER(OFFSET('Hygiene Data'!$H$8,0,10*ROW('Hygiene Data'!H103))),'Data Summary'!EE109="Yes"),OFFSET('Hygiene Data'!$H$8,0,10*ROW('Hygiene Data'!H103)),NA())</f>
        <v>#N/A</v>
      </c>
      <c r="BQ109" s="130" t="e">
        <f ca="1">+IF(AND(ISNUMBER(OFFSET('Hygiene Data'!$H$10,0,10*ROW('Hygiene Data'!H103))),'Data Summary'!EF109="Yes"),OFFSET('Hygiene Data'!$H$10,0,10*ROW('Hygiene Data'!H103)),NA())</f>
        <v>#N/A</v>
      </c>
    </row>
    <row r="110" spans="1:69" x14ac:dyDescent="0.2">
      <c r="A110" s="49" t="e">
        <f ca="1">+IF(OFFSET('Water Data'!$B$1,0,10*ROW('Water Data'!B104))="",NA(),OFFSET('Water Data'!$B$1,0,10*ROW('Water Data'!B104)))</f>
        <v>#N/A</v>
      </c>
      <c r="B110" s="49" t="e">
        <f ca="1">+IF(OFFSET('Water Data'!$A$3,0,10*ROW('Water Data'!A107))="",NA(),OFFSET('Water Data'!$A$3,0,10*ROW('Water Data'!A107)))</f>
        <v>#N/A</v>
      </c>
      <c r="C110" s="49" t="e">
        <f ca="1">+IF(OFFSET('Water Data'!$C$3,0,10*ROW('Water Data'!C107))="",NA(),OFFSET('Water Data'!$C$3,0,10*ROW('Water Data'!C107)))</f>
        <v>#N/A</v>
      </c>
      <c r="D110" s="128" t="e">
        <f ca="1">+IF(AND(ISNUMBER(OFFSET('Water Data'!$C$5,0,10*ROW('Water Data'!C104))),'Data Summary'!BS110="Yes"),100-OFFSET('Water Data'!$C$5,0,10*ROW('Water Data'!C104)),NA())</f>
        <v>#N/A</v>
      </c>
      <c r="E110" s="128" t="e">
        <f ca="1">+IF(AND(ISNUMBER(OFFSET('Water Data'!$C$7,0,10*ROW('Water Data'!C104))),'Data Summary'!BT110="Yes"),OFFSET('Water Data'!$C$7,0,10*ROW('Water Data'!C104)),NA())</f>
        <v>#N/A</v>
      </c>
      <c r="F110" s="128" t="e">
        <f ca="1">+IF(AND(ISNUMBER(OFFSET('Water Data'!$C$10,0,10*ROW('Water Data'!C104))),'Data Summary'!BU110="Yes"),OFFSET('Water Data'!$C$10,0,10*ROW('Water Data'!C104)),NA())</f>
        <v>#N/A</v>
      </c>
      <c r="G110" s="128" t="e">
        <f ca="1">+IF(AND(ISNUMBER(OFFSET('Water Data'!$D$5,0,10*ROW('Water Data'!D104))),'Data Summary'!BV110="Yes"),100-OFFSET('Water Data'!$D$5,0,10*ROW('Water Data'!D104)),NA())</f>
        <v>#N/A</v>
      </c>
      <c r="H110" s="128" t="e">
        <f ca="1">+IF(AND(ISNUMBER(OFFSET('Water Data'!$D$7,0,10*ROW('Water Data'!D104))),'Data Summary'!BW110="Yes"),OFFSET('Water Data'!$D$7,0,10*ROW('Water Data'!D104)),NA())</f>
        <v>#N/A</v>
      </c>
      <c r="I110" s="128" t="e">
        <f ca="1">+IF(AND(ISNUMBER(OFFSET('Water Data'!$D$10,0,10*ROW('Water Data'!D104))),'Data Summary'!BX110="Yes"),OFFSET('Water Data'!$D$10,0,10*ROW('Water Data'!D104)),NA())</f>
        <v>#N/A</v>
      </c>
      <c r="J110" s="128" t="e">
        <f ca="1">+IF(AND(ISNUMBER(OFFSET('Water Data'!$E$5,0,10*ROW('Water Data'!E104))),'Data Summary'!BY110="Yes"),100-OFFSET('Water Data'!$E$5,0,10*ROW('Water Data'!E104)),NA())</f>
        <v>#N/A</v>
      </c>
      <c r="K110" s="128" t="e">
        <f ca="1">+IF(AND(ISNUMBER(OFFSET('Water Data'!$E$7,0,10*ROW('Water Data'!E104))),'Data Summary'!BZ110="Yes"),OFFSET('Water Data'!$E$7,0,10*ROW('Water Data'!E104)),NA())</f>
        <v>#N/A</v>
      </c>
      <c r="L110" s="128" t="e">
        <f ca="1">+IF(AND(ISNUMBER(OFFSET('Water Data'!$E$10,0,10*ROW('Water Data'!E104))),'Data Summary'!CA110="Yes"),OFFSET('Water Data'!$E$10,0,10*ROW('Water Data'!E104)),NA())</f>
        <v>#N/A</v>
      </c>
      <c r="M110" s="128" t="e">
        <f ca="1">+IF(AND(ISNUMBER(OFFSET('Water Data'!$F$5,0,10*ROW('Water Data'!F104))),'Data Summary'!CB110="Yes"),100-OFFSET('Water Data'!$F$5,0,10*ROW('Water Data'!F104)),NA())</f>
        <v>#N/A</v>
      </c>
      <c r="N110" s="128" t="e">
        <f ca="1">+IF(AND(ISNUMBER(OFFSET('Water Data'!$F$7,0,10*ROW('Water Data'!F104))),'Data Summary'!CC110="Yes"),OFFSET('Water Data'!$F$7,0,10*ROW('Water Data'!F104)),NA())</f>
        <v>#N/A</v>
      </c>
      <c r="O110" s="128" t="e">
        <f ca="1">+IF(AND(ISNUMBER(OFFSET('Water Data'!$F$10,0,10*ROW('Water Data'!F104))),'Data Summary'!CD110="Yes"),OFFSET('Water Data'!$F$10,0,10*ROW('Water Data'!F104)),NA())</f>
        <v>#N/A</v>
      </c>
      <c r="P110" s="128" t="e">
        <f ca="1">+IF(AND(ISNUMBER(OFFSET('Water Data'!$G$5,0,10*ROW('Water Data'!G104))),'Data Summary'!CE110="Yes"),100-OFFSET('Water Data'!$G$5,0,10*ROW('Water Data'!G104)),NA())</f>
        <v>#N/A</v>
      </c>
      <c r="Q110" s="128" t="e">
        <f ca="1">+IF(AND(ISNUMBER(OFFSET('Water Data'!$G$7,0,10*ROW('Water Data'!G104))),'Data Summary'!CF110="Yes"),OFFSET('Water Data'!$G$7,0,10*ROW('Water Data'!G104)),NA())</f>
        <v>#N/A</v>
      </c>
      <c r="R110" s="128" t="e">
        <f ca="1">+IF(AND(ISNUMBER(OFFSET('Water Data'!$G$10,0,10*ROW('Water Data'!G104))),'Data Summary'!CG110="Yes"),OFFSET('Water Data'!$G$10,0,10*ROW('Water Data'!G104)),NA())</f>
        <v>#N/A</v>
      </c>
      <c r="S110" s="128" t="e">
        <f ca="1">+IF(AND(ISNUMBER(OFFSET('Water Data'!$H$5,0,10*ROW('Water Data'!H104))),'Data Summary'!CH110="Yes"),100-OFFSET('Water Data'!$H$5,0,10*ROW('Water Data'!H104)),NA())</f>
        <v>#N/A</v>
      </c>
      <c r="T110" s="128" t="e">
        <f ca="1">+IF(AND(ISNUMBER(OFFSET('Water Data'!$H$7,0,10*ROW('Water Data'!H104))),'Data Summary'!CI110="Yes"),OFFSET('Water Data'!$H$7,0,10*ROW('Water Data'!H104)),NA())</f>
        <v>#N/A</v>
      </c>
      <c r="U110" s="128" t="e">
        <f ca="1">+IF(AND(ISNUMBER(OFFSET('Water Data'!$H$10,0,10*ROW('Water Data'!H104))),'Data Summary'!CJ110="Yes"),OFFSET('Water Data'!$H$10,0,10*ROW('Water Data'!H104)),NA())</f>
        <v>#N/A</v>
      </c>
      <c r="V110" s="129" t="e">
        <f ca="1">+IF(AND(ISNUMBER(OFFSET('Sanitation Data'!$C$5,0,10*ROW('Sanitation Data'!C104))),'Data Summary'!CK110="Yes"),100-OFFSET('Sanitation Data'!$C$5,0,10*ROW('Sanitation Data'!C104)),NA())</f>
        <v>#N/A</v>
      </c>
      <c r="W110" s="129" t="e">
        <f ca="1">+IF(AND(ISNUMBER(OFFSET('Sanitation Data'!$C$7,0,10*ROW('Sanitation Data'!C104))),'Data Summary'!CL110="Yes"),OFFSET('Sanitation Data'!$C$7,0,10*ROW('Sanitation Data'!C104)),NA())</f>
        <v>#N/A</v>
      </c>
      <c r="X110" s="129" t="e">
        <f ca="1">+IF(AND(ISNUMBER(OFFSET('Sanitation Data'!$C$11,0,10*ROW('Sanitation Data'!C104))),'Data Summary'!CM110="Yes"),OFFSET('Sanitation Data'!$C$11,0,10*ROW('Sanitation Data'!C104)),NA())</f>
        <v>#N/A</v>
      </c>
      <c r="Y110" s="129" t="e">
        <f ca="1">+IF(AND(ISNUMBER(OFFSET('Sanitation Data'!$C$12,0,10*ROW('Sanitation Data'!C104))),'Data Summary'!CN110="Yes"),OFFSET('Sanitation Data'!$C$12,0,10*ROW('Sanitation Data'!C104)),NA())</f>
        <v>#N/A</v>
      </c>
      <c r="Z110" s="129" t="e">
        <f ca="1">+IF(AND(ISNUMBER(OFFSET('Sanitation Data'!$C$13,0,10*ROW('Sanitation Data'!C104))),'Data Summary'!CO110="Yes"),OFFSET('Sanitation Data'!$C$13,0,10*ROW('Sanitation Data'!C104)),NA())</f>
        <v>#N/A</v>
      </c>
      <c r="AA110" s="129" t="e">
        <f ca="1">+IF(AND(ISNUMBER(OFFSET('Sanitation Data'!$D$5,0,10*ROW('Sanitation Data'!D104))),'Data Summary'!CP110="Yes"),100-OFFSET('Sanitation Data'!$D$5,0,10*ROW('Sanitation Data'!D104)),NA())</f>
        <v>#N/A</v>
      </c>
      <c r="AB110" s="129" t="e">
        <f ca="1">+IF(AND(ISNUMBER(OFFSET('Sanitation Data'!$D$7,0,10*ROW('Sanitation Data'!D104))),'Data Summary'!CQ110="Yes"),OFFSET('Sanitation Data'!$D$7,0,10*ROW('Sanitation Data'!D104)),NA())</f>
        <v>#N/A</v>
      </c>
      <c r="AC110" s="129" t="e">
        <f ca="1">+IF(AND(ISNUMBER(OFFSET('Sanitation Data'!$D$11,0,10*ROW('Sanitation Data'!D104))),'Data Summary'!CR110="Yes"),OFFSET('Sanitation Data'!$D$11,0,10*ROW('Sanitation Data'!D104)),NA())</f>
        <v>#N/A</v>
      </c>
      <c r="AD110" s="129" t="e">
        <f ca="1">+IF(AND(ISNUMBER(OFFSET('Sanitation Data'!$D$12,0,10*ROW('Sanitation Data'!D104))),'Data Summary'!CS110="Yes"),OFFSET('Sanitation Data'!$D$12,0,10*ROW('Sanitation Data'!D104)),NA())</f>
        <v>#N/A</v>
      </c>
      <c r="AE110" s="129" t="e">
        <f ca="1">+IF(AND(ISNUMBER(OFFSET('Sanitation Data'!$D$13,0,10*ROW('Sanitation Data'!D104))),'Data Summary'!CT110="Yes"),OFFSET('Sanitation Data'!$D$13,0,10*ROW('Sanitation Data'!D104)),NA())</f>
        <v>#N/A</v>
      </c>
      <c r="AF110" s="129" t="e">
        <f ca="1">+IF(AND(ISNUMBER(OFFSET('Sanitation Data'!$E$5,0,10*ROW('Sanitation Data'!E104))),'Data Summary'!CU110="Yes"),100-OFFSET('Sanitation Data'!$E$5,0,10*ROW('Sanitation Data'!E104)),NA())</f>
        <v>#N/A</v>
      </c>
      <c r="AG110" s="129" t="e">
        <f ca="1">+IF(AND(ISNUMBER(OFFSET('Sanitation Data'!$E$7,0,10*ROW('Sanitation Data'!E104))),'Data Summary'!CV110="Yes"),OFFSET('Sanitation Data'!$E$7,0,10*ROW('Sanitation Data'!E104)),NA())</f>
        <v>#N/A</v>
      </c>
      <c r="AH110" s="129" t="e">
        <f ca="1">+IF(AND(ISNUMBER(OFFSET('Sanitation Data'!$E$11,0,10*ROW('Sanitation Data'!E104))),'Data Summary'!CW110="Yes"),OFFSET('Sanitation Data'!$E$11,0,10*ROW('Sanitation Data'!E104)),NA())</f>
        <v>#N/A</v>
      </c>
      <c r="AI110" s="129" t="e">
        <f ca="1">+IF(AND(ISNUMBER(OFFSET('Sanitation Data'!$E$12,0,10*ROW('Sanitation Data'!E104))),'Data Summary'!CX110="Yes"),OFFSET('Sanitation Data'!$E$12,0,10*ROW('Sanitation Data'!E104)),NA())</f>
        <v>#N/A</v>
      </c>
      <c r="AJ110" s="129" t="e">
        <f ca="1">+IF(AND(ISNUMBER(OFFSET('Sanitation Data'!$E$13,0,10*ROW('Sanitation Data'!E104))),'Data Summary'!CY110="Yes"),OFFSET('Sanitation Data'!$E$13,0,10*ROW('Sanitation Data'!E104)),NA())</f>
        <v>#N/A</v>
      </c>
      <c r="AK110" s="129" t="e">
        <f ca="1">+IF(AND(ISNUMBER(OFFSET('Sanitation Data'!$F$5,0,10*ROW('Sanitation Data'!F104))),'Data Summary'!CZ110="Yes"),100-OFFSET('Sanitation Data'!$F$5,0,10*ROW('Sanitation Data'!F104)),NA())</f>
        <v>#N/A</v>
      </c>
      <c r="AL110" s="129" t="e">
        <f ca="1">+IF(AND(ISNUMBER(OFFSET('Sanitation Data'!$F$7,0,10*ROW('Sanitation Data'!F104))),'Data Summary'!DA110="Yes"),OFFSET('Sanitation Data'!$F$7,0,10*ROW('Sanitation Data'!F104)),NA())</f>
        <v>#N/A</v>
      </c>
      <c r="AM110" s="129" t="e">
        <f ca="1">+IF(AND(ISNUMBER(OFFSET('Sanitation Data'!$F$11,0,10*ROW('Sanitation Data'!F104))),'Data Summary'!DB110="Yes"),OFFSET('Sanitation Data'!$F$11,0,10*ROW('Sanitation Data'!F104)),NA())</f>
        <v>#N/A</v>
      </c>
      <c r="AN110" s="129" t="e">
        <f ca="1">+IF(AND(ISNUMBER(OFFSET('Sanitation Data'!$F$12,0,10*ROW('Sanitation Data'!F104))),'Data Summary'!DC110="Yes"),OFFSET('Sanitation Data'!$F$12,0,10*ROW('Sanitation Data'!F104)),NA())</f>
        <v>#N/A</v>
      </c>
      <c r="AO110" s="129" t="e">
        <f ca="1">+IF(AND(ISNUMBER(OFFSET('Sanitation Data'!$F$13,0,10*ROW('Sanitation Data'!F104))),'Data Summary'!DD110="Yes"),OFFSET('Sanitation Data'!$F$13,0,10*ROW('Sanitation Data'!F104)),NA())</f>
        <v>#N/A</v>
      </c>
      <c r="AP110" s="129" t="e">
        <f ca="1">+IF(AND(ISNUMBER(OFFSET('Sanitation Data'!$G$5,0,10*ROW('Sanitation Data'!G104))),'Data Summary'!DE110="Yes"),100-OFFSET('Sanitation Data'!$G$5,0,10*ROW('Sanitation Data'!G104)),NA())</f>
        <v>#N/A</v>
      </c>
      <c r="AQ110" s="129" t="e">
        <f ca="1">+IF(AND(ISNUMBER(OFFSET('Sanitation Data'!$G$7,0,10*ROW('Sanitation Data'!G104))),'Data Summary'!DF110="Yes"),OFFSET('Sanitation Data'!$G$7,0,10*ROW('Sanitation Data'!G104)),NA())</f>
        <v>#N/A</v>
      </c>
      <c r="AR110" s="129" t="e">
        <f ca="1">+IF(AND(ISNUMBER(OFFSET('Sanitation Data'!$G$11,0,10*ROW('Sanitation Data'!G104))),'Data Summary'!DG110="Yes"),OFFSET('Sanitation Data'!$G$11,0,10*ROW('Sanitation Data'!G104)),NA())</f>
        <v>#N/A</v>
      </c>
      <c r="AS110" s="129" t="e">
        <f ca="1">+IF(AND(ISNUMBER(OFFSET('Sanitation Data'!$G$12,0,10*ROW('Sanitation Data'!G104))),'Data Summary'!DH110="Yes"),OFFSET('Sanitation Data'!$G$12,0,10*ROW('Sanitation Data'!G104)),NA())</f>
        <v>#N/A</v>
      </c>
      <c r="AT110" s="129" t="e">
        <f ca="1">+IF(AND(ISNUMBER(OFFSET('Sanitation Data'!$G$13,0,10*ROW('Sanitation Data'!G104))),'Data Summary'!DI110="Yes"),OFFSET('Sanitation Data'!$G$13,0,10*ROW('Sanitation Data'!G104)),NA())</f>
        <v>#N/A</v>
      </c>
      <c r="AU110" s="129" t="e">
        <f ca="1">+IF(AND(ISNUMBER(OFFSET('Sanitation Data'!$H$5,0,10*ROW('Sanitation Data'!H104))),'Data Summary'!DJ110="Yes"),100-OFFSET('Sanitation Data'!$H$5,0,10*ROW('Sanitation Data'!H104)),NA())</f>
        <v>#N/A</v>
      </c>
      <c r="AV110" s="129" t="e">
        <f ca="1">+IF(AND(ISNUMBER(OFFSET('Sanitation Data'!$H$7,0,10*ROW('Sanitation Data'!H104))),'Data Summary'!DK110="Yes"),OFFSET('Sanitation Data'!$H$7,0,10*ROW('Sanitation Data'!H104)),NA())</f>
        <v>#N/A</v>
      </c>
      <c r="AW110" s="129" t="e">
        <f ca="1">+IF(AND(ISNUMBER(OFFSET('Sanitation Data'!$H$11,0,10*ROW('Sanitation Data'!H104))),'Data Summary'!DL110="Yes"),OFFSET('Sanitation Data'!$H$11,0,10*ROW('Sanitation Data'!H104)),NA())</f>
        <v>#N/A</v>
      </c>
      <c r="AX110" s="129" t="e">
        <f ca="1">+IF(AND(ISNUMBER(OFFSET('Sanitation Data'!$H$12,0,10*ROW('Sanitation Data'!H104))),'Data Summary'!DM110="Yes"),OFFSET('Sanitation Data'!$H$12,0,10*ROW('Sanitation Data'!H104)),NA())</f>
        <v>#N/A</v>
      </c>
      <c r="AY110" s="129" t="e">
        <f ca="1">+IF(AND(ISNUMBER(OFFSET('Sanitation Data'!$H$13,0,10*ROW('Sanitation Data'!H104))),'Data Summary'!DN110="Yes"),OFFSET('Sanitation Data'!$H$13,0,10*ROW('Sanitation Data'!H104)),NA())</f>
        <v>#N/A</v>
      </c>
      <c r="AZ110" s="130" t="e">
        <f ca="1">+IF(AND(ISNUMBER(OFFSET('Hygiene Data'!$C$6,0,10*ROW('Hygiene Data'!C104))),'Data Summary'!DO110="Yes"),OFFSET('Hygiene Data'!$C$6,0,10*ROW('Hygiene Data'!C104)),NA())</f>
        <v>#N/A</v>
      </c>
      <c r="BA110" s="130" t="e">
        <f ca="1">+IF(AND(ISNUMBER(OFFSET('Hygiene Data'!$C$8,0,10*ROW('Hygiene Data'!C104))),'Data Summary'!DP110="Yes"),OFFSET('Hygiene Data'!$C$8,0,10*ROW('Hygiene Data'!C104)),NA())</f>
        <v>#N/A</v>
      </c>
      <c r="BB110" s="130" t="e">
        <f ca="1">+IF(AND(ISNUMBER(OFFSET('Hygiene Data'!$C$10,0,10*ROW('Hygiene Data'!C104))),'Data Summary'!DQ110="Yes"),OFFSET('Hygiene Data'!$C$10,0,10*ROW('Hygiene Data'!C104)),NA())</f>
        <v>#N/A</v>
      </c>
      <c r="BC110" s="130" t="e">
        <f ca="1">+IF(AND(ISNUMBER(OFFSET('Hygiene Data'!$D$6,0,10*ROW('Hygiene Data'!D104))),'Data Summary'!DR110="Yes"),OFFSET('Hygiene Data'!$D$6,0,10*ROW('Hygiene Data'!D104)),NA())</f>
        <v>#N/A</v>
      </c>
      <c r="BD110" s="130" t="e">
        <f ca="1">+IF(AND(ISNUMBER(OFFSET('Hygiene Data'!$D$8,0,10*ROW('Hygiene Data'!D104))),'Data Summary'!DS110="Yes"),OFFSET('Hygiene Data'!$D$8,0,10*ROW('Hygiene Data'!D104)),NA())</f>
        <v>#N/A</v>
      </c>
      <c r="BE110" s="130" t="e">
        <f ca="1">+IF(AND(ISNUMBER(OFFSET('Hygiene Data'!$D$10,0,10*ROW('Hygiene Data'!D104))),'Data Summary'!DT110="Yes"),OFFSET('Hygiene Data'!$D$10,0,10*ROW('Hygiene Data'!D104)),NA())</f>
        <v>#N/A</v>
      </c>
      <c r="BF110" s="130" t="e">
        <f ca="1">+IF(AND(ISNUMBER(OFFSET('Hygiene Data'!$E$6,0,10*ROW('Hygiene Data'!E104))),'Data Summary'!DU110="Yes"),OFFSET('Hygiene Data'!$E$6,0,10*ROW('Hygiene Data'!E104)),NA())</f>
        <v>#N/A</v>
      </c>
      <c r="BG110" s="130" t="e">
        <f ca="1">+IF(AND(ISNUMBER(OFFSET('Hygiene Data'!$E$8,0,10*ROW('Hygiene Data'!E104))),'Data Summary'!DV110="Yes"),OFFSET('Hygiene Data'!$E$8,0,10*ROW('Hygiene Data'!E104)),NA())</f>
        <v>#N/A</v>
      </c>
      <c r="BH110" s="130" t="e">
        <f ca="1">+IF(AND(ISNUMBER(OFFSET('Hygiene Data'!$E$10,0,10*ROW('Hygiene Data'!E104))),'Data Summary'!DW110="Yes"),OFFSET('Hygiene Data'!$E$10,0,10*ROW('Hygiene Data'!E104)),NA())</f>
        <v>#N/A</v>
      </c>
      <c r="BI110" s="130" t="e">
        <f ca="1">+IF(AND(ISNUMBER(OFFSET('Hygiene Data'!$F$6,0,10*ROW('Hygiene Data'!F104))),'Data Summary'!DX110="Yes"),OFFSET('Hygiene Data'!$F$6,0,10*ROW('Hygiene Data'!F104)),NA())</f>
        <v>#N/A</v>
      </c>
      <c r="BJ110" s="130" t="e">
        <f ca="1">+IF(AND(ISNUMBER(OFFSET('Hygiene Data'!$F$8,0,10*ROW('Hygiene Data'!F104))),'Data Summary'!DY110="Yes"),OFFSET('Hygiene Data'!$F$8,0,10*ROW('Hygiene Data'!F104)),NA())</f>
        <v>#N/A</v>
      </c>
      <c r="BK110" s="130" t="e">
        <f ca="1">+IF(AND(ISNUMBER(OFFSET('Hygiene Data'!$F$10,0,10*ROW('Hygiene Data'!F104))),'Data Summary'!DZ110="Yes"),OFFSET('Hygiene Data'!$F$10,0,10*ROW('Hygiene Data'!F104)),NA())</f>
        <v>#N/A</v>
      </c>
      <c r="BL110" s="130" t="e">
        <f ca="1">+IF(AND(ISNUMBER(OFFSET('Hygiene Data'!$G$6,0,10*ROW('Hygiene Data'!G104))),'Data Summary'!EA110="Yes"),OFFSET('Hygiene Data'!$G$6,0,10*ROW('Hygiene Data'!G104)),NA())</f>
        <v>#N/A</v>
      </c>
      <c r="BM110" s="130" t="e">
        <f ca="1">+IF(AND(ISNUMBER(OFFSET('Hygiene Data'!$G$8,0,10*ROW('Hygiene Data'!G104))),'Data Summary'!EB110="Yes"),OFFSET('Hygiene Data'!$G$8,0,10*ROW('Hygiene Data'!G104)),NA())</f>
        <v>#N/A</v>
      </c>
      <c r="BN110" s="130" t="e">
        <f ca="1">+IF(AND(ISNUMBER(OFFSET('Hygiene Data'!$G$10,0,10*ROW('Hygiene Data'!G104))),'Data Summary'!EC110="Yes"),OFFSET('Hygiene Data'!$G$10,0,10*ROW('Hygiene Data'!G104)),NA())</f>
        <v>#N/A</v>
      </c>
      <c r="BO110" s="130" t="e">
        <f ca="1">+IF(AND(ISNUMBER(OFFSET('Hygiene Data'!$H$6,0,10*ROW('Hygiene Data'!H104))),'Data Summary'!ED110="Yes"),OFFSET('Hygiene Data'!$H$6,0,10*ROW('Hygiene Data'!H104)),NA())</f>
        <v>#N/A</v>
      </c>
      <c r="BP110" s="130" t="e">
        <f ca="1">+IF(AND(ISNUMBER(OFFSET('Hygiene Data'!$H$8,0,10*ROW('Hygiene Data'!H104))),'Data Summary'!EE110="Yes"),OFFSET('Hygiene Data'!$H$8,0,10*ROW('Hygiene Data'!H104)),NA())</f>
        <v>#N/A</v>
      </c>
      <c r="BQ110" s="130" t="e">
        <f ca="1">+IF(AND(ISNUMBER(OFFSET('Hygiene Data'!$H$10,0,10*ROW('Hygiene Data'!H104))),'Data Summary'!EF110="Yes"),OFFSET('Hygiene Data'!$H$10,0,10*ROW('Hygiene Data'!H104)),NA())</f>
        <v>#N/A</v>
      </c>
    </row>
    <row r="111" spans="1:69" x14ac:dyDescent="0.2">
      <c r="A111" s="49" t="e">
        <f ca="1">+IF(OFFSET('Water Data'!$B$1,0,10*ROW('Water Data'!B105))="",NA(),OFFSET('Water Data'!$B$1,0,10*ROW('Water Data'!B105)))</f>
        <v>#N/A</v>
      </c>
      <c r="B111" s="49" t="e">
        <f ca="1">+IF(OFFSET('Water Data'!$A$3,0,10*ROW('Water Data'!A108))="",NA(),OFFSET('Water Data'!$A$3,0,10*ROW('Water Data'!A108)))</f>
        <v>#N/A</v>
      </c>
      <c r="C111" s="49" t="e">
        <f ca="1">+IF(OFFSET('Water Data'!$C$3,0,10*ROW('Water Data'!C108))="",NA(),OFFSET('Water Data'!$C$3,0,10*ROW('Water Data'!C108)))</f>
        <v>#N/A</v>
      </c>
      <c r="D111" s="128" t="e">
        <f ca="1">+IF(AND(ISNUMBER(OFFSET('Water Data'!$C$5,0,10*ROW('Water Data'!C105))),'Data Summary'!BS111="Yes"),100-OFFSET('Water Data'!$C$5,0,10*ROW('Water Data'!C105)),NA())</f>
        <v>#N/A</v>
      </c>
      <c r="E111" s="128" t="e">
        <f ca="1">+IF(AND(ISNUMBER(OFFSET('Water Data'!$C$7,0,10*ROW('Water Data'!C105))),'Data Summary'!BT111="Yes"),OFFSET('Water Data'!$C$7,0,10*ROW('Water Data'!C105)),NA())</f>
        <v>#N/A</v>
      </c>
      <c r="F111" s="128" t="e">
        <f ca="1">+IF(AND(ISNUMBER(OFFSET('Water Data'!$C$10,0,10*ROW('Water Data'!C105))),'Data Summary'!BU111="Yes"),OFFSET('Water Data'!$C$10,0,10*ROW('Water Data'!C105)),NA())</f>
        <v>#N/A</v>
      </c>
      <c r="G111" s="128" t="e">
        <f ca="1">+IF(AND(ISNUMBER(OFFSET('Water Data'!$D$5,0,10*ROW('Water Data'!D105))),'Data Summary'!BV111="Yes"),100-OFFSET('Water Data'!$D$5,0,10*ROW('Water Data'!D105)),NA())</f>
        <v>#N/A</v>
      </c>
      <c r="H111" s="128" t="e">
        <f ca="1">+IF(AND(ISNUMBER(OFFSET('Water Data'!$D$7,0,10*ROW('Water Data'!D105))),'Data Summary'!BW111="Yes"),OFFSET('Water Data'!$D$7,0,10*ROW('Water Data'!D105)),NA())</f>
        <v>#N/A</v>
      </c>
      <c r="I111" s="128" t="e">
        <f ca="1">+IF(AND(ISNUMBER(OFFSET('Water Data'!$D$10,0,10*ROW('Water Data'!D105))),'Data Summary'!BX111="Yes"),OFFSET('Water Data'!$D$10,0,10*ROW('Water Data'!D105)),NA())</f>
        <v>#N/A</v>
      </c>
      <c r="J111" s="128" t="e">
        <f ca="1">+IF(AND(ISNUMBER(OFFSET('Water Data'!$E$5,0,10*ROW('Water Data'!E105))),'Data Summary'!BY111="Yes"),100-OFFSET('Water Data'!$E$5,0,10*ROW('Water Data'!E105)),NA())</f>
        <v>#N/A</v>
      </c>
      <c r="K111" s="128" t="e">
        <f ca="1">+IF(AND(ISNUMBER(OFFSET('Water Data'!$E$7,0,10*ROW('Water Data'!E105))),'Data Summary'!BZ111="Yes"),OFFSET('Water Data'!$E$7,0,10*ROW('Water Data'!E105)),NA())</f>
        <v>#N/A</v>
      </c>
      <c r="L111" s="128" t="e">
        <f ca="1">+IF(AND(ISNUMBER(OFFSET('Water Data'!$E$10,0,10*ROW('Water Data'!E105))),'Data Summary'!CA111="Yes"),OFFSET('Water Data'!$E$10,0,10*ROW('Water Data'!E105)),NA())</f>
        <v>#N/A</v>
      </c>
      <c r="M111" s="128" t="e">
        <f ca="1">+IF(AND(ISNUMBER(OFFSET('Water Data'!$F$5,0,10*ROW('Water Data'!F105))),'Data Summary'!CB111="Yes"),100-OFFSET('Water Data'!$F$5,0,10*ROW('Water Data'!F105)),NA())</f>
        <v>#N/A</v>
      </c>
      <c r="N111" s="128" t="e">
        <f ca="1">+IF(AND(ISNUMBER(OFFSET('Water Data'!$F$7,0,10*ROW('Water Data'!F105))),'Data Summary'!CC111="Yes"),OFFSET('Water Data'!$F$7,0,10*ROW('Water Data'!F105)),NA())</f>
        <v>#N/A</v>
      </c>
      <c r="O111" s="128" t="e">
        <f ca="1">+IF(AND(ISNUMBER(OFFSET('Water Data'!$F$10,0,10*ROW('Water Data'!F105))),'Data Summary'!CD111="Yes"),OFFSET('Water Data'!$F$10,0,10*ROW('Water Data'!F105)),NA())</f>
        <v>#N/A</v>
      </c>
      <c r="P111" s="128" t="e">
        <f ca="1">+IF(AND(ISNUMBER(OFFSET('Water Data'!$G$5,0,10*ROW('Water Data'!G105))),'Data Summary'!CE111="Yes"),100-OFFSET('Water Data'!$G$5,0,10*ROW('Water Data'!G105)),NA())</f>
        <v>#N/A</v>
      </c>
      <c r="Q111" s="128" t="e">
        <f ca="1">+IF(AND(ISNUMBER(OFFSET('Water Data'!$G$7,0,10*ROW('Water Data'!G105))),'Data Summary'!CF111="Yes"),OFFSET('Water Data'!$G$7,0,10*ROW('Water Data'!G105)),NA())</f>
        <v>#N/A</v>
      </c>
      <c r="R111" s="128" t="e">
        <f ca="1">+IF(AND(ISNUMBER(OFFSET('Water Data'!$G$10,0,10*ROW('Water Data'!G105))),'Data Summary'!CG111="Yes"),OFFSET('Water Data'!$G$10,0,10*ROW('Water Data'!G105)),NA())</f>
        <v>#N/A</v>
      </c>
      <c r="S111" s="128" t="e">
        <f ca="1">+IF(AND(ISNUMBER(OFFSET('Water Data'!$H$5,0,10*ROW('Water Data'!H105))),'Data Summary'!CH111="Yes"),100-OFFSET('Water Data'!$H$5,0,10*ROW('Water Data'!H105)),NA())</f>
        <v>#N/A</v>
      </c>
      <c r="T111" s="128" t="e">
        <f ca="1">+IF(AND(ISNUMBER(OFFSET('Water Data'!$H$7,0,10*ROW('Water Data'!H105))),'Data Summary'!CI111="Yes"),OFFSET('Water Data'!$H$7,0,10*ROW('Water Data'!H105)),NA())</f>
        <v>#N/A</v>
      </c>
      <c r="U111" s="128" t="e">
        <f ca="1">+IF(AND(ISNUMBER(OFFSET('Water Data'!$H$10,0,10*ROW('Water Data'!H105))),'Data Summary'!CJ111="Yes"),OFFSET('Water Data'!$H$10,0,10*ROW('Water Data'!H105)),NA())</f>
        <v>#N/A</v>
      </c>
      <c r="V111" s="129" t="e">
        <f ca="1">+IF(AND(ISNUMBER(OFFSET('Sanitation Data'!$C$5,0,10*ROW('Sanitation Data'!C105))),'Data Summary'!CK111="Yes"),100-OFFSET('Sanitation Data'!$C$5,0,10*ROW('Sanitation Data'!C105)),NA())</f>
        <v>#N/A</v>
      </c>
      <c r="W111" s="129" t="e">
        <f ca="1">+IF(AND(ISNUMBER(OFFSET('Sanitation Data'!$C$7,0,10*ROW('Sanitation Data'!C105))),'Data Summary'!CL111="Yes"),OFFSET('Sanitation Data'!$C$7,0,10*ROW('Sanitation Data'!C105)),NA())</f>
        <v>#N/A</v>
      </c>
      <c r="X111" s="129" t="e">
        <f ca="1">+IF(AND(ISNUMBER(OFFSET('Sanitation Data'!$C$11,0,10*ROW('Sanitation Data'!C105))),'Data Summary'!CM111="Yes"),OFFSET('Sanitation Data'!$C$11,0,10*ROW('Sanitation Data'!C105)),NA())</f>
        <v>#N/A</v>
      </c>
      <c r="Y111" s="129" t="e">
        <f ca="1">+IF(AND(ISNUMBER(OFFSET('Sanitation Data'!$C$12,0,10*ROW('Sanitation Data'!C105))),'Data Summary'!CN111="Yes"),OFFSET('Sanitation Data'!$C$12,0,10*ROW('Sanitation Data'!C105)),NA())</f>
        <v>#N/A</v>
      </c>
      <c r="Z111" s="129" t="e">
        <f ca="1">+IF(AND(ISNUMBER(OFFSET('Sanitation Data'!$C$13,0,10*ROW('Sanitation Data'!C105))),'Data Summary'!CO111="Yes"),OFFSET('Sanitation Data'!$C$13,0,10*ROW('Sanitation Data'!C105)),NA())</f>
        <v>#N/A</v>
      </c>
      <c r="AA111" s="129" t="e">
        <f ca="1">+IF(AND(ISNUMBER(OFFSET('Sanitation Data'!$D$5,0,10*ROW('Sanitation Data'!D105))),'Data Summary'!CP111="Yes"),100-OFFSET('Sanitation Data'!$D$5,0,10*ROW('Sanitation Data'!D105)),NA())</f>
        <v>#N/A</v>
      </c>
      <c r="AB111" s="129" t="e">
        <f ca="1">+IF(AND(ISNUMBER(OFFSET('Sanitation Data'!$D$7,0,10*ROW('Sanitation Data'!D105))),'Data Summary'!CQ111="Yes"),OFFSET('Sanitation Data'!$D$7,0,10*ROW('Sanitation Data'!D105)),NA())</f>
        <v>#N/A</v>
      </c>
      <c r="AC111" s="129" t="e">
        <f ca="1">+IF(AND(ISNUMBER(OFFSET('Sanitation Data'!$D$11,0,10*ROW('Sanitation Data'!D105))),'Data Summary'!CR111="Yes"),OFFSET('Sanitation Data'!$D$11,0,10*ROW('Sanitation Data'!D105)),NA())</f>
        <v>#N/A</v>
      </c>
      <c r="AD111" s="129" t="e">
        <f ca="1">+IF(AND(ISNUMBER(OFFSET('Sanitation Data'!$D$12,0,10*ROW('Sanitation Data'!D105))),'Data Summary'!CS111="Yes"),OFFSET('Sanitation Data'!$D$12,0,10*ROW('Sanitation Data'!D105)),NA())</f>
        <v>#N/A</v>
      </c>
      <c r="AE111" s="129" t="e">
        <f ca="1">+IF(AND(ISNUMBER(OFFSET('Sanitation Data'!$D$13,0,10*ROW('Sanitation Data'!D105))),'Data Summary'!CT111="Yes"),OFFSET('Sanitation Data'!$D$13,0,10*ROW('Sanitation Data'!D105)),NA())</f>
        <v>#N/A</v>
      </c>
      <c r="AF111" s="129" t="e">
        <f ca="1">+IF(AND(ISNUMBER(OFFSET('Sanitation Data'!$E$5,0,10*ROW('Sanitation Data'!E105))),'Data Summary'!CU111="Yes"),100-OFFSET('Sanitation Data'!$E$5,0,10*ROW('Sanitation Data'!E105)),NA())</f>
        <v>#N/A</v>
      </c>
      <c r="AG111" s="129" t="e">
        <f ca="1">+IF(AND(ISNUMBER(OFFSET('Sanitation Data'!$E$7,0,10*ROW('Sanitation Data'!E105))),'Data Summary'!CV111="Yes"),OFFSET('Sanitation Data'!$E$7,0,10*ROW('Sanitation Data'!E105)),NA())</f>
        <v>#N/A</v>
      </c>
      <c r="AH111" s="129" t="e">
        <f ca="1">+IF(AND(ISNUMBER(OFFSET('Sanitation Data'!$E$11,0,10*ROW('Sanitation Data'!E105))),'Data Summary'!CW111="Yes"),OFFSET('Sanitation Data'!$E$11,0,10*ROW('Sanitation Data'!E105)),NA())</f>
        <v>#N/A</v>
      </c>
      <c r="AI111" s="129" t="e">
        <f ca="1">+IF(AND(ISNUMBER(OFFSET('Sanitation Data'!$E$12,0,10*ROW('Sanitation Data'!E105))),'Data Summary'!CX111="Yes"),OFFSET('Sanitation Data'!$E$12,0,10*ROW('Sanitation Data'!E105)),NA())</f>
        <v>#N/A</v>
      </c>
      <c r="AJ111" s="129" t="e">
        <f ca="1">+IF(AND(ISNUMBER(OFFSET('Sanitation Data'!$E$13,0,10*ROW('Sanitation Data'!E105))),'Data Summary'!CY111="Yes"),OFFSET('Sanitation Data'!$E$13,0,10*ROW('Sanitation Data'!E105)),NA())</f>
        <v>#N/A</v>
      </c>
      <c r="AK111" s="129" t="e">
        <f ca="1">+IF(AND(ISNUMBER(OFFSET('Sanitation Data'!$F$5,0,10*ROW('Sanitation Data'!F105))),'Data Summary'!CZ111="Yes"),100-OFFSET('Sanitation Data'!$F$5,0,10*ROW('Sanitation Data'!F105)),NA())</f>
        <v>#N/A</v>
      </c>
      <c r="AL111" s="129" t="e">
        <f ca="1">+IF(AND(ISNUMBER(OFFSET('Sanitation Data'!$F$7,0,10*ROW('Sanitation Data'!F105))),'Data Summary'!DA111="Yes"),OFFSET('Sanitation Data'!$F$7,0,10*ROW('Sanitation Data'!F105)),NA())</f>
        <v>#N/A</v>
      </c>
      <c r="AM111" s="129" t="e">
        <f ca="1">+IF(AND(ISNUMBER(OFFSET('Sanitation Data'!$F$11,0,10*ROW('Sanitation Data'!F105))),'Data Summary'!DB111="Yes"),OFFSET('Sanitation Data'!$F$11,0,10*ROW('Sanitation Data'!F105)),NA())</f>
        <v>#N/A</v>
      </c>
      <c r="AN111" s="129" t="e">
        <f ca="1">+IF(AND(ISNUMBER(OFFSET('Sanitation Data'!$F$12,0,10*ROW('Sanitation Data'!F105))),'Data Summary'!DC111="Yes"),OFFSET('Sanitation Data'!$F$12,0,10*ROW('Sanitation Data'!F105)),NA())</f>
        <v>#N/A</v>
      </c>
      <c r="AO111" s="129" t="e">
        <f ca="1">+IF(AND(ISNUMBER(OFFSET('Sanitation Data'!$F$13,0,10*ROW('Sanitation Data'!F105))),'Data Summary'!DD111="Yes"),OFFSET('Sanitation Data'!$F$13,0,10*ROW('Sanitation Data'!F105)),NA())</f>
        <v>#N/A</v>
      </c>
      <c r="AP111" s="129" t="e">
        <f ca="1">+IF(AND(ISNUMBER(OFFSET('Sanitation Data'!$G$5,0,10*ROW('Sanitation Data'!G105))),'Data Summary'!DE111="Yes"),100-OFFSET('Sanitation Data'!$G$5,0,10*ROW('Sanitation Data'!G105)),NA())</f>
        <v>#N/A</v>
      </c>
      <c r="AQ111" s="129" t="e">
        <f ca="1">+IF(AND(ISNUMBER(OFFSET('Sanitation Data'!$G$7,0,10*ROW('Sanitation Data'!G105))),'Data Summary'!DF111="Yes"),OFFSET('Sanitation Data'!$G$7,0,10*ROW('Sanitation Data'!G105)),NA())</f>
        <v>#N/A</v>
      </c>
      <c r="AR111" s="129" t="e">
        <f ca="1">+IF(AND(ISNUMBER(OFFSET('Sanitation Data'!$G$11,0,10*ROW('Sanitation Data'!G105))),'Data Summary'!DG111="Yes"),OFFSET('Sanitation Data'!$G$11,0,10*ROW('Sanitation Data'!G105)),NA())</f>
        <v>#N/A</v>
      </c>
      <c r="AS111" s="129" t="e">
        <f ca="1">+IF(AND(ISNUMBER(OFFSET('Sanitation Data'!$G$12,0,10*ROW('Sanitation Data'!G105))),'Data Summary'!DH111="Yes"),OFFSET('Sanitation Data'!$G$12,0,10*ROW('Sanitation Data'!G105)),NA())</f>
        <v>#N/A</v>
      </c>
      <c r="AT111" s="129" t="e">
        <f ca="1">+IF(AND(ISNUMBER(OFFSET('Sanitation Data'!$G$13,0,10*ROW('Sanitation Data'!G105))),'Data Summary'!DI111="Yes"),OFFSET('Sanitation Data'!$G$13,0,10*ROW('Sanitation Data'!G105)),NA())</f>
        <v>#N/A</v>
      </c>
      <c r="AU111" s="129" t="e">
        <f ca="1">+IF(AND(ISNUMBER(OFFSET('Sanitation Data'!$H$5,0,10*ROW('Sanitation Data'!H105))),'Data Summary'!DJ111="Yes"),100-OFFSET('Sanitation Data'!$H$5,0,10*ROW('Sanitation Data'!H105)),NA())</f>
        <v>#N/A</v>
      </c>
      <c r="AV111" s="129" t="e">
        <f ca="1">+IF(AND(ISNUMBER(OFFSET('Sanitation Data'!$H$7,0,10*ROW('Sanitation Data'!H105))),'Data Summary'!DK111="Yes"),OFFSET('Sanitation Data'!$H$7,0,10*ROW('Sanitation Data'!H105)),NA())</f>
        <v>#N/A</v>
      </c>
      <c r="AW111" s="129" t="e">
        <f ca="1">+IF(AND(ISNUMBER(OFFSET('Sanitation Data'!$H$11,0,10*ROW('Sanitation Data'!H105))),'Data Summary'!DL111="Yes"),OFFSET('Sanitation Data'!$H$11,0,10*ROW('Sanitation Data'!H105)),NA())</f>
        <v>#N/A</v>
      </c>
      <c r="AX111" s="129" t="e">
        <f ca="1">+IF(AND(ISNUMBER(OFFSET('Sanitation Data'!$H$12,0,10*ROW('Sanitation Data'!H105))),'Data Summary'!DM111="Yes"),OFFSET('Sanitation Data'!$H$12,0,10*ROW('Sanitation Data'!H105)),NA())</f>
        <v>#N/A</v>
      </c>
      <c r="AY111" s="129" t="e">
        <f ca="1">+IF(AND(ISNUMBER(OFFSET('Sanitation Data'!$H$13,0,10*ROW('Sanitation Data'!H105))),'Data Summary'!DN111="Yes"),OFFSET('Sanitation Data'!$H$13,0,10*ROW('Sanitation Data'!H105)),NA())</f>
        <v>#N/A</v>
      </c>
      <c r="AZ111" s="130" t="e">
        <f ca="1">+IF(AND(ISNUMBER(OFFSET('Hygiene Data'!$C$6,0,10*ROW('Hygiene Data'!C105))),'Data Summary'!DO111="Yes"),OFFSET('Hygiene Data'!$C$6,0,10*ROW('Hygiene Data'!C105)),NA())</f>
        <v>#N/A</v>
      </c>
      <c r="BA111" s="130" t="e">
        <f ca="1">+IF(AND(ISNUMBER(OFFSET('Hygiene Data'!$C$8,0,10*ROW('Hygiene Data'!C105))),'Data Summary'!DP111="Yes"),OFFSET('Hygiene Data'!$C$8,0,10*ROW('Hygiene Data'!C105)),NA())</f>
        <v>#N/A</v>
      </c>
      <c r="BB111" s="130" t="e">
        <f ca="1">+IF(AND(ISNUMBER(OFFSET('Hygiene Data'!$C$10,0,10*ROW('Hygiene Data'!C105))),'Data Summary'!DQ111="Yes"),OFFSET('Hygiene Data'!$C$10,0,10*ROW('Hygiene Data'!C105)),NA())</f>
        <v>#N/A</v>
      </c>
      <c r="BC111" s="130" t="e">
        <f ca="1">+IF(AND(ISNUMBER(OFFSET('Hygiene Data'!$D$6,0,10*ROW('Hygiene Data'!D105))),'Data Summary'!DR111="Yes"),OFFSET('Hygiene Data'!$D$6,0,10*ROW('Hygiene Data'!D105)),NA())</f>
        <v>#N/A</v>
      </c>
      <c r="BD111" s="130" t="e">
        <f ca="1">+IF(AND(ISNUMBER(OFFSET('Hygiene Data'!$D$8,0,10*ROW('Hygiene Data'!D105))),'Data Summary'!DS111="Yes"),OFFSET('Hygiene Data'!$D$8,0,10*ROW('Hygiene Data'!D105)),NA())</f>
        <v>#N/A</v>
      </c>
      <c r="BE111" s="130" t="e">
        <f ca="1">+IF(AND(ISNUMBER(OFFSET('Hygiene Data'!$D$10,0,10*ROW('Hygiene Data'!D105))),'Data Summary'!DT111="Yes"),OFFSET('Hygiene Data'!$D$10,0,10*ROW('Hygiene Data'!D105)),NA())</f>
        <v>#N/A</v>
      </c>
      <c r="BF111" s="130" t="e">
        <f ca="1">+IF(AND(ISNUMBER(OFFSET('Hygiene Data'!$E$6,0,10*ROW('Hygiene Data'!E105))),'Data Summary'!DU111="Yes"),OFFSET('Hygiene Data'!$E$6,0,10*ROW('Hygiene Data'!E105)),NA())</f>
        <v>#N/A</v>
      </c>
      <c r="BG111" s="130" t="e">
        <f ca="1">+IF(AND(ISNUMBER(OFFSET('Hygiene Data'!$E$8,0,10*ROW('Hygiene Data'!E105))),'Data Summary'!DV111="Yes"),OFFSET('Hygiene Data'!$E$8,0,10*ROW('Hygiene Data'!E105)),NA())</f>
        <v>#N/A</v>
      </c>
      <c r="BH111" s="130" t="e">
        <f ca="1">+IF(AND(ISNUMBER(OFFSET('Hygiene Data'!$E$10,0,10*ROW('Hygiene Data'!E105))),'Data Summary'!DW111="Yes"),OFFSET('Hygiene Data'!$E$10,0,10*ROW('Hygiene Data'!E105)),NA())</f>
        <v>#N/A</v>
      </c>
      <c r="BI111" s="130" t="e">
        <f ca="1">+IF(AND(ISNUMBER(OFFSET('Hygiene Data'!$F$6,0,10*ROW('Hygiene Data'!F105))),'Data Summary'!DX111="Yes"),OFFSET('Hygiene Data'!$F$6,0,10*ROW('Hygiene Data'!F105)),NA())</f>
        <v>#N/A</v>
      </c>
      <c r="BJ111" s="130" t="e">
        <f ca="1">+IF(AND(ISNUMBER(OFFSET('Hygiene Data'!$F$8,0,10*ROW('Hygiene Data'!F105))),'Data Summary'!DY111="Yes"),OFFSET('Hygiene Data'!$F$8,0,10*ROW('Hygiene Data'!F105)),NA())</f>
        <v>#N/A</v>
      </c>
      <c r="BK111" s="130" t="e">
        <f ca="1">+IF(AND(ISNUMBER(OFFSET('Hygiene Data'!$F$10,0,10*ROW('Hygiene Data'!F105))),'Data Summary'!DZ111="Yes"),OFFSET('Hygiene Data'!$F$10,0,10*ROW('Hygiene Data'!F105)),NA())</f>
        <v>#N/A</v>
      </c>
      <c r="BL111" s="130" t="e">
        <f ca="1">+IF(AND(ISNUMBER(OFFSET('Hygiene Data'!$G$6,0,10*ROW('Hygiene Data'!G105))),'Data Summary'!EA111="Yes"),OFFSET('Hygiene Data'!$G$6,0,10*ROW('Hygiene Data'!G105)),NA())</f>
        <v>#N/A</v>
      </c>
      <c r="BM111" s="130" t="e">
        <f ca="1">+IF(AND(ISNUMBER(OFFSET('Hygiene Data'!$G$8,0,10*ROW('Hygiene Data'!G105))),'Data Summary'!EB111="Yes"),OFFSET('Hygiene Data'!$G$8,0,10*ROW('Hygiene Data'!G105)),NA())</f>
        <v>#N/A</v>
      </c>
      <c r="BN111" s="130" t="e">
        <f ca="1">+IF(AND(ISNUMBER(OFFSET('Hygiene Data'!$G$10,0,10*ROW('Hygiene Data'!G105))),'Data Summary'!EC111="Yes"),OFFSET('Hygiene Data'!$G$10,0,10*ROW('Hygiene Data'!G105)),NA())</f>
        <v>#N/A</v>
      </c>
      <c r="BO111" s="130" t="e">
        <f ca="1">+IF(AND(ISNUMBER(OFFSET('Hygiene Data'!$H$6,0,10*ROW('Hygiene Data'!H105))),'Data Summary'!ED111="Yes"),OFFSET('Hygiene Data'!$H$6,0,10*ROW('Hygiene Data'!H105)),NA())</f>
        <v>#N/A</v>
      </c>
      <c r="BP111" s="130" t="e">
        <f ca="1">+IF(AND(ISNUMBER(OFFSET('Hygiene Data'!$H$8,0,10*ROW('Hygiene Data'!H105))),'Data Summary'!EE111="Yes"),OFFSET('Hygiene Data'!$H$8,0,10*ROW('Hygiene Data'!H105)),NA())</f>
        <v>#N/A</v>
      </c>
      <c r="BQ111" s="130" t="e">
        <f ca="1">+IF(AND(ISNUMBER(OFFSET('Hygiene Data'!$H$10,0,10*ROW('Hygiene Data'!H105))),'Data Summary'!EF111="Yes"),OFFSET('Hygiene Data'!$H$10,0,10*ROW('Hygiene Data'!H105)),NA())</f>
        <v>#N/A</v>
      </c>
    </row>
    <row r="112" spans="1:69" x14ac:dyDescent="0.2">
      <c r="A112" s="49" t="e">
        <f ca="1">+IF(OFFSET('Water Data'!$B$1,0,10*ROW('Water Data'!B106))="",NA(),OFFSET('Water Data'!$B$1,0,10*ROW('Water Data'!B106)))</f>
        <v>#N/A</v>
      </c>
      <c r="B112" s="49" t="e">
        <f ca="1">+IF(OFFSET('Water Data'!$A$3,0,10*ROW('Water Data'!A109))="",NA(),OFFSET('Water Data'!$A$3,0,10*ROW('Water Data'!A109)))</f>
        <v>#N/A</v>
      </c>
      <c r="C112" s="49" t="e">
        <f ca="1">+IF(OFFSET('Water Data'!$C$3,0,10*ROW('Water Data'!C109))="",NA(),OFFSET('Water Data'!$C$3,0,10*ROW('Water Data'!C109)))</f>
        <v>#N/A</v>
      </c>
      <c r="D112" s="128" t="e">
        <f ca="1">+IF(AND(ISNUMBER(OFFSET('Water Data'!$C$5,0,10*ROW('Water Data'!C106))),'Data Summary'!BS112="Yes"),100-OFFSET('Water Data'!$C$5,0,10*ROW('Water Data'!C106)),NA())</f>
        <v>#N/A</v>
      </c>
      <c r="E112" s="128" t="e">
        <f ca="1">+IF(AND(ISNUMBER(OFFSET('Water Data'!$C$7,0,10*ROW('Water Data'!C106))),'Data Summary'!BT112="Yes"),OFFSET('Water Data'!$C$7,0,10*ROW('Water Data'!C106)),NA())</f>
        <v>#N/A</v>
      </c>
      <c r="F112" s="128" t="e">
        <f ca="1">+IF(AND(ISNUMBER(OFFSET('Water Data'!$C$10,0,10*ROW('Water Data'!C106))),'Data Summary'!BU112="Yes"),OFFSET('Water Data'!$C$10,0,10*ROW('Water Data'!C106)),NA())</f>
        <v>#N/A</v>
      </c>
      <c r="G112" s="128" t="e">
        <f ca="1">+IF(AND(ISNUMBER(OFFSET('Water Data'!$D$5,0,10*ROW('Water Data'!D106))),'Data Summary'!BV112="Yes"),100-OFFSET('Water Data'!$D$5,0,10*ROW('Water Data'!D106)),NA())</f>
        <v>#N/A</v>
      </c>
      <c r="H112" s="128" t="e">
        <f ca="1">+IF(AND(ISNUMBER(OFFSET('Water Data'!$D$7,0,10*ROW('Water Data'!D106))),'Data Summary'!BW112="Yes"),OFFSET('Water Data'!$D$7,0,10*ROW('Water Data'!D106)),NA())</f>
        <v>#N/A</v>
      </c>
      <c r="I112" s="128" t="e">
        <f ca="1">+IF(AND(ISNUMBER(OFFSET('Water Data'!$D$10,0,10*ROW('Water Data'!D106))),'Data Summary'!BX112="Yes"),OFFSET('Water Data'!$D$10,0,10*ROW('Water Data'!D106)),NA())</f>
        <v>#N/A</v>
      </c>
      <c r="J112" s="128" t="e">
        <f ca="1">+IF(AND(ISNUMBER(OFFSET('Water Data'!$E$5,0,10*ROW('Water Data'!E106))),'Data Summary'!BY112="Yes"),100-OFFSET('Water Data'!$E$5,0,10*ROW('Water Data'!E106)),NA())</f>
        <v>#N/A</v>
      </c>
      <c r="K112" s="128" t="e">
        <f ca="1">+IF(AND(ISNUMBER(OFFSET('Water Data'!$E$7,0,10*ROW('Water Data'!E106))),'Data Summary'!BZ112="Yes"),OFFSET('Water Data'!$E$7,0,10*ROW('Water Data'!E106)),NA())</f>
        <v>#N/A</v>
      </c>
      <c r="L112" s="128" t="e">
        <f ca="1">+IF(AND(ISNUMBER(OFFSET('Water Data'!$E$10,0,10*ROW('Water Data'!E106))),'Data Summary'!CA112="Yes"),OFFSET('Water Data'!$E$10,0,10*ROW('Water Data'!E106)),NA())</f>
        <v>#N/A</v>
      </c>
      <c r="M112" s="128" t="e">
        <f ca="1">+IF(AND(ISNUMBER(OFFSET('Water Data'!$F$5,0,10*ROW('Water Data'!F106))),'Data Summary'!CB112="Yes"),100-OFFSET('Water Data'!$F$5,0,10*ROW('Water Data'!F106)),NA())</f>
        <v>#N/A</v>
      </c>
      <c r="N112" s="128" t="e">
        <f ca="1">+IF(AND(ISNUMBER(OFFSET('Water Data'!$F$7,0,10*ROW('Water Data'!F106))),'Data Summary'!CC112="Yes"),OFFSET('Water Data'!$F$7,0,10*ROW('Water Data'!F106)),NA())</f>
        <v>#N/A</v>
      </c>
      <c r="O112" s="128" t="e">
        <f ca="1">+IF(AND(ISNUMBER(OFFSET('Water Data'!$F$10,0,10*ROW('Water Data'!F106))),'Data Summary'!CD112="Yes"),OFFSET('Water Data'!$F$10,0,10*ROW('Water Data'!F106)),NA())</f>
        <v>#N/A</v>
      </c>
      <c r="P112" s="128" t="e">
        <f ca="1">+IF(AND(ISNUMBER(OFFSET('Water Data'!$G$5,0,10*ROW('Water Data'!G106))),'Data Summary'!CE112="Yes"),100-OFFSET('Water Data'!$G$5,0,10*ROW('Water Data'!G106)),NA())</f>
        <v>#N/A</v>
      </c>
      <c r="Q112" s="128" t="e">
        <f ca="1">+IF(AND(ISNUMBER(OFFSET('Water Data'!$G$7,0,10*ROW('Water Data'!G106))),'Data Summary'!CF112="Yes"),OFFSET('Water Data'!$G$7,0,10*ROW('Water Data'!G106)),NA())</f>
        <v>#N/A</v>
      </c>
      <c r="R112" s="128" t="e">
        <f ca="1">+IF(AND(ISNUMBER(OFFSET('Water Data'!$G$10,0,10*ROW('Water Data'!G106))),'Data Summary'!CG112="Yes"),OFFSET('Water Data'!$G$10,0,10*ROW('Water Data'!G106)),NA())</f>
        <v>#N/A</v>
      </c>
      <c r="S112" s="128" t="e">
        <f ca="1">+IF(AND(ISNUMBER(OFFSET('Water Data'!$H$5,0,10*ROW('Water Data'!H106))),'Data Summary'!CH112="Yes"),100-OFFSET('Water Data'!$H$5,0,10*ROW('Water Data'!H106)),NA())</f>
        <v>#N/A</v>
      </c>
      <c r="T112" s="128" t="e">
        <f ca="1">+IF(AND(ISNUMBER(OFFSET('Water Data'!$H$7,0,10*ROW('Water Data'!H106))),'Data Summary'!CI112="Yes"),OFFSET('Water Data'!$H$7,0,10*ROW('Water Data'!H106)),NA())</f>
        <v>#N/A</v>
      </c>
      <c r="U112" s="128" t="e">
        <f ca="1">+IF(AND(ISNUMBER(OFFSET('Water Data'!$H$10,0,10*ROW('Water Data'!H106))),'Data Summary'!CJ112="Yes"),OFFSET('Water Data'!$H$10,0,10*ROW('Water Data'!H106)),NA())</f>
        <v>#N/A</v>
      </c>
      <c r="V112" s="129" t="e">
        <f ca="1">+IF(AND(ISNUMBER(OFFSET('Sanitation Data'!$C$5,0,10*ROW('Sanitation Data'!C106))),'Data Summary'!CK112="Yes"),100-OFFSET('Sanitation Data'!$C$5,0,10*ROW('Sanitation Data'!C106)),NA())</f>
        <v>#N/A</v>
      </c>
      <c r="W112" s="129" t="e">
        <f ca="1">+IF(AND(ISNUMBER(OFFSET('Sanitation Data'!$C$7,0,10*ROW('Sanitation Data'!C106))),'Data Summary'!CL112="Yes"),OFFSET('Sanitation Data'!$C$7,0,10*ROW('Sanitation Data'!C106)),NA())</f>
        <v>#N/A</v>
      </c>
      <c r="X112" s="129" t="e">
        <f ca="1">+IF(AND(ISNUMBER(OFFSET('Sanitation Data'!$C$11,0,10*ROW('Sanitation Data'!C106))),'Data Summary'!CM112="Yes"),OFFSET('Sanitation Data'!$C$11,0,10*ROW('Sanitation Data'!C106)),NA())</f>
        <v>#N/A</v>
      </c>
      <c r="Y112" s="129" t="e">
        <f ca="1">+IF(AND(ISNUMBER(OFFSET('Sanitation Data'!$C$12,0,10*ROW('Sanitation Data'!C106))),'Data Summary'!CN112="Yes"),OFFSET('Sanitation Data'!$C$12,0,10*ROW('Sanitation Data'!C106)),NA())</f>
        <v>#N/A</v>
      </c>
      <c r="Z112" s="129" t="e">
        <f ca="1">+IF(AND(ISNUMBER(OFFSET('Sanitation Data'!$C$13,0,10*ROW('Sanitation Data'!C106))),'Data Summary'!CO112="Yes"),OFFSET('Sanitation Data'!$C$13,0,10*ROW('Sanitation Data'!C106)),NA())</f>
        <v>#N/A</v>
      </c>
      <c r="AA112" s="129" t="e">
        <f ca="1">+IF(AND(ISNUMBER(OFFSET('Sanitation Data'!$D$5,0,10*ROW('Sanitation Data'!D106))),'Data Summary'!CP112="Yes"),100-OFFSET('Sanitation Data'!$D$5,0,10*ROW('Sanitation Data'!D106)),NA())</f>
        <v>#N/A</v>
      </c>
      <c r="AB112" s="129" t="e">
        <f ca="1">+IF(AND(ISNUMBER(OFFSET('Sanitation Data'!$D$7,0,10*ROW('Sanitation Data'!D106))),'Data Summary'!CQ112="Yes"),OFFSET('Sanitation Data'!$D$7,0,10*ROW('Sanitation Data'!D106)),NA())</f>
        <v>#N/A</v>
      </c>
      <c r="AC112" s="129" t="e">
        <f ca="1">+IF(AND(ISNUMBER(OFFSET('Sanitation Data'!$D$11,0,10*ROW('Sanitation Data'!D106))),'Data Summary'!CR112="Yes"),OFFSET('Sanitation Data'!$D$11,0,10*ROW('Sanitation Data'!D106)),NA())</f>
        <v>#N/A</v>
      </c>
      <c r="AD112" s="129" t="e">
        <f ca="1">+IF(AND(ISNUMBER(OFFSET('Sanitation Data'!$D$12,0,10*ROW('Sanitation Data'!D106))),'Data Summary'!CS112="Yes"),OFFSET('Sanitation Data'!$D$12,0,10*ROW('Sanitation Data'!D106)),NA())</f>
        <v>#N/A</v>
      </c>
      <c r="AE112" s="129" t="e">
        <f ca="1">+IF(AND(ISNUMBER(OFFSET('Sanitation Data'!$D$13,0,10*ROW('Sanitation Data'!D106))),'Data Summary'!CT112="Yes"),OFFSET('Sanitation Data'!$D$13,0,10*ROW('Sanitation Data'!D106)),NA())</f>
        <v>#N/A</v>
      </c>
      <c r="AF112" s="129" t="e">
        <f ca="1">+IF(AND(ISNUMBER(OFFSET('Sanitation Data'!$E$5,0,10*ROW('Sanitation Data'!E106))),'Data Summary'!CU112="Yes"),100-OFFSET('Sanitation Data'!$E$5,0,10*ROW('Sanitation Data'!E106)),NA())</f>
        <v>#N/A</v>
      </c>
      <c r="AG112" s="129" t="e">
        <f ca="1">+IF(AND(ISNUMBER(OFFSET('Sanitation Data'!$E$7,0,10*ROW('Sanitation Data'!E106))),'Data Summary'!CV112="Yes"),OFFSET('Sanitation Data'!$E$7,0,10*ROW('Sanitation Data'!E106)),NA())</f>
        <v>#N/A</v>
      </c>
      <c r="AH112" s="129" t="e">
        <f ca="1">+IF(AND(ISNUMBER(OFFSET('Sanitation Data'!$E$11,0,10*ROW('Sanitation Data'!E106))),'Data Summary'!CW112="Yes"),OFFSET('Sanitation Data'!$E$11,0,10*ROW('Sanitation Data'!E106)),NA())</f>
        <v>#N/A</v>
      </c>
      <c r="AI112" s="129" t="e">
        <f ca="1">+IF(AND(ISNUMBER(OFFSET('Sanitation Data'!$E$12,0,10*ROW('Sanitation Data'!E106))),'Data Summary'!CX112="Yes"),OFFSET('Sanitation Data'!$E$12,0,10*ROW('Sanitation Data'!E106)),NA())</f>
        <v>#N/A</v>
      </c>
      <c r="AJ112" s="129" t="e">
        <f ca="1">+IF(AND(ISNUMBER(OFFSET('Sanitation Data'!$E$13,0,10*ROW('Sanitation Data'!E106))),'Data Summary'!CY112="Yes"),OFFSET('Sanitation Data'!$E$13,0,10*ROW('Sanitation Data'!E106)),NA())</f>
        <v>#N/A</v>
      </c>
      <c r="AK112" s="129" t="e">
        <f ca="1">+IF(AND(ISNUMBER(OFFSET('Sanitation Data'!$F$5,0,10*ROW('Sanitation Data'!F106))),'Data Summary'!CZ112="Yes"),100-OFFSET('Sanitation Data'!$F$5,0,10*ROW('Sanitation Data'!F106)),NA())</f>
        <v>#N/A</v>
      </c>
      <c r="AL112" s="129" t="e">
        <f ca="1">+IF(AND(ISNUMBER(OFFSET('Sanitation Data'!$F$7,0,10*ROW('Sanitation Data'!F106))),'Data Summary'!DA112="Yes"),OFFSET('Sanitation Data'!$F$7,0,10*ROW('Sanitation Data'!F106)),NA())</f>
        <v>#N/A</v>
      </c>
      <c r="AM112" s="129" t="e">
        <f ca="1">+IF(AND(ISNUMBER(OFFSET('Sanitation Data'!$F$11,0,10*ROW('Sanitation Data'!F106))),'Data Summary'!DB112="Yes"),OFFSET('Sanitation Data'!$F$11,0,10*ROW('Sanitation Data'!F106)),NA())</f>
        <v>#N/A</v>
      </c>
      <c r="AN112" s="129" t="e">
        <f ca="1">+IF(AND(ISNUMBER(OFFSET('Sanitation Data'!$F$12,0,10*ROW('Sanitation Data'!F106))),'Data Summary'!DC112="Yes"),OFFSET('Sanitation Data'!$F$12,0,10*ROW('Sanitation Data'!F106)),NA())</f>
        <v>#N/A</v>
      </c>
      <c r="AO112" s="129" t="e">
        <f ca="1">+IF(AND(ISNUMBER(OFFSET('Sanitation Data'!$F$13,0,10*ROW('Sanitation Data'!F106))),'Data Summary'!DD112="Yes"),OFFSET('Sanitation Data'!$F$13,0,10*ROW('Sanitation Data'!F106)),NA())</f>
        <v>#N/A</v>
      </c>
      <c r="AP112" s="129" t="e">
        <f ca="1">+IF(AND(ISNUMBER(OFFSET('Sanitation Data'!$G$5,0,10*ROW('Sanitation Data'!G106))),'Data Summary'!DE112="Yes"),100-OFFSET('Sanitation Data'!$G$5,0,10*ROW('Sanitation Data'!G106)),NA())</f>
        <v>#N/A</v>
      </c>
      <c r="AQ112" s="129" t="e">
        <f ca="1">+IF(AND(ISNUMBER(OFFSET('Sanitation Data'!$G$7,0,10*ROW('Sanitation Data'!G106))),'Data Summary'!DF112="Yes"),OFFSET('Sanitation Data'!$G$7,0,10*ROW('Sanitation Data'!G106)),NA())</f>
        <v>#N/A</v>
      </c>
      <c r="AR112" s="129" t="e">
        <f ca="1">+IF(AND(ISNUMBER(OFFSET('Sanitation Data'!$G$11,0,10*ROW('Sanitation Data'!G106))),'Data Summary'!DG112="Yes"),OFFSET('Sanitation Data'!$G$11,0,10*ROW('Sanitation Data'!G106)),NA())</f>
        <v>#N/A</v>
      </c>
      <c r="AS112" s="129" t="e">
        <f ca="1">+IF(AND(ISNUMBER(OFFSET('Sanitation Data'!$G$12,0,10*ROW('Sanitation Data'!G106))),'Data Summary'!DH112="Yes"),OFFSET('Sanitation Data'!$G$12,0,10*ROW('Sanitation Data'!G106)),NA())</f>
        <v>#N/A</v>
      </c>
      <c r="AT112" s="129" t="e">
        <f ca="1">+IF(AND(ISNUMBER(OFFSET('Sanitation Data'!$G$13,0,10*ROW('Sanitation Data'!G106))),'Data Summary'!DI112="Yes"),OFFSET('Sanitation Data'!$G$13,0,10*ROW('Sanitation Data'!G106)),NA())</f>
        <v>#N/A</v>
      </c>
      <c r="AU112" s="129" t="e">
        <f ca="1">+IF(AND(ISNUMBER(OFFSET('Sanitation Data'!$H$5,0,10*ROW('Sanitation Data'!H106))),'Data Summary'!DJ112="Yes"),100-OFFSET('Sanitation Data'!$H$5,0,10*ROW('Sanitation Data'!H106)),NA())</f>
        <v>#N/A</v>
      </c>
      <c r="AV112" s="129" t="e">
        <f ca="1">+IF(AND(ISNUMBER(OFFSET('Sanitation Data'!$H$7,0,10*ROW('Sanitation Data'!H106))),'Data Summary'!DK112="Yes"),OFFSET('Sanitation Data'!$H$7,0,10*ROW('Sanitation Data'!H106)),NA())</f>
        <v>#N/A</v>
      </c>
      <c r="AW112" s="129" t="e">
        <f ca="1">+IF(AND(ISNUMBER(OFFSET('Sanitation Data'!$H$11,0,10*ROW('Sanitation Data'!H106))),'Data Summary'!DL112="Yes"),OFFSET('Sanitation Data'!$H$11,0,10*ROW('Sanitation Data'!H106)),NA())</f>
        <v>#N/A</v>
      </c>
      <c r="AX112" s="129" t="e">
        <f ca="1">+IF(AND(ISNUMBER(OFFSET('Sanitation Data'!$H$12,0,10*ROW('Sanitation Data'!H106))),'Data Summary'!DM112="Yes"),OFFSET('Sanitation Data'!$H$12,0,10*ROW('Sanitation Data'!H106)),NA())</f>
        <v>#N/A</v>
      </c>
      <c r="AY112" s="129" t="e">
        <f ca="1">+IF(AND(ISNUMBER(OFFSET('Sanitation Data'!$H$13,0,10*ROW('Sanitation Data'!H106))),'Data Summary'!DN112="Yes"),OFFSET('Sanitation Data'!$H$13,0,10*ROW('Sanitation Data'!H106)),NA())</f>
        <v>#N/A</v>
      </c>
      <c r="AZ112" s="130" t="e">
        <f ca="1">+IF(AND(ISNUMBER(OFFSET('Hygiene Data'!$C$6,0,10*ROW('Hygiene Data'!C106))),'Data Summary'!DO112="Yes"),OFFSET('Hygiene Data'!$C$6,0,10*ROW('Hygiene Data'!C106)),NA())</f>
        <v>#N/A</v>
      </c>
      <c r="BA112" s="130" t="e">
        <f ca="1">+IF(AND(ISNUMBER(OFFSET('Hygiene Data'!$C$8,0,10*ROW('Hygiene Data'!C106))),'Data Summary'!DP112="Yes"),OFFSET('Hygiene Data'!$C$8,0,10*ROW('Hygiene Data'!C106)),NA())</f>
        <v>#N/A</v>
      </c>
      <c r="BB112" s="130" t="e">
        <f ca="1">+IF(AND(ISNUMBER(OFFSET('Hygiene Data'!$C$10,0,10*ROW('Hygiene Data'!C106))),'Data Summary'!DQ112="Yes"),OFFSET('Hygiene Data'!$C$10,0,10*ROW('Hygiene Data'!C106)),NA())</f>
        <v>#N/A</v>
      </c>
      <c r="BC112" s="130" t="e">
        <f ca="1">+IF(AND(ISNUMBER(OFFSET('Hygiene Data'!$D$6,0,10*ROW('Hygiene Data'!D106))),'Data Summary'!DR112="Yes"),OFFSET('Hygiene Data'!$D$6,0,10*ROW('Hygiene Data'!D106)),NA())</f>
        <v>#N/A</v>
      </c>
      <c r="BD112" s="130" t="e">
        <f ca="1">+IF(AND(ISNUMBER(OFFSET('Hygiene Data'!$D$8,0,10*ROW('Hygiene Data'!D106))),'Data Summary'!DS112="Yes"),OFFSET('Hygiene Data'!$D$8,0,10*ROW('Hygiene Data'!D106)),NA())</f>
        <v>#N/A</v>
      </c>
      <c r="BE112" s="130" t="e">
        <f ca="1">+IF(AND(ISNUMBER(OFFSET('Hygiene Data'!$D$10,0,10*ROW('Hygiene Data'!D106))),'Data Summary'!DT112="Yes"),OFFSET('Hygiene Data'!$D$10,0,10*ROW('Hygiene Data'!D106)),NA())</f>
        <v>#N/A</v>
      </c>
      <c r="BF112" s="130" t="e">
        <f ca="1">+IF(AND(ISNUMBER(OFFSET('Hygiene Data'!$E$6,0,10*ROW('Hygiene Data'!E106))),'Data Summary'!DU112="Yes"),OFFSET('Hygiene Data'!$E$6,0,10*ROW('Hygiene Data'!E106)),NA())</f>
        <v>#N/A</v>
      </c>
      <c r="BG112" s="130" t="e">
        <f ca="1">+IF(AND(ISNUMBER(OFFSET('Hygiene Data'!$E$8,0,10*ROW('Hygiene Data'!E106))),'Data Summary'!DV112="Yes"),OFFSET('Hygiene Data'!$E$8,0,10*ROW('Hygiene Data'!E106)),NA())</f>
        <v>#N/A</v>
      </c>
      <c r="BH112" s="130" t="e">
        <f ca="1">+IF(AND(ISNUMBER(OFFSET('Hygiene Data'!$E$10,0,10*ROW('Hygiene Data'!E106))),'Data Summary'!DW112="Yes"),OFFSET('Hygiene Data'!$E$10,0,10*ROW('Hygiene Data'!E106)),NA())</f>
        <v>#N/A</v>
      </c>
      <c r="BI112" s="130" t="e">
        <f ca="1">+IF(AND(ISNUMBER(OFFSET('Hygiene Data'!$F$6,0,10*ROW('Hygiene Data'!F106))),'Data Summary'!DX112="Yes"),OFFSET('Hygiene Data'!$F$6,0,10*ROW('Hygiene Data'!F106)),NA())</f>
        <v>#N/A</v>
      </c>
      <c r="BJ112" s="130" t="e">
        <f ca="1">+IF(AND(ISNUMBER(OFFSET('Hygiene Data'!$F$8,0,10*ROW('Hygiene Data'!F106))),'Data Summary'!DY112="Yes"),OFFSET('Hygiene Data'!$F$8,0,10*ROW('Hygiene Data'!F106)),NA())</f>
        <v>#N/A</v>
      </c>
      <c r="BK112" s="130" t="e">
        <f ca="1">+IF(AND(ISNUMBER(OFFSET('Hygiene Data'!$F$10,0,10*ROW('Hygiene Data'!F106))),'Data Summary'!DZ112="Yes"),OFFSET('Hygiene Data'!$F$10,0,10*ROW('Hygiene Data'!F106)),NA())</f>
        <v>#N/A</v>
      </c>
      <c r="BL112" s="130" t="e">
        <f ca="1">+IF(AND(ISNUMBER(OFFSET('Hygiene Data'!$G$6,0,10*ROW('Hygiene Data'!G106))),'Data Summary'!EA112="Yes"),OFFSET('Hygiene Data'!$G$6,0,10*ROW('Hygiene Data'!G106)),NA())</f>
        <v>#N/A</v>
      </c>
      <c r="BM112" s="130" t="e">
        <f ca="1">+IF(AND(ISNUMBER(OFFSET('Hygiene Data'!$G$8,0,10*ROW('Hygiene Data'!G106))),'Data Summary'!EB112="Yes"),OFFSET('Hygiene Data'!$G$8,0,10*ROW('Hygiene Data'!G106)),NA())</f>
        <v>#N/A</v>
      </c>
      <c r="BN112" s="130" t="e">
        <f ca="1">+IF(AND(ISNUMBER(OFFSET('Hygiene Data'!$G$10,0,10*ROW('Hygiene Data'!G106))),'Data Summary'!EC112="Yes"),OFFSET('Hygiene Data'!$G$10,0,10*ROW('Hygiene Data'!G106)),NA())</f>
        <v>#N/A</v>
      </c>
      <c r="BO112" s="130" t="e">
        <f ca="1">+IF(AND(ISNUMBER(OFFSET('Hygiene Data'!$H$6,0,10*ROW('Hygiene Data'!H106))),'Data Summary'!ED112="Yes"),OFFSET('Hygiene Data'!$H$6,0,10*ROW('Hygiene Data'!H106)),NA())</f>
        <v>#N/A</v>
      </c>
      <c r="BP112" s="130" t="e">
        <f ca="1">+IF(AND(ISNUMBER(OFFSET('Hygiene Data'!$H$8,0,10*ROW('Hygiene Data'!H106))),'Data Summary'!EE112="Yes"),OFFSET('Hygiene Data'!$H$8,0,10*ROW('Hygiene Data'!H106)),NA())</f>
        <v>#N/A</v>
      </c>
      <c r="BQ112" s="130" t="e">
        <f ca="1">+IF(AND(ISNUMBER(OFFSET('Hygiene Data'!$H$10,0,10*ROW('Hygiene Data'!H106))),'Data Summary'!EF112="Yes"),OFFSET('Hygiene Data'!$H$10,0,10*ROW('Hygiene Data'!H106)),NA())</f>
        <v>#N/A</v>
      </c>
    </row>
    <row r="113" spans="1:69" x14ac:dyDescent="0.2">
      <c r="A113" s="49" t="e">
        <f ca="1">+IF(OFFSET('Water Data'!$B$1,0,10*ROW('Water Data'!B107))="",NA(),OFFSET('Water Data'!$B$1,0,10*ROW('Water Data'!B107)))</f>
        <v>#N/A</v>
      </c>
      <c r="B113" s="49" t="e">
        <f ca="1">+IF(OFFSET('Water Data'!$A$3,0,10*ROW('Water Data'!A110))="",NA(),OFFSET('Water Data'!$A$3,0,10*ROW('Water Data'!A110)))</f>
        <v>#N/A</v>
      </c>
      <c r="C113" s="49" t="e">
        <f ca="1">+IF(OFFSET('Water Data'!$C$3,0,10*ROW('Water Data'!C110))="",NA(),OFFSET('Water Data'!$C$3,0,10*ROW('Water Data'!C110)))</f>
        <v>#N/A</v>
      </c>
      <c r="D113" s="128" t="e">
        <f ca="1">+IF(AND(ISNUMBER(OFFSET('Water Data'!$C$5,0,10*ROW('Water Data'!C107))),'Data Summary'!BS113="Yes"),100-OFFSET('Water Data'!$C$5,0,10*ROW('Water Data'!C107)),NA())</f>
        <v>#N/A</v>
      </c>
      <c r="E113" s="128" t="e">
        <f ca="1">+IF(AND(ISNUMBER(OFFSET('Water Data'!$C$7,0,10*ROW('Water Data'!C107))),'Data Summary'!BT113="Yes"),OFFSET('Water Data'!$C$7,0,10*ROW('Water Data'!C107)),NA())</f>
        <v>#N/A</v>
      </c>
      <c r="F113" s="128" t="e">
        <f ca="1">+IF(AND(ISNUMBER(OFFSET('Water Data'!$C$10,0,10*ROW('Water Data'!C107))),'Data Summary'!BU113="Yes"),OFFSET('Water Data'!$C$10,0,10*ROW('Water Data'!C107)),NA())</f>
        <v>#N/A</v>
      </c>
      <c r="G113" s="128" t="e">
        <f ca="1">+IF(AND(ISNUMBER(OFFSET('Water Data'!$D$5,0,10*ROW('Water Data'!D107))),'Data Summary'!BV113="Yes"),100-OFFSET('Water Data'!$D$5,0,10*ROW('Water Data'!D107)),NA())</f>
        <v>#N/A</v>
      </c>
      <c r="H113" s="128" t="e">
        <f ca="1">+IF(AND(ISNUMBER(OFFSET('Water Data'!$D$7,0,10*ROW('Water Data'!D107))),'Data Summary'!BW113="Yes"),OFFSET('Water Data'!$D$7,0,10*ROW('Water Data'!D107)),NA())</f>
        <v>#N/A</v>
      </c>
      <c r="I113" s="128" t="e">
        <f ca="1">+IF(AND(ISNUMBER(OFFSET('Water Data'!$D$10,0,10*ROW('Water Data'!D107))),'Data Summary'!BX113="Yes"),OFFSET('Water Data'!$D$10,0,10*ROW('Water Data'!D107)),NA())</f>
        <v>#N/A</v>
      </c>
      <c r="J113" s="128" t="e">
        <f ca="1">+IF(AND(ISNUMBER(OFFSET('Water Data'!$E$5,0,10*ROW('Water Data'!E107))),'Data Summary'!BY113="Yes"),100-OFFSET('Water Data'!$E$5,0,10*ROW('Water Data'!E107)),NA())</f>
        <v>#N/A</v>
      </c>
      <c r="K113" s="128" t="e">
        <f ca="1">+IF(AND(ISNUMBER(OFFSET('Water Data'!$E$7,0,10*ROW('Water Data'!E107))),'Data Summary'!BZ113="Yes"),OFFSET('Water Data'!$E$7,0,10*ROW('Water Data'!E107)),NA())</f>
        <v>#N/A</v>
      </c>
      <c r="L113" s="128" t="e">
        <f ca="1">+IF(AND(ISNUMBER(OFFSET('Water Data'!$E$10,0,10*ROW('Water Data'!E107))),'Data Summary'!CA113="Yes"),OFFSET('Water Data'!$E$10,0,10*ROW('Water Data'!E107)),NA())</f>
        <v>#N/A</v>
      </c>
      <c r="M113" s="128" t="e">
        <f ca="1">+IF(AND(ISNUMBER(OFFSET('Water Data'!$F$5,0,10*ROW('Water Data'!F107))),'Data Summary'!CB113="Yes"),100-OFFSET('Water Data'!$F$5,0,10*ROW('Water Data'!F107)),NA())</f>
        <v>#N/A</v>
      </c>
      <c r="N113" s="128" t="e">
        <f ca="1">+IF(AND(ISNUMBER(OFFSET('Water Data'!$F$7,0,10*ROW('Water Data'!F107))),'Data Summary'!CC113="Yes"),OFFSET('Water Data'!$F$7,0,10*ROW('Water Data'!F107)),NA())</f>
        <v>#N/A</v>
      </c>
      <c r="O113" s="128" t="e">
        <f ca="1">+IF(AND(ISNUMBER(OFFSET('Water Data'!$F$10,0,10*ROW('Water Data'!F107))),'Data Summary'!CD113="Yes"),OFFSET('Water Data'!$F$10,0,10*ROW('Water Data'!F107)),NA())</f>
        <v>#N/A</v>
      </c>
      <c r="P113" s="128" t="e">
        <f ca="1">+IF(AND(ISNUMBER(OFFSET('Water Data'!$G$5,0,10*ROW('Water Data'!G107))),'Data Summary'!CE113="Yes"),100-OFFSET('Water Data'!$G$5,0,10*ROW('Water Data'!G107)),NA())</f>
        <v>#N/A</v>
      </c>
      <c r="Q113" s="128" t="e">
        <f ca="1">+IF(AND(ISNUMBER(OFFSET('Water Data'!$G$7,0,10*ROW('Water Data'!G107))),'Data Summary'!CF113="Yes"),OFFSET('Water Data'!$G$7,0,10*ROW('Water Data'!G107)),NA())</f>
        <v>#N/A</v>
      </c>
      <c r="R113" s="128" t="e">
        <f ca="1">+IF(AND(ISNUMBER(OFFSET('Water Data'!$G$10,0,10*ROW('Water Data'!G107))),'Data Summary'!CG113="Yes"),OFFSET('Water Data'!$G$10,0,10*ROW('Water Data'!G107)),NA())</f>
        <v>#N/A</v>
      </c>
      <c r="S113" s="128" t="e">
        <f ca="1">+IF(AND(ISNUMBER(OFFSET('Water Data'!$H$5,0,10*ROW('Water Data'!H107))),'Data Summary'!CH113="Yes"),100-OFFSET('Water Data'!$H$5,0,10*ROW('Water Data'!H107)),NA())</f>
        <v>#N/A</v>
      </c>
      <c r="T113" s="128" t="e">
        <f ca="1">+IF(AND(ISNUMBER(OFFSET('Water Data'!$H$7,0,10*ROW('Water Data'!H107))),'Data Summary'!CI113="Yes"),OFFSET('Water Data'!$H$7,0,10*ROW('Water Data'!H107)),NA())</f>
        <v>#N/A</v>
      </c>
      <c r="U113" s="128" t="e">
        <f ca="1">+IF(AND(ISNUMBER(OFFSET('Water Data'!$H$10,0,10*ROW('Water Data'!H107))),'Data Summary'!CJ113="Yes"),OFFSET('Water Data'!$H$10,0,10*ROW('Water Data'!H107)),NA())</f>
        <v>#N/A</v>
      </c>
      <c r="V113" s="129" t="e">
        <f ca="1">+IF(AND(ISNUMBER(OFFSET('Sanitation Data'!$C$5,0,10*ROW('Sanitation Data'!C107))),'Data Summary'!CK113="Yes"),100-OFFSET('Sanitation Data'!$C$5,0,10*ROW('Sanitation Data'!C107)),NA())</f>
        <v>#N/A</v>
      </c>
      <c r="W113" s="129" t="e">
        <f ca="1">+IF(AND(ISNUMBER(OFFSET('Sanitation Data'!$C$7,0,10*ROW('Sanitation Data'!C107))),'Data Summary'!CL113="Yes"),OFFSET('Sanitation Data'!$C$7,0,10*ROW('Sanitation Data'!C107)),NA())</f>
        <v>#N/A</v>
      </c>
      <c r="X113" s="129" t="e">
        <f ca="1">+IF(AND(ISNUMBER(OFFSET('Sanitation Data'!$C$11,0,10*ROW('Sanitation Data'!C107))),'Data Summary'!CM113="Yes"),OFFSET('Sanitation Data'!$C$11,0,10*ROW('Sanitation Data'!C107)),NA())</f>
        <v>#N/A</v>
      </c>
      <c r="Y113" s="129" t="e">
        <f ca="1">+IF(AND(ISNUMBER(OFFSET('Sanitation Data'!$C$12,0,10*ROW('Sanitation Data'!C107))),'Data Summary'!CN113="Yes"),OFFSET('Sanitation Data'!$C$12,0,10*ROW('Sanitation Data'!C107)),NA())</f>
        <v>#N/A</v>
      </c>
      <c r="Z113" s="129" t="e">
        <f ca="1">+IF(AND(ISNUMBER(OFFSET('Sanitation Data'!$C$13,0,10*ROW('Sanitation Data'!C107))),'Data Summary'!CO113="Yes"),OFFSET('Sanitation Data'!$C$13,0,10*ROW('Sanitation Data'!C107)),NA())</f>
        <v>#N/A</v>
      </c>
      <c r="AA113" s="129" t="e">
        <f ca="1">+IF(AND(ISNUMBER(OFFSET('Sanitation Data'!$D$5,0,10*ROW('Sanitation Data'!D107))),'Data Summary'!CP113="Yes"),100-OFFSET('Sanitation Data'!$D$5,0,10*ROW('Sanitation Data'!D107)),NA())</f>
        <v>#N/A</v>
      </c>
      <c r="AB113" s="129" t="e">
        <f ca="1">+IF(AND(ISNUMBER(OFFSET('Sanitation Data'!$D$7,0,10*ROW('Sanitation Data'!D107))),'Data Summary'!CQ113="Yes"),OFFSET('Sanitation Data'!$D$7,0,10*ROW('Sanitation Data'!D107)),NA())</f>
        <v>#N/A</v>
      </c>
      <c r="AC113" s="129" t="e">
        <f ca="1">+IF(AND(ISNUMBER(OFFSET('Sanitation Data'!$D$11,0,10*ROW('Sanitation Data'!D107))),'Data Summary'!CR113="Yes"),OFFSET('Sanitation Data'!$D$11,0,10*ROW('Sanitation Data'!D107)),NA())</f>
        <v>#N/A</v>
      </c>
      <c r="AD113" s="129" t="e">
        <f ca="1">+IF(AND(ISNUMBER(OFFSET('Sanitation Data'!$D$12,0,10*ROW('Sanitation Data'!D107))),'Data Summary'!CS113="Yes"),OFFSET('Sanitation Data'!$D$12,0,10*ROW('Sanitation Data'!D107)),NA())</f>
        <v>#N/A</v>
      </c>
      <c r="AE113" s="129" t="e">
        <f ca="1">+IF(AND(ISNUMBER(OFFSET('Sanitation Data'!$D$13,0,10*ROW('Sanitation Data'!D107))),'Data Summary'!CT113="Yes"),OFFSET('Sanitation Data'!$D$13,0,10*ROW('Sanitation Data'!D107)),NA())</f>
        <v>#N/A</v>
      </c>
      <c r="AF113" s="129" t="e">
        <f ca="1">+IF(AND(ISNUMBER(OFFSET('Sanitation Data'!$E$5,0,10*ROW('Sanitation Data'!E107))),'Data Summary'!CU113="Yes"),100-OFFSET('Sanitation Data'!$E$5,0,10*ROW('Sanitation Data'!E107)),NA())</f>
        <v>#N/A</v>
      </c>
      <c r="AG113" s="129" t="e">
        <f ca="1">+IF(AND(ISNUMBER(OFFSET('Sanitation Data'!$E$7,0,10*ROW('Sanitation Data'!E107))),'Data Summary'!CV113="Yes"),OFFSET('Sanitation Data'!$E$7,0,10*ROW('Sanitation Data'!E107)),NA())</f>
        <v>#N/A</v>
      </c>
      <c r="AH113" s="129" t="e">
        <f ca="1">+IF(AND(ISNUMBER(OFFSET('Sanitation Data'!$E$11,0,10*ROW('Sanitation Data'!E107))),'Data Summary'!CW113="Yes"),OFFSET('Sanitation Data'!$E$11,0,10*ROW('Sanitation Data'!E107)),NA())</f>
        <v>#N/A</v>
      </c>
      <c r="AI113" s="129" t="e">
        <f ca="1">+IF(AND(ISNUMBER(OFFSET('Sanitation Data'!$E$12,0,10*ROW('Sanitation Data'!E107))),'Data Summary'!CX113="Yes"),OFFSET('Sanitation Data'!$E$12,0,10*ROW('Sanitation Data'!E107)),NA())</f>
        <v>#N/A</v>
      </c>
      <c r="AJ113" s="129" t="e">
        <f ca="1">+IF(AND(ISNUMBER(OFFSET('Sanitation Data'!$E$13,0,10*ROW('Sanitation Data'!E107))),'Data Summary'!CY113="Yes"),OFFSET('Sanitation Data'!$E$13,0,10*ROW('Sanitation Data'!E107)),NA())</f>
        <v>#N/A</v>
      </c>
      <c r="AK113" s="129" t="e">
        <f ca="1">+IF(AND(ISNUMBER(OFFSET('Sanitation Data'!$F$5,0,10*ROW('Sanitation Data'!F107))),'Data Summary'!CZ113="Yes"),100-OFFSET('Sanitation Data'!$F$5,0,10*ROW('Sanitation Data'!F107)),NA())</f>
        <v>#N/A</v>
      </c>
      <c r="AL113" s="129" t="e">
        <f ca="1">+IF(AND(ISNUMBER(OFFSET('Sanitation Data'!$F$7,0,10*ROW('Sanitation Data'!F107))),'Data Summary'!DA113="Yes"),OFFSET('Sanitation Data'!$F$7,0,10*ROW('Sanitation Data'!F107)),NA())</f>
        <v>#N/A</v>
      </c>
      <c r="AM113" s="129" t="e">
        <f ca="1">+IF(AND(ISNUMBER(OFFSET('Sanitation Data'!$F$11,0,10*ROW('Sanitation Data'!F107))),'Data Summary'!DB113="Yes"),OFFSET('Sanitation Data'!$F$11,0,10*ROW('Sanitation Data'!F107)),NA())</f>
        <v>#N/A</v>
      </c>
      <c r="AN113" s="129" t="e">
        <f ca="1">+IF(AND(ISNUMBER(OFFSET('Sanitation Data'!$F$12,0,10*ROW('Sanitation Data'!F107))),'Data Summary'!DC113="Yes"),OFFSET('Sanitation Data'!$F$12,0,10*ROW('Sanitation Data'!F107)),NA())</f>
        <v>#N/A</v>
      </c>
      <c r="AO113" s="129" t="e">
        <f ca="1">+IF(AND(ISNUMBER(OFFSET('Sanitation Data'!$F$13,0,10*ROW('Sanitation Data'!F107))),'Data Summary'!DD113="Yes"),OFFSET('Sanitation Data'!$F$13,0,10*ROW('Sanitation Data'!F107)),NA())</f>
        <v>#N/A</v>
      </c>
      <c r="AP113" s="129" t="e">
        <f ca="1">+IF(AND(ISNUMBER(OFFSET('Sanitation Data'!$G$5,0,10*ROW('Sanitation Data'!G107))),'Data Summary'!DE113="Yes"),100-OFFSET('Sanitation Data'!$G$5,0,10*ROW('Sanitation Data'!G107)),NA())</f>
        <v>#N/A</v>
      </c>
      <c r="AQ113" s="129" t="e">
        <f ca="1">+IF(AND(ISNUMBER(OFFSET('Sanitation Data'!$G$7,0,10*ROW('Sanitation Data'!G107))),'Data Summary'!DF113="Yes"),OFFSET('Sanitation Data'!$G$7,0,10*ROW('Sanitation Data'!G107)),NA())</f>
        <v>#N/A</v>
      </c>
      <c r="AR113" s="129" t="e">
        <f ca="1">+IF(AND(ISNUMBER(OFFSET('Sanitation Data'!$G$11,0,10*ROW('Sanitation Data'!G107))),'Data Summary'!DG113="Yes"),OFFSET('Sanitation Data'!$G$11,0,10*ROW('Sanitation Data'!G107)),NA())</f>
        <v>#N/A</v>
      </c>
      <c r="AS113" s="129" t="e">
        <f ca="1">+IF(AND(ISNUMBER(OFFSET('Sanitation Data'!$G$12,0,10*ROW('Sanitation Data'!G107))),'Data Summary'!DH113="Yes"),OFFSET('Sanitation Data'!$G$12,0,10*ROW('Sanitation Data'!G107)),NA())</f>
        <v>#N/A</v>
      </c>
      <c r="AT113" s="129" t="e">
        <f ca="1">+IF(AND(ISNUMBER(OFFSET('Sanitation Data'!$G$13,0,10*ROW('Sanitation Data'!G107))),'Data Summary'!DI113="Yes"),OFFSET('Sanitation Data'!$G$13,0,10*ROW('Sanitation Data'!G107)),NA())</f>
        <v>#N/A</v>
      </c>
      <c r="AU113" s="129" t="e">
        <f ca="1">+IF(AND(ISNUMBER(OFFSET('Sanitation Data'!$H$5,0,10*ROW('Sanitation Data'!H107))),'Data Summary'!DJ113="Yes"),100-OFFSET('Sanitation Data'!$H$5,0,10*ROW('Sanitation Data'!H107)),NA())</f>
        <v>#N/A</v>
      </c>
      <c r="AV113" s="129" t="e">
        <f ca="1">+IF(AND(ISNUMBER(OFFSET('Sanitation Data'!$H$7,0,10*ROW('Sanitation Data'!H107))),'Data Summary'!DK113="Yes"),OFFSET('Sanitation Data'!$H$7,0,10*ROW('Sanitation Data'!H107)),NA())</f>
        <v>#N/A</v>
      </c>
      <c r="AW113" s="129" t="e">
        <f ca="1">+IF(AND(ISNUMBER(OFFSET('Sanitation Data'!$H$11,0,10*ROW('Sanitation Data'!H107))),'Data Summary'!DL113="Yes"),OFFSET('Sanitation Data'!$H$11,0,10*ROW('Sanitation Data'!H107)),NA())</f>
        <v>#N/A</v>
      </c>
      <c r="AX113" s="129" t="e">
        <f ca="1">+IF(AND(ISNUMBER(OFFSET('Sanitation Data'!$H$12,0,10*ROW('Sanitation Data'!H107))),'Data Summary'!DM113="Yes"),OFFSET('Sanitation Data'!$H$12,0,10*ROW('Sanitation Data'!H107)),NA())</f>
        <v>#N/A</v>
      </c>
      <c r="AY113" s="129" t="e">
        <f ca="1">+IF(AND(ISNUMBER(OFFSET('Sanitation Data'!$H$13,0,10*ROW('Sanitation Data'!H107))),'Data Summary'!DN113="Yes"),OFFSET('Sanitation Data'!$H$13,0,10*ROW('Sanitation Data'!H107)),NA())</f>
        <v>#N/A</v>
      </c>
      <c r="AZ113" s="130" t="e">
        <f ca="1">+IF(AND(ISNUMBER(OFFSET('Hygiene Data'!$C$6,0,10*ROW('Hygiene Data'!C107))),'Data Summary'!DO113="Yes"),OFFSET('Hygiene Data'!$C$6,0,10*ROW('Hygiene Data'!C107)),NA())</f>
        <v>#N/A</v>
      </c>
      <c r="BA113" s="130" t="e">
        <f ca="1">+IF(AND(ISNUMBER(OFFSET('Hygiene Data'!$C$8,0,10*ROW('Hygiene Data'!C107))),'Data Summary'!DP113="Yes"),OFFSET('Hygiene Data'!$C$8,0,10*ROW('Hygiene Data'!C107)),NA())</f>
        <v>#N/A</v>
      </c>
      <c r="BB113" s="130" t="e">
        <f ca="1">+IF(AND(ISNUMBER(OFFSET('Hygiene Data'!$C$10,0,10*ROW('Hygiene Data'!C107))),'Data Summary'!DQ113="Yes"),OFFSET('Hygiene Data'!$C$10,0,10*ROW('Hygiene Data'!C107)),NA())</f>
        <v>#N/A</v>
      </c>
      <c r="BC113" s="130" t="e">
        <f ca="1">+IF(AND(ISNUMBER(OFFSET('Hygiene Data'!$D$6,0,10*ROW('Hygiene Data'!D107))),'Data Summary'!DR113="Yes"),OFFSET('Hygiene Data'!$D$6,0,10*ROW('Hygiene Data'!D107)),NA())</f>
        <v>#N/A</v>
      </c>
      <c r="BD113" s="130" t="e">
        <f ca="1">+IF(AND(ISNUMBER(OFFSET('Hygiene Data'!$D$8,0,10*ROW('Hygiene Data'!D107))),'Data Summary'!DS113="Yes"),OFFSET('Hygiene Data'!$D$8,0,10*ROW('Hygiene Data'!D107)),NA())</f>
        <v>#N/A</v>
      </c>
      <c r="BE113" s="130" t="e">
        <f ca="1">+IF(AND(ISNUMBER(OFFSET('Hygiene Data'!$D$10,0,10*ROW('Hygiene Data'!D107))),'Data Summary'!DT113="Yes"),OFFSET('Hygiene Data'!$D$10,0,10*ROW('Hygiene Data'!D107)),NA())</f>
        <v>#N/A</v>
      </c>
      <c r="BF113" s="130" t="e">
        <f ca="1">+IF(AND(ISNUMBER(OFFSET('Hygiene Data'!$E$6,0,10*ROW('Hygiene Data'!E107))),'Data Summary'!DU113="Yes"),OFFSET('Hygiene Data'!$E$6,0,10*ROW('Hygiene Data'!E107)),NA())</f>
        <v>#N/A</v>
      </c>
      <c r="BG113" s="130" t="e">
        <f ca="1">+IF(AND(ISNUMBER(OFFSET('Hygiene Data'!$E$8,0,10*ROW('Hygiene Data'!E107))),'Data Summary'!DV113="Yes"),OFFSET('Hygiene Data'!$E$8,0,10*ROW('Hygiene Data'!E107)),NA())</f>
        <v>#N/A</v>
      </c>
      <c r="BH113" s="130" t="e">
        <f ca="1">+IF(AND(ISNUMBER(OFFSET('Hygiene Data'!$E$10,0,10*ROW('Hygiene Data'!E107))),'Data Summary'!DW113="Yes"),OFFSET('Hygiene Data'!$E$10,0,10*ROW('Hygiene Data'!E107)),NA())</f>
        <v>#N/A</v>
      </c>
      <c r="BI113" s="130" t="e">
        <f ca="1">+IF(AND(ISNUMBER(OFFSET('Hygiene Data'!$F$6,0,10*ROW('Hygiene Data'!F107))),'Data Summary'!DX113="Yes"),OFFSET('Hygiene Data'!$F$6,0,10*ROW('Hygiene Data'!F107)),NA())</f>
        <v>#N/A</v>
      </c>
      <c r="BJ113" s="130" t="e">
        <f ca="1">+IF(AND(ISNUMBER(OFFSET('Hygiene Data'!$F$8,0,10*ROW('Hygiene Data'!F107))),'Data Summary'!DY113="Yes"),OFFSET('Hygiene Data'!$F$8,0,10*ROW('Hygiene Data'!F107)),NA())</f>
        <v>#N/A</v>
      </c>
      <c r="BK113" s="130" t="e">
        <f ca="1">+IF(AND(ISNUMBER(OFFSET('Hygiene Data'!$F$10,0,10*ROW('Hygiene Data'!F107))),'Data Summary'!DZ113="Yes"),OFFSET('Hygiene Data'!$F$10,0,10*ROW('Hygiene Data'!F107)),NA())</f>
        <v>#N/A</v>
      </c>
      <c r="BL113" s="130" t="e">
        <f ca="1">+IF(AND(ISNUMBER(OFFSET('Hygiene Data'!$G$6,0,10*ROW('Hygiene Data'!G107))),'Data Summary'!EA113="Yes"),OFFSET('Hygiene Data'!$G$6,0,10*ROW('Hygiene Data'!G107)),NA())</f>
        <v>#N/A</v>
      </c>
      <c r="BM113" s="130" t="e">
        <f ca="1">+IF(AND(ISNUMBER(OFFSET('Hygiene Data'!$G$8,0,10*ROW('Hygiene Data'!G107))),'Data Summary'!EB113="Yes"),OFFSET('Hygiene Data'!$G$8,0,10*ROW('Hygiene Data'!G107)),NA())</f>
        <v>#N/A</v>
      </c>
      <c r="BN113" s="130" t="e">
        <f ca="1">+IF(AND(ISNUMBER(OFFSET('Hygiene Data'!$G$10,0,10*ROW('Hygiene Data'!G107))),'Data Summary'!EC113="Yes"),OFFSET('Hygiene Data'!$G$10,0,10*ROW('Hygiene Data'!G107)),NA())</f>
        <v>#N/A</v>
      </c>
      <c r="BO113" s="130" t="e">
        <f ca="1">+IF(AND(ISNUMBER(OFFSET('Hygiene Data'!$H$6,0,10*ROW('Hygiene Data'!H107))),'Data Summary'!ED113="Yes"),OFFSET('Hygiene Data'!$H$6,0,10*ROW('Hygiene Data'!H107)),NA())</f>
        <v>#N/A</v>
      </c>
      <c r="BP113" s="130" t="e">
        <f ca="1">+IF(AND(ISNUMBER(OFFSET('Hygiene Data'!$H$8,0,10*ROW('Hygiene Data'!H107))),'Data Summary'!EE113="Yes"),OFFSET('Hygiene Data'!$H$8,0,10*ROW('Hygiene Data'!H107)),NA())</f>
        <v>#N/A</v>
      </c>
      <c r="BQ113" s="130" t="e">
        <f ca="1">+IF(AND(ISNUMBER(OFFSET('Hygiene Data'!$H$10,0,10*ROW('Hygiene Data'!H107))),'Data Summary'!EF113="Yes"),OFFSET('Hygiene Data'!$H$10,0,10*ROW('Hygiene Data'!H107)),NA())</f>
        <v>#N/A</v>
      </c>
    </row>
    <row r="114" spans="1:69" x14ac:dyDescent="0.2">
      <c r="A114" s="49" t="e">
        <f ca="1">+IF(OFFSET('Water Data'!$B$1,0,10*ROW('Water Data'!B108))="",NA(),OFFSET('Water Data'!$B$1,0,10*ROW('Water Data'!B108)))</f>
        <v>#N/A</v>
      </c>
      <c r="B114" s="49" t="e">
        <f ca="1">+IF(OFFSET('Water Data'!$A$3,0,10*ROW('Water Data'!A111))="",NA(),OFFSET('Water Data'!$A$3,0,10*ROW('Water Data'!A111)))</f>
        <v>#N/A</v>
      </c>
      <c r="C114" s="49" t="e">
        <f ca="1">+IF(OFFSET('Water Data'!$C$3,0,10*ROW('Water Data'!C111))="",NA(),OFFSET('Water Data'!$C$3,0,10*ROW('Water Data'!C111)))</f>
        <v>#N/A</v>
      </c>
      <c r="D114" s="128" t="e">
        <f ca="1">+IF(AND(ISNUMBER(OFFSET('Water Data'!$C$5,0,10*ROW('Water Data'!C108))),'Data Summary'!BS114="Yes"),100-OFFSET('Water Data'!$C$5,0,10*ROW('Water Data'!C108)),NA())</f>
        <v>#N/A</v>
      </c>
      <c r="E114" s="128" t="e">
        <f ca="1">+IF(AND(ISNUMBER(OFFSET('Water Data'!$C$7,0,10*ROW('Water Data'!C108))),'Data Summary'!BT114="Yes"),OFFSET('Water Data'!$C$7,0,10*ROW('Water Data'!C108)),NA())</f>
        <v>#N/A</v>
      </c>
      <c r="F114" s="128" t="e">
        <f ca="1">+IF(AND(ISNUMBER(OFFSET('Water Data'!$C$10,0,10*ROW('Water Data'!C108))),'Data Summary'!BU114="Yes"),OFFSET('Water Data'!$C$10,0,10*ROW('Water Data'!C108)),NA())</f>
        <v>#N/A</v>
      </c>
      <c r="G114" s="128" t="e">
        <f ca="1">+IF(AND(ISNUMBER(OFFSET('Water Data'!$D$5,0,10*ROW('Water Data'!D108))),'Data Summary'!BV114="Yes"),100-OFFSET('Water Data'!$D$5,0,10*ROW('Water Data'!D108)),NA())</f>
        <v>#N/A</v>
      </c>
      <c r="H114" s="128" t="e">
        <f ca="1">+IF(AND(ISNUMBER(OFFSET('Water Data'!$D$7,0,10*ROW('Water Data'!D108))),'Data Summary'!BW114="Yes"),OFFSET('Water Data'!$D$7,0,10*ROW('Water Data'!D108)),NA())</f>
        <v>#N/A</v>
      </c>
      <c r="I114" s="128" t="e">
        <f ca="1">+IF(AND(ISNUMBER(OFFSET('Water Data'!$D$10,0,10*ROW('Water Data'!D108))),'Data Summary'!BX114="Yes"),OFFSET('Water Data'!$D$10,0,10*ROW('Water Data'!D108)),NA())</f>
        <v>#N/A</v>
      </c>
      <c r="J114" s="128" t="e">
        <f ca="1">+IF(AND(ISNUMBER(OFFSET('Water Data'!$E$5,0,10*ROW('Water Data'!E108))),'Data Summary'!BY114="Yes"),100-OFFSET('Water Data'!$E$5,0,10*ROW('Water Data'!E108)),NA())</f>
        <v>#N/A</v>
      </c>
      <c r="K114" s="128" t="e">
        <f ca="1">+IF(AND(ISNUMBER(OFFSET('Water Data'!$E$7,0,10*ROW('Water Data'!E108))),'Data Summary'!BZ114="Yes"),OFFSET('Water Data'!$E$7,0,10*ROW('Water Data'!E108)),NA())</f>
        <v>#N/A</v>
      </c>
      <c r="L114" s="128" t="e">
        <f ca="1">+IF(AND(ISNUMBER(OFFSET('Water Data'!$E$10,0,10*ROW('Water Data'!E108))),'Data Summary'!CA114="Yes"),OFFSET('Water Data'!$E$10,0,10*ROW('Water Data'!E108)),NA())</f>
        <v>#N/A</v>
      </c>
      <c r="M114" s="128" t="e">
        <f ca="1">+IF(AND(ISNUMBER(OFFSET('Water Data'!$F$5,0,10*ROW('Water Data'!F108))),'Data Summary'!CB114="Yes"),100-OFFSET('Water Data'!$F$5,0,10*ROW('Water Data'!F108)),NA())</f>
        <v>#N/A</v>
      </c>
      <c r="N114" s="128" t="e">
        <f ca="1">+IF(AND(ISNUMBER(OFFSET('Water Data'!$F$7,0,10*ROW('Water Data'!F108))),'Data Summary'!CC114="Yes"),OFFSET('Water Data'!$F$7,0,10*ROW('Water Data'!F108)),NA())</f>
        <v>#N/A</v>
      </c>
      <c r="O114" s="128" t="e">
        <f ca="1">+IF(AND(ISNUMBER(OFFSET('Water Data'!$F$10,0,10*ROW('Water Data'!F108))),'Data Summary'!CD114="Yes"),OFFSET('Water Data'!$F$10,0,10*ROW('Water Data'!F108)),NA())</f>
        <v>#N/A</v>
      </c>
      <c r="P114" s="128" t="e">
        <f ca="1">+IF(AND(ISNUMBER(OFFSET('Water Data'!$G$5,0,10*ROW('Water Data'!G108))),'Data Summary'!CE114="Yes"),100-OFFSET('Water Data'!$G$5,0,10*ROW('Water Data'!G108)),NA())</f>
        <v>#N/A</v>
      </c>
      <c r="Q114" s="128" t="e">
        <f ca="1">+IF(AND(ISNUMBER(OFFSET('Water Data'!$G$7,0,10*ROW('Water Data'!G108))),'Data Summary'!CF114="Yes"),OFFSET('Water Data'!$G$7,0,10*ROW('Water Data'!G108)),NA())</f>
        <v>#N/A</v>
      </c>
      <c r="R114" s="128" t="e">
        <f ca="1">+IF(AND(ISNUMBER(OFFSET('Water Data'!$G$10,0,10*ROW('Water Data'!G108))),'Data Summary'!CG114="Yes"),OFFSET('Water Data'!$G$10,0,10*ROW('Water Data'!G108)),NA())</f>
        <v>#N/A</v>
      </c>
      <c r="S114" s="128" t="e">
        <f ca="1">+IF(AND(ISNUMBER(OFFSET('Water Data'!$H$5,0,10*ROW('Water Data'!H108))),'Data Summary'!CH114="Yes"),100-OFFSET('Water Data'!$H$5,0,10*ROW('Water Data'!H108)),NA())</f>
        <v>#N/A</v>
      </c>
      <c r="T114" s="128" t="e">
        <f ca="1">+IF(AND(ISNUMBER(OFFSET('Water Data'!$H$7,0,10*ROW('Water Data'!H108))),'Data Summary'!CI114="Yes"),OFFSET('Water Data'!$H$7,0,10*ROW('Water Data'!H108)),NA())</f>
        <v>#N/A</v>
      </c>
      <c r="U114" s="128" t="e">
        <f ca="1">+IF(AND(ISNUMBER(OFFSET('Water Data'!$H$10,0,10*ROW('Water Data'!H108))),'Data Summary'!CJ114="Yes"),OFFSET('Water Data'!$H$10,0,10*ROW('Water Data'!H108)),NA())</f>
        <v>#N/A</v>
      </c>
      <c r="V114" s="129" t="e">
        <f ca="1">+IF(AND(ISNUMBER(OFFSET('Sanitation Data'!$C$5,0,10*ROW('Sanitation Data'!C108))),'Data Summary'!CK114="Yes"),100-OFFSET('Sanitation Data'!$C$5,0,10*ROW('Sanitation Data'!C108)),NA())</f>
        <v>#N/A</v>
      </c>
      <c r="W114" s="129" t="e">
        <f ca="1">+IF(AND(ISNUMBER(OFFSET('Sanitation Data'!$C$7,0,10*ROW('Sanitation Data'!C108))),'Data Summary'!CL114="Yes"),OFFSET('Sanitation Data'!$C$7,0,10*ROW('Sanitation Data'!C108)),NA())</f>
        <v>#N/A</v>
      </c>
      <c r="X114" s="129" t="e">
        <f ca="1">+IF(AND(ISNUMBER(OFFSET('Sanitation Data'!$C$11,0,10*ROW('Sanitation Data'!C108))),'Data Summary'!CM114="Yes"),OFFSET('Sanitation Data'!$C$11,0,10*ROW('Sanitation Data'!C108)),NA())</f>
        <v>#N/A</v>
      </c>
      <c r="Y114" s="129" t="e">
        <f ca="1">+IF(AND(ISNUMBER(OFFSET('Sanitation Data'!$C$12,0,10*ROW('Sanitation Data'!C108))),'Data Summary'!CN114="Yes"),OFFSET('Sanitation Data'!$C$12,0,10*ROW('Sanitation Data'!C108)),NA())</f>
        <v>#N/A</v>
      </c>
      <c r="Z114" s="129" t="e">
        <f ca="1">+IF(AND(ISNUMBER(OFFSET('Sanitation Data'!$C$13,0,10*ROW('Sanitation Data'!C108))),'Data Summary'!CO114="Yes"),OFFSET('Sanitation Data'!$C$13,0,10*ROW('Sanitation Data'!C108)),NA())</f>
        <v>#N/A</v>
      </c>
      <c r="AA114" s="129" t="e">
        <f ca="1">+IF(AND(ISNUMBER(OFFSET('Sanitation Data'!$D$5,0,10*ROW('Sanitation Data'!D108))),'Data Summary'!CP114="Yes"),100-OFFSET('Sanitation Data'!$D$5,0,10*ROW('Sanitation Data'!D108)),NA())</f>
        <v>#N/A</v>
      </c>
      <c r="AB114" s="129" t="e">
        <f ca="1">+IF(AND(ISNUMBER(OFFSET('Sanitation Data'!$D$7,0,10*ROW('Sanitation Data'!D108))),'Data Summary'!CQ114="Yes"),OFFSET('Sanitation Data'!$D$7,0,10*ROW('Sanitation Data'!D108)),NA())</f>
        <v>#N/A</v>
      </c>
      <c r="AC114" s="129" t="e">
        <f ca="1">+IF(AND(ISNUMBER(OFFSET('Sanitation Data'!$D$11,0,10*ROW('Sanitation Data'!D108))),'Data Summary'!CR114="Yes"),OFFSET('Sanitation Data'!$D$11,0,10*ROW('Sanitation Data'!D108)),NA())</f>
        <v>#N/A</v>
      </c>
      <c r="AD114" s="129" t="e">
        <f ca="1">+IF(AND(ISNUMBER(OFFSET('Sanitation Data'!$D$12,0,10*ROW('Sanitation Data'!D108))),'Data Summary'!CS114="Yes"),OFFSET('Sanitation Data'!$D$12,0,10*ROW('Sanitation Data'!D108)),NA())</f>
        <v>#N/A</v>
      </c>
      <c r="AE114" s="129" t="e">
        <f ca="1">+IF(AND(ISNUMBER(OFFSET('Sanitation Data'!$D$13,0,10*ROW('Sanitation Data'!D108))),'Data Summary'!CT114="Yes"),OFFSET('Sanitation Data'!$D$13,0,10*ROW('Sanitation Data'!D108)),NA())</f>
        <v>#N/A</v>
      </c>
      <c r="AF114" s="129" t="e">
        <f ca="1">+IF(AND(ISNUMBER(OFFSET('Sanitation Data'!$E$5,0,10*ROW('Sanitation Data'!E108))),'Data Summary'!CU114="Yes"),100-OFFSET('Sanitation Data'!$E$5,0,10*ROW('Sanitation Data'!E108)),NA())</f>
        <v>#N/A</v>
      </c>
      <c r="AG114" s="129" t="e">
        <f ca="1">+IF(AND(ISNUMBER(OFFSET('Sanitation Data'!$E$7,0,10*ROW('Sanitation Data'!E108))),'Data Summary'!CV114="Yes"),OFFSET('Sanitation Data'!$E$7,0,10*ROW('Sanitation Data'!E108)),NA())</f>
        <v>#N/A</v>
      </c>
      <c r="AH114" s="129" t="e">
        <f ca="1">+IF(AND(ISNUMBER(OFFSET('Sanitation Data'!$E$11,0,10*ROW('Sanitation Data'!E108))),'Data Summary'!CW114="Yes"),OFFSET('Sanitation Data'!$E$11,0,10*ROW('Sanitation Data'!E108)),NA())</f>
        <v>#N/A</v>
      </c>
      <c r="AI114" s="129" t="e">
        <f ca="1">+IF(AND(ISNUMBER(OFFSET('Sanitation Data'!$E$12,0,10*ROW('Sanitation Data'!E108))),'Data Summary'!CX114="Yes"),OFFSET('Sanitation Data'!$E$12,0,10*ROW('Sanitation Data'!E108)),NA())</f>
        <v>#N/A</v>
      </c>
      <c r="AJ114" s="129" t="e">
        <f ca="1">+IF(AND(ISNUMBER(OFFSET('Sanitation Data'!$E$13,0,10*ROW('Sanitation Data'!E108))),'Data Summary'!CY114="Yes"),OFFSET('Sanitation Data'!$E$13,0,10*ROW('Sanitation Data'!E108)),NA())</f>
        <v>#N/A</v>
      </c>
      <c r="AK114" s="129" t="e">
        <f ca="1">+IF(AND(ISNUMBER(OFFSET('Sanitation Data'!$F$5,0,10*ROW('Sanitation Data'!F108))),'Data Summary'!CZ114="Yes"),100-OFFSET('Sanitation Data'!$F$5,0,10*ROW('Sanitation Data'!F108)),NA())</f>
        <v>#N/A</v>
      </c>
      <c r="AL114" s="129" t="e">
        <f ca="1">+IF(AND(ISNUMBER(OFFSET('Sanitation Data'!$F$7,0,10*ROW('Sanitation Data'!F108))),'Data Summary'!DA114="Yes"),OFFSET('Sanitation Data'!$F$7,0,10*ROW('Sanitation Data'!F108)),NA())</f>
        <v>#N/A</v>
      </c>
      <c r="AM114" s="129" t="e">
        <f ca="1">+IF(AND(ISNUMBER(OFFSET('Sanitation Data'!$F$11,0,10*ROW('Sanitation Data'!F108))),'Data Summary'!DB114="Yes"),OFFSET('Sanitation Data'!$F$11,0,10*ROW('Sanitation Data'!F108)),NA())</f>
        <v>#N/A</v>
      </c>
      <c r="AN114" s="129" t="e">
        <f ca="1">+IF(AND(ISNUMBER(OFFSET('Sanitation Data'!$F$12,0,10*ROW('Sanitation Data'!F108))),'Data Summary'!DC114="Yes"),OFFSET('Sanitation Data'!$F$12,0,10*ROW('Sanitation Data'!F108)),NA())</f>
        <v>#N/A</v>
      </c>
      <c r="AO114" s="129" t="e">
        <f ca="1">+IF(AND(ISNUMBER(OFFSET('Sanitation Data'!$F$13,0,10*ROW('Sanitation Data'!F108))),'Data Summary'!DD114="Yes"),OFFSET('Sanitation Data'!$F$13,0,10*ROW('Sanitation Data'!F108)),NA())</f>
        <v>#N/A</v>
      </c>
      <c r="AP114" s="129" t="e">
        <f ca="1">+IF(AND(ISNUMBER(OFFSET('Sanitation Data'!$G$5,0,10*ROW('Sanitation Data'!G108))),'Data Summary'!DE114="Yes"),100-OFFSET('Sanitation Data'!$G$5,0,10*ROW('Sanitation Data'!G108)),NA())</f>
        <v>#N/A</v>
      </c>
      <c r="AQ114" s="129" t="e">
        <f ca="1">+IF(AND(ISNUMBER(OFFSET('Sanitation Data'!$G$7,0,10*ROW('Sanitation Data'!G108))),'Data Summary'!DF114="Yes"),OFFSET('Sanitation Data'!$G$7,0,10*ROW('Sanitation Data'!G108)),NA())</f>
        <v>#N/A</v>
      </c>
      <c r="AR114" s="129" t="e">
        <f ca="1">+IF(AND(ISNUMBER(OFFSET('Sanitation Data'!$G$11,0,10*ROW('Sanitation Data'!G108))),'Data Summary'!DG114="Yes"),OFFSET('Sanitation Data'!$G$11,0,10*ROW('Sanitation Data'!G108)),NA())</f>
        <v>#N/A</v>
      </c>
      <c r="AS114" s="129" t="e">
        <f ca="1">+IF(AND(ISNUMBER(OFFSET('Sanitation Data'!$G$12,0,10*ROW('Sanitation Data'!G108))),'Data Summary'!DH114="Yes"),OFFSET('Sanitation Data'!$G$12,0,10*ROW('Sanitation Data'!G108)),NA())</f>
        <v>#N/A</v>
      </c>
      <c r="AT114" s="129" t="e">
        <f ca="1">+IF(AND(ISNUMBER(OFFSET('Sanitation Data'!$G$13,0,10*ROW('Sanitation Data'!G108))),'Data Summary'!DI114="Yes"),OFFSET('Sanitation Data'!$G$13,0,10*ROW('Sanitation Data'!G108)),NA())</f>
        <v>#N/A</v>
      </c>
      <c r="AU114" s="129" t="e">
        <f ca="1">+IF(AND(ISNUMBER(OFFSET('Sanitation Data'!$H$5,0,10*ROW('Sanitation Data'!H108))),'Data Summary'!DJ114="Yes"),100-OFFSET('Sanitation Data'!$H$5,0,10*ROW('Sanitation Data'!H108)),NA())</f>
        <v>#N/A</v>
      </c>
      <c r="AV114" s="129" t="e">
        <f ca="1">+IF(AND(ISNUMBER(OFFSET('Sanitation Data'!$H$7,0,10*ROW('Sanitation Data'!H108))),'Data Summary'!DK114="Yes"),OFFSET('Sanitation Data'!$H$7,0,10*ROW('Sanitation Data'!H108)),NA())</f>
        <v>#N/A</v>
      </c>
      <c r="AW114" s="129" t="e">
        <f ca="1">+IF(AND(ISNUMBER(OFFSET('Sanitation Data'!$H$11,0,10*ROW('Sanitation Data'!H108))),'Data Summary'!DL114="Yes"),OFFSET('Sanitation Data'!$H$11,0,10*ROW('Sanitation Data'!H108)),NA())</f>
        <v>#N/A</v>
      </c>
      <c r="AX114" s="129" t="e">
        <f ca="1">+IF(AND(ISNUMBER(OFFSET('Sanitation Data'!$H$12,0,10*ROW('Sanitation Data'!H108))),'Data Summary'!DM114="Yes"),OFFSET('Sanitation Data'!$H$12,0,10*ROW('Sanitation Data'!H108)),NA())</f>
        <v>#N/A</v>
      </c>
      <c r="AY114" s="129" t="e">
        <f ca="1">+IF(AND(ISNUMBER(OFFSET('Sanitation Data'!$H$13,0,10*ROW('Sanitation Data'!H108))),'Data Summary'!DN114="Yes"),OFFSET('Sanitation Data'!$H$13,0,10*ROW('Sanitation Data'!H108)),NA())</f>
        <v>#N/A</v>
      </c>
      <c r="AZ114" s="130" t="e">
        <f ca="1">+IF(AND(ISNUMBER(OFFSET('Hygiene Data'!$C$6,0,10*ROW('Hygiene Data'!C108))),'Data Summary'!DO114="Yes"),OFFSET('Hygiene Data'!$C$6,0,10*ROW('Hygiene Data'!C108)),NA())</f>
        <v>#N/A</v>
      </c>
      <c r="BA114" s="130" t="e">
        <f ca="1">+IF(AND(ISNUMBER(OFFSET('Hygiene Data'!$C$8,0,10*ROW('Hygiene Data'!C108))),'Data Summary'!DP114="Yes"),OFFSET('Hygiene Data'!$C$8,0,10*ROW('Hygiene Data'!C108)),NA())</f>
        <v>#N/A</v>
      </c>
      <c r="BB114" s="130" t="e">
        <f ca="1">+IF(AND(ISNUMBER(OFFSET('Hygiene Data'!$C$10,0,10*ROW('Hygiene Data'!C108))),'Data Summary'!DQ114="Yes"),OFFSET('Hygiene Data'!$C$10,0,10*ROW('Hygiene Data'!C108)),NA())</f>
        <v>#N/A</v>
      </c>
      <c r="BC114" s="130" t="e">
        <f ca="1">+IF(AND(ISNUMBER(OFFSET('Hygiene Data'!$D$6,0,10*ROW('Hygiene Data'!D108))),'Data Summary'!DR114="Yes"),OFFSET('Hygiene Data'!$D$6,0,10*ROW('Hygiene Data'!D108)),NA())</f>
        <v>#N/A</v>
      </c>
      <c r="BD114" s="130" t="e">
        <f ca="1">+IF(AND(ISNUMBER(OFFSET('Hygiene Data'!$D$8,0,10*ROW('Hygiene Data'!D108))),'Data Summary'!DS114="Yes"),OFFSET('Hygiene Data'!$D$8,0,10*ROW('Hygiene Data'!D108)),NA())</f>
        <v>#N/A</v>
      </c>
      <c r="BE114" s="130" t="e">
        <f ca="1">+IF(AND(ISNUMBER(OFFSET('Hygiene Data'!$D$10,0,10*ROW('Hygiene Data'!D108))),'Data Summary'!DT114="Yes"),OFFSET('Hygiene Data'!$D$10,0,10*ROW('Hygiene Data'!D108)),NA())</f>
        <v>#N/A</v>
      </c>
      <c r="BF114" s="130" t="e">
        <f ca="1">+IF(AND(ISNUMBER(OFFSET('Hygiene Data'!$E$6,0,10*ROW('Hygiene Data'!E108))),'Data Summary'!DU114="Yes"),OFFSET('Hygiene Data'!$E$6,0,10*ROW('Hygiene Data'!E108)),NA())</f>
        <v>#N/A</v>
      </c>
      <c r="BG114" s="130" t="e">
        <f ca="1">+IF(AND(ISNUMBER(OFFSET('Hygiene Data'!$E$8,0,10*ROW('Hygiene Data'!E108))),'Data Summary'!DV114="Yes"),OFFSET('Hygiene Data'!$E$8,0,10*ROW('Hygiene Data'!E108)),NA())</f>
        <v>#N/A</v>
      </c>
      <c r="BH114" s="130" t="e">
        <f ca="1">+IF(AND(ISNUMBER(OFFSET('Hygiene Data'!$E$10,0,10*ROW('Hygiene Data'!E108))),'Data Summary'!DW114="Yes"),OFFSET('Hygiene Data'!$E$10,0,10*ROW('Hygiene Data'!E108)),NA())</f>
        <v>#N/A</v>
      </c>
      <c r="BI114" s="130" t="e">
        <f ca="1">+IF(AND(ISNUMBER(OFFSET('Hygiene Data'!$F$6,0,10*ROW('Hygiene Data'!F108))),'Data Summary'!DX114="Yes"),OFFSET('Hygiene Data'!$F$6,0,10*ROW('Hygiene Data'!F108)),NA())</f>
        <v>#N/A</v>
      </c>
      <c r="BJ114" s="130" t="e">
        <f ca="1">+IF(AND(ISNUMBER(OFFSET('Hygiene Data'!$F$8,0,10*ROW('Hygiene Data'!F108))),'Data Summary'!DY114="Yes"),OFFSET('Hygiene Data'!$F$8,0,10*ROW('Hygiene Data'!F108)),NA())</f>
        <v>#N/A</v>
      </c>
      <c r="BK114" s="130" t="e">
        <f ca="1">+IF(AND(ISNUMBER(OFFSET('Hygiene Data'!$F$10,0,10*ROW('Hygiene Data'!F108))),'Data Summary'!DZ114="Yes"),OFFSET('Hygiene Data'!$F$10,0,10*ROW('Hygiene Data'!F108)),NA())</f>
        <v>#N/A</v>
      </c>
      <c r="BL114" s="130" t="e">
        <f ca="1">+IF(AND(ISNUMBER(OFFSET('Hygiene Data'!$G$6,0,10*ROW('Hygiene Data'!G108))),'Data Summary'!EA114="Yes"),OFFSET('Hygiene Data'!$G$6,0,10*ROW('Hygiene Data'!G108)),NA())</f>
        <v>#N/A</v>
      </c>
      <c r="BM114" s="130" t="e">
        <f ca="1">+IF(AND(ISNUMBER(OFFSET('Hygiene Data'!$G$8,0,10*ROW('Hygiene Data'!G108))),'Data Summary'!EB114="Yes"),OFFSET('Hygiene Data'!$G$8,0,10*ROW('Hygiene Data'!G108)),NA())</f>
        <v>#N/A</v>
      </c>
      <c r="BN114" s="130" t="e">
        <f ca="1">+IF(AND(ISNUMBER(OFFSET('Hygiene Data'!$G$10,0,10*ROW('Hygiene Data'!G108))),'Data Summary'!EC114="Yes"),OFFSET('Hygiene Data'!$G$10,0,10*ROW('Hygiene Data'!G108)),NA())</f>
        <v>#N/A</v>
      </c>
      <c r="BO114" s="130" t="e">
        <f ca="1">+IF(AND(ISNUMBER(OFFSET('Hygiene Data'!$H$6,0,10*ROW('Hygiene Data'!H108))),'Data Summary'!ED114="Yes"),OFFSET('Hygiene Data'!$H$6,0,10*ROW('Hygiene Data'!H108)),NA())</f>
        <v>#N/A</v>
      </c>
      <c r="BP114" s="130" t="e">
        <f ca="1">+IF(AND(ISNUMBER(OFFSET('Hygiene Data'!$H$8,0,10*ROW('Hygiene Data'!H108))),'Data Summary'!EE114="Yes"),OFFSET('Hygiene Data'!$H$8,0,10*ROW('Hygiene Data'!H108)),NA())</f>
        <v>#N/A</v>
      </c>
      <c r="BQ114" s="130" t="e">
        <f ca="1">+IF(AND(ISNUMBER(OFFSET('Hygiene Data'!$H$10,0,10*ROW('Hygiene Data'!H108))),'Data Summary'!EF114="Yes"),OFFSET('Hygiene Data'!$H$10,0,10*ROW('Hygiene Data'!H108)),NA())</f>
        <v>#N/A</v>
      </c>
    </row>
    <row r="115" spans="1:69" x14ac:dyDescent="0.2">
      <c r="A115" s="49" t="e">
        <f ca="1">+IF(OFFSET('Water Data'!$B$1,0,10*ROW('Water Data'!B109))="",NA(),OFFSET('Water Data'!$B$1,0,10*ROW('Water Data'!B109)))</f>
        <v>#N/A</v>
      </c>
      <c r="B115" s="49" t="e">
        <f ca="1">+IF(OFFSET('Water Data'!$A$3,0,10*ROW('Water Data'!A112))="",NA(),OFFSET('Water Data'!$A$3,0,10*ROW('Water Data'!A112)))</f>
        <v>#N/A</v>
      </c>
      <c r="C115" s="49" t="e">
        <f ca="1">+IF(OFFSET('Water Data'!$C$3,0,10*ROW('Water Data'!C112))="",NA(),OFFSET('Water Data'!$C$3,0,10*ROW('Water Data'!C112)))</f>
        <v>#N/A</v>
      </c>
      <c r="D115" s="128" t="e">
        <f ca="1">+IF(AND(ISNUMBER(OFFSET('Water Data'!$C$5,0,10*ROW('Water Data'!C109))),'Data Summary'!BS115="Yes"),100-OFFSET('Water Data'!$C$5,0,10*ROW('Water Data'!C109)),NA())</f>
        <v>#N/A</v>
      </c>
      <c r="E115" s="128" t="e">
        <f ca="1">+IF(AND(ISNUMBER(OFFSET('Water Data'!$C$7,0,10*ROW('Water Data'!C109))),'Data Summary'!BT115="Yes"),OFFSET('Water Data'!$C$7,0,10*ROW('Water Data'!C109)),NA())</f>
        <v>#N/A</v>
      </c>
      <c r="F115" s="128" t="e">
        <f ca="1">+IF(AND(ISNUMBER(OFFSET('Water Data'!$C$10,0,10*ROW('Water Data'!C109))),'Data Summary'!BU115="Yes"),OFFSET('Water Data'!$C$10,0,10*ROW('Water Data'!C109)),NA())</f>
        <v>#N/A</v>
      </c>
      <c r="G115" s="128" t="e">
        <f ca="1">+IF(AND(ISNUMBER(OFFSET('Water Data'!$D$5,0,10*ROW('Water Data'!D109))),'Data Summary'!BV115="Yes"),100-OFFSET('Water Data'!$D$5,0,10*ROW('Water Data'!D109)),NA())</f>
        <v>#N/A</v>
      </c>
      <c r="H115" s="128" t="e">
        <f ca="1">+IF(AND(ISNUMBER(OFFSET('Water Data'!$D$7,0,10*ROW('Water Data'!D109))),'Data Summary'!BW115="Yes"),OFFSET('Water Data'!$D$7,0,10*ROW('Water Data'!D109)),NA())</f>
        <v>#N/A</v>
      </c>
      <c r="I115" s="128" t="e">
        <f ca="1">+IF(AND(ISNUMBER(OFFSET('Water Data'!$D$10,0,10*ROW('Water Data'!D109))),'Data Summary'!BX115="Yes"),OFFSET('Water Data'!$D$10,0,10*ROW('Water Data'!D109)),NA())</f>
        <v>#N/A</v>
      </c>
      <c r="J115" s="128" t="e">
        <f ca="1">+IF(AND(ISNUMBER(OFFSET('Water Data'!$E$5,0,10*ROW('Water Data'!E109))),'Data Summary'!BY115="Yes"),100-OFFSET('Water Data'!$E$5,0,10*ROW('Water Data'!E109)),NA())</f>
        <v>#N/A</v>
      </c>
      <c r="K115" s="128" t="e">
        <f ca="1">+IF(AND(ISNUMBER(OFFSET('Water Data'!$E$7,0,10*ROW('Water Data'!E109))),'Data Summary'!BZ115="Yes"),OFFSET('Water Data'!$E$7,0,10*ROW('Water Data'!E109)),NA())</f>
        <v>#N/A</v>
      </c>
      <c r="L115" s="128" t="e">
        <f ca="1">+IF(AND(ISNUMBER(OFFSET('Water Data'!$E$10,0,10*ROW('Water Data'!E109))),'Data Summary'!CA115="Yes"),OFFSET('Water Data'!$E$10,0,10*ROW('Water Data'!E109)),NA())</f>
        <v>#N/A</v>
      </c>
      <c r="M115" s="128" t="e">
        <f ca="1">+IF(AND(ISNUMBER(OFFSET('Water Data'!$F$5,0,10*ROW('Water Data'!F109))),'Data Summary'!CB115="Yes"),100-OFFSET('Water Data'!$F$5,0,10*ROW('Water Data'!F109)),NA())</f>
        <v>#N/A</v>
      </c>
      <c r="N115" s="128" t="e">
        <f ca="1">+IF(AND(ISNUMBER(OFFSET('Water Data'!$F$7,0,10*ROW('Water Data'!F109))),'Data Summary'!CC115="Yes"),OFFSET('Water Data'!$F$7,0,10*ROW('Water Data'!F109)),NA())</f>
        <v>#N/A</v>
      </c>
      <c r="O115" s="128" t="e">
        <f ca="1">+IF(AND(ISNUMBER(OFFSET('Water Data'!$F$10,0,10*ROW('Water Data'!F109))),'Data Summary'!CD115="Yes"),OFFSET('Water Data'!$F$10,0,10*ROW('Water Data'!F109)),NA())</f>
        <v>#N/A</v>
      </c>
      <c r="P115" s="128" t="e">
        <f ca="1">+IF(AND(ISNUMBER(OFFSET('Water Data'!$G$5,0,10*ROW('Water Data'!G109))),'Data Summary'!CE115="Yes"),100-OFFSET('Water Data'!$G$5,0,10*ROW('Water Data'!G109)),NA())</f>
        <v>#N/A</v>
      </c>
      <c r="Q115" s="128" t="e">
        <f ca="1">+IF(AND(ISNUMBER(OFFSET('Water Data'!$G$7,0,10*ROW('Water Data'!G109))),'Data Summary'!CF115="Yes"),OFFSET('Water Data'!$G$7,0,10*ROW('Water Data'!G109)),NA())</f>
        <v>#N/A</v>
      </c>
      <c r="R115" s="128" t="e">
        <f ca="1">+IF(AND(ISNUMBER(OFFSET('Water Data'!$G$10,0,10*ROW('Water Data'!G109))),'Data Summary'!CG115="Yes"),OFFSET('Water Data'!$G$10,0,10*ROW('Water Data'!G109)),NA())</f>
        <v>#N/A</v>
      </c>
      <c r="S115" s="128" t="e">
        <f ca="1">+IF(AND(ISNUMBER(OFFSET('Water Data'!$H$5,0,10*ROW('Water Data'!H109))),'Data Summary'!CH115="Yes"),100-OFFSET('Water Data'!$H$5,0,10*ROW('Water Data'!H109)),NA())</f>
        <v>#N/A</v>
      </c>
      <c r="T115" s="128" t="e">
        <f ca="1">+IF(AND(ISNUMBER(OFFSET('Water Data'!$H$7,0,10*ROW('Water Data'!H109))),'Data Summary'!CI115="Yes"),OFFSET('Water Data'!$H$7,0,10*ROW('Water Data'!H109)),NA())</f>
        <v>#N/A</v>
      </c>
      <c r="U115" s="128" t="e">
        <f ca="1">+IF(AND(ISNUMBER(OFFSET('Water Data'!$H$10,0,10*ROW('Water Data'!H109))),'Data Summary'!CJ115="Yes"),OFFSET('Water Data'!$H$10,0,10*ROW('Water Data'!H109)),NA())</f>
        <v>#N/A</v>
      </c>
      <c r="V115" s="129" t="e">
        <f ca="1">+IF(AND(ISNUMBER(OFFSET('Sanitation Data'!$C$5,0,10*ROW('Sanitation Data'!C109))),'Data Summary'!CK115="Yes"),100-OFFSET('Sanitation Data'!$C$5,0,10*ROW('Sanitation Data'!C109)),NA())</f>
        <v>#N/A</v>
      </c>
      <c r="W115" s="129" t="e">
        <f ca="1">+IF(AND(ISNUMBER(OFFSET('Sanitation Data'!$C$7,0,10*ROW('Sanitation Data'!C109))),'Data Summary'!CL115="Yes"),OFFSET('Sanitation Data'!$C$7,0,10*ROW('Sanitation Data'!C109)),NA())</f>
        <v>#N/A</v>
      </c>
      <c r="X115" s="129" t="e">
        <f ca="1">+IF(AND(ISNUMBER(OFFSET('Sanitation Data'!$C$11,0,10*ROW('Sanitation Data'!C109))),'Data Summary'!CM115="Yes"),OFFSET('Sanitation Data'!$C$11,0,10*ROW('Sanitation Data'!C109)),NA())</f>
        <v>#N/A</v>
      </c>
      <c r="Y115" s="129" t="e">
        <f ca="1">+IF(AND(ISNUMBER(OFFSET('Sanitation Data'!$C$12,0,10*ROW('Sanitation Data'!C109))),'Data Summary'!CN115="Yes"),OFFSET('Sanitation Data'!$C$12,0,10*ROW('Sanitation Data'!C109)),NA())</f>
        <v>#N/A</v>
      </c>
      <c r="Z115" s="129" t="e">
        <f ca="1">+IF(AND(ISNUMBER(OFFSET('Sanitation Data'!$C$13,0,10*ROW('Sanitation Data'!C109))),'Data Summary'!CO115="Yes"),OFFSET('Sanitation Data'!$C$13,0,10*ROW('Sanitation Data'!C109)),NA())</f>
        <v>#N/A</v>
      </c>
      <c r="AA115" s="129" t="e">
        <f ca="1">+IF(AND(ISNUMBER(OFFSET('Sanitation Data'!$D$5,0,10*ROW('Sanitation Data'!D109))),'Data Summary'!CP115="Yes"),100-OFFSET('Sanitation Data'!$D$5,0,10*ROW('Sanitation Data'!D109)),NA())</f>
        <v>#N/A</v>
      </c>
      <c r="AB115" s="129" t="e">
        <f ca="1">+IF(AND(ISNUMBER(OFFSET('Sanitation Data'!$D$7,0,10*ROW('Sanitation Data'!D109))),'Data Summary'!CQ115="Yes"),OFFSET('Sanitation Data'!$D$7,0,10*ROW('Sanitation Data'!D109)),NA())</f>
        <v>#N/A</v>
      </c>
      <c r="AC115" s="129" t="e">
        <f ca="1">+IF(AND(ISNUMBER(OFFSET('Sanitation Data'!$D$11,0,10*ROW('Sanitation Data'!D109))),'Data Summary'!CR115="Yes"),OFFSET('Sanitation Data'!$D$11,0,10*ROW('Sanitation Data'!D109)),NA())</f>
        <v>#N/A</v>
      </c>
      <c r="AD115" s="129" t="e">
        <f ca="1">+IF(AND(ISNUMBER(OFFSET('Sanitation Data'!$D$12,0,10*ROW('Sanitation Data'!D109))),'Data Summary'!CS115="Yes"),OFFSET('Sanitation Data'!$D$12,0,10*ROW('Sanitation Data'!D109)),NA())</f>
        <v>#N/A</v>
      </c>
      <c r="AE115" s="129" t="e">
        <f ca="1">+IF(AND(ISNUMBER(OFFSET('Sanitation Data'!$D$13,0,10*ROW('Sanitation Data'!D109))),'Data Summary'!CT115="Yes"),OFFSET('Sanitation Data'!$D$13,0,10*ROW('Sanitation Data'!D109)),NA())</f>
        <v>#N/A</v>
      </c>
      <c r="AF115" s="129" t="e">
        <f ca="1">+IF(AND(ISNUMBER(OFFSET('Sanitation Data'!$E$5,0,10*ROW('Sanitation Data'!E109))),'Data Summary'!CU115="Yes"),100-OFFSET('Sanitation Data'!$E$5,0,10*ROW('Sanitation Data'!E109)),NA())</f>
        <v>#N/A</v>
      </c>
      <c r="AG115" s="129" t="e">
        <f ca="1">+IF(AND(ISNUMBER(OFFSET('Sanitation Data'!$E$7,0,10*ROW('Sanitation Data'!E109))),'Data Summary'!CV115="Yes"),OFFSET('Sanitation Data'!$E$7,0,10*ROW('Sanitation Data'!E109)),NA())</f>
        <v>#N/A</v>
      </c>
      <c r="AH115" s="129" t="e">
        <f ca="1">+IF(AND(ISNUMBER(OFFSET('Sanitation Data'!$E$11,0,10*ROW('Sanitation Data'!E109))),'Data Summary'!CW115="Yes"),OFFSET('Sanitation Data'!$E$11,0,10*ROW('Sanitation Data'!E109)),NA())</f>
        <v>#N/A</v>
      </c>
      <c r="AI115" s="129" t="e">
        <f ca="1">+IF(AND(ISNUMBER(OFFSET('Sanitation Data'!$E$12,0,10*ROW('Sanitation Data'!E109))),'Data Summary'!CX115="Yes"),OFFSET('Sanitation Data'!$E$12,0,10*ROW('Sanitation Data'!E109)),NA())</f>
        <v>#N/A</v>
      </c>
      <c r="AJ115" s="129" t="e">
        <f ca="1">+IF(AND(ISNUMBER(OFFSET('Sanitation Data'!$E$13,0,10*ROW('Sanitation Data'!E109))),'Data Summary'!CY115="Yes"),OFFSET('Sanitation Data'!$E$13,0,10*ROW('Sanitation Data'!E109)),NA())</f>
        <v>#N/A</v>
      </c>
      <c r="AK115" s="129" t="e">
        <f ca="1">+IF(AND(ISNUMBER(OFFSET('Sanitation Data'!$F$5,0,10*ROW('Sanitation Data'!F109))),'Data Summary'!CZ115="Yes"),100-OFFSET('Sanitation Data'!$F$5,0,10*ROW('Sanitation Data'!F109)),NA())</f>
        <v>#N/A</v>
      </c>
      <c r="AL115" s="129" t="e">
        <f ca="1">+IF(AND(ISNUMBER(OFFSET('Sanitation Data'!$F$7,0,10*ROW('Sanitation Data'!F109))),'Data Summary'!DA115="Yes"),OFFSET('Sanitation Data'!$F$7,0,10*ROW('Sanitation Data'!F109)),NA())</f>
        <v>#N/A</v>
      </c>
      <c r="AM115" s="129" t="e">
        <f ca="1">+IF(AND(ISNUMBER(OFFSET('Sanitation Data'!$F$11,0,10*ROW('Sanitation Data'!F109))),'Data Summary'!DB115="Yes"),OFFSET('Sanitation Data'!$F$11,0,10*ROW('Sanitation Data'!F109)),NA())</f>
        <v>#N/A</v>
      </c>
      <c r="AN115" s="129" t="e">
        <f ca="1">+IF(AND(ISNUMBER(OFFSET('Sanitation Data'!$F$12,0,10*ROW('Sanitation Data'!F109))),'Data Summary'!DC115="Yes"),OFFSET('Sanitation Data'!$F$12,0,10*ROW('Sanitation Data'!F109)),NA())</f>
        <v>#N/A</v>
      </c>
      <c r="AO115" s="129" t="e">
        <f ca="1">+IF(AND(ISNUMBER(OFFSET('Sanitation Data'!$F$13,0,10*ROW('Sanitation Data'!F109))),'Data Summary'!DD115="Yes"),OFFSET('Sanitation Data'!$F$13,0,10*ROW('Sanitation Data'!F109)),NA())</f>
        <v>#N/A</v>
      </c>
      <c r="AP115" s="129" t="e">
        <f ca="1">+IF(AND(ISNUMBER(OFFSET('Sanitation Data'!$G$5,0,10*ROW('Sanitation Data'!G109))),'Data Summary'!DE115="Yes"),100-OFFSET('Sanitation Data'!$G$5,0,10*ROW('Sanitation Data'!G109)),NA())</f>
        <v>#N/A</v>
      </c>
      <c r="AQ115" s="129" t="e">
        <f ca="1">+IF(AND(ISNUMBER(OFFSET('Sanitation Data'!$G$7,0,10*ROW('Sanitation Data'!G109))),'Data Summary'!DF115="Yes"),OFFSET('Sanitation Data'!$G$7,0,10*ROW('Sanitation Data'!G109)),NA())</f>
        <v>#N/A</v>
      </c>
      <c r="AR115" s="129" t="e">
        <f ca="1">+IF(AND(ISNUMBER(OFFSET('Sanitation Data'!$G$11,0,10*ROW('Sanitation Data'!G109))),'Data Summary'!DG115="Yes"),OFFSET('Sanitation Data'!$G$11,0,10*ROW('Sanitation Data'!G109)),NA())</f>
        <v>#N/A</v>
      </c>
      <c r="AS115" s="129" t="e">
        <f ca="1">+IF(AND(ISNUMBER(OFFSET('Sanitation Data'!$G$12,0,10*ROW('Sanitation Data'!G109))),'Data Summary'!DH115="Yes"),OFFSET('Sanitation Data'!$G$12,0,10*ROW('Sanitation Data'!G109)),NA())</f>
        <v>#N/A</v>
      </c>
      <c r="AT115" s="129" t="e">
        <f ca="1">+IF(AND(ISNUMBER(OFFSET('Sanitation Data'!$G$13,0,10*ROW('Sanitation Data'!G109))),'Data Summary'!DI115="Yes"),OFFSET('Sanitation Data'!$G$13,0,10*ROW('Sanitation Data'!G109)),NA())</f>
        <v>#N/A</v>
      </c>
      <c r="AU115" s="129" t="e">
        <f ca="1">+IF(AND(ISNUMBER(OFFSET('Sanitation Data'!$H$5,0,10*ROW('Sanitation Data'!H109))),'Data Summary'!DJ115="Yes"),100-OFFSET('Sanitation Data'!$H$5,0,10*ROW('Sanitation Data'!H109)),NA())</f>
        <v>#N/A</v>
      </c>
      <c r="AV115" s="129" t="e">
        <f ca="1">+IF(AND(ISNUMBER(OFFSET('Sanitation Data'!$H$7,0,10*ROW('Sanitation Data'!H109))),'Data Summary'!DK115="Yes"),OFFSET('Sanitation Data'!$H$7,0,10*ROW('Sanitation Data'!H109)),NA())</f>
        <v>#N/A</v>
      </c>
      <c r="AW115" s="129" t="e">
        <f ca="1">+IF(AND(ISNUMBER(OFFSET('Sanitation Data'!$H$11,0,10*ROW('Sanitation Data'!H109))),'Data Summary'!DL115="Yes"),OFFSET('Sanitation Data'!$H$11,0,10*ROW('Sanitation Data'!H109)),NA())</f>
        <v>#N/A</v>
      </c>
      <c r="AX115" s="129" t="e">
        <f ca="1">+IF(AND(ISNUMBER(OFFSET('Sanitation Data'!$H$12,0,10*ROW('Sanitation Data'!H109))),'Data Summary'!DM115="Yes"),OFFSET('Sanitation Data'!$H$12,0,10*ROW('Sanitation Data'!H109)),NA())</f>
        <v>#N/A</v>
      </c>
      <c r="AY115" s="129" t="e">
        <f ca="1">+IF(AND(ISNUMBER(OFFSET('Sanitation Data'!$H$13,0,10*ROW('Sanitation Data'!H109))),'Data Summary'!DN115="Yes"),OFFSET('Sanitation Data'!$H$13,0,10*ROW('Sanitation Data'!H109)),NA())</f>
        <v>#N/A</v>
      </c>
      <c r="AZ115" s="130" t="e">
        <f ca="1">+IF(AND(ISNUMBER(OFFSET('Hygiene Data'!$C$6,0,10*ROW('Hygiene Data'!C109))),'Data Summary'!DO115="Yes"),OFFSET('Hygiene Data'!$C$6,0,10*ROW('Hygiene Data'!C109)),NA())</f>
        <v>#N/A</v>
      </c>
      <c r="BA115" s="130" t="e">
        <f ca="1">+IF(AND(ISNUMBER(OFFSET('Hygiene Data'!$C$8,0,10*ROW('Hygiene Data'!C109))),'Data Summary'!DP115="Yes"),OFFSET('Hygiene Data'!$C$8,0,10*ROW('Hygiene Data'!C109)),NA())</f>
        <v>#N/A</v>
      </c>
      <c r="BB115" s="130" t="e">
        <f ca="1">+IF(AND(ISNUMBER(OFFSET('Hygiene Data'!$C$10,0,10*ROW('Hygiene Data'!C109))),'Data Summary'!DQ115="Yes"),OFFSET('Hygiene Data'!$C$10,0,10*ROW('Hygiene Data'!C109)),NA())</f>
        <v>#N/A</v>
      </c>
      <c r="BC115" s="130" t="e">
        <f ca="1">+IF(AND(ISNUMBER(OFFSET('Hygiene Data'!$D$6,0,10*ROW('Hygiene Data'!D109))),'Data Summary'!DR115="Yes"),OFFSET('Hygiene Data'!$D$6,0,10*ROW('Hygiene Data'!D109)),NA())</f>
        <v>#N/A</v>
      </c>
      <c r="BD115" s="130" t="e">
        <f ca="1">+IF(AND(ISNUMBER(OFFSET('Hygiene Data'!$D$8,0,10*ROW('Hygiene Data'!D109))),'Data Summary'!DS115="Yes"),OFFSET('Hygiene Data'!$D$8,0,10*ROW('Hygiene Data'!D109)),NA())</f>
        <v>#N/A</v>
      </c>
      <c r="BE115" s="130" t="e">
        <f ca="1">+IF(AND(ISNUMBER(OFFSET('Hygiene Data'!$D$10,0,10*ROW('Hygiene Data'!D109))),'Data Summary'!DT115="Yes"),OFFSET('Hygiene Data'!$D$10,0,10*ROW('Hygiene Data'!D109)),NA())</f>
        <v>#N/A</v>
      </c>
      <c r="BF115" s="130" t="e">
        <f ca="1">+IF(AND(ISNUMBER(OFFSET('Hygiene Data'!$E$6,0,10*ROW('Hygiene Data'!E109))),'Data Summary'!DU115="Yes"),OFFSET('Hygiene Data'!$E$6,0,10*ROW('Hygiene Data'!E109)),NA())</f>
        <v>#N/A</v>
      </c>
      <c r="BG115" s="130" t="e">
        <f ca="1">+IF(AND(ISNUMBER(OFFSET('Hygiene Data'!$E$8,0,10*ROW('Hygiene Data'!E109))),'Data Summary'!DV115="Yes"),OFFSET('Hygiene Data'!$E$8,0,10*ROW('Hygiene Data'!E109)),NA())</f>
        <v>#N/A</v>
      </c>
      <c r="BH115" s="130" t="e">
        <f ca="1">+IF(AND(ISNUMBER(OFFSET('Hygiene Data'!$E$10,0,10*ROW('Hygiene Data'!E109))),'Data Summary'!DW115="Yes"),OFFSET('Hygiene Data'!$E$10,0,10*ROW('Hygiene Data'!E109)),NA())</f>
        <v>#N/A</v>
      </c>
      <c r="BI115" s="130" t="e">
        <f ca="1">+IF(AND(ISNUMBER(OFFSET('Hygiene Data'!$F$6,0,10*ROW('Hygiene Data'!F109))),'Data Summary'!DX115="Yes"),OFFSET('Hygiene Data'!$F$6,0,10*ROW('Hygiene Data'!F109)),NA())</f>
        <v>#N/A</v>
      </c>
      <c r="BJ115" s="130" t="e">
        <f ca="1">+IF(AND(ISNUMBER(OFFSET('Hygiene Data'!$F$8,0,10*ROW('Hygiene Data'!F109))),'Data Summary'!DY115="Yes"),OFFSET('Hygiene Data'!$F$8,0,10*ROW('Hygiene Data'!F109)),NA())</f>
        <v>#N/A</v>
      </c>
      <c r="BK115" s="130" t="e">
        <f ca="1">+IF(AND(ISNUMBER(OFFSET('Hygiene Data'!$F$10,0,10*ROW('Hygiene Data'!F109))),'Data Summary'!DZ115="Yes"),OFFSET('Hygiene Data'!$F$10,0,10*ROW('Hygiene Data'!F109)),NA())</f>
        <v>#N/A</v>
      </c>
      <c r="BL115" s="130" t="e">
        <f ca="1">+IF(AND(ISNUMBER(OFFSET('Hygiene Data'!$G$6,0,10*ROW('Hygiene Data'!G109))),'Data Summary'!EA115="Yes"),OFFSET('Hygiene Data'!$G$6,0,10*ROW('Hygiene Data'!G109)),NA())</f>
        <v>#N/A</v>
      </c>
      <c r="BM115" s="130" t="e">
        <f ca="1">+IF(AND(ISNUMBER(OFFSET('Hygiene Data'!$G$8,0,10*ROW('Hygiene Data'!G109))),'Data Summary'!EB115="Yes"),OFFSET('Hygiene Data'!$G$8,0,10*ROW('Hygiene Data'!G109)),NA())</f>
        <v>#N/A</v>
      </c>
      <c r="BN115" s="130" t="e">
        <f ca="1">+IF(AND(ISNUMBER(OFFSET('Hygiene Data'!$G$10,0,10*ROW('Hygiene Data'!G109))),'Data Summary'!EC115="Yes"),OFFSET('Hygiene Data'!$G$10,0,10*ROW('Hygiene Data'!G109)),NA())</f>
        <v>#N/A</v>
      </c>
      <c r="BO115" s="130" t="e">
        <f ca="1">+IF(AND(ISNUMBER(OFFSET('Hygiene Data'!$H$6,0,10*ROW('Hygiene Data'!H109))),'Data Summary'!ED115="Yes"),OFFSET('Hygiene Data'!$H$6,0,10*ROW('Hygiene Data'!H109)),NA())</f>
        <v>#N/A</v>
      </c>
      <c r="BP115" s="130" t="e">
        <f ca="1">+IF(AND(ISNUMBER(OFFSET('Hygiene Data'!$H$8,0,10*ROW('Hygiene Data'!H109))),'Data Summary'!EE115="Yes"),OFFSET('Hygiene Data'!$H$8,0,10*ROW('Hygiene Data'!H109)),NA())</f>
        <v>#N/A</v>
      </c>
      <c r="BQ115" s="130" t="e">
        <f ca="1">+IF(AND(ISNUMBER(OFFSET('Hygiene Data'!$H$10,0,10*ROW('Hygiene Data'!H109))),'Data Summary'!EF115="Yes"),OFFSET('Hygiene Data'!$H$10,0,10*ROW('Hygiene Data'!H109)),NA())</f>
        <v>#N/A</v>
      </c>
    </row>
    <row r="116" spans="1:69" x14ac:dyDescent="0.2">
      <c r="A116" s="49" t="e">
        <f ca="1">+IF(OFFSET('Water Data'!$B$1,0,10*ROW('Water Data'!B110))="",NA(),OFFSET('Water Data'!$B$1,0,10*ROW('Water Data'!B110)))</f>
        <v>#N/A</v>
      </c>
      <c r="B116" s="49" t="e">
        <f ca="1">+IF(OFFSET('Water Data'!$A$3,0,10*ROW('Water Data'!A113))="",NA(),OFFSET('Water Data'!$A$3,0,10*ROW('Water Data'!A113)))</f>
        <v>#N/A</v>
      </c>
      <c r="C116" s="49" t="e">
        <f ca="1">+IF(OFFSET('Water Data'!$C$3,0,10*ROW('Water Data'!C113))="",NA(),OFFSET('Water Data'!$C$3,0,10*ROW('Water Data'!C113)))</f>
        <v>#N/A</v>
      </c>
      <c r="D116" s="128" t="e">
        <f ca="1">+IF(AND(ISNUMBER(OFFSET('Water Data'!$C$5,0,10*ROW('Water Data'!C110))),'Data Summary'!BS116="Yes"),100-OFFSET('Water Data'!$C$5,0,10*ROW('Water Data'!C110)),NA())</f>
        <v>#N/A</v>
      </c>
      <c r="E116" s="128" t="e">
        <f ca="1">+IF(AND(ISNUMBER(OFFSET('Water Data'!$C$7,0,10*ROW('Water Data'!C110))),'Data Summary'!BT116="Yes"),OFFSET('Water Data'!$C$7,0,10*ROW('Water Data'!C110)),NA())</f>
        <v>#N/A</v>
      </c>
      <c r="F116" s="128" t="e">
        <f ca="1">+IF(AND(ISNUMBER(OFFSET('Water Data'!$C$10,0,10*ROW('Water Data'!C110))),'Data Summary'!BU116="Yes"),OFFSET('Water Data'!$C$10,0,10*ROW('Water Data'!C110)),NA())</f>
        <v>#N/A</v>
      </c>
      <c r="G116" s="128" t="e">
        <f ca="1">+IF(AND(ISNUMBER(OFFSET('Water Data'!$D$5,0,10*ROW('Water Data'!D110))),'Data Summary'!BV116="Yes"),100-OFFSET('Water Data'!$D$5,0,10*ROW('Water Data'!D110)),NA())</f>
        <v>#N/A</v>
      </c>
      <c r="H116" s="128" t="e">
        <f ca="1">+IF(AND(ISNUMBER(OFFSET('Water Data'!$D$7,0,10*ROW('Water Data'!D110))),'Data Summary'!BW116="Yes"),OFFSET('Water Data'!$D$7,0,10*ROW('Water Data'!D110)),NA())</f>
        <v>#N/A</v>
      </c>
      <c r="I116" s="128" t="e">
        <f ca="1">+IF(AND(ISNUMBER(OFFSET('Water Data'!$D$10,0,10*ROW('Water Data'!D110))),'Data Summary'!BX116="Yes"),OFFSET('Water Data'!$D$10,0,10*ROW('Water Data'!D110)),NA())</f>
        <v>#N/A</v>
      </c>
      <c r="J116" s="128" t="e">
        <f ca="1">+IF(AND(ISNUMBER(OFFSET('Water Data'!$E$5,0,10*ROW('Water Data'!E110))),'Data Summary'!BY116="Yes"),100-OFFSET('Water Data'!$E$5,0,10*ROW('Water Data'!E110)),NA())</f>
        <v>#N/A</v>
      </c>
      <c r="K116" s="128" t="e">
        <f ca="1">+IF(AND(ISNUMBER(OFFSET('Water Data'!$E$7,0,10*ROW('Water Data'!E110))),'Data Summary'!BZ116="Yes"),OFFSET('Water Data'!$E$7,0,10*ROW('Water Data'!E110)),NA())</f>
        <v>#N/A</v>
      </c>
      <c r="L116" s="128" t="e">
        <f ca="1">+IF(AND(ISNUMBER(OFFSET('Water Data'!$E$10,0,10*ROW('Water Data'!E110))),'Data Summary'!CA116="Yes"),OFFSET('Water Data'!$E$10,0,10*ROW('Water Data'!E110)),NA())</f>
        <v>#N/A</v>
      </c>
      <c r="M116" s="128" t="e">
        <f ca="1">+IF(AND(ISNUMBER(OFFSET('Water Data'!$F$5,0,10*ROW('Water Data'!F110))),'Data Summary'!CB116="Yes"),100-OFFSET('Water Data'!$F$5,0,10*ROW('Water Data'!F110)),NA())</f>
        <v>#N/A</v>
      </c>
      <c r="N116" s="128" t="e">
        <f ca="1">+IF(AND(ISNUMBER(OFFSET('Water Data'!$F$7,0,10*ROW('Water Data'!F110))),'Data Summary'!CC116="Yes"),OFFSET('Water Data'!$F$7,0,10*ROW('Water Data'!F110)),NA())</f>
        <v>#N/A</v>
      </c>
      <c r="O116" s="128" t="e">
        <f ca="1">+IF(AND(ISNUMBER(OFFSET('Water Data'!$F$10,0,10*ROW('Water Data'!F110))),'Data Summary'!CD116="Yes"),OFFSET('Water Data'!$F$10,0,10*ROW('Water Data'!F110)),NA())</f>
        <v>#N/A</v>
      </c>
      <c r="P116" s="128" t="e">
        <f ca="1">+IF(AND(ISNUMBER(OFFSET('Water Data'!$G$5,0,10*ROW('Water Data'!G110))),'Data Summary'!CE116="Yes"),100-OFFSET('Water Data'!$G$5,0,10*ROW('Water Data'!G110)),NA())</f>
        <v>#N/A</v>
      </c>
      <c r="Q116" s="128" t="e">
        <f ca="1">+IF(AND(ISNUMBER(OFFSET('Water Data'!$G$7,0,10*ROW('Water Data'!G110))),'Data Summary'!CF116="Yes"),OFFSET('Water Data'!$G$7,0,10*ROW('Water Data'!G110)),NA())</f>
        <v>#N/A</v>
      </c>
      <c r="R116" s="128" t="e">
        <f ca="1">+IF(AND(ISNUMBER(OFFSET('Water Data'!$G$10,0,10*ROW('Water Data'!G110))),'Data Summary'!CG116="Yes"),OFFSET('Water Data'!$G$10,0,10*ROW('Water Data'!G110)),NA())</f>
        <v>#N/A</v>
      </c>
      <c r="S116" s="128" t="e">
        <f ca="1">+IF(AND(ISNUMBER(OFFSET('Water Data'!$H$5,0,10*ROW('Water Data'!H110))),'Data Summary'!CH116="Yes"),100-OFFSET('Water Data'!$H$5,0,10*ROW('Water Data'!H110)),NA())</f>
        <v>#N/A</v>
      </c>
      <c r="T116" s="128" t="e">
        <f ca="1">+IF(AND(ISNUMBER(OFFSET('Water Data'!$H$7,0,10*ROW('Water Data'!H110))),'Data Summary'!CI116="Yes"),OFFSET('Water Data'!$H$7,0,10*ROW('Water Data'!H110)),NA())</f>
        <v>#N/A</v>
      </c>
      <c r="U116" s="128" t="e">
        <f ca="1">+IF(AND(ISNUMBER(OFFSET('Water Data'!$H$10,0,10*ROW('Water Data'!H110))),'Data Summary'!CJ116="Yes"),OFFSET('Water Data'!$H$10,0,10*ROW('Water Data'!H110)),NA())</f>
        <v>#N/A</v>
      </c>
      <c r="V116" s="129" t="e">
        <f ca="1">+IF(AND(ISNUMBER(OFFSET('Sanitation Data'!$C$5,0,10*ROW('Sanitation Data'!C110))),'Data Summary'!CK116="Yes"),100-OFFSET('Sanitation Data'!$C$5,0,10*ROW('Sanitation Data'!C110)),NA())</f>
        <v>#N/A</v>
      </c>
      <c r="W116" s="129" t="e">
        <f ca="1">+IF(AND(ISNUMBER(OFFSET('Sanitation Data'!$C$7,0,10*ROW('Sanitation Data'!C110))),'Data Summary'!CL116="Yes"),OFFSET('Sanitation Data'!$C$7,0,10*ROW('Sanitation Data'!C110)),NA())</f>
        <v>#N/A</v>
      </c>
      <c r="X116" s="129" t="e">
        <f ca="1">+IF(AND(ISNUMBER(OFFSET('Sanitation Data'!$C$11,0,10*ROW('Sanitation Data'!C110))),'Data Summary'!CM116="Yes"),OFFSET('Sanitation Data'!$C$11,0,10*ROW('Sanitation Data'!C110)),NA())</f>
        <v>#N/A</v>
      </c>
      <c r="Y116" s="129" t="e">
        <f ca="1">+IF(AND(ISNUMBER(OFFSET('Sanitation Data'!$C$12,0,10*ROW('Sanitation Data'!C110))),'Data Summary'!CN116="Yes"),OFFSET('Sanitation Data'!$C$12,0,10*ROW('Sanitation Data'!C110)),NA())</f>
        <v>#N/A</v>
      </c>
      <c r="Z116" s="129" t="e">
        <f ca="1">+IF(AND(ISNUMBER(OFFSET('Sanitation Data'!$C$13,0,10*ROW('Sanitation Data'!C110))),'Data Summary'!CO116="Yes"),OFFSET('Sanitation Data'!$C$13,0,10*ROW('Sanitation Data'!C110)),NA())</f>
        <v>#N/A</v>
      </c>
      <c r="AA116" s="129" t="e">
        <f ca="1">+IF(AND(ISNUMBER(OFFSET('Sanitation Data'!$D$5,0,10*ROW('Sanitation Data'!D110))),'Data Summary'!CP116="Yes"),100-OFFSET('Sanitation Data'!$D$5,0,10*ROW('Sanitation Data'!D110)),NA())</f>
        <v>#N/A</v>
      </c>
      <c r="AB116" s="129" t="e">
        <f ca="1">+IF(AND(ISNUMBER(OFFSET('Sanitation Data'!$D$7,0,10*ROW('Sanitation Data'!D110))),'Data Summary'!CQ116="Yes"),OFFSET('Sanitation Data'!$D$7,0,10*ROW('Sanitation Data'!D110)),NA())</f>
        <v>#N/A</v>
      </c>
      <c r="AC116" s="129" t="e">
        <f ca="1">+IF(AND(ISNUMBER(OFFSET('Sanitation Data'!$D$11,0,10*ROW('Sanitation Data'!D110))),'Data Summary'!CR116="Yes"),OFFSET('Sanitation Data'!$D$11,0,10*ROW('Sanitation Data'!D110)),NA())</f>
        <v>#N/A</v>
      </c>
      <c r="AD116" s="129" t="e">
        <f ca="1">+IF(AND(ISNUMBER(OFFSET('Sanitation Data'!$D$12,0,10*ROW('Sanitation Data'!D110))),'Data Summary'!CS116="Yes"),OFFSET('Sanitation Data'!$D$12,0,10*ROW('Sanitation Data'!D110)),NA())</f>
        <v>#N/A</v>
      </c>
      <c r="AE116" s="129" t="e">
        <f ca="1">+IF(AND(ISNUMBER(OFFSET('Sanitation Data'!$D$13,0,10*ROW('Sanitation Data'!D110))),'Data Summary'!CT116="Yes"),OFFSET('Sanitation Data'!$D$13,0,10*ROW('Sanitation Data'!D110)),NA())</f>
        <v>#N/A</v>
      </c>
      <c r="AF116" s="129" t="e">
        <f ca="1">+IF(AND(ISNUMBER(OFFSET('Sanitation Data'!$E$5,0,10*ROW('Sanitation Data'!E110))),'Data Summary'!CU116="Yes"),100-OFFSET('Sanitation Data'!$E$5,0,10*ROW('Sanitation Data'!E110)),NA())</f>
        <v>#N/A</v>
      </c>
      <c r="AG116" s="129" t="e">
        <f ca="1">+IF(AND(ISNUMBER(OFFSET('Sanitation Data'!$E$7,0,10*ROW('Sanitation Data'!E110))),'Data Summary'!CV116="Yes"),OFFSET('Sanitation Data'!$E$7,0,10*ROW('Sanitation Data'!E110)),NA())</f>
        <v>#N/A</v>
      </c>
      <c r="AH116" s="129" t="e">
        <f ca="1">+IF(AND(ISNUMBER(OFFSET('Sanitation Data'!$E$11,0,10*ROW('Sanitation Data'!E110))),'Data Summary'!CW116="Yes"),OFFSET('Sanitation Data'!$E$11,0,10*ROW('Sanitation Data'!E110)),NA())</f>
        <v>#N/A</v>
      </c>
      <c r="AI116" s="129" t="e">
        <f ca="1">+IF(AND(ISNUMBER(OFFSET('Sanitation Data'!$E$12,0,10*ROW('Sanitation Data'!E110))),'Data Summary'!CX116="Yes"),OFFSET('Sanitation Data'!$E$12,0,10*ROW('Sanitation Data'!E110)),NA())</f>
        <v>#N/A</v>
      </c>
      <c r="AJ116" s="129" t="e">
        <f ca="1">+IF(AND(ISNUMBER(OFFSET('Sanitation Data'!$E$13,0,10*ROW('Sanitation Data'!E110))),'Data Summary'!CY116="Yes"),OFFSET('Sanitation Data'!$E$13,0,10*ROW('Sanitation Data'!E110)),NA())</f>
        <v>#N/A</v>
      </c>
      <c r="AK116" s="129" t="e">
        <f ca="1">+IF(AND(ISNUMBER(OFFSET('Sanitation Data'!$F$5,0,10*ROW('Sanitation Data'!F110))),'Data Summary'!CZ116="Yes"),100-OFFSET('Sanitation Data'!$F$5,0,10*ROW('Sanitation Data'!F110)),NA())</f>
        <v>#N/A</v>
      </c>
      <c r="AL116" s="129" t="e">
        <f ca="1">+IF(AND(ISNUMBER(OFFSET('Sanitation Data'!$F$7,0,10*ROW('Sanitation Data'!F110))),'Data Summary'!DA116="Yes"),OFFSET('Sanitation Data'!$F$7,0,10*ROW('Sanitation Data'!F110)),NA())</f>
        <v>#N/A</v>
      </c>
      <c r="AM116" s="129" t="e">
        <f ca="1">+IF(AND(ISNUMBER(OFFSET('Sanitation Data'!$F$11,0,10*ROW('Sanitation Data'!F110))),'Data Summary'!DB116="Yes"),OFFSET('Sanitation Data'!$F$11,0,10*ROW('Sanitation Data'!F110)),NA())</f>
        <v>#N/A</v>
      </c>
      <c r="AN116" s="129" t="e">
        <f ca="1">+IF(AND(ISNUMBER(OFFSET('Sanitation Data'!$F$12,0,10*ROW('Sanitation Data'!F110))),'Data Summary'!DC116="Yes"),OFFSET('Sanitation Data'!$F$12,0,10*ROW('Sanitation Data'!F110)),NA())</f>
        <v>#N/A</v>
      </c>
      <c r="AO116" s="129" t="e">
        <f ca="1">+IF(AND(ISNUMBER(OFFSET('Sanitation Data'!$F$13,0,10*ROW('Sanitation Data'!F110))),'Data Summary'!DD116="Yes"),OFFSET('Sanitation Data'!$F$13,0,10*ROW('Sanitation Data'!F110)),NA())</f>
        <v>#N/A</v>
      </c>
      <c r="AP116" s="129" t="e">
        <f ca="1">+IF(AND(ISNUMBER(OFFSET('Sanitation Data'!$G$5,0,10*ROW('Sanitation Data'!G110))),'Data Summary'!DE116="Yes"),100-OFFSET('Sanitation Data'!$G$5,0,10*ROW('Sanitation Data'!G110)),NA())</f>
        <v>#N/A</v>
      </c>
      <c r="AQ116" s="129" t="e">
        <f ca="1">+IF(AND(ISNUMBER(OFFSET('Sanitation Data'!$G$7,0,10*ROW('Sanitation Data'!G110))),'Data Summary'!DF116="Yes"),OFFSET('Sanitation Data'!$G$7,0,10*ROW('Sanitation Data'!G110)),NA())</f>
        <v>#N/A</v>
      </c>
      <c r="AR116" s="129" t="e">
        <f ca="1">+IF(AND(ISNUMBER(OFFSET('Sanitation Data'!$G$11,0,10*ROW('Sanitation Data'!G110))),'Data Summary'!DG116="Yes"),OFFSET('Sanitation Data'!$G$11,0,10*ROW('Sanitation Data'!G110)),NA())</f>
        <v>#N/A</v>
      </c>
      <c r="AS116" s="129" t="e">
        <f ca="1">+IF(AND(ISNUMBER(OFFSET('Sanitation Data'!$G$12,0,10*ROW('Sanitation Data'!G110))),'Data Summary'!DH116="Yes"),OFFSET('Sanitation Data'!$G$12,0,10*ROW('Sanitation Data'!G110)),NA())</f>
        <v>#N/A</v>
      </c>
      <c r="AT116" s="129" t="e">
        <f ca="1">+IF(AND(ISNUMBER(OFFSET('Sanitation Data'!$G$13,0,10*ROW('Sanitation Data'!G110))),'Data Summary'!DI116="Yes"),OFFSET('Sanitation Data'!$G$13,0,10*ROW('Sanitation Data'!G110)),NA())</f>
        <v>#N/A</v>
      </c>
      <c r="AU116" s="129" t="e">
        <f ca="1">+IF(AND(ISNUMBER(OFFSET('Sanitation Data'!$H$5,0,10*ROW('Sanitation Data'!H110))),'Data Summary'!DJ116="Yes"),100-OFFSET('Sanitation Data'!$H$5,0,10*ROW('Sanitation Data'!H110)),NA())</f>
        <v>#N/A</v>
      </c>
      <c r="AV116" s="129" t="e">
        <f ca="1">+IF(AND(ISNUMBER(OFFSET('Sanitation Data'!$H$7,0,10*ROW('Sanitation Data'!H110))),'Data Summary'!DK116="Yes"),OFFSET('Sanitation Data'!$H$7,0,10*ROW('Sanitation Data'!H110)),NA())</f>
        <v>#N/A</v>
      </c>
      <c r="AW116" s="129" t="e">
        <f ca="1">+IF(AND(ISNUMBER(OFFSET('Sanitation Data'!$H$11,0,10*ROW('Sanitation Data'!H110))),'Data Summary'!DL116="Yes"),OFFSET('Sanitation Data'!$H$11,0,10*ROW('Sanitation Data'!H110)),NA())</f>
        <v>#N/A</v>
      </c>
      <c r="AX116" s="129" t="e">
        <f ca="1">+IF(AND(ISNUMBER(OFFSET('Sanitation Data'!$H$12,0,10*ROW('Sanitation Data'!H110))),'Data Summary'!DM116="Yes"),OFFSET('Sanitation Data'!$H$12,0,10*ROW('Sanitation Data'!H110)),NA())</f>
        <v>#N/A</v>
      </c>
      <c r="AY116" s="129" t="e">
        <f ca="1">+IF(AND(ISNUMBER(OFFSET('Sanitation Data'!$H$13,0,10*ROW('Sanitation Data'!H110))),'Data Summary'!DN116="Yes"),OFFSET('Sanitation Data'!$H$13,0,10*ROW('Sanitation Data'!H110)),NA())</f>
        <v>#N/A</v>
      </c>
      <c r="AZ116" s="130" t="e">
        <f ca="1">+IF(AND(ISNUMBER(OFFSET('Hygiene Data'!$C$6,0,10*ROW('Hygiene Data'!C110))),'Data Summary'!DO116="Yes"),OFFSET('Hygiene Data'!$C$6,0,10*ROW('Hygiene Data'!C110)),NA())</f>
        <v>#N/A</v>
      </c>
      <c r="BA116" s="130" t="e">
        <f ca="1">+IF(AND(ISNUMBER(OFFSET('Hygiene Data'!$C$8,0,10*ROW('Hygiene Data'!C110))),'Data Summary'!DP116="Yes"),OFFSET('Hygiene Data'!$C$8,0,10*ROW('Hygiene Data'!C110)),NA())</f>
        <v>#N/A</v>
      </c>
      <c r="BB116" s="130" t="e">
        <f ca="1">+IF(AND(ISNUMBER(OFFSET('Hygiene Data'!$C$10,0,10*ROW('Hygiene Data'!C110))),'Data Summary'!DQ116="Yes"),OFFSET('Hygiene Data'!$C$10,0,10*ROW('Hygiene Data'!C110)),NA())</f>
        <v>#N/A</v>
      </c>
      <c r="BC116" s="130" t="e">
        <f ca="1">+IF(AND(ISNUMBER(OFFSET('Hygiene Data'!$D$6,0,10*ROW('Hygiene Data'!D110))),'Data Summary'!DR116="Yes"),OFFSET('Hygiene Data'!$D$6,0,10*ROW('Hygiene Data'!D110)),NA())</f>
        <v>#N/A</v>
      </c>
      <c r="BD116" s="130" t="e">
        <f ca="1">+IF(AND(ISNUMBER(OFFSET('Hygiene Data'!$D$8,0,10*ROW('Hygiene Data'!D110))),'Data Summary'!DS116="Yes"),OFFSET('Hygiene Data'!$D$8,0,10*ROW('Hygiene Data'!D110)),NA())</f>
        <v>#N/A</v>
      </c>
      <c r="BE116" s="130" t="e">
        <f ca="1">+IF(AND(ISNUMBER(OFFSET('Hygiene Data'!$D$10,0,10*ROW('Hygiene Data'!D110))),'Data Summary'!DT116="Yes"),OFFSET('Hygiene Data'!$D$10,0,10*ROW('Hygiene Data'!D110)),NA())</f>
        <v>#N/A</v>
      </c>
      <c r="BF116" s="130" t="e">
        <f ca="1">+IF(AND(ISNUMBER(OFFSET('Hygiene Data'!$E$6,0,10*ROW('Hygiene Data'!E110))),'Data Summary'!DU116="Yes"),OFFSET('Hygiene Data'!$E$6,0,10*ROW('Hygiene Data'!E110)),NA())</f>
        <v>#N/A</v>
      </c>
      <c r="BG116" s="130" t="e">
        <f ca="1">+IF(AND(ISNUMBER(OFFSET('Hygiene Data'!$E$8,0,10*ROW('Hygiene Data'!E110))),'Data Summary'!DV116="Yes"),OFFSET('Hygiene Data'!$E$8,0,10*ROW('Hygiene Data'!E110)),NA())</f>
        <v>#N/A</v>
      </c>
      <c r="BH116" s="130" t="e">
        <f ca="1">+IF(AND(ISNUMBER(OFFSET('Hygiene Data'!$E$10,0,10*ROW('Hygiene Data'!E110))),'Data Summary'!DW116="Yes"),OFFSET('Hygiene Data'!$E$10,0,10*ROW('Hygiene Data'!E110)),NA())</f>
        <v>#N/A</v>
      </c>
      <c r="BI116" s="130" t="e">
        <f ca="1">+IF(AND(ISNUMBER(OFFSET('Hygiene Data'!$F$6,0,10*ROW('Hygiene Data'!F110))),'Data Summary'!DX116="Yes"),OFFSET('Hygiene Data'!$F$6,0,10*ROW('Hygiene Data'!F110)),NA())</f>
        <v>#N/A</v>
      </c>
      <c r="BJ116" s="130" t="e">
        <f ca="1">+IF(AND(ISNUMBER(OFFSET('Hygiene Data'!$F$8,0,10*ROW('Hygiene Data'!F110))),'Data Summary'!DY116="Yes"),OFFSET('Hygiene Data'!$F$8,0,10*ROW('Hygiene Data'!F110)),NA())</f>
        <v>#N/A</v>
      </c>
      <c r="BK116" s="130" t="e">
        <f ca="1">+IF(AND(ISNUMBER(OFFSET('Hygiene Data'!$F$10,0,10*ROW('Hygiene Data'!F110))),'Data Summary'!DZ116="Yes"),OFFSET('Hygiene Data'!$F$10,0,10*ROW('Hygiene Data'!F110)),NA())</f>
        <v>#N/A</v>
      </c>
      <c r="BL116" s="130" t="e">
        <f ca="1">+IF(AND(ISNUMBER(OFFSET('Hygiene Data'!$G$6,0,10*ROW('Hygiene Data'!G110))),'Data Summary'!EA116="Yes"),OFFSET('Hygiene Data'!$G$6,0,10*ROW('Hygiene Data'!G110)),NA())</f>
        <v>#N/A</v>
      </c>
      <c r="BM116" s="130" t="e">
        <f ca="1">+IF(AND(ISNUMBER(OFFSET('Hygiene Data'!$G$8,0,10*ROW('Hygiene Data'!G110))),'Data Summary'!EB116="Yes"),OFFSET('Hygiene Data'!$G$8,0,10*ROW('Hygiene Data'!G110)),NA())</f>
        <v>#N/A</v>
      </c>
      <c r="BN116" s="130" t="e">
        <f ca="1">+IF(AND(ISNUMBER(OFFSET('Hygiene Data'!$G$10,0,10*ROW('Hygiene Data'!G110))),'Data Summary'!EC116="Yes"),OFFSET('Hygiene Data'!$G$10,0,10*ROW('Hygiene Data'!G110)),NA())</f>
        <v>#N/A</v>
      </c>
      <c r="BO116" s="130" t="e">
        <f ca="1">+IF(AND(ISNUMBER(OFFSET('Hygiene Data'!$H$6,0,10*ROW('Hygiene Data'!H110))),'Data Summary'!ED116="Yes"),OFFSET('Hygiene Data'!$H$6,0,10*ROW('Hygiene Data'!H110)),NA())</f>
        <v>#N/A</v>
      </c>
      <c r="BP116" s="130" t="e">
        <f ca="1">+IF(AND(ISNUMBER(OFFSET('Hygiene Data'!$H$8,0,10*ROW('Hygiene Data'!H110))),'Data Summary'!EE116="Yes"),OFFSET('Hygiene Data'!$H$8,0,10*ROW('Hygiene Data'!H110)),NA())</f>
        <v>#N/A</v>
      </c>
      <c r="BQ116" s="130" t="e">
        <f ca="1">+IF(AND(ISNUMBER(OFFSET('Hygiene Data'!$H$10,0,10*ROW('Hygiene Data'!H110))),'Data Summary'!EF116="Yes"),OFFSET('Hygiene Data'!$H$10,0,10*ROW('Hygiene Data'!H110)),NA())</f>
        <v>#N/A</v>
      </c>
    </row>
    <row r="117" spans="1:69" x14ac:dyDescent="0.2">
      <c r="A117" s="49" t="e">
        <f ca="1">+IF(OFFSET('Water Data'!$B$1,0,10*ROW('Water Data'!B111))="",NA(),OFFSET('Water Data'!$B$1,0,10*ROW('Water Data'!B111)))</f>
        <v>#N/A</v>
      </c>
      <c r="B117" s="49" t="e">
        <f ca="1">+IF(OFFSET('Water Data'!$A$3,0,10*ROW('Water Data'!A114))="",NA(),OFFSET('Water Data'!$A$3,0,10*ROW('Water Data'!A114)))</f>
        <v>#N/A</v>
      </c>
      <c r="C117" s="49" t="e">
        <f ca="1">+IF(OFFSET('Water Data'!$C$3,0,10*ROW('Water Data'!C114))="",NA(),OFFSET('Water Data'!$C$3,0,10*ROW('Water Data'!C114)))</f>
        <v>#N/A</v>
      </c>
      <c r="D117" s="128" t="e">
        <f ca="1">+IF(AND(ISNUMBER(OFFSET('Water Data'!$C$5,0,10*ROW('Water Data'!C111))),'Data Summary'!BS117="Yes"),100-OFFSET('Water Data'!$C$5,0,10*ROW('Water Data'!C111)),NA())</f>
        <v>#N/A</v>
      </c>
      <c r="E117" s="128" t="e">
        <f ca="1">+IF(AND(ISNUMBER(OFFSET('Water Data'!$C$7,0,10*ROW('Water Data'!C111))),'Data Summary'!BT117="Yes"),OFFSET('Water Data'!$C$7,0,10*ROW('Water Data'!C111)),NA())</f>
        <v>#N/A</v>
      </c>
      <c r="F117" s="128" t="e">
        <f ca="1">+IF(AND(ISNUMBER(OFFSET('Water Data'!$C$10,0,10*ROW('Water Data'!C111))),'Data Summary'!BU117="Yes"),OFFSET('Water Data'!$C$10,0,10*ROW('Water Data'!C111)),NA())</f>
        <v>#N/A</v>
      </c>
      <c r="G117" s="128" t="e">
        <f ca="1">+IF(AND(ISNUMBER(OFFSET('Water Data'!$D$5,0,10*ROW('Water Data'!D111))),'Data Summary'!BV117="Yes"),100-OFFSET('Water Data'!$D$5,0,10*ROW('Water Data'!D111)),NA())</f>
        <v>#N/A</v>
      </c>
      <c r="H117" s="128" t="e">
        <f ca="1">+IF(AND(ISNUMBER(OFFSET('Water Data'!$D$7,0,10*ROW('Water Data'!D111))),'Data Summary'!BW117="Yes"),OFFSET('Water Data'!$D$7,0,10*ROW('Water Data'!D111)),NA())</f>
        <v>#N/A</v>
      </c>
      <c r="I117" s="128" t="e">
        <f ca="1">+IF(AND(ISNUMBER(OFFSET('Water Data'!$D$10,0,10*ROW('Water Data'!D111))),'Data Summary'!BX117="Yes"),OFFSET('Water Data'!$D$10,0,10*ROW('Water Data'!D111)),NA())</f>
        <v>#N/A</v>
      </c>
      <c r="J117" s="128" t="e">
        <f ca="1">+IF(AND(ISNUMBER(OFFSET('Water Data'!$E$5,0,10*ROW('Water Data'!E111))),'Data Summary'!BY117="Yes"),100-OFFSET('Water Data'!$E$5,0,10*ROW('Water Data'!E111)),NA())</f>
        <v>#N/A</v>
      </c>
      <c r="K117" s="128" t="e">
        <f ca="1">+IF(AND(ISNUMBER(OFFSET('Water Data'!$E$7,0,10*ROW('Water Data'!E111))),'Data Summary'!BZ117="Yes"),OFFSET('Water Data'!$E$7,0,10*ROW('Water Data'!E111)),NA())</f>
        <v>#N/A</v>
      </c>
      <c r="L117" s="128" t="e">
        <f ca="1">+IF(AND(ISNUMBER(OFFSET('Water Data'!$E$10,0,10*ROW('Water Data'!E111))),'Data Summary'!CA117="Yes"),OFFSET('Water Data'!$E$10,0,10*ROW('Water Data'!E111)),NA())</f>
        <v>#N/A</v>
      </c>
      <c r="M117" s="128" t="e">
        <f ca="1">+IF(AND(ISNUMBER(OFFSET('Water Data'!$F$5,0,10*ROW('Water Data'!F111))),'Data Summary'!CB117="Yes"),100-OFFSET('Water Data'!$F$5,0,10*ROW('Water Data'!F111)),NA())</f>
        <v>#N/A</v>
      </c>
      <c r="N117" s="128" t="e">
        <f ca="1">+IF(AND(ISNUMBER(OFFSET('Water Data'!$F$7,0,10*ROW('Water Data'!F111))),'Data Summary'!CC117="Yes"),OFFSET('Water Data'!$F$7,0,10*ROW('Water Data'!F111)),NA())</f>
        <v>#N/A</v>
      </c>
      <c r="O117" s="128" t="e">
        <f ca="1">+IF(AND(ISNUMBER(OFFSET('Water Data'!$F$10,0,10*ROW('Water Data'!F111))),'Data Summary'!CD117="Yes"),OFFSET('Water Data'!$F$10,0,10*ROW('Water Data'!F111)),NA())</f>
        <v>#N/A</v>
      </c>
      <c r="P117" s="128" t="e">
        <f ca="1">+IF(AND(ISNUMBER(OFFSET('Water Data'!$G$5,0,10*ROW('Water Data'!G111))),'Data Summary'!CE117="Yes"),100-OFFSET('Water Data'!$G$5,0,10*ROW('Water Data'!G111)),NA())</f>
        <v>#N/A</v>
      </c>
      <c r="Q117" s="128" t="e">
        <f ca="1">+IF(AND(ISNUMBER(OFFSET('Water Data'!$G$7,0,10*ROW('Water Data'!G111))),'Data Summary'!CF117="Yes"),OFFSET('Water Data'!$G$7,0,10*ROW('Water Data'!G111)),NA())</f>
        <v>#N/A</v>
      </c>
      <c r="R117" s="128" t="e">
        <f ca="1">+IF(AND(ISNUMBER(OFFSET('Water Data'!$G$10,0,10*ROW('Water Data'!G111))),'Data Summary'!CG117="Yes"),OFFSET('Water Data'!$G$10,0,10*ROW('Water Data'!G111)),NA())</f>
        <v>#N/A</v>
      </c>
      <c r="S117" s="128" t="e">
        <f ca="1">+IF(AND(ISNUMBER(OFFSET('Water Data'!$H$5,0,10*ROW('Water Data'!H111))),'Data Summary'!CH117="Yes"),100-OFFSET('Water Data'!$H$5,0,10*ROW('Water Data'!H111)),NA())</f>
        <v>#N/A</v>
      </c>
      <c r="T117" s="128" t="e">
        <f ca="1">+IF(AND(ISNUMBER(OFFSET('Water Data'!$H$7,0,10*ROW('Water Data'!H111))),'Data Summary'!CI117="Yes"),OFFSET('Water Data'!$H$7,0,10*ROW('Water Data'!H111)),NA())</f>
        <v>#N/A</v>
      </c>
      <c r="U117" s="128" t="e">
        <f ca="1">+IF(AND(ISNUMBER(OFFSET('Water Data'!$H$10,0,10*ROW('Water Data'!H111))),'Data Summary'!CJ117="Yes"),OFFSET('Water Data'!$H$10,0,10*ROW('Water Data'!H111)),NA())</f>
        <v>#N/A</v>
      </c>
      <c r="V117" s="129" t="e">
        <f ca="1">+IF(AND(ISNUMBER(OFFSET('Sanitation Data'!$C$5,0,10*ROW('Sanitation Data'!C111))),'Data Summary'!CK117="Yes"),100-OFFSET('Sanitation Data'!$C$5,0,10*ROW('Sanitation Data'!C111)),NA())</f>
        <v>#N/A</v>
      </c>
      <c r="W117" s="129" t="e">
        <f ca="1">+IF(AND(ISNUMBER(OFFSET('Sanitation Data'!$C$7,0,10*ROW('Sanitation Data'!C111))),'Data Summary'!CL117="Yes"),OFFSET('Sanitation Data'!$C$7,0,10*ROW('Sanitation Data'!C111)),NA())</f>
        <v>#N/A</v>
      </c>
      <c r="X117" s="129" t="e">
        <f ca="1">+IF(AND(ISNUMBER(OFFSET('Sanitation Data'!$C$11,0,10*ROW('Sanitation Data'!C111))),'Data Summary'!CM117="Yes"),OFFSET('Sanitation Data'!$C$11,0,10*ROW('Sanitation Data'!C111)),NA())</f>
        <v>#N/A</v>
      </c>
      <c r="Y117" s="129" t="e">
        <f ca="1">+IF(AND(ISNUMBER(OFFSET('Sanitation Data'!$C$12,0,10*ROW('Sanitation Data'!C111))),'Data Summary'!CN117="Yes"),OFFSET('Sanitation Data'!$C$12,0,10*ROW('Sanitation Data'!C111)),NA())</f>
        <v>#N/A</v>
      </c>
      <c r="Z117" s="129" t="e">
        <f ca="1">+IF(AND(ISNUMBER(OFFSET('Sanitation Data'!$C$13,0,10*ROW('Sanitation Data'!C111))),'Data Summary'!CO117="Yes"),OFFSET('Sanitation Data'!$C$13,0,10*ROW('Sanitation Data'!C111)),NA())</f>
        <v>#N/A</v>
      </c>
      <c r="AA117" s="129" t="e">
        <f ca="1">+IF(AND(ISNUMBER(OFFSET('Sanitation Data'!$D$5,0,10*ROW('Sanitation Data'!D111))),'Data Summary'!CP117="Yes"),100-OFFSET('Sanitation Data'!$D$5,0,10*ROW('Sanitation Data'!D111)),NA())</f>
        <v>#N/A</v>
      </c>
      <c r="AB117" s="129" t="e">
        <f ca="1">+IF(AND(ISNUMBER(OFFSET('Sanitation Data'!$D$7,0,10*ROW('Sanitation Data'!D111))),'Data Summary'!CQ117="Yes"),OFFSET('Sanitation Data'!$D$7,0,10*ROW('Sanitation Data'!D111)),NA())</f>
        <v>#N/A</v>
      </c>
      <c r="AC117" s="129" t="e">
        <f ca="1">+IF(AND(ISNUMBER(OFFSET('Sanitation Data'!$D$11,0,10*ROW('Sanitation Data'!D111))),'Data Summary'!CR117="Yes"),OFFSET('Sanitation Data'!$D$11,0,10*ROW('Sanitation Data'!D111)),NA())</f>
        <v>#N/A</v>
      </c>
      <c r="AD117" s="129" t="e">
        <f ca="1">+IF(AND(ISNUMBER(OFFSET('Sanitation Data'!$D$12,0,10*ROW('Sanitation Data'!D111))),'Data Summary'!CS117="Yes"),OFFSET('Sanitation Data'!$D$12,0,10*ROW('Sanitation Data'!D111)),NA())</f>
        <v>#N/A</v>
      </c>
      <c r="AE117" s="129" t="e">
        <f ca="1">+IF(AND(ISNUMBER(OFFSET('Sanitation Data'!$D$13,0,10*ROW('Sanitation Data'!D111))),'Data Summary'!CT117="Yes"),OFFSET('Sanitation Data'!$D$13,0,10*ROW('Sanitation Data'!D111)),NA())</f>
        <v>#N/A</v>
      </c>
      <c r="AF117" s="129" t="e">
        <f ca="1">+IF(AND(ISNUMBER(OFFSET('Sanitation Data'!$E$5,0,10*ROW('Sanitation Data'!E111))),'Data Summary'!CU117="Yes"),100-OFFSET('Sanitation Data'!$E$5,0,10*ROW('Sanitation Data'!E111)),NA())</f>
        <v>#N/A</v>
      </c>
      <c r="AG117" s="129" t="e">
        <f ca="1">+IF(AND(ISNUMBER(OFFSET('Sanitation Data'!$E$7,0,10*ROW('Sanitation Data'!E111))),'Data Summary'!CV117="Yes"),OFFSET('Sanitation Data'!$E$7,0,10*ROW('Sanitation Data'!E111)),NA())</f>
        <v>#N/A</v>
      </c>
      <c r="AH117" s="129" t="e">
        <f ca="1">+IF(AND(ISNUMBER(OFFSET('Sanitation Data'!$E$11,0,10*ROW('Sanitation Data'!E111))),'Data Summary'!CW117="Yes"),OFFSET('Sanitation Data'!$E$11,0,10*ROW('Sanitation Data'!E111)),NA())</f>
        <v>#N/A</v>
      </c>
      <c r="AI117" s="129" t="e">
        <f ca="1">+IF(AND(ISNUMBER(OFFSET('Sanitation Data'!$E$12,0,10*ROW('Sanitation Data'!E111))),'Data Summary'!CX117="Yes"),OFFSET('Sanitation Data'!$E$12,0,10*ROW('Sanitation Data'!E111)),NA())</f>
        <v>#N/A</v>
      </c>
      <c r="AJ117" s="129" t="e">
        <f ca="1">+IF(AND(ISNUMBER(OFFSET('Sanitation Data'!$E$13,0,10*ROW('Sanitation Data'!E111))),'Data Summary'!CY117="Yes"),OFFSET('Sanitation Data'!$E$13,0,10*ROW('Sanitation Data'!E111)),NA())</f>
        <v>#N/A</v>
      </c>
      <c r="AK117" s="129" t="e">
        <f ca="1">+IF(AND(ISNUMBER(OFFSET('Sanitation Data'!$F$5,0,10*ROW('Sanitation Data'!F111))),'Data Summary'!CZ117="Yes"),100-OFFSET('Sanitation Data'!$F$5,0,10*ROW('Sanitation Data'!F111)),NA())</f>
        <v>#N/A</v>
      </c>
      <c r="AL117" s="129" t="e">
        <f ca="1">+IF(AND(ISNUMBER(OFFSET('Sanitation Data'!$F$7,0,10*ROW('Sanitation Data'!F111))),'Data Summary'!DA117="Yes"),OFFSET('Sanitation Data'!$F$7,0,10*ROW('Sanitation Data'!F111)),NA())</f>
        <v>#N/A</v>
      </c>
      <c r="AM117" s="129" t="e">
        <f ca="1">+IF(AND(ISNUMBER(OFFSET('Sanitation Data'!$F$11,0,10*ROW('Sanitation Data'!F111))),'Data Summary'!DB117="Yes"),OFFSET('Sanitation Data'!$F$11,0,10*ROW('Sanitation Data'!F111)),NA())</f>
        <v>#N/A</v>
      </c>
      <c r="AN117" s="129" t="e">
        <f ca="1">+IF(AND(ISNUMBER(OFFSET('Sanitation Data'!$F$12,0,10*ROW('Sanitation Data'!F111))),'Data Summary'!DC117="Yes"),OFFSET('Sanitation Data'!$F$12,0,10*ROW('Sanitation Data'!F111)),NA())</f>
        <v>#N/A</v>
      </c>
      <c r="AO117" s="129" t="e">
        <f ca="1">+IF(AND(ISNUMBER(OFFSET('Sanitation Data'!$F$13,0,10*ROW('Sanitation Data'!F111))),'Data Summary'!DD117="Yes"),OFFSET('Sanitation Data'!$F$13,0,10*ROW('Sanitation Data'!F111)),NA())</f>
        <v>#N/A</v>
      </c>
      <c r="AP117" s="129" t="e">
        <f ca="1">+IF(AND(ISNUMBER(OFFSET('Sanitation Data'!$G$5,0,10*ROW('Sanitation Data'!G111))),'Data Summary'!DE117="Yes"),100-OFFSET('Sanitation Data'!$G$5,0,10*ROW('Sanitation Data'!G111)),NA())</f>
        <v>#N/A</v>
      </c>
      <c r="AQ117" s="129" t="e">
        <f ca="1">+IF(AND(ISNUMBER(OFFSET('Sanitation Data'!$G$7,0,10*ROW('Sanitation Data'!G111))),'Data Summary'!DF117="Yes"),OFFSET('Sanitation Data'!$G$7,0,10*ROW('Sanitation Data'!G111)),NA())</f>
        <v>#N/A</v>
      </c>
      <c r="AR117" s="129" t="e">
        <f ca="1">+IF(AND(ISNUMBER(OFFSET('Sanitation Data'!$G$11,0,10*ROW('Sanitation Data'!G111))),'Data Summary'!DG117="Yes"),OFFSET('Sanitation Data'!$G$11,0,10*ROW('Sanitation Data'!G111)),NA())</f>
        <v>#N/A</v>
      </c>
      <c r="AS117" s="129" t="e">
        <f ca="1">+IF(AND(ISNUMBER(OFFSET('Sanitation Data'!$G$12,0,10*ROW('Sanitation Data'!G111))),'Data Summary'!DH117="Yes"),OFFSET('Sanitation Data'!$G$12,0,10*ROW('Sanitation Data'!G111)),NA())</f>
        <v>#N/A</v>
      </c>
      <c r="AT117" s="129" t="e">
        <f ca="1">+IF(AND(ISNUMBER(OFFSET('Sanitation Data'!$G$13,0,10*ROW('Sanitation Data'!G111))),'Data Summary'!DI117="Yes"),OFFSET('Sanitation Data'!$G$13,0,10*ROW('Sanitation Data'!G111)),NA())</f>
        <v>#N/A</v>
      </c>
      <c r="AU117" s="129" t="e">
        <f ca="1">+IF(AND(ISNUMBER(OFFSET('Sanitation Data'!$H$5,0,10*ROW('Sanitation Data'!H111))),'Data Summary'!DJ117="Yes"),100-OFFSET('Sanitation Data'!$H$5,0,10*ROW('Sanitation Data'!H111)),NA())</f>
        <v>#N/A</v>
      </c>
      <c r="AV117" s="129" t="e">
        <f ca="1">+IF(AND(ISNUMBER(OFFSET('Sanitation Data'!$H$7,0,10*ROW('Sanitation Data'!H111))),'Data Summary'!DK117="Yes"),OFFSET('Sanitation Data'!$H$7,0,10*ROW('Sanitation Data'!H111)),NA())</f>
        <v>#N/A</v>
      </c>
      <c r="AW117" s="129" t="e">
        <f ca="1">+IF(AND(ISNUMBER(OFFSET('Sanitation Data'!$H$11,0,10*ROW('Sanitation Data'!H111))),'Data Summary'!DL117="Yes"),OFFSET('Sanitation Data'!$H$11,0,10*ROW('Sanitation Data'!H111)),NA())</f>
        <v>#N/A</v>
      </c>
      <c r="AX117" s="129" t="e">
        <f ca="1">+IF(AND(ISNUMBER(OFFSET('Sanitation Data'!$H$12,0,10*ROW('Sanitation Data'!H111))),'Data Summary'!DM117="Yes"),OFFSET('Sanitation Data'!$H$12,0,10*ROW('Sanitation Data'!H111)),NA())</f>
        <v>#N/A</v>
      </c>
      <c r="AY117" s="129" t="e">
        <f ca="1">+IF(AND(ISNUMBER(OFFSET('Sanitation Data'!$H$13,0,10*ROW('Sanitation Data'!H111))),'Data Summary'!DN117="Yes"),OFFSET('Sanitation Data'!$H$13,0,10*ROW('Sanitation Data'!H111)),NA())</f>
        <v>#N/A</v>
      </c>
      <c r="AZ117" s="130" t="e">
        <f ca="1">+IF(AND(ISNUMBER(OFFSET('Hygiene Data'!$C$6,0,10*ROW('Hygiene Data'!C111))),'Data Summary'!DO117="Yes"),OFFSET('Hygiene Data'!$C$6,0,10*ROW('Hygiene Data'!C111)),NA())</f>
        <v>#N/A</v>
      </c>
      <c r="BA117" s="130" t="e">
        <f ca="1">+IF(AND(ISNUMBER(OFFSET('Hygiene Data'!$C$8,0,10*ROW('Hygiene Data'!C111))),'Data Summary'!DP117="Yes"),OFFSET('Hygiene Data'!$C$8,0,10*ROW('Hygiene Data'!C111)),NA())</f>
        <v>#N/A</v>
      </c>
      <c r="BB117" s="130" t="e">
        <f ca="1">+IF(AND(ISNUMBER(OFFSET('Hygiene Data'!$C$10,0,10*ROW('Hygiene Data'!C111))),'Data Summary'!DQ117="Yes"),OFFSET('Hygiene Data'!$C$10,0,10*ROW('Hygiene Data'!C111)),NA())</f>
        <v>#N/A</v>
      </c>
      <c r="BC117" s="130" t="e">
        <f ca="1">+IF(AND(ISNUMBER(OFFSET('Hygiene Data'!$D$6,0,10*ROW('Hygiene Data'!D111))),'Data Summary'!DR117="Yes"),OFFSET('Hygiene Data'!$D$6,0,10*ROW('Hygiene Data'!D111)),NA())</f>
        <v>#N/A</v>
      </c>
      <c r="BD117" s="130" t="e">
        <f ca="1">+IF(AND(ISNUMBER(OFFSET('Hygiene Data'!$D$8,0,10*ROW('Hygiene Data'!D111))),'Data Summary'!DS117="Yes"),OFFSET('Hygiene Data'!$D$8,0,10*ROW('Hygiene Data'!D111)),NA())</f>
        <v>#N/A</v>
      </c>
      <c r="BE117" s="130" t="e">
        <f ca="1">+IF(AND(ISNUMBER(OFFSET('Hygiene Data'!$D$10,0,10*ROW('Hygiene Data'!D111))),'Data Summary'!DT117="Yes"),OFFSET('Hygiene Data'!$D$10,0,10*ROW('Hygiene Data'!D111)),NA())</f>
        <v>#N/A</v>
      </c>
      <c r="BF117" s="130" t="e">
        <f ca="1">+IF(AND(ISNUMBER(OFFSET('Hygiene Data'!$E$6,0,10*ROW('Hygiene Data'!E111))),'Data Summary'!DU117="Yes"),OFFSET('Hygiene Data'!$E$6,0,10*ROW('Hygiene Data'!E111)),NA())</f>
        <v>#N/A</v>
      </c>
      <c r="BG117" s="130" t="e">
        <f ca="1">+IF(AND(ISNUMBER(OFFSET('Hygiene Data'!$E$8,0,10*ROW('Hygiene Data'!E111))),'Data Summary'!DV117="Yes"),OFFSET('Hygiene Data'!$E$8,0,10*ROW('Hygiene Data'!E111)),NA())</f>
        <v>#N/A</v>
      </c>
      <c r="BH117" s="130" t="e">
        <f ca="1">+IF(AND(ISNUMBER(OFFSET('Hygiene Data'!$E$10,0,10*ROW('Hygiene Data'!E111))),'Data Summary'!DW117="Yes"),OFFSET('Hygiene Data'!$E$10,0,10*ROW('Hygiene Data'!E111)),NA())</f>
        <v>#N/A</v>
      </c>
      <c r="BI117" s="130" t="e">
        <f ca="1">+IF(AND(ISNUMBER(OFFSET('Hygiene Data'!$F$6,0,10*ROW('Hygiene Data'!F111))),'Data Summary'!DX117="Yes"),OFFSET('Hygiene Data'!$F$6,0,10*ROW('Hygiene Data'!F111)),NA())</f>
        <v>#N/A</v>
      </c>
      <c r="BJ117" s="130" t="e">
        <f ca="1">+IF(AND(ISNUMBER(OFFSET('Hygiene Data'!$F$8,0,10*ROW('Hygiene Data'!F111))),'Data Summary'!DY117="Yes"),OFFSET('Hygiene Data'!$F$8,0,10*ROW('Hygiene Data'!F111)),NA())</f>
        <v>#N/A</v>
      </c>
      <c r="BK117" s="130" t="e">
        <f ca="1">+IF(AND(ISNUMBER(OFFSET('Hygiene Data'!$F$10,0,10*ROW('Hygiene Data'!F111))),'Data Summary'!DZ117="Yes"),OFFSET('Hygiene Data'!$F$10,0,10*ROW('Hygiene Data'!F111)),NA())</f>
        <v>#N/A</v>
      </c>
      <c r="BL117" s="130" t="e">
        <f ca="1">+IF(AND(ISNUMBER(OFFSET('Hygiene Data'!$G$6,0,10*ROW('Hygiene Data'!G111))),'Data Summary'!EA117="Yes"),OFFSET('Hygiene Data'!$G$6,0,10*ROW('Hygiene Data'!G111)),NA())</f>
        <v>#N/A</v>
      </c>
      <c r="BM117" s="130" t="e">
        <f ca="1">+IF(AND(ISNUMBER(OFFSET('Hygiene Data'!$G$8,0,10*ROW('Hygiene Data'!G111))),'Data Summary'!EB117="Yes"),OFFSET('Hygiene Data'!$G$8,0,10*ROW('Hygiene Data'!G111)),NA())</f>
        <v>#N/A</v>
      </c>
      <c r="BN117" s="130" t="e">
        <f ca="1">+IF(AND(ISNUMBER(OFFSET('Hygiene Data'!$G$10,0,10*ROW('Hygiene Data'!G111))),'Data Summary'!EC117="Yes"),OFFSET('Hygiene Data'!$G$10,0,10*ROW('Hygiene Data'!G111)),NA())</f>
        <v>#N/A</v>
      </c>
      <c r="BO117" s="130" t="e">
        <f ca="1">+IF(AND(ISNUMBER(OFFSET('Hygiene Data'!$H$6,0,10*ROW('Hygiene Data'!H111))),'Data Summary'!ED117="Yes"),OFFSET('Hygiene Data'!$H$6,0,10*ROW('Hygiene Data'!H111)),NA())</f>
        <v>#N/A</v>
      </c>
      <c r="BP117" s="130" t="e">
        <f ca="1">+IF(AND(ISNUMBER(OFFSET('Hygiene Data'!$H$8,0,10*ROW('Hygiene Data'!H111))),'Data Summary'!EE117="Yes"),OFFSET('Hygiene Data'!$H$8,0,10*ROW('Hygiene Data'!H111)),NA())</f>
        <v>#N/A</v>
      </c>
      <c r="BQ117" s="130" t="e">
        <f ca="1">+IF(AND(ISNUMBER(OFFSET('Hygiene Data'!$H$10,0,10*ROW('Hygiene Data'!H111))),'Data Summary'!EF117="Yes"),OFFSET('Hygiene Data'!$H$10,0,10*ROW('Hygiene Data'!H111)),NA())</f>
        <v>#N/A</v>
      </c>
    </row>
    <row r="118" spans="1:69" x14ac:dyDescent="0.2">
      <c r="A118" s="49" t="e">
        <f ca="1">+IF(OFFSET('Water Data'!$B$1,0,10*ROW('Water Data'!B112))="",NA(),OFFSET('Water Data'!$B$1,0,10*ROW('Water Data'!B112)))</f>
        <v>#N/A</v>
      </c>
      <c r="B118" s="49" t="e">
        <f ca="1">+IF(OFFSET('Water Data'!$A$3,0,10*ROW('Water Data'!A115))="",NA(),OFFSET('Water Data'!$A$3,0,10*ROW('Water Data'!A115)))</f>
        <v>#N/A</v>
      </c>
      <c r="C118" s="49" t="e">
        <f ca="1">+IF(OFFSET('Water Data'!$C$3,0,10*ROW('Water Data'!C115))="",NA(),OFFSET('Water Data'!$C$3,0,10*ROW('Water Data'!C115)))</f>
        <v>#N/A</v>
      </c>
      <c r="D118" s="128" t="e">
        <f ca="1">+IF(AND(ISNUMBER(OFFSET('Water Data'!$C$5,0,10*ROW('Water Data'!C112))),'Data Summary'!BS118="Yes"),100-OFFSET('Water Data'!$C$5,0,10*ROW('Water Data'!C112)),NA())</f>
        <v>#N/A</v>
      </c>
      <c r="E118" s="128" t="e">
        <f ca="1">+IF(AND(ISNUMBER(OFFSET('Water Data'!$C$7,0,10*ROW('Water Data'!C112))),'Data Summary'!BT118="Yes"),OFFSET('Water Data'!$C$7,0,10*ROW('Water Data'!C112)),NA())</f>
        <v>#N/A</v>
      </c>
      <c r="F118" s="128" t="e">
        <f ca="1">+IF(AND(ISNUMBER(OFFSET('Water Data'!$C$10,0,10*ROW('Water Data'!C112))),'Data Summary'!BU118="Yes"),OFFSET('Water Data'!$C$10,0,10*ROW('Water Data'!C112)),NA())</f>
        <v>#N/A</v>
      </c>
      <c r="G118" s="128" t="e">
        <f ca="1">+IF(AND(ISNUMBER(OFFSET('Water Data'!$D$5,0,10*ROW('Water Data'!D112))),'Data Summary'!BV118="Yes"),100-OFFSET('Water Data'!$D$5,0,10*ROW('Water Data'!D112)),NA())</f>
        <v>#N/A</v>
      </c>
      <c r="H118" s="128" t="e">
        <f ca="1">+IF(AND(ISNUMBER(OFFSET('Water Data'!$D$7,0,10*ROW('Water Data'!D112))),'Data Summary'!BW118="Yes"),OFFSET('Water Data'!$D$7,0,10*ROW('Water Data'!D112)),NA())</f>
        <v>#N/A</v>
      </c>
      <c r="I118" s="128" t="e">
        <f ca="1">+IF(AND(ISNUMBER(OFFSET('Water Data'!$D$10,0,10*ROW('Water Data'!D112))),'Data Summary'!BX118="Yes"),OFFSET('Water Data'!$D$10,0,10*ROW('Water Data'!D112)),NA())</f>
        <v>#N/A</v>
      </c>
      <c r="J118" s="128" t="e">
        <f ca="1">+IF(AND(ISNUMBER(OFFSET('Water Data'!$E$5,0,10*ROW('Water Data'!E112))),'Data Summary'!BY118="Yes"),100-OFFSET('Water Data'!$E$5,0,10*ROW('Water Data'!E112)),NA())</f>
        <v>#N/A</v>
      </c>
      <c r="K118" s="128" t="e">
        <f ca="1">+IF(AND(ISNUMBER(OFFSET('Water Data'!$E$7,0,10*ROW('Water Data'!E112))),'Data Summary'!BZ118="Yes"),OFFSET('Water Data'!$E$7,0,10*ROW('Water Data'!E112)),NA())</f>
        <v>#N/A</v>
      </c>
      <c r="L118" s="128" t="e">
        <f ca="1">+IF(AND(ISNUMBER(OFFSET('Water Data'!$E$10,0,10*ROW('Water Data'!E112))),'Data Summary'!CA118="Yes"),OFFSET('Water Data'!$E$10,0,10*ROW('Water Data'!E112)),NA())</f>
        <v>#N/A</v>
      </c>
      <c r="M118" s="128" t="e">
        <f ca="1">+IF(AND(ISNUMBER(OFFSET('Water Data'!$F$5,0,10*ROW('Water Data'!F112))),'Data Summary'!CB118="Yes"),100-OFFSET('Water Data'!$F$5,0,10*ROW('Water Data'!F112)),NA())</f>
        <v>#N/A</v>
      </c>
      <c r="N118" s="128" t="e">
        <f ca="1">+IF(AND(ISNUMBER(OFFSET('Water Data'!$F$7,0,10*ROW('Water Data'!F112))),'Data Summary'!CC118="Yes"),OFFSET('Water Data'!$F$7,0,10*ROW('Water Data'!F112)),NA())</f>
        <v>#N/A</v>
      </c>
      <c r="O118" s="128" t="e">
        <f ca="1">+IF(AND(ISNUMBER(OFFSET('Water Data'!$F$10,0,10*ROW('Water Data'!F112))),'Data Summary'!CD118="Yes"),OFFSET('Water Data'!$F$10,0,10*ROW('Water Data'!F112)),NA())</f>
        <v>#N/A</v>
      </c>
      <c r="P118" s="128" t="e">
        <f ca="1">+IF(AND(ISNUMBER(OFFSET('Water Data'!$G$5,0,10*ROW('Water Data'!G112))),'Data Summary'!CE118="Yes"),100-OFFSET('Water Data'!$G$5,0,10*ROW('Water Data'!G112)),NA())</f>
        <v>#N/A</v>
      </c>
      <c r="Q118" s="128" t="e">
        <f ca="1">+IF(AND(ISNUMBER(OFFSET('Water Data'!$G$7,0,10*ROW('Water Data'!G112))),'Data Summary'!CF118="Yes"),OFFSET('Water Data'!$G$7,0,10*ROW('Water Data'!G112)),NA())</f>
        <v>#N/A</v>
      </c>
      <c r="R118" s="128" t="e">
        <f ca="1">+IF(AND(ISNUMBER(OFFSET('Water Data'!$G$10,0,10*ROW('Water Data'!G112))),'Data Summary'!CG118="Yes"),OFFSET('Water Data'!$G$10,0,10*ROW('Water Data'!G112)),NA())</f>
        <v>#N/A</v>
      </c>
      <c r="S118" s="128" t="e">
        <f ca="1">+IF(AND(ISNUMBER(OFFSET('Water Data'!$H$5,0,10*ROW('Water Data'!H112))),'Data Summary'!CH118="Yes"),100-OFFSET('Water Data'!$H$5,0,10*ROW('Water Data'!H112)),NA())</f>
        <v>#N/A</v>
      </c>
      <c r="T118" s="128" t="e">
        <f ca="1">+IF(AND(ISNUMBER(OFFSET('Water Data'!$H$7,0,10*ROW('Water Data'!H112))),'Data Summary'!CI118="Yes"),OFFSET('Water Data'!$H$7,0,10*ROW('Water Data'!H112)),NA())</f>
        <v>#N/A</v>
      </c>
      <c r="U118" s="128" t="e">
        <f ca="1">+IF(AND(ISNUMBER(OFFSET('Water Data'!$H$10,0,10*ROW('Water Data'!H112))),'Data Summary'!CJ118="Yes"),OFFSET('Water Data'!$H$10,0,10*ROW('Water Data'!H112)),NA())</f>
        <v>#N/A</v>
      </c>
      <c r="V118" s="129" t="e">
        <f ca="1">+IF(AND(ISNUMBER(OFFSET('Sanitation Data'!$C$5,0,10*ROW('Sanitation Data'!C112))),'Data Summary'!CK118="Yes"),100-OFFSET('Sanitation Data'!$C$5,0,10*ROW('Sanitation Data'!C112)),NA())</f>
        <v>#N/A</v>
      </c>
      <c r="W118" s="129" t="e">
        <f ca="1">+IF(AND(ISNUMBER(OFFSET('Sanitation Data'!$C$7,0,10*ROW('Sanitation Data'!C112))),'Data Summary'!CL118="Yes"),OFFSET('Sanitation Data'!$C$7,0,10*ROW('Sanitation Data'!C112)),NA())</f>
        <v>#N/A</v>
      </c>
      <c r="X118" s="129" t="e">
        <f ca="1">+IF(AND(ISNUMBER(OFFSET('Sanitation Data'!$C$11,0,10*ROW('Sanitation Data'!C112))),'Data Summary'!CM118="Yes"),OFFSET('Sanitation Data'!$C$11,0,10*ROW('Sanitation Data'!C112)),NA())</f>
        <v>#N/A</v>
      </c>
      <c r="Y118" s="129" t="e">
        <f ca="1">+IF(AND(ISNUMBER(OFFSET('Sanitation Data'!$C$12,0,10*ROW('Sanitation Data'!C112))),'Data Summary'!CN118="Yes"),OFFSET('Sanitation Data'!$C$12,0,10*ROW('Sanitation Data'!C112)),NA())</f>
        <v>#N/A</v>
      </c>
      <c r="Z118" s="129" t="e">
        <f ca="1">+IF(AND(ISNUMBER(OFFSET('Sanitation Data'!$C$13,0,10*ROW('Sanitation Data'!C112))),'Data Summary'!CO118="Yes"),OFFSET('Sanitation Data'!$C$13,0,10*ROW('Sanitation Data'!C112)),NA())</f>
        <v>#N/A</v>
      </c>
      <c r="AA118" s="129" t="e">
        <f ca="1">+IF(AND(ISNUMBER(OFFSET('Sanitation Data'!$D$5,0,10*ROW('Sanitation Data'!D112))),'Data Summary'!CP118="Yes"),100-OFFSET('Sanitation Data'!$D$5,0,10*ROW('Sanitation Data'!D112)),NA())</f>
        <v>#N/A</v>
      </c>
      <c r="AB118" s="129" t="e">
        <f ca="1">+IF(AND(ISNUMBER(OFFSET('Sanitation Data'!$D$7,0,10*ROW('Sanitation Data'!D112))),'Data Summary'!CQ118="Yes"),OFFSET('Sanitation Data'!$D$7,0,10*ROW('Sanitation Data'!D112)),NA())</f>
        <v>#N/A</v>
      </c>
      <c r="AC118" s="129" t="e">
        <f ca="1">+IF(AND(ISNUMBER(OFFSET('Sanitation Data'!$D$11,0,10*ROW('Sanitation Data'!D112))),'Data Summary'!CR118="Yes"),OFFSET('Sanitation Data'!$D$11,0,10*ROW('Sanitation Data'!D112)),NA())</f>
        <v>#N/A</v>
      </c>
      <c r="AD118" s="129" t="e">
        <f ca="1">+IF(AND(ISNUMBER(OFFSET('Sanitation Data'!$D$12,0,10*ROW('Sanitation Data'!D112))),'Data Summary'!CS118="Yes"),OFFSET('Sanitation Data'!$D$12,0,10*ROW('Sanitation Data'!D112)),NA())</f>
        <v>#N/A</v>
      </c>
      <c r="AE118" s="129" t="e">
        <f ca="1">+IF(AND(ISNUMBER(OFFSET('Sanitation Data'!$D$13,0,10*ROW('Sanitation Data'!D112))),'Data Summary'!CT118="Yes"),OFFSET('Sanitation Data'!$D$13,0,10*ROW('Sanitation Data'!D112)),NA())</f>
        <v>#N/A</v>
      </c>
      <c r="AF118" s="129" t="e">
        <f ca="1">+IF(AND(ISNUMBER(OFFSET('Sanitation Data'!$E$5,0,10*ROW('Sanitation Data'!E112))),'Data Summary'!CU118="Yes"),100-OFFSET('Sanitation Data'!$E$5,0,10*ROW('Sanitation Data'!E112)),NA())</f>
        <v>#N/A</v>
      </c>
      <c r="AG118" s="129" t="e">
        <f ca="1">+IF(AND(ISNUMBER(OFFSET('Sanitation Data'!$E$7,0,10*ROW('Sanitation Data'!E112))),'Data Summary'!CV118="Yes"),OFFSET('Sanitation Data'!$E$7,0,10*ROW('Sanitation Data'!E112)),NA())</f>
        <v>#N/A</v>
      </c>
      <c r="AH118" s="129" t="e">
        <f ca="1">+IF(AND(ISNUMBER(OFFSET('Sanitation Data'!$E$11,0,10*ROW('Sanitation Data'!E112))),'Data Summary'!CW118="Yes"),OFFSET('Sanitation Data'!$E$11,0,10*ROW('Sanitation Data'!E112)),NA())</f>
        <v>#N/A</v>
      </c>
      <c r="AI118" s="129" t="e">
        <f ca="1">+IF(AND(ISNUMBER(OFFSET('Sanitation Data'!$E$12,0,10*ROW('Sanitation Data'!E112))),'Data Summary'!CX118="Yes"),OFFSET('Sanitation Data'!$E$12,0,10*ROW('Sanitation Data'!E112)),NA())</f>
        <v>#N/A</v>
      </c>
      <c r="AJ118" s="129" t="e">
        <f ca="1">+IF(AND(ISNUMBER(OFFSET('Sanitation Data'!$E$13,0,10*ROW('Sanitation Data'!E112))),'Data Summary'!CY118="Yes"),OFFSET('Sanitation Data'!$E$13,0,10*ROW('Sanitation Data'!E112)),NA())</f>
        <v>#N/A</v>
      </c>
      <c r="AK118" s="129" t="e">
        <f ca="1">+IF(AND(ISNUMBER(OFFSET('Sanitation Data'!$F$5,0,10*ROW('Sanitation Data'!F112))),'Data Summary'!CZ118="Yes"),100-OFFSET('Sanitation Data'!$F$5,0,10*ROW('Sanitation Data'!F112)),NA())</f>
        <v>#N/A</v>
      </c>
      <c r="AL118" s="129" t="e">
        <f ca="1">+IF(AND(ISNUMBER(OFFSET('Sanitation Data'!$F$7,0,10*ROW('Sanitation Data'!F112))),'Data Summary'!DA118="Yes"),OFFSET('Sanitation Data'!$F$7,0,10*ROW('Sanitation Data'!F112)),NA())</f>
        <v>#N/A</v>
      </c>
      <c r="AM118" s="129" t="e">
        <f ca="1">+IF(AND(ISNUMBER(OFFSET('Sanitation Data'!$F$11,0,10*ROW('Sanitation Data'!F112))),'Data Summary'!DB118="Yes"),OFFSET('Sanitation Data'!$F$11,0,10*ROW('Sanitation Data'!F112)),NA())</f>
        <v>#N/A</v>
      </c>
      <c r="AN118" s="129" t="e">
        <f ca="1">+IF(AND(ISNUMBER(OFFSET('Sanitation Data'!$F$12,0,10*ROW('Sanitation Data'!F112))),'Data Summary'!DC118="Yes"),OFFSET('Sanitation Data'!$F$12,0,10*ROW('Sanitation Data'!F112)),NA())</f>
        <v>#N/A</v>
      </c>
      <c r="AO118" s="129" t="e">
        <f ca="1">+IF(AND(ISNUMBER(OFFSET('Sanitation Data'!$F$13,0,10*ROW('Sanitation Data'!F112))),'Data Summary'!DD118="Yes"),OFFSET('Sanitation Data'!$F$13,0,10*ROW('Sanitation Data'!F112)),NA())</f>
        <v>#N/A</v>
      </c>
      <c r="AP118" s="129" t="e">
        <f ca="1">+IF(AND(ISNUMBER(OFFSET('Sanitation Data'!$G$5,0,10*ROW('Sanitation Data'!G112))),'Data Summary'!DE118="Yes"),100-OFFSET('Sanitation Data'!$G$5,0,10*ROW('Sanitation Data'!G112)),NA())</f>
        <v>#N/A</v>
      </c>
      <c r="AQ118" s="129" t="e">
        <f ca="1">+IF(AND(ISNUMBER(OFFSET('Sanitation Data'!$G$7,0,10*ROW('Sanitation Data'!G112))),'Data Summary'!DF118="Yes"),OFFSET('Sanitation Data'!$G$7,0,10*ROW('Sanitation Data'!G112)),NA())</f>
        <v>#N/A</v>
      </c>
      <c r="AR118" s="129" t="e">
        <f ca="1">+IF(AND(ISNUMBER(OFFSET('Sanitation Data'!$G$11,0,10*ROW('Sanitation Data'!G112))),'Data Summary'!DG118="Yes"),OFFSET('Sanitation Data'!$G$11,0,10*ROW('Sanitation Data'!G112)),NA())</f>
        <v>#N/A</v>
      </c>
      <c r="AS118" s="129" t="e">
        <f ca="1">+IF(AND(ISNUMBER(OFFSET('Sanitation Data'!$G$12,0,10*ROW('Sanitation Data'!G112))),'Data Summary'!DH118="Yes"),OFFSET('Sanitation Data'!$G$12,0,10*ROW('Sanitation Data'!G112)),NA())</f>
        <v>#N/A</v>
      </c>
      <c r="AT118" s="129" t="e">
        <f ca="1">+IF(AND(ISNUMBER(OFFSET('Sanitation Data'!$G$13,0,10*ROW('Sanitation Data'!G112))),'Data Summary'!DI118="Yes"),OFFSET('Sanitation Data'!$G$13,0,10*ROW('Sanitation Data'!G112)),NA())</f>
        <v>#N/A</v>
      </c>
      <c r="AU118" s="129" t="e">
        <f ca="1">+IF(AND(ISNUMBER(OFFSET('Sanitation Data'!$H$5,0,10*ROW('Sanitation Data'!H112))),'Data Summary'!DJ118="Yes"),100-OFFSET('Sanitation Data'!$H$5,0,10*ROW('Sanitation Data'!H112)),NA())</f>
        <v>#N/A</v>
      </c>
      <c r="AV118" s="129" t="e">
        <f ca="1">+IF(AND(ISNUMBER(OFFSET('Sanitation Data'!$H$7,0,10*ROW('Sanitation Data'!H112))),'Data Summary'!DK118="Yes"),OFFSET('Sanitation Data'!$H$7,0,10*ROW('Sanitation Data'!H112)),NA())</f>
        <v>#N/A</v>
      </c>
      <c r="AW118" s="129" t="e">
        <f ca="1">+IF(AND(ISNUMBER(OFFSET('Sanitation Data'!$H$11,0,10*ROW('Sanitation Data'!H112))),'Data Summary'!DL118="Yes"),OFFSET('Sanitation Data'!$H$11,0,10*ROW('Sanitation Data'!H112)),NA())</f>
        <v>#N/A</v>
      </c>
      <c r="AX118" s="129" t="e">
        <f ca="1">+IF(AND(ISNUMBER(OFFSET('Sanitation Data'!$H$12,0,10*ROW('Sanitation Data'!H112))),'Data Summary'!DM118="Yes"),OFFSET('Sanitation Data'!$H$12,0,10*ROW('Sanitation Data'!H112)),NA())</f>
        <v>#N/A</v>
      </c>
      <c r="AY118" s="129" t="e">
        <f ca="1">+IF(AND(ISNUMBER(OFFSET('Sanitation Data'!$H$13,0,10*ROW('Sanitation Data'!H112))),'Data Summary'!DN118="Yes"),OFFSET('Sanitation Data'!$H$13,0,10*ROW('Sanitation Data'!H112)),NA())</f>
        <v>#N/A</v>
      </c>
      <c r="AZ118" s="130" t="e">
        <f ca="1">+IF(AND(ISNUMBER(OFFSET('Hygiene Data'!$C$6,0,10*ROW('Hygiene Data'!C112))),'Data Summary'!DO118="Yes"),OFFSET('Hygiene Data'!$C$6,0,10*ROW('Hygiene Data'!C112)),NA())</f>
        <v>#N/A</v>
      </c>
      <c r="BA118" s="130" t="e">
        <f ca="1">+IF(AND(ISNUMBER(OFFSET('Hygiene Data'!$C$8,0,10*ROW('Hygiene Data'!C112))),'Data Summary'!DP118="Yes"),OFFSET('Hygiene Data'!$C$8,0,10*ROW('Hygiene Data'!C112)),NA())</f>
        <v>#N/A</v>
      </c>
      <c r="BB118" s="130" t="e">
        <f ca="1">+IF(AND(ISNUMBER(OFFSET('Hygiene Data'!$C$10,0,10*ROW('Hygiene Data'!C112))),'Data Summary'!DQ118="Yes"),OFFSET('Hygiene Data'!$C$10,0,10*ROW('Hygiene Data'!C112)),NA())</f>
        <v>#N/A</v>
      </c>
      <c r="BC118" s="130" t="e">
        <f ca="1">+IF(AND(ISNUMBER(OFFSET('Hygiene Data'!$D$6,0,10*ROW('Hygiene Data'!D112))),'Data Summary'!DR118="Yes"),OFFSET('Hygiene Data'!$D$6,0,10*ROW('Hygiene Data'!D112)),NA())</f>
        <v>#N/A</v>
      </c>
      <c r="BD118" s="130" t="e">
        <f ca="1">+IF(AND(ISNUMBER(OFFSET('Hygiene Data'!$D$8,0,10*ROW('Hygiene Data'!D112))),'Data Summary'!DS118="Yes"),OFFSET('Hygiene Data'!$D$8,0,10*ROW('Hygiene Data'!D112)),NA())</f>
        <v>#N/A</v>
      </c>
      <c r="BE118" s="130" t="e">
        <f ca="1">+IF(AND(ISNUMBER(OFFSET('Hygiene Data'!$D$10,0,10*ROW('Hygiene Data'!D112))),'Data Summary'!DT118="Yes"),OFFSET('Hygiene Data'!$D$10,0,10*ROW('Hygiene Data'!D112)),NA())</f>
        <v>#N/A</v>
      </c>
      <c r="BF118" s="130" t="e">
        <f ca="1">+IF(AND(ISNUMBER(OFFSET('Hygiene Data'!$E$6,0,10*ROW('Hygiene Data'!E112))),'Data Summary'!DU118="Yes"),OFFSET('Hygiene Data'!$E$6,0,10*ROW('Hygiene Data'!E112)),NA())</f>
        <v>#N/A</v>
      </c>
      <c r="BG118" s="130" t="e">
        <f ca="1">+IF(AND(ISNUMBER(OFFSET('Hygiene Data'!$E$8,0,10*ROW('Hygiene Data'!E112))),'Data Summary'!DV118="Yes"),OFFSET('Hygiene Data'!$E$8,0,10*ROW('Hygiene Data'!E112)),NA())</f>
        <v>#N/A</v>
      </c>
      <c r="BH118" s="130" t="e">
        <f ca="1">+IF(AND(ISNUMBER(OFFSET('Hygiene Data'!$E$10,0,10*ROW('Hygiene Data'!E112))),'Data Summary'!DW118="Yes"),OFFSET('Hygiene Data'!$E$10,0,10*ROW('Hygiene Data'!E112)),NA())</f>
        <v>#N/A</v>
      </c>
      <c r="BI118" s="130" t="e">
        <f ca="1">+IF(AND(ISNUMBER(OFFSET('Hygiene Data'!$F$6,0,10*ROW('Hygiene Data'!F112))),'Data Summary'!DX118="Yes"),OFFSET('Hygiene Data'!$F$6,0,10*ROW('Hygiene Data'!F112)),NA())</f>
        <v>#N/A</v>
      </c>
      <c r="BJ118" s="130" t="e">
        <f ca="1">+IF(AND(ISNUMBER(OFFSET('Hygiene Data'!$F$8,0,10*ROW('Hygiene Data'!F112))),'Data Summary'!DY118="Yes"),OFFSET('Hygiene Data'!$F$8,0,10*ROW('Hygiene Data'!F112)),NA())</f>
        <v>#N/A</v>
      </c>
      <c r="BK118" s="130" t="e">
        <f ca="1">+IF(AND(ISNUMBER(OFFSET('Hygiene Data'!$F$10,0,10*ROW('Hygiene Data'!F112))),'Data Summary'!DZ118="Yes"),OFFSET('Hygiene Data'!$F$10,0,10*ROW('Hygiene Data'!F112)),NA())</f>
        <v>#N/A</v>
      </c>
      <c r="BL118" s="130" t="e">
        <f ca="1">+IF(AND(ISNUMBER(OFFSET('Hygiene Data'!$G$6,0,10*ROW('Hygiene Data'!G112))),'Data Summary'!EA118="Yes"),OFFSET('Hygiene Data'!$G$6,0,10*ROW('Hygiene Data'!G112)),NA())</f>
        <v>#N/A</v>
      </c>
      <c r="BM118" s="130" t="e">
        <f ca="1">+IF(AND(ISNUMBER(OFFSET('Hygiene Data'!$G$8,0,10*ROW('Hygiene Data'!G112))),'Data Summary'!EB118="Yes"),OFFSET('Hygiene Data'!$G$8,0,10*ROW('Hygiene Data'!G112)),NA())</f>
        <v>#N/A</v>
      </c>
      <c r="BN118" s="130" t="e">
        <f ca="1">+IF(AND(ISNUMBER(OFFSET('Hygiene Data'!$G$10,0,10*ROW('Hygiene Data'!G112))),'Data Summary'!EC118="Yes"),OFFSET('Hygiene Data'!$G$10,0,10*ROW('Hygiene Data'!G112)),NA())</f>
        <v>#N/A</v>
      </c>
      <c r="BO118" s="130" t="e">
        <f ca="1">+IF(AND(ISNUMBER(OFFSET('Hygiene Data'!$H$6,0,10*ROW('Hygiene Data'!H112))),'Data Summary'!ED118="Yes"),OFFSET('Hygiene Data'!$H$6,0,10*ROW('Hygiene Data'!H112)),NA())</f>
        <v>#N/A</v>
      </c>
      <c r="BP118" s="130" t="e">
        <f ca="1">+IF(AND(ISNUMBER(OFFSET('Hygiene Data'!$H$8,0,10*ROW('Hygiene Data'!H112))),'Data Summary'!EE118="Yes"),OFFSET('Hygiene Data'!$H$8,0,10*ROW('Hygiene Data'!H112)),NA())</f>
        <v>#N/A</v>
      </c>
      <c r="BQ118" s="130" t="e">
        <f ca="1">+IF(AND(ISNUMBER(OFFSET('Hygiene Data'!$H$10,0,10*ROW('Hygiene Data'!H112))),'Data Summary'!EF118="Yes"),OFFSET('Hygiene Data'!$H$10,0,10*ROW('Hygiene Data'!H112)),NA())</f>
        <v>#N/A</v>
      </c>
    </row>
    <row r="119" spans="1:69" x14ac:dyDescent="0.2">
      <c r="A119" s="49" t="e">
        <f ca="1">+IF(OFFSET('Water Data'!$B$1,0,10*ROW('Water Data'!B113))="",NA(),OFFSET('Water Data'!$B$1,0,10*ROW('Water Data'!B113)))</f>
        <v>#N/A</v>
      </c>
      <c r="B119" s="49" t="e">
        <f ca="1">+IF(OFFSET('Water Data'!$A$3,0,10*ROW('Water Data'!A116))="",NA(),OFFSET('Water Data'!$A$3,0,10*ROW('Water Data'!A116)))</f>
        <v>#N/A</v>
      </c>
      <c r="C119" s="49" t="e">
        <f ca="1">+IF(OFFSET('Water Data'!$C$3,0,10*ROW('Water Data'!C116))="",NA(),OFFSET('Water Data'!$C$3,0,10*ROW('Water Data'!C116)))</f>
        <v>#N/A</v>
      </c>
      <c r="D119" s="128" t="e">
        <f ca="1">+IF(AND(ISNUMBER(OFFSET('Water Data'!$C$5,0,10*ROW('Water Data'!C113))),'Data Summary'!BS119="Yes"),100-OFFSET('Water Data'!$C$5,0,10*ROW('Water Data'!C113)),NA())</f>
        <v>#N/A</v>
      </c>
      <c r="E119" s="128" t="e">
        <f ca="1">+IF(AND(ISNUMBER(OFFSET('Water Data'!$C$7,0,10*ROW('Water Data'!C113))),'Data Summary'!BT119="Yes"),OFFSET('Water Data'!$C$7,0,10*ROW('Water Data'!C113)),NA())</f>
        <v>#N/A</v>
      </c>
      <c r="F119" s="128" t="e">
        <f ca="1">+IF(AND(ISNUMBER(OFFSET('Water Data'!$C$10,0,10*ROW('Water Data'!C113))),'Data Summary'!BU119="Yes"),OFFSET('Water Data'!$C$10,0,10*ROW('Water Data'!C113)),NA())</f>
        <v>#N/A</v>
      </c>
      <c r="G119" s="128" t="e">
        <f ca="1">+IF(AND(ISNUMBER(OFFSET('Water Data'!$D$5,0,10*ROW('Water Data'!D113))),'Data Summary'!BV119="Yes"),100-OFFSET('Water Data'!$D$5,0,10*ROW('Water Data'!D113)),NA())</f>
        <v>#N/A</v>
      </c>
      <c r="H119" s="128" t="e">
        <f ca="1">+IF(AND(ISNUMBER(OFFSET('Water Data'!$D$7,0,10*ROW('Water Data'!D113))),'Data Summary'!BW119="Yes"),OFFSET('Water Data'!$D$7,0,10*ROW('Water Data'!D113)),NA())</f>
        <v>#N/A</v>
      </c>
      <c r="I119" s="128" t="e">
        <f ca="1">+IF(AND(ISNUMBER(OFFSET('Water Data'!$D$10,0,10*ROW('Water Data'!D113))),'Data Summary'!BX119="Yes"),OFFSET('Water Data'!$D$10,0,10*ROW('Water Data'!D113)),NA())</f>
        <v>#N/A</v>
      </c>
      <c r="J119" s="128" t="e">
        <f ca="1">+IF(AND(ISNUMBER(OFFSET('Water Data'!$E$5,0,10*ROW('Water Data'!E113))),'Data Summary'!BY119="Yes"),100-OFFSET('Water Data'!$E$5,0,10*ROW('Water Data'!E113)),NA())</f>
        <v>#N/A</v>
      </c>
      <c r="K119" s="128" t="e">
        <f ca="1">+IF(AND(ISNUMBER(OFFSET('Water Data'!$E$7,0,10*ROW('Water Data'!E113))),'Data Summary'!BZ119="Yes"),OFFSET('Water Data'!$E$7,0,10*ROW('Water Data'!E113)),NA())</f>
        <v>#N/A</v>
      </c>
      <c r="L119" s="128" t="e">
        <f ca="1">+IF(AND(ISNUMBER(OFFSET('Water Data'!$E$10,0,10*ROW('Water Data'!E113))),'Data Summary'!CA119="Yes"),OFFSET('Water Data'!$E$10,0,10*ROW('Water Data'!E113)),NA())</f>
        <v>#N/A</v>
      </c>
      <c r="M119" s="128" t="e">
        <f ca="1">+IF(AND(ISNUMBER(OFFSET('Water Data'!$F$5,0,10*ROW('Water Data'!F113))),'Data Summary'!CB119="Yes"),100-OFFSET('Water Data'!$F$5,0,10*ROW('Water Data'!F113)),NA())</f>
        <v>#N/A</v>
      </c>
      <c r="N119" s="128" t="e">
        <f ca="1">+IF(AND(ISNUMBER(OFFSET('Water Data'!$F$7,0,10*ROW('Water Data'!F113))),'Data Summary'!CC119="Yes"),OFFSET('Water Data'!$F$7,0,10*ROW('Water Data'!F113)),NA())</f>
        <v>#N/A</v>
      </c>
      <c r="O119" s="128" t="e">
        <f ca="1">+IF(AND(ISNUMBER(OFFSET('Water Data'!$F$10,0,10*ROW('Water Data'!F113))),'Data Summary'!CD119="Yes"),OFFSET('Water Data'!$F$10,0,10*ROW('Water Data'!F113)),NA())</f>
        <v>#N/A</v>
      </c>
      <c r="P119" s="128" t="e">
        <f ca="1">+IF(AND(ISNUMBER(OFFSET('Water Data'!$G$5,0,10*ROW('Water Data'!G113))),'Data Summary'!CE119="Yes"),100-OFFSET('Water Data'!$G$5,0,10*ROW('Water Data'!G113)),NA())</f>
        <v>#N/A</v>
      </c>
      <c r="Q119" s="128" t="e">
        <f ca="1">+IF(AND(ISNUMBER(OFFSET('Water Data'!$G$7,0,10*ROW('Water Data'!G113))),'Data Summary'!CF119="Yes"),OFFSET('Water Data'!$G$7,0,10*ROW('Water Data'!G113)),NA())</f>
        <v>#N/A</v>
      </c>
      <c r="R119" s="128" t="e">
        <f ca="1">+IF(AND(ISNUMBER(OFFSET('Water Data'!$G$10,0,10*ROW('Water Data'!G113))),'Data Summary'!CG119="Yes"),OFFSET('Water Data'!$G$10,0,10*ROW('Water Data'!G113)),NA())</f>
        <v>#N/A</v>
      </c>
      <c r="S119" s="128" t="e">
        <f ca="1">+IF(AND(ISNUMBER(OFFSET('Water Data'!$H$5,0,10*ROW('Water Data'!H113))),'Data Summary'!CH119="Yes"),100-OFFSET('Water Data'!$H$5,0,10*ROW('Water Data'!H113)),NA())</f>
        <v>#N/A</v>
      </c>
      <c r="T119" s="128" t="e">
        <f ca="1">+IF(AND(ISNUMBER(OFFSET('Water Data'!$H$7,0,10*ROW('Water Data'!H113))),'Data Summary'!CI119="Yes"),OFFSET('Water Data'!$H$7,0,10*ROW('Water Data'!H113)),NA())</f>
        <v>#N/A</v>
      </c>
      <c r="U119" s="128" t="e">
        <f ca="1">+IF(AND(ISNUMBER(OFFSET('Water Data'!$H$10,0,10*ROW('Water Data'!H113))),'Data Summary'!CJ119="Yes"),OFFSET('Water Data'!$H$10,0,10*ROW('Water Data'!H113)),NA())</f>
        <v>#N/A</v>
      </c>
      <c r="V119" s="129" t="e">
        <f ca="1">+IF(AND(ISNUMBER(OFFSET('Sanitation Data'!$C$5,0,10*ROW('Sanitation Data'!C113))),'Data Summary'!CK119="Yes"),100-OFFSET('Sanitation Data'!$C$5,0,10*ROW('Sanitation Data'!C113)),NA())</f>
        <v>#N/A</v>
      </c>
      <c r="W119" s="129" t="e">
        <f ca="1">+IF(AND(ISNUMBER(OFFSET('Sanitation Data'!$C$7,0,10*ROW('Sanitation Data'!C113))),'Data Summary'!CL119="Yes"),OFFSET('Sanitation Data'!$C$7,0,10*ROW('Sanitation Data'!C113)),NA())</f>
        <v>#N/A</v>
      </c>
      <c r="X119" s="129" t="e">
        <f ca="1">+IF(AND(ISNUMBER(OFFSET('Sanitation Data'!$C$11,0,10*ROW('Sanitation Data'!C113))),'Data Summary'!CM119="Yes"),OFFSET('Sanitation Data'!$C$11,0,10*ROW('Sanitation Data'!C113)),NA())</f>
        <v>#N/A</v>
      </c>
      <c r="Y119" s="129" t="e">
        <f ca="1">+IF(AND(ISNUMBER(OFFSET('Sanitation Data'!$C$12,0,10*ROW('Sanitation Data'!C113))),'Data Summary'!CN119="Yes"),OFFSET('Sanitation Data'!$C$12,0,10*ROW('Sanitation Data'!C113)),NA())</f>
        <v>#N/A</v>
      </c>
      <c r="Z119" s="129" t="e">
        <f ca="1">+IF(AND(ISNUMBER(OFFSET('Sanitation Data'!$C$13,0,10*ROW('Sanitation Data'!C113))),'Data Summary'!CO119="Yes"),OFFSET('Sanitation Data'!$C$13,0,10*ROW('Sanitation Data'!C113)),NA())</f>
        <v>#N/A</v>
      </c>
      <c r="AA119" s="129" t="e">
        <f ca="1">+IF(AND(ISNUMBER(OFFSET('Sanitation Data'!$D$5,0,10*ROW('Sanitation Data'!D113))),'Data Summary'!CP119="Yes"),100-OFFSET('Sanitation Data'!$D$5,0,10*ROW('Sanitation Data'!D113)),NA())</f>
        <v>#N/A</v>
      </c>
      <c r="AB119" s="129" t="e">
        <f ca="1">+IF(AND(ISNUMBER(OFFSET('Sanitation Data'!$D$7,0,10*ROW('Sanitation Data'!D113))),'Data Summary'!CQ119="Yes"),OFFSET('Sanitation Data'!$D$7,0,10*ROW('Sanitation Data'!D113)),NA())</f>
        <v>#N/A</v>
      </c>
      <c r="AC119" s="129" t="e">
        <f ca="1">+IF(AND(ISNUMBER(OFFSET('Sanitation Data'!$D$11,0,10*ROW('Sanitation Data'!D113))),'Data Summary'!CR119="Yes"),OFFSET('Sanitation Data'!$D$11,0,10*ROW('Sanitation Data'!D113)),NA())</f>
        <v>#N/A</v>
      </c>
      <c r="AD119" s="129" t="e">
        <f ca="1">+IF(AND(ISNUMBER(OFFSET('Sanitation Data'!$D$12,0,10*ROW('Sanitation Data'!D113))),'Data Summary'!CS119="Yes"),OFFSET('Sanitation Data'!$D$12,0,10*ROW('Sanitation Data'!D113)),NA())</f>
        <v>#N/A</v>
      </c>
      <c r="AE119" s="129" t="e">
        <f ca="1">+IF(AND(ISNUMBER(OFFSET('Sanitation Data'!$D$13,0,10*ROW('Sanitation Data'!D113))),'Data Summary'!CT119="Yes"),OFFSET('Sanitation Data'!$D$13,0,10*ROW('Sanitation Data'!D113)),NA())</f>
        <v>#N/A</v>
      </c>
      <c r="AF119" s="129" t="e">
        <f ca="1">+IF(AND(ISNUMBER(OFFSET('Sanitation Data'!$E$5,0,10*ROW('Sanitation Data'!E113))),'Data Summary'!CU119="Yes"),100-OFFSET('Sanitation Data'!$E$5,0,10*ROW('Sanitation Data'!E113)),NA())</f>
        <v>#N/A</v>
      </c>
      <c r="AG119" s="129" t="e">
        <f ca="1">+IF(AND(ISNUMBER(OFFSET('Sanitation Data'!$E$7,0,10*ROW('Sanitation Data'!E113))),'Data Summary'!CV119="Yes"),OFFSET('Sanitation Data'!$E$7,0,10*ROW('Sanitation Data'!E113)),NA())</f>
        <v>#N/A</v>
      </c>
      <c r="AH119" s="129" t="e">
        <f ca="1">+IF(AND(ISNUMBER(OFFSET('Sanitation Data'!$E$11,0,10*ROW('Sanitation Data'!E113))),'Data Summary'!CW119="Yes"),OFFSET('Sanitation Data'!$E$11,0,10*ROW('Sanitation Data'!E113)),NA())</f>
        <v>#N/A</v>
      </c>
      <c r="AI119" s="129" t="e">
        <f ca="1">+IF(AND(ISNUMBER(OFFSET('Sanitation Data'!$E$12,0,10*ROW('Sanitation Data'!E113))),'Data Summary'!CX119="Yes"),OFFSET('Sanitation Data'!$E$12,0,10*ROW('Sanitation Data'!E113)),NA())</f>
        <v>#N/A</v>
      </c>
      <c r="AJ119" s="129" t="e">
        <f ca="1">+IF(AND(ISNUMBER(OFFSET('Sanitation Data'!$E$13,0,10*ROW('Sanitation Data'!E113))),'Data Summary'!CY119="Yes"),OFFSET('Sanitation Data'!$E$13,0,10*ROW('Sanitation Data'!E113)),NA())</f>
        <v>#N/A</v>
      </c>
      <c r="AK119" s="129" t="e">
        <f ca="1">+IF(AND(ISNUMBER(OFFSET('Sanitation Data'!$F$5,0,10*ROW('Sanitation Data'!F113))),'Data Summary'!CZ119="Yes"),100-OFFSET('Sanitation Data'!$F$5,0,10*ROW('Sanitation Data'!F113)),NA())</f>
        <v>#N/A</v>
      </c>
      <c r="AL119" s="129" t="e">
        <f ca="1">+IF(AND(ISNUMBER(OFFSET('Sanitation Data'!$F$7,0,10*ROW('Sanitation Data'!F113))),'Data Summary'!DA119="Yes"),OFFSET('Sanitation Data'!$F$7,0,10*ROW('Sanitation Data'!F113)),NA())</f>
        <v>#N/A</v>
      </c>
      <c r="AM119" s="129" t="e">
        <f ca="1">+IF(AND(ISNUMBER(OFFSET('Sanitation Data'!$F$11,0,10*ROW('Sanitation Data'!F113))),'Data Summary'!DB119="Yes"),OFFSET('Sanitation Data'!$F$11,0,10*ROW('Sanitation Data'!F113)),NA())</f>
        <v>#N/A</v>
      </c>
      <c r="AN119" s="129" t="e">
        <f ca="1">+IF(AND(ISNUMBER(OFFSET('Sanitation Data'!$F$12,0,10*ROW('Sanitation Data'!F113))),'Data Summary'!DC119="Yes"),OFFSET('Sanitation Data'!$F$12,0,10*ROW('Sanitation Data'!F113)),NA())</f>
        <v>#N/A</v>
      </c>
      <c r="AO119" s="129" t="e">
        <f ca="1">+IF(AND(ISNUMBER(OFFSET('Sanitation Data'!$F$13,0,10*ROW('Sanitation Data'!F113))),'Data Summary'!DD119="Yes"),OFFSET('Sanitation Data'!$F$13,0,10*ROW('Sanitation Data'!F113)),NA())</f>
        <v>#N/A</v>
      </c>
      <c r="AP119" s="129" t="e">
        <f ca="1">+IF(AND(ISNUMBER(OFFSET('Sanitation Data'!$G$5,0,10*ROW('Sanitation Data'!G113))),'Data Summary'!DE119="Yes"),100-OFFSET('Sanitation Data'!$G$5,0,10*ROW('Sanitation Data'!G113)),NA())</f>
        <v>#N/A</v>
      </c>
      <c r="AQ119" s="129" t="e">
        <f ca="1">+IF(AND(ISNUMBER(OFFSET('Sanitation Data'!$G$7,0,10*ROW('Sanitation Data'!G113))),'Data Summary'!DF119="Yes"),OFFSET('Sanitation Data'!$G$7,0,10*ROW('Sanitation Data'!G113)),NA())</f>
        <v>#N/A</v>
      </c>
      <c r="AR119" s="129" t="e">
        <f ca="1">+IF(AND(ISNUMBER(OFFSET('Sanitation Data'!$G$11,0,10*ROW('Sanitation Data'!G113))),'Data Summary'!DG119="Yes"),OFFSET('Sanitation Data'!$G$11,0,10*ROW('Sanitation Data'!G113)),NA())</f>
        <v>#N/A</v>
      </c>
      <c r="AS119" s="129" t="e">
        <f ca="1">+IF(AND(ISNUMBER(OFFSET('Sanitation Data'!$G$12,0,10*ROW('Sanitation Data'!G113))),'Data Summary'!DH119="Yes"),OFFSET('Sanitation Data'!$G$12,0,10*ROW('Sanitation Data'!G113)),NA())</f>
        <v>#N/A</v>
      </c>
      <c r="AT119" s="129" t="e">
        <f ca="1">+IF(AND(ISNUMBER(OFFSET('Sanitation Data'!$G$13,0,10*ROW('Sanitation Data'!G113))),'Data Summary'!DI119="Yes"),OFFSET('Sanitation Data'!$G$13,0,10*ROW('Sanitation Data'!G113)),NA())</f>
        <v>#N/A</v>
      </c>
      <c r="AU119" s="129" t="e">
        <f ca="1">+IF(AND(ISNUMBER(OFFSET('Sanitation Data'!$H$5,0,10*ROW('Sanitation Data'!H113))),'Data Summary'!DJ119="Yes"),100-OFFSET('Sanitation Data'!$H$5,0,10*ROW('Sanitation Data'!H113)),NA())</f>
        <v>#N/A</v>
      </c>
      <c r="AV119" s="129" t="e">
        <f ca="1">+IF(AND(ISNUMBER(OFFSET('Sanitation Data'!$H$7,0,10*ROW('Sanitation Data'!H113))),'Data Summary'!DK119="Yes"),OFFSET('Sanitation Data'!$H$7,0,10*ROW('Sanitation Data'!H113)),NA())</f>
        <v>#N/A</v>
      </c>
      <c r="AW119" s="129" t="e">
        <f ca="1">+IF(AND(ISNUMBER(OFFSET('Sanitation Data'!$H$11,0,10*ROW('Sanitation Data'!H113))),'Data Summary'!DL119="Yes"),OFFSET('Sanitation Data'!$H$11,0,10*ROW('Sanitation Data'!H113)),NA())</f>
        <v>#N/A</v>
      </c>
      <c r="AX119" s="129" t="e">
        <f ca="1">+IF(AND(ISNUMBER(OFFSET('Sanitation Data'!$H$12,0,10*ROW('Sanitation Data'!H113))),'Data Summary'!DM119="Yes"),OFFSET('Sanitation Data'!$H$12,0,10*ROW('Sanitation Data'!H113)),NA())</f>
        <v>#N/A</v>
      </c>
      <c r="AY119" s="129" t="e">
        <f ca="1">+IF(AND(ISNUMBER(OFFSET('Sanitation Data'!$H$13,0,10*ROW('Sanitation Data'!H113))),'Data Summary'!DN119="Yes"),OFFSET('Sanitation Data'!$H$13,0,10*ROW('Sanitation Data'!H113)),NA())</f>
        <v>#N/A</v>
      </c>
      <c r="AZ119" s="130" t="e">
        <f ca="1">+IF(AND(ISNUMBER(OFFSET('Hygiene Data'!$C$6,0,10*ROW('Hygiene Data'!C113))),'Data Summary'!DO119="Yes"),OFFSET('Hygiene Data'!$C$6,0,10*ROW('Hygiene Data'!C113)),NA())</f>
        <v>#N/A</v>
      </c>
      <c r="BA119" s="130" t="e">
        <f ca="1">+IF(AND(ISNUMBER(OFFSET('Hygiene Data'!$C$8,0,10*ROW('Hygiene Data'!C113))),'Data Summary'!DP119="Yes"),OFFSET('Hygiene Data'!$C$8,0,10*ROW('Hygiene Data'!C113)),NA())</f>
        <v>#N/A</v>
      </c>
      <c r="BB119" s="130" t="e">
        <f ca="1">+IF(AND(ISNUMBER(OFFSET('Hygiene Data'!$C$10,0,10*ROW('Hygiene Data'!C113))),'Data Summary'!DQ119="Yes"),OFFSET('Hygiene Data'!$C$10,0,10*ROW('Hygiene Data'!C113)),NA())</f>
        <v>#N/A</v>
      </c>
      <c r="BC119" s="130" t="e">
        <f ca="1">+IF(AND(ISNUMBER(OFFSET('Hygiene Data'!$D$6,0,10*ROW('Hygiene Data'!D113))),'Data Summary'!DR119="Yes"),OFFSET('Hygiene Data'!$D$6,0,10*ROW('Hygiene Data'!D113)),NA())</f>
        <v>#N/A</v>
      </c>
      <c r="BD119" s="130" t="e">
        <f ca="1">+IF(AND(ISNUMBER(OFFSET('Hygiene Data'!$D$8,0,10*ROW('Hygiene Data'!D113))),'Data Summary'!DS119="Yes"),OFFSET('Hygiene Data'!$D$8,0,10*ROW('Hygiene Data'!D113)),NA())</f>
        <v>#N/A</v>
      </c>
      <c r="BE119" s="130" t="e">
        <f ca="1">+IF(AND(ISNUMBER(OFFSET('Hygiene Data'!$D$10,0,10*ROW('Hygiene Data'!D113))),'Data Summary'!DT119="Yes"),OFFSET('Hygiene Data'!$D$10,0,10*ROW('Hygiene Data'!D113)),NA())</f>
        <v>#N/A</v>
      </c>
      <c r="BF119" s="130" t="e">
        <f ca="1">+IF(AND(ISNUMBER(OFFSET('Hygiene Data'!$E$6,0,10*ROW('Hygiene Data'!E113))),'Data Summary'!DU119="Yes"),OFFSET('Hygiene Data'!$E$6,0,10*ROW('Hygiene Data'!E113)),NA())</f>
        <v>#N/A</v>
      </c>
      <c r="BG119" s="130" t="e">
        <f ca="1">+IF(AND(ISNUMBER(OFFSET('Hygiene Data'!$E$8,0,10*ROW('Hygiene Data'!E113))),'Data Summary'!DV119="Yes"),OFFSET('Hygiene Data'!$E$8,0,10*ROW('Hygiene Data'!E113)),NA())</f>
        <v>#N/A</v>
      </c>
      <c r="BH119" s="130" t="e">
        <f ca="1">+IF(AND(ISNUMBER(OFFSET('Hygiene Data'!$E$10,0,10*ROW('Hygiene Data'!E113))),'Data Summary'!DW119="Yes"),OFFSET('Hygiene Data'!$E$10,0,10*ROW('Hygiene Data'!E113)),NA())</f>
        <v>#N/A</v>
      </c>
      <c r="BI119" s="130" t="e">
        <f ca="1">+IF(AND(ISNUMBER(OFFSET('Hygiene Data'!$F$6,0,10*ROW('Hygiene Data'!F113))),'Data Summary'!DX119="Yes"),OFFSET('Hygiene Data'!$F$6,0,10*ROW('Hygiene Data'!F113)),NA())</f>
        <v>#N/A</v>
      </c>
      <c r="BJ119" s="130" t="e">
        <f ca="1">+IF(AND(ISNUMBER(OFFSET('Hygiene Data'!$F$8,0,10*ROW('Hygiene Data'!F113))),'Data Summary'!DY119="Yes"),OFFSET('Hygiene Data'!$F$8,0,10*ROW('Hygiene Data'!F113)),NA())</f>
        <v>#N/A</v>
      </c>
      <c r="BK119" s="130" t="e">
        <f ca="1">+IF(AND(ISNUMBER(OFFSET('Hygiene Data'!$F$10,0,10*ROW('Hygiene Data'!F113))),'Data Summary'!DZ119="Yes"),OFFSET('Hygiene Data'!$F$10,0,10*ROW('Hygiene Data'!F113)),NA())</f>
        <v>#N/A</v>
      </c>
      <c r="BL119" s="130" t="e">
        <f ca="1">+IF(AND(ISNUMBER(OFFSET('Hygiene Data'!$G$6,0,10*ROW('Hygiene Data'!G113))),'Data Summary'!EA119="Yes"),OFFSET('Hygiene Data'!$G$6,0,10*ROW('Hygiene Data'!G113)),NA())</f>
        <v>#N/A</v>
      </c>
      <c r="BM119" s="130" t="e">
        <f ca="1">+IF(AND(ISNUMBER(OFFSET('Hygiene Data'!$G$8,0,10*ROW('Hygiene Data'!G113))),'Data Summary'!EB119="Yes"),OFFSET('Hygiene Data'!$G$8,0,10*ROW('Hygiene Data'!G113)),NA())</f>
        <v>#N/A</v>
      </c>
      <c r="BN119" s="130" t="e">
        <f ca="1">+IF(AND(ISNUMBER(OFFSET('Hygiene Data'!$G$10,0,10*ROW('Hygiene Data'!G113))),'Data Summary'!EC119="Yes"),OFFSET('Hygiene Data'!$G$10,0,10*ROW('Hygiene Data'!G113)),NA())</f>
        <v>#N/A</v>
      </c>
      <c r="BO119" s="130" t="e">
        <f ca="1">+IF(AND(ISNUMBER(OFFSET('Hygiene Data'!$H$6,0,10*ROW('Hygiene Data'!H113))),'Data Summary'!ED119="Yes"),OFFSET('Hygiene Data'!$H$6,0,10*ROW('Hygiene Data'!H113)),NA())</f>
        <v>#N/A</v>
      </c>
      <c r="BP119" s="130" t="e">
        <f ca="1">+IF(AND(ISNUMBER(OFFSET('Hygiene Data'!$H$8,0,10*ROW('Hygiene Data'!H113))),'Data Summary'!EE119="Yes"),OFFSET('Hygiene Data'!$H$8,0,10*ROW('Hygiene Data'!H113)),NA())</f>
        <v>#N/A</v>
      </c>
      <c r="BQ119" s="130" t="e">
        <f ca="1">+IF(AND(ISNUMBER(OFFSET('Hygiene Data'!$H$10,0,10*ROW('Hygiene Data'!H113))),'Data Summary'!EF119="Yes"),OFFSET('Hygiene Data'!$H$10,0,10*ROW('Hygiene Data'!H113)),NA())</f>
        <v>#N/A</v>
      </c>
    </row>
    <row r="120" spans="1:69" x14ac:dyDescent="0.2">
      <c r="A120" s="49" t="e">
        <f ca="1">+IF(OFFSET('Water Data'!$B$1,0,10*ROW('Water Data'!B114))="",NA(),OFFSET('Water Data'!$B$1,0,10*ROW('Water Data'!B114)))</f>
        <v>#N/A</v>
      </c>
      <c r="B120" s="49" t="e">
        <f ca="1">+IF(OFFSET('Water Data'!$A$3,0,10*ROW('Water Data'!A117))="",NA(),OFFSET('Water Data'!$A$3,0,10*ROW('Water Data'!A117)))</f>
        <v>#N/A</v>
      </c>
      <c r="C120" s="49" t="e">
        <f ca="1">+IF(OFFSET('Water Data'!$C$3,0,10*ROW('Water Data'!C117))="",NA(),OFFSET('Water Data'!$C$3,0,10*ROW('Water Data'!C117)))</f>
        <v>#N/A</v>
      </c>
      <c r="D120" s="128" t="e">
        <f ca="1">+IF(AND(ISNUMBER(OFFSET('Water Data'!$C$5,0,10*ROW('Water Data'!C114))),'Data Summary'!BS120="Yes"),100-OFFSET('Water Data'!$C$5,0,10*ROW('Water Data'!C114)),NA())</f>
        <v>#N/A</v>
      </c>
      <c r="E120" s="128" t="e">
        <f ca="1">+IF(AND(ISNUMBER(OFFSET('Water Data'!$C$7,0,10*ROW('Water Data'!C114))),'Data Summary'!BT120="Yes"),OFFSET('Water Data'!$C$7,0,10*ROW('Water Data'!C114)),NA())</f>
        <v>#N/A</v>
      </c>
      <c r="F120" s="128" t="e">
        <f ca="1">+IF(AND(ISNUMBER(OFFSET('Water Data'!$C$10,0,10*ROW('Water Data'!C114))),'Data Summary'!BU120="Yes"),OFFSET('Water Data'!$C$10,0,10*ROW('Water Data'!C114)),NA())</f>
        <v>#N/A</v>
      </c>
      <c r="G120" s="128" t="e">
        <f ca="1">+IF(AND(ISNUMBER(OFFSET('Water Data'!$D$5,0,10*ROW('Water Data'!D114))),'Data Summary'!BV120="Yes"),100-OFFSET('Water Data'!$D$5,0,10*ROW('Water Data'!D114)),NA())</f>
        <v>#N/A</v>
      </c>
      <c r="H120" s="128" t="e">
        <f ca="1">+IF(AND(ISNUMBER(OFFSET('Water Data'!$D$7,0,10*ROW('Water Data'!D114))),'Data Summary'!BW120="Yes"),OFFSET('Water Data'!$D$7,0,10*ROW('Water Data'!D114)),NA())</f>
        <v>#N/A</v>
      </c>
      <c r="I120" s="128" t="e">
        <f ca="1">+IF(AND(ISNUMBER(OFFSET('Water Data'!$D$10,0,10*ROW('Water Data'!D114))),'Data Summary'!BX120="Yes"),OFFSET('Water Data'!$D$10,0,10*ROW('Water Data'!D114)),NA())</f>
        <v>#N/A</v>
      </c>
      <c r="J120" s="128" t="e">
        <f ca="1">+IF(AND(ISNUMBER(OFFSET('Water Data'!$E$5,0,10*ROW('Water Data'!E114))),'Data Summary'!BY120="Yes"),100-OFFSET('Water Data'!$E$5,0,10*ROW('Water Data'!E114)),NA())</f>
        <v>#N/A</v>
      </c>
      <c r="K120" s="128" t="e">
        <f ca="1">+IF(AND(ISNUMBER(OFFSET('Water Data'!$E$7,0,10*ROW('Water Data'!E114))),'Data Summary'!BZ120="Yes"),OFFSET('Water Data'!$E$7,0,10*ROW('Water Data'!E114)),NA())</f>
        <v>#N/A</v>
      </c>
      <c r="L120" s="128" t="e">
        <f ca="1">+IF(AND(ISNUMBER(OFFSET('Water Data'!$E$10,0,10*ROW('Water Data'!E114))),'Data Summary'!CA120="Yes"),OFFSET('Water Data'!$E$10,0,10*ROW('Water Data'!E114)),NA())</f>
        <v>#N/A</v>
      </c>
      <c r="M120" s="128" t="e">
        <f ca="1">+IF(AND(ISNUMBER(OFFSET('Water Data'!$F$5,0,10*ROW('Water Data'!F114))),'Data Summary'!CB120="Yes"),100-OFFSET('Water Data'!$F$5,0,10*ROW('Water Data'!F114)),NA())</f>
        <v>#N/A</v>
      </c>
      <c r="N120" s="128" t="e">
        <f ca="1">+IF(AND(ISNUMBER(OFFSET('Water Data'!$F$7,0,10*ROW('Water Data'!F114))),'Data Summary'!CC120="Yes"),OFFSET('Water Data'!$F$7,0,10*ROW('Water Data'!F114)),NA())</f>
        <v>#N/A</v>
      </c>
      <c r="O120" s="128" t="e">
        <f ca="1">+IF(AND(ISNUMBER(OFFSET('Water Data'!$F$10,0,10*ROW('Water Data'!F114))),'Data Summary'!CD120="Yes"),OFFSET('Water Data'!$F$10,0,10*ROW('Water Data'!F114)),NA())</f>
        <v>#N/A</v>
      </c>
      <c r="P120" s="128" t="e">
        <f ca="1">+IF(AND(ISNUMBER(OFFSET('Water Data'!$G$5,0,10*ROW('Water Data'!G114))),'Data Summary'!CE120="Yes"),100-OFFSET('Water Data'!$G$5,0,10*ROW('Water Data'!G114)),NA())</f>
        <v>#N/A</v>
      </c>
      <c r="Q120" s="128" t="e">
        <f ca="1">+IF(AND(ISNUMBER(OFFSET('Water Data'!$G$7,0,10*ROW('Water Data'!G114))),'Data Summary'!CF120="Yes"),OFFSET('Water Data'!$G$7,0,10*ROW('Water Data'!G114)),NA())</f>
        <v>#N/A</v>
      </c>
      <c r="R120" s="128" t="e">
        <f ca="1">+IF(AND(ISNUMBER(OFFSET('Water Data'!$G$10,0,10*ROW('Water Data'!G114))),'Data Summary'!CG120="Yes"),OFFSET('Water Data'!$G$10,0,10*ROW('Water Data'!G114)),NA())</f>
        <v>#N/A</v>
      </c>
      <c r="S120" s="128" t="e">
        <f ca="1">+IF(AND(ISNUMBER(OFFSET('Water Data'!$H$5,0,10*ROW('Water Data'!H114))),'Data Summary'!CH120="Yes"),100-OFFSET('Water Data'!$H$5,0,10*ROW('Water Data'!H114)),NA())</f>
        <v>#N/A</v>
      </c>
      <c r="T120" s="128" t="e">
        <f ca="1">+IF(AND(ISNUMBER(OFFSET('Water Data'!$H$7,0,10*ROW('Water Data'!H114))),'Data Summary'!CI120="Yes"),OFFSET('Water Data'!$H$7,0,10*ROW('Water Data'!H114)),NA())</f>
        <v>#N/A</v>
      </c>
      <c r="U120" s="128" t="e">
        <f ca="1">+IF(AND(ISNUMBER(OFFSET('Water Data'!$H$10,0,10*ROW('Water Data'!H114))),'Data Summary'!CJ120="Yes"),OFFSET('Water Data'!$H$10,0,10*ROW('Water Data'!H114)),NA())</f>
        <v>#N/A</v>
      </c>
      <c r="V120" s="129" t="e">
        <f ca="1">+IF(AND(ISNUMBER(OFFSET('Sanitation Data'!$C$5,0,10*ROW('Sanitation Data'!C114))),'Data Summary'!CK120="Yes"),100-OFFSET('Sanitation Data'!$C$5,0,10*ROW('Sanitation Data'!C114)),NA())</f>
        <v>#N/A</v>
      </c>
      <c r="W120" s="129" t="e">
        <f ca="1">+IF(AND(ISNUMBER(OFFSET('Sanitation Data'!$C$7,0,10*ROW('Sanitation Data'!C114))),'Data Summary'!CL120="Yes"),OFFSET('Sanitation Data'!$C$7,0,10*ROW('Sanitation Data'!C114)),NA())</f>
        <v>#N/A</v>
      </c>
      <c r="X120" s="129" t="e">
        <f ca="1">+IF(AND(ISNUMBER(OFFSET('Sanitation Data'!$C$11,0,10*ROW('Sanitation Data'!C114))),'Data Summary'!CM120="Yes"),OFFSET('Sanitation Data'!$C$11,0,10*ROW('Sanitation Data'!C114)),NA())</f>
        <v>#N/A</v>
      </c>
      <c r="Y120" s="129" t="e">
        <f ca="1">+IF(AND(ISNUMBER(OFFSET('Sanitation Data'!$C$12,0,10*ROW('Sanitation Data'!C114))),'Data Summary'!CN120="Yes"),OFFSET('Sanitation Data'!$C$12,0,10*ROW('Sanitation Data'!C114)),NA())</f>
        <v>#N/A</v>
      </c>
      <c r="Z120" s="129" t="e">
        <f ca="1">+IF(AND(ISNUMBER(OFFSET('Sanitation Data'!$C$13,0,10*ROW('Sanitation Data'!C114))),'Data Summary'!CO120="Yes"),OFFSET('Sanitation Data'!$C$13,0,10*ROW('Sanitation Data'!C114)),NA())</f>
        <v>#N/A</v>
      </c>
      <c r="AA120" s="129" t="e">
        <f ca="1">+IF(AND(ISNUMBER(OFFSET('Sanitation Data'!$D$5,0,10*ROW('Sanitation Data'!D114))),'Data Summary'!CP120="Yes"),100-OFFSET('Sanitation Data'!$D$5,0,10*ROW('Sanitation Data'!D114)),NA())</f>
        <v>#N/A</v>
      </c>
      <c r="AB120" s="129" t="e">
        <f ca="1">+IF(AND(ISNUMBER(OFFSET('Sanitation Data'!$D$7,0,10*ROW('Sanitation Data'!D114))),'Data Summary'!CQ120="Yes"),OFFSET('Sanitation Data'!$D$7,0,10*ROW('Sanitation Data'!D114)),NA())</f>
        <v>#N/A</v>
      </c>
      <c r="AC120" s="129" t="e">
        <f ca="1">+IF(AND(ISNUMBER(OFFSET('Sanitation Data'!$D$11,0,10*ROW('Sanitation Data'!D114))),'Data Summary'!CR120="Yes"),OFFSET('Sanitation Data'!$D$11,0,10*ROW('Sanitation Data'!D114)),NA())</f>
        <v>#N/A</v>
      </c>
      <c r="AD120" s="129" t="e">
        <f ca="1">+IF(AND(ISNUMBER(OFFSET('Sanitation Data'!$D$12,0,10*ROW('Sanitation Data'!D114))),'Data Summary'!CS120="Yes"),OFFSET('Sanitation Data'!$D$12,0,10*ROW('Sanitation Data'!D114)),NA())</f>
        <v>#N/A</v>
      </c>
      <c r="AE120" s="129" t="e">
        <f ca="1">+IF(AND(ISNUMBER(OFFSET('Sanitation Data'!$D$13,0,10*ROW('Sanitation Data'!D114))),'Data Summary'!CT120="Yes"),OFFSET('Sanitation Data'!$D$13,0,10*ROW('Sanitation Data'!D114)),NA())</f>
        <v>#N/A</v>
      </c>
      <c r="AF120" s="129" t="e">
        <f ca="1">+IF(AND(ISNUMBER(OFFSET('Sanitation Data'!$E$5,0,10*ROW('Sanitation Data'!E114))),'Data Summary'!CU120="Yes"),100-OFFSET('Sanitation Data'!$E$5,0,10*ROW('Sanitation Data'!E114)),NA())</f>
        <v>#N/A</v>
      </c>
      <c r="AG120" s="129" t="e">
        <f ca="1">+IF(AND(ISNUMBER(OFFSET('Sanitation Data'!$E$7,0,10*ROW('Sanitation Data'!E114))),'Data Summary'!CV120="Yes"),OFFSET('Sanitation Data'!$E$7,0,10*ROW('Sanitation Data'!E114)),NA())</f>
        <v>#N/A</v>
      </c>
      <c r="AH120" s="129" t="e">
        <f ca="1">+IF(AND(ISNUMBER(OFFSET('Sanitation Data'!$E$11,0,10*ROW('Sanitation Data'!E114))),'Data Summary'!CW120="Yes"),OFFSET('Sanitation Data'!$E$11,0,10*ROW('Sanitation Data'!E114)),NA())</f>
        <v>#N/A</v>
      </c>
      <c r="AI120" s="129" t="e">
        <f ca="1">+IF(AND(ISNUMBER(OFFSET('Sanitation Data'!$E$12,0,10*ROW('Sanitation Data'!E114))),'Data Summary'!CX120="Yes"),OFFSET('Sanitation Data'!$E$12,0,10*ROW('Sanitation Data'!E114)),NA())</f>
        <v>#N/A</v>
      </c>
      <c r="AJ120" s="129" t="e">
        <f ca="1">+IF(AND(ISNUMBER(OFFSET('Sanitation Data'!$E$13,0,10*ROW('Sanitation Data'!E114))),'Data Summary'!CY120="Yes"),OFFSET('Sanitation Data'!$E$13,0,10*ROW('Sanitation Data'!E114)),NA())</f>
        <v>#N/A</v>
      </c>
      <c r="AK120" s="129" t="e">
        <f ca="1">+IF(AND(ISNUMBER(OFFSET('Sanitation Data'!$F$5,0,10*ROW('Sanitation Data'!F114))),'Data Summary'!CZ120="Yes"),100-OFFSET('Sanitation Data'!$F$5,0,10*ROW('Sanitation Data'!F114)),NA())</f>
        <v>#N/A</v>
      </c>
      <c r="AL120" s="129" t="e">
        <f ca="1">+IF(AND(ISNUMBER(OFFSET('Sanitation Data'!$F$7,0,10*ROW('Sanitation Data'!F114))),'Data Summary'!DA120="Yes"),OFFSET('Sanitation Data'!$F$7,0,10*ROW('Sanitation Data'!F114)),NA())</f>
        <v>#N/A</v>
      </c>
      <c r="AM120" s="129" t="e">
        <f ca="1">+IF(AND(ISNUMBER(OFFSET('Sanitation Data'!$F$11,0,10*ROW('Sanitation Data'!F114))),'Data Summary'!DB120="Yes"),OFFSET('Sanitation Data'!$F$11,0,10*ROW('Sanitation Data'!F114)),NA())</f>
        <v>#N/A</v>
      </c>
      <c r="AN120" s="129" t="e">
        <f ca="1">+IF(AND(ISNUMBER(OFFSET('Sanitation Data'!$F$12,0,10*ROW('Sanitation Data'!F114))),'Data Summary'!DC120="Yes"),OFFSET('Sanitation Data'!$F$12,0,10*ROW('Sanitation Data'!F114)),NA())</f>
        <v>#N/A</v>
      </c>
      <c r="AO120" s="129" t="e">
        <f ca="1">+IF(AND(ISNUMBER(OFFSET('Sanitation Data'!$F$13,0,10*ROW('Sanitation Data'!F114))),'Data Summary'!DD120="Yes"),OFFSET('Sanitation Data'!$F$13,0,10*ROW('Sanitation Data'!F114)),NA())</f>
        <v>#N/A</v>
      </c>
      <c r="AP120" s="129" t="e">
        <f ca="1">+IF(AND(ISNUMBER(OFFSET('Sanitation Data'!$G$5,0,10*ROW('Sanitation Data'!G114))),'Data Summary'!DE120="Yes"),100-OFFSET('Sanitation Data'!$G$5,0,10*ROW('Sanitation Data'!G114)),NA())</f>
        <v>#N/A</v>
      </c>
      <c r="AQ120" s="129" t="e">
        <f ca="1">+IF(AND(ISNUMBER(OFFSET('Sanitation Data'!$G$7,0,10*ROW('Sanitation Data'!G114))),'Data Summary'!DF120="Yes"),OFFSET('Sanitation Data'!$G$7,0,10*ROW('Sanitation Data'!G114)),NA())</f>
        <v>#N/A</v>
      </c>
      <c r="AR120" s="129" t="e">
        <f ca="1">+IF(AND(ISNUMBER(OFFSET('Sanitation Data'!$G$11,0,10*ROW('Sanitation Data'!G114))),'Data Summary'!DG120="Yes"),OFFSET('Sanitation Data'!$G$11,0,10*ROW('Sanitation Data'!G114)),NA())</f>
        <v>#N/A</v>
      </c>
      <c r="AS120" s="129" t="e">
        <f ca="1">+IF(AND(ISNUMBER(OFFSET('Sanitation Data'!$G$12,0,10*ROW('Sanitation Data'!G114))),'Data Summary'!DH120="Yes"),OFFSET('Sanitation Data'!$G$12,0,10*ROW('Sanitation Data'!G114)),NA())</f>
        <v>#N/A</v>
      </c>
      <c r="AT120" s="129" t="e">
        <f ca="1">+IF(AND(ISNUMBER(OFFSET('Sanitation Data'!$G$13,0,10*ROW('Sanitation Data'!G114))),'Data Summary'!DI120="Yes"),OFFSET('Sanitation Data'!$G$13,0,10*ROW('Sanitation Data'!G114)),NA())</f>
        <v>#N/A</v>
      </c>
      <c r="AU120" s="129" t="e">
        <f ca="1">+IF(AND(ISNUMBER(OFFSET('Sanitation Data'!$H$5,0,10*ROW('Sanitation Data'!H114))),'Data Summary'!DJ120="Yes"),100-OFFSET('Sanitation Data'!$H$5,0,10*ROW('Sanitation Data'!H114)),NA())</f>
        <v>#N/A</v>
      </c>
      <c r="AV120" s="129" t="e">
        <f ca="1">+IF(AND(ISNUMBER(OFFSET('Sanitation Data'!$H$7,0,10*ROW('Sanitation Data'!H114))),'Data Summary'!DK120="Yes"),OFFSET('Sanitation Data'!$H$7,0,10*ROW('Sanitation Data'!H114)),NA())</f>
        <v>#N/A</v>
      </c>
      <c r="AW120" s="129" t="e">
        <f ca="1">+IF(AND(ISNUMBER(OFFSET('Sanitation Data'!$H$11,0,10*ROW('Sanitation Data'!H114))),'Data Summary'!DL120="Yes"),OFFSET('Sanitation Data'!$H$11,0,10*ROW('Sanitation Data'!H114)),NA())</f>
        <v>#N/A</v>
      </c>
      <c r="AX120" s="129" t="e">
        <f ca="1">+IF(AND(ISNUMBER(OFFSET('Sanitation Data'!$H$12,0,10*ROW('Sanitation Data'!H114))),'Data Summary'!DM120="Yes"),OFFSET('Sanitation Data'!$H$12,0,10*ROW('Sanitation Data'!H114)),NA())</f>
        <v>#N/A</v>
      </c>
      <c r="AY120" s="129" t="e">
        <f ca="1">+IF(AND(ISNUMBER(OFFSET('Sanitation Data'!$H$13,0,10*ROW('Sanitation Data'!H114))),'Data Summary'!DN120="Yes"),OFFSET('Sanitation Data'!$H$13,0,10*ROW('Sanitation Data'!H114)),NA())</f>
        <v>#N/A</v>
      </c>
      <c r="AZ120" s="130" t="e">
        <f ca="1">+IF(AND(ISNUMBER(OFFSET('Hygiene Data'!$C$6,0,10*ROW('Hygiene Data'!C114))),'Data Summary'!DO120="Yes"),OFFSET('Hygiene Data'!$C$6,0,10*ROW('Hygiene Data'!C114)),NA())</f>
        <v>#N/A</v>
      </c>
      <c r="BA120" s="130" t="e">
        <f ca="1">+IF(AND(ISNUMBER(OFFSET('Hygiene Data'!$C$8,0,10*ROW('Hygiene Data'!C114))),'Data Summary'!DP120="Yes"),OFFSET('Hygiene Data'!$C$8,0,10*ROW('Hygiene Data'!C114)),NA())</f>
        <v>#N/A</v>
      </c>
      <c r="BB120" s="130" t="e">
        <f ca="1">+IF(AND(ISNUMBER(OFFSET('Hygiene Data'!$C$10,0,10*ROW('Hygiene Data'!C114))),'Data Summary'!DQ120="Yes"),OFFSET('Hygiene Data'!$C$10,0,10*ROW('Hygiene Data'!C114)),NA())</f>
        <v>#N/A</v>
      </c>
      <c r="BC120" s="130" t="e">
        <f ca="1">+IF(AND(ISNUMBER(OFFSET('Hygiene Data'!$D$6,0,10*ROW('Hygiene Data'!D114))),'Data Summary'!DR120="Yes"),OFFSET('Hygiene Data'!$D$6,0,10*ROW('Hygiene Data'!D114)),NA())</f>
        <v>#N/A</v>
      </c>
      <c r="BD120" s="130" t="e">
        <f ca="1">+IF(AND(ISNUMBER(OFFSET('Hygiene Data'!$D$8,0,10*ROW('Hygiene Data'!D114))),'Data Summary'!DS120="Yes"),OFFSET('Hygiene Data'!$D$8,0,10*ROW('Hygiene Data'!D114)),NA())</f>
        <v>#N/A</v>
      </c>
      <c r="BE120" s="130" t="e">
        <f ca="1">+IF(AND(ISNUMBER(OFFSET('Hygiene Data'!$D$10,0,10*ROW('Hygiene Data'!D114))),'Data Summary'!DT120="Yes"),OFFSET('Hygiene Data'!$D$10,0,10*ROW('Hygiene Data'!D114)),NA())</f>
        <v>#N/A</v>
      </c>
      <c r="BF120" s="130" t="e">
        <f ca="1">+IF(AND(ISNUMBER(OFFSET('Hygiene Data'!$E$6,0,10*ROW('Hygiene Data'!E114))),'Data Summary'!DU120="Yes"),OFFSET('Hygiene Data'!$E$6,0,10*ROW('Hygiene Data'!E114)),NA())</f>
        <v>#N/A</v>
      </c>
      <c r="BG120" s="130" t="e">
        <f ca="1">+IF(AND(ISNUMBER(OFFSET('Hygiene Data'!$E$8,0,10*ROW('Hygiene Data'!E114))),'Data Summary'!DV120="Yes"),OFFSET('Hygiene Data'!$E$8,0,10*ROW('Hygiene Data'!E114)),NA())</f>
        <v>#N/A</v>
      </c>
      <c r="BH120" s="130" t="e">
        <f ca="1">+IF(AND(ISNUMBER(OFFSET('Hygiene Data'!$E$10,0,10*ROW('Hygiene Data'!E114))),'Data Summary'!DW120="Yes"),OFFSET('Hygiene Data'!$E$10,0,10*ROW('Hygiene Data'!E114)),NA())</f>
        <v>#N/A</v>
      </c>
      <c r="BI120" s="130" t="e">
        <f ca="1">+IF(AND(ISNUMBER(OFFSET('Hygiene Data'!$F$6,0,10*ROW('Hygiene Data'!F114))),'Data Summary'!DX120="Yes"),OFFSET('Hygiene Data'!$F$6,0,10*ROW('Hygiene Data'!F114)),NA())</f>
        <v>#N/A</v>
      </c>
      <c r="BJ120" s="130" t="e">
        <f ca="1">+IF(AND(ISNUMBER(OFFSET('Hygiene Data'!$F$8,0,10*ROW('Hygiene Data'!F114))),'Data Summary'!DY120="Yes"),OFFSET('Hygiene Data'!$F$8,0,10*ROW('Hygiene Data'!F114)),NA())</f>
        <v>#N/A</v>
      </c>
      <c r="BK120" s="130" t="e">
        <f ca="1">+IF(AND(ISNUMBER(OFFSET('Hygiene Data'!$F$10,0,10*ROW('Hygiene Data'!F114))),'Data Summary'!DZ120="Yes"),OFFSET('Hygiene Data'!$F$10,0,10*ROW('Hygiene Data'!F114)),NA())</f>
        <v>#N/A</v>
      </c>
      <c r="BL120" s="130" t="e">
        <f ca="1">+IF(AND(ISNUMBER(OFFSET('Hygiene Data'!$G$6,0,10*ROW('Hygiene Data'!G114))),'Data Summary'!EA120="Yes"),OFFSET('Hygiene Data'!$G$6,0,10*ROW('Hygiene Data'!G114)),NA())</f>
        <v>#N/A</v>
      </c>
      <c r="BM120" s="130" t="e">
        <f ca="1">+IF(AND(ISNUMBER(OFFSET('Hygiene Data'!$G$8,0,10*ROW('Hygiene Data'!G114))),'Data Summary'!EB120="Yes"),OFFSET('Hygiene Data'!$G$8,0,10*ROW('Hygiene Data'!G114)),NA())</f>
        <v>#N/A</v>
      </c>
      <c r="BN120" s="130" t="e">
        <f ca="1">+IF(AND(ISNUMBER(OFFSET('Hygiene Data'!$G$10,0,10*ROW('Hygiene Data'!G114))),'Data Summary'!EC120="Yes"),OFFSET('Hygiene Data'!$G$10,0,10*ROW('Hygiene Data'!G114)),NA())</f>
        <v>#N/A</v>
      </c>
      <c r="BO120" s="130" t="e">
        <f ca="1">+IF(AND(ISNUMBER(OFFSET('Hygiene Data'!$H$6,0,10*ROW('Hygiene Data'!H114))),'Data Summary'!ED120="Yes"),OFFSET('Hygiene Data'!$H$6,0,10*ROW('Hygiene Data'!H114)),NA())</f>
        <v>#N/A</v>
      </c>
      <c r="BP120" s="130" t="e">
        <f ca="1">+IF(AND(ISNUMBER(OFFSET('Hygiene Data'!$H$8,0,10*ROW('Hygiene Data'!H114))),'Data Summary'!EE120="Yes"),OFFSET('Hygiene Data'!$H$8,0,10*ROW('Hygiene Data'!H114)),NA())</f>
        <v>#N/A</v>
      </c>
      <c r="BQ120" s="130" t="e">
        <f ca="1">+IF(AND(ISNUMBER(OFFSET('Hygiene Data'!$H$10,0,10*ROW('Hygiene Data'!H114))),'Data Summary'!EF120="Yes"),OFFSET('Hygiene Data'!$H$10,0,10*ROW('Hygiene Data'!H114)),NA())</f>
        <v>#N/A</v>
      </c>
    </row>
    <row r="121" spans="1:69" x14ac:dyDescent="0.2">
      <c r="A121" s="49" t="e">
        <f ca="1">+IF(OFFSET('Water Data'!$B$1,0,10*ROW('Water Data'!B115))="",NA(),OFFSET('Water Data'!$B$1,0,10*ROW('Water Data'!B115)))</f>
        <v>#N/A</v>
      </c>
      <c r="B121" s="49" t="e">
        <f ca="1">+IF(OFFSET('Water Data'!$A$3,0,10*ROW('Water Data'!A118))="",NA(),OFFSET('Water Data'!$A$3,0,10*ROW('Water Data'!A118)))</f>
        <v>#N/A</v>
      </c>
      <c r="C121" s="49" t="e">
        <f ca="1">+IF(OFFSET('Water Data'!$C$3,0,10*ROW('Water Data'!C118))="",NA(),OFFSET('Water Data'!$C$3,0,10*ROW('Water Data'!C118)))</f>
        <v>#N/A</v>
      </c>
      <c r="D121" s="128" t="e">
        <f ca="1">+IF(AND(ISNUMBER(OFFSET('Water Data'!$C$5,0,10*ROW('Water Data'!C115))),'Data Summary'!BS121="Yes"),100-OFFSET('Water Data'!$C$5,0,10*ROW('Water Data'!C115)),NA())</f>
        <v>#N/A</v>
      </c>
      <c r="E121" s="128" t="e">
        <f ca="1">+IF(AND(ISNUMBER(OFFSET('Water Data'!$C$7,0,10*ROW('Water Data'!C115))),'Data Summary'!BT121="Yes"),OFFSET('Water Data'!$C$7,0,10*ROW('Water Data'!C115)),NA())</f>
        <v>#N/A</v>
      </c>
      <c r="F121" s="128" t="e">
        <f ca="1">+IF(AND(ISNUMBER(OFFSET('Water Data'!$C$10,0,10*ROW('Water Data'!C115))),'Data Summary'!BU121="Yes"),OFFSET('Water Data'!$C$10,0,10*ROW('Water Data'!C115)),NA())</f>
        <v>#N/A</v>
      </c>
      <c r="G121" s="128" t="e">
        <f ca="1">+IF(AND(ISNUMBER(OFFSET('Water Data'!$D$5,0,10*ROW('Water Data'!D115))),'Data Summary'!BV121="Yes"),100-OFFSET('Water Data'!$D$5,0,10*ROW('Water Data'!D115)),NA())</f>
        <v>#N/A</v>
      </c>
      <c r="H121" s="128" t="e">
        <f ca="1">+IF(AND(ISNUMBER(OFFSET('Water Data'!$D$7,0,10*ROW('Water Data'!D115))),'Data Summary'!BW121="Yes"),OFFSET('Water Data'!$D$7,0,10*ROW('Water Data'!D115)),NA())</f>
        <v>#N/A</v>
      </c>
      <c r="I121" s="128" t="e">
        <f ca="1">+IF(AND(ISNUMBER(OFFSET('Water Data'!$D$10,0,10*ROW('Water Data'!D115))),'Data Summary'!BX121="Yes"),OFFSET('Water Data'!$D$10,0,10*ROW('Water Data'!D115)),NA())</f>
        <v>#N/A</v>
      </c>
      <c r="J121" s="128" t="e">
        <f ca="1">+IF(AND(ISNUMBER(OFFSET('Water Data'!$E$5,0,10*ROW('Water Data'!E115))),'Data Summary'!BY121="Yes"),100-OFFSET('Water Data'!$E$5,0,10*ROW('Water Data'!E115)),NA())</f>
        <v>#N/A</v>
      </c>
      <c r="K121" s="128" t="e">
        <f ca="1">+IF(AND(ISNUMBER(OFFSET('Water Data'!$E$7,0,10*ROW('Water Data'!E115))),'Data Summary'!BZ121="Yes"),OFFSET('Water Data'!$E$7,0,10*ROW('Water Data'!E115)),NA())</f>
        <v>#N/A</v>
      </c>
      <c r="L121" s="128" t="e">
        <f ca="1">+IF(AND(ISNUMBER(OFFSET('Water Data'!$E$10,0,10*ROW('Water Data'!E115))),'Data Summary'!CA121="Yes"),OFFSET('Water Data'!$E$10,0,10*ROW('Water Data'!E115)),NA())</f>
        <v>#N/A</v>
      </c>
      <c r="M121" s="128" t="e">
        <f ca="1">+IF(AND(ISNUMBER(OFFSET('Water Data'!$F$5,0,10*ROW('Water Data'!F115))),'Data Summary'!CB121="Yes"),100-OFFSET('Water Data'!$F$5,0,10*ROW('Water Data'!F115)),NA())</f>
        <v>#N/A</v>
      </c>
      <c r="N121" s="128" t="e">
        <f ca="1">+IF(AND(ISNUMBER(OFFSET('Water Data'!$F$7,0,10*ROW('Water Data'!F115))),'Data Summary'!CC121="Yes"),OFFSET('Water Data'!$F$7,0,10*ROW('Water Data'!F115)),NA())</f>
        <v>#N/A</v>
      </c>
      <c r="O121" s="128" t="e">
        <f ca="1">+IF(AND(ISNUMBER(OFFSET('Water Data'!$F$10,0,10*ROW('Water Data'!F115))),'Data Summary'!CD121="Yes"),OFFSET('Water Data'!$F$10,0,10*ROW('Water Data'!F115)),NA())</f>
        <v>#N/A</v>
      </c>
      <c r="P121" s="128" t="e">
        <f ca="1">+IF(AND(ISNUMBER(OFFSET('Water Data'!$G$5,0,10*ROW('Water Data'!G115))),'Data Summary'!CE121="Yes"),100-OFFSET('Water Data'!$G$5,0,10*ROW('Water Data'!G115)),NA())</f>
        <v>#N/A</v>
      </c>
      <c r="Q121" s="128" t="e">
        <f ca="1">+IF(AND(ISNUMBER(OFFSET('Water Data'!$G$7,0,10*ROW('Water Data'!G115))),'Data Summary'!CF121="Yes"),OFFSET('Water Data'!$G$7,0,10*ROW('Water Data'!G115)),NA())</f>
        <v>#N/A</v>
      </c>
      <c r="R121" s="128" t="e">
        <f ca="1">+IF(AND(ISNUMBER(OFFSET('Water Data'!$G$10,0,10*ROW('Water Data'!G115))),'Data Summary'!CG121="Yes"),OFFSET('Water Data'!$G$10,0,10*ROW('Water Data'!G115)),NA())</f>
        <v>#N/A</v>
      </c>
      <c r="S121" s="128" t="e">
        <f ca="1">+IF(AND(ISNUMBER(OFFSET('Water Data'!$H$5,0,10*ROW('Water Data'!H115))),'Data Summary'!CH121="Yes"),100-OFFSET('Water Data'!$H$5,0,10*ROW('Water Data'!H115)),NA())</f>
        <v>#N/A</v>
      </c>
      <c r="T121" s="128" t="e">
        <f ca="1">+IF(AND(ISNUMBER(OFFSET('Water Data'!$H$7,0,10*ROW('Water Data'!H115))),'Data Summary'!CI121="Yes"),OFFSET('Water Data'!$H$7,0,10*ROW('Water Data'!H115)),NA())</f>
        <v>#N/A</v>
      </c>
      <c r="U121" s="128" t="e">
        <f ca="1">+IF(AND(ISNUMBER(OFFSET('Water Data'!$H$10,0,10*ROW('Water Data'!H115))),'Data Summary'!CJ121="Yes"),OFFSET('Water Data'!$H$10,0,10*ROW('Water Data'!H115)),NA())</f>
        <v>#N/A</v>
      </c>
      <c r="V121" s="129" t="e">
        <f ca="1">+IF(AND(ISNUMBER(OFFSET('Sanitation Data'!$C$5,0,10*ROW('Sanitation Data'!C115))),'Data Summary'!CK121="Yes"),100-OFFSET('Sanitation Data'!$C$5,0,10*ROW('Sanitation Data'!C115)),NA())</f>
        <v>#N/A</v>
      </c>
      <c r="W121" s="129" t="e">
        <f ca="1">+IF(AND(ISNUMBER(OFFSET('Sanitation Data'!$C$7,0,10*ROW('Sanitation Data'!C115))),'Data Summary'!CL121="Yes"),OFFSET('Sanitation Data'!$C$7,0,10*ROW('Sanitation Data'!C115)),NA())</f>
        <v>#N/A</v>
      </c>
      <c r="X121" s="129" t="e">
        <f ca="1">+IF(AND(ISNUMBER(OFFSET('Sanitation Data'!$C$11,0,10*ROW('Sanitation Data'!C115))),'Data Summary'!CM121="Yes"),OFFSET('Sanitation Data'!$C$11,0,10*ROW('Sanitation Data'!C115)),NA())</f>
        <v>#N/A</v>
      </c>
      <c r="Y121" s="129" t="e">
        <f ca="1">+IF(AND(ISNUMBER(OFFSET('Sanitation Data'!$C$12,0,10*ROW('Sanitation Data'!C115))),'Data Summary'!CN121="Yes"),OFFSET('Sanitation Data'!$C$12,0,10*ROW('Sanitation Data'!C115)),NA())</f>
        <v>#N/A</v>
      </c>
      <c r="Z121" s="129" t="e">
        <f ca="1">+IF(AND(ISNUMBER(OFFSET('Sanitation Data'!$C$13,0,10*ROW('Sanitation Data'!C115))),'Data Summary'!CO121="Yes"),OFFSET('Sanitation Data'!$C$13,0,10*ROW('Sanitation Data'!C115)),NA())</f>
        <v>#N/A</v>
      </c>
      <c r="AA121" s="129" t="e">
        <f ca="1">+IF(AND(ISNUMBER(OFFSET('Sanitation Data'!$D$5,0,10*ROW('Sanitation Data'!D115))),'Data Summary'!CP121="Yes"),100-OFFSET('Sanitation Data'!$D$5,0,10*ROW('Sanitation Data'!D115)),NA())</f>
        <v>#N/A</v>
      </c>
      <c r="AB121" s="129" t="e">
        <f ca="1">+IF(AND(ISNUMBER(OFFSET('Sanitation Data'!$D$7,0,10*ROW('Sanitation Data'!D115))),'Data Summary'!CQ121="Yes"),OFFSET('Sanitation Data'!$D$7,0,10*ROW('Sanitation Data'!D115)),NA())</f>
        <v>#N/A</v>
      </c>
      <c r="AC121" s="129" t="e">
        <f ca="1">+IF(AND(ISNUMBER(OFFSET('Sanitation Data'!$D$11,0,10*ROW('Sanitation Data'!D115))),'Data Summary'!CR121="Yes"),OFFSET('Sanitation Data'!$D$11,0,10*ROW('Sanitation Data'!D115)),NA())</f>
        <v>#N/A</v>
      </c>
      <c r="AD121" s="129" t="e">
        <f ca="1">+IF(AND(ISNUMBER(OFFSET('Sanitation Data'!$D$12,0,10*ROW('Sanitation Data'!D115))),'Data Summary'!CS121="Yes"),OFFSET('Sanitation Data'!$D$12,0,10*ROW('Sanitation Data'!D115)),NA())</f>
        <v>#N/A</v>
      </c>
      <c r="AE121" s="129" t="e">
        <f ca="1">+IF(AND(ISNUMBER(OFFSET('Sanitation Data'!$D$13,0,10*ROW('Sanitation Data'!D115))),'Data Summary'!CT121="Yes"),OFFSET('Sanitation Data'!$D$13,0,10*ROW('Sanitation Data'!D115)),NA())</f>
        <v>#N/A</v>
      </c>
      <c r="AF121" s="129" t="e">
        <f ca="1">+IF(AND(ISNUMBER(OFFSET('Sanitation Data'!$E$5,0,10*ROW('Sanitation Data'!E115))),'Data Summary'!CU121="Yes"),100-OFFSET('Sanitation Data'!$E$5,0,10*ROW('Sanitation Data'!E115)),NA())</f>
        <v>#N/A</v>
      </c>
      <c r="AG121" s="129" t="e">
        <f ca="1">+IF(AND(ISNUMBER(OFFSET('Sanitation Data'!$E$7,0,10*ROW('Sanitation Data'!E115))),'Data Summary'!CV121="Yes"),OFFSET('Sanitation Data'!$E$7,0,10*ROW('Sanitation Data'!E115)),NA())</f>
        <v>#N/A</v>
      </c>
      <c r="AH121" s="129" t="e">
        <f ca="1">+IF(AND(ISNUMBER(OFFSET('Sanitation Data'!$E$11,0,10*ROW('Sanitation Data'!E115))),'Data Summary'!CW121="Yes"),OFFSET('Sanitation Data'!$E$11,0,10*ROW('Sanitation Data'!E115)),NA())</f>
        <v>#N/A</v>
      </c>
      <c r="AI121" s="129" t="e">
        <f ca="1">+IF(AND(ISNUMBER(OFFSET('Sanitation Data'!$E$12,0,10*ROW('Sanitation Data'!E115))),'Data Summary'!CX121="Yes"),OFFSET('Sanitation Data'!$E$12,0,10*ROW('Sanitation Data'!E115)),NA())</f>
        <v>#N/A</v>
      </c>
      <c r="AJ121" s="129" t="e">
        <f ca="1">+IF(AND(ISNUMBER(OFFSET('Sanitation Data'!$E$13,0,10*ROW('Sanitation Data'!E115))),'Data Summary'!CY121="Yes"),OFFSET('Sanitation Data'!$E$13,0,10*ROW('Sanitation Data'!E115)),NA())</f>
        <v>#N/A</v>
      </c>
      <c r="AK121" s="129" t="e">
        <f ca="1">+IF(AND(ISNUMBER(OFFSET('Sanitation Data'!$F$5,0,10*ROW('Sanitation Data'!F115))),'Data Summary'!CZ121="Yes"),100-OFFSET('Sanitation Data'!$F$5,0,10*ROW('Sanitation Data'!F115)),NA())</f>
        <v>#N/A</v>
      </c>
      <c r="AL121" s="129" t="e">
        <f ca="1">+IF(AND(ISNUMBER(OFFSET('Sanitation Data'!$F$7,0,10*ROW('Sanitation Data'!F115))),'Data Summary'!DA121="Yes"),OFFSET('Sanitation Data'!$F$7,0,10*ROW('Sanitation Data'!F115)),NA())</f>
        <v>#N/A</v>
      </c>
      <c r="AM121" s="129" t="e">
        <f ca="1">+IF(AND(ISNUMBER(OFFSET('Sanitation Data'!$F$11,0,10*ROW('Sanitation Data'!F115))),'Data Summary'!DB121="Yes"),OFFSET('Sanitation Data'!$F$11,0,10*ROW('Sanitation Data'!F115)),NA())</f>
        <v>#N/A</v>
      </c>
      <c r="AN121" s="129" t="e">
        <f ca="1">+IF(AND(ISNUMBER(OFFSET('Sanitation Data'!$F$12,0,10*ROW('Sanitation Data'!F115))),'Data Summary'!DC121="Yes"),OFFSET('Sanitation Data'!$F$12,0,10*ROW('Sanitation Data'!F115)),NA())</f>
        <v>#N/A</v>
      </c>
      <c r="AO121" s="129" t="e">
        <f ca="1">+IF(AND(ISNUMBER(OFFSET('Sanitation Data'!$F$13,0,10*ROW('Sanitation Data'!F115))),'Data Summary'!DD121="Yes"),OFFSET('Sanitation Data'!$F$13,0,10*ROW('Sanitation Data'!F115)),NA())</f>
        <v>#N/A</v>
      </c>
      <c r="AP121" s="129" t="e">
        <f ca="1">+IF(AND(ISNUMBER(OFFSET('Sanitation Data'!$G$5,0,10*ROW('Sanitation Data'!G115))),'Data Summary'!DE121="Yes"),100-OFFSET('Sanitation Data'!$G$5,0,10*ROW('Sanitation Data'!G115)),NA())</f>
        <v>#N/A</v>
      </c>
      <c r="AQ121" s="129" t="e">
        <f ca="1">+IF(AND(ISNUMBER(OFFSET('Sanitation Data'!$G$7,0,10*ROW('Sanitation Data'!G115))),'Data Summary'!DF121="Yes"),OFFSET('Sanitation Data'!$G$7,0,10*ROW('Sanitation Data'!G115)),NA())</f>
        <v>#N/A</v>
      </c>
      <c r="AR121" s="129" t="e">
        <f ca="1">+IF(AND(ISNUMBER(OFFSET('Sanitation Data'!$G$11,0,10*ROW('Sanitation Data'!G115))),'Data Summary'!DG121="Yes"),OFFSET('Sanitation Data'!$G$11,0,10*ROW('Sanitation Data'!G115)),NA())</f>
        <v>#N/A</v>
      </c>
      <c r="AS121" s="129" t="e">
        <f ca="1">+IF(AND(ISNUMBER(OFFSET('Sanitation Data'!$G$12,0,10*ROW('Sanitation Data'!G115))),'Data Summary'!DH121="Yes"),OFFSET('Sanitation Data'!$G$12,0,10*ROW('Sanitation Data'!G115)),NA())</f>
        <v>#N/A</v>
      </c>
      <c r="AT121" s="129" t="e">
        <f ca="1">+IF(AND(ISNUMBER(OFFSET('Sanitation Data'!$G$13,0,10*ROW('Sanitation Data'!G115))),'Data Summary'!DI121="Yes"),OFFSET('Sanitation Data'!$G$13,0,10*ROW('Sanitation Data'!G115)),NA())</f>
        <v>#N/A</v>
      </c>
      <c r="AU121" s="129" t="e">
        <f ca="1">+IF(AND(ISNUMBER(OFFSET('Sanitation Data'!$H$5,0,10*ROW('Sanitation Data'!H115))),'Data Summary'!DJ121="Yes"),100-OFFSET('Sanitation Data'!$H$5,0,10*ROW('Sanitation Data'!H115)),NA())</f>
        <v>#N/A</v>
      </c>
      <c r="AV121" s="129" t="e">
        <f ca="1">+IF(AND(ISNUMBER(OFFSET('Sanitation Data'!$H$7,0,10*ROW('Sanitation Data'!H115))),'Data Summary'!DK121="Yes"),OFFSET('Sanitation Data'!$H$7,0,10*ROW('Sanitation Data'!H115)),NA())</f>
        <v>#N/A</v>
      </c>
      <c r="AW121" s="129" t="e">
        <f ca="1">+IF(AND(ISNUMBER(OFFSET('Sanitation Data'!$H$11,0,10*ROW('Sanitation Data'!H115))),'Data Summary'!DL121="Yes"),OFFSET('Sanitation Data'!$H$11,0,10*ROW('Sanitation Data'!H115)),NA())</f>
        <v>#N/A</v>
      </c>
      <c r="AX121" s="129" t="e">
        <f ca="1">+IF(AND(ISNUMBER(OFFSET('Sanitation Data'!$H$12,0,10*ROW('Sanitation Data'!H115))),'Data Summary'!DM121="Yes"),OFFSET('Sanitation Data'!$H$12,0,10*ROW('Sanitation Data'!H115)),NA())</f>
        <v>#N/A</v>
      </c>
      <c r="AY121" s="129" t="e">
        <f ca="1">+IF(AND(ISNUMBER(OFFSET('Sanitation Data'!$H$13,0,10*ROW('Sanitation Data'!H115))),'Data Summary'!DN121="Yes"),OFFSET('Sanitation Data'!$H$13,0,10*ROW('Sanitation Data'!H115)),NA())</f>
        <v>#N/A</v>
      </c>
      <c r="AZ121" s="130" t="e">
        <f ca="1">+IF(AND(ISNUMBER(OFFSET('Hygiene Data'!$C$6,0,10*ROW('Hygiene Data'!C115))),'Data Summary'!DO121="Yes"),OFFSET('Hygiene Data'!$C$6,0,10*ROW('Hygiene Data'!C115)),NA())</f>
        <v>#N/A</v>
      </c>
      <c r="BA121" s="130" t="e">
        <f ca="1">+IF(AND(ISNUMBER(OFFSET('Hygiene Data'!$C$8,0,10*ROW('Hygiene Data'!C115))),'Data Summary'!DP121="Yes"),OFFSET('Hygiene Data'!$C$8,0,10*ROW('Hygiene Data'!C115)),NA())</f>
        <v>#N/A</v>
      </c>
      <c r="BB121" s="130" t="e">
        <f ca="1">+IF(AND(ISNUMBER(OFFSET('Hygiene Data'!$C$10,0,10*ROW('Hygiene Data'!C115))),'Data Summary'!DQ121="Yes"),OFFSET('Hygiene Data'!$C$10,0,10*ROW('Hygiene Data'!C115)),NA())</f>
        <v>#N/A</v>
      </c>
      <c r="BC121" s="130" t="e">
        <f ca="1">+IF(AND(ISNUMBER(OFFSET('Hygiene Data'!$D$6,0,10*ROW('Hygiene Data'!D115))),'Data Summary'!DR121="Yes"),OFFSET('Hygiene Data'!$D$6,0,10*ROW('Hygiene Data'!D115)),NA())</f>
        <v>#N/A</v>
      </c>
      <c r="BD121" s="130" t="e">
        <f ca="1">+IF(AND(ISNUMBER(OFFSET('Hygiene Data'!$D$8,0,10*ROW('Hygiene Data'!D115))),'Data Summary'!DS121="Yes"),OFFSET('Hygiene Data'!$D$8,0,10*ROW('Hygiene Data'!D115)),NA())</f>
        <v>#N/A</v>
      </c>
      <c r="BE121" s="130" t="e">
        <f ca="1">+IF(AND(ISNUMBER(OFFSET('Hygiene Data'!$D$10,0,10*ROW('Hygiene Data'!D115))),'Data Summary'!DT121="Yes"),OFFSET('Hygiene Data'!$D$10,0,10*ROW('Hygiene Data'!D115)),NA())</f>
        <v>#N/A</v>
      </c>
      <c r="BF121" s="130" t="e">
        <f ca="1">+IF(AND(ISNUMBER(OFFSET('Hygiene Data'!$E$6,0,10*ROW('Hygiene Data'!E115))),'Data Summary'!DU121="Yes"),OFFSET('Hygiene Data'!$E$6,0,10*ROW('Hygiene Data'!E115)),NA())</f>
        <v>#N/A</v>
      </c>
      <c r="BG121" s="130" t="e">
        <f ca="1">+IF(AND(ISNUMBER(OFFSET('Hygiene Data'!$E$8,0,10*ROW('Hygiene Data'!E115))),'Data Summary'!DV121="Yes"),OFFSET('Hygiene Data'!$E$8,0,10*ROW('Hygiene Data'!E115)),NA())</f>
        <v>#N/A</v>
      </c>
      <c r="BH121" s="130" t="e">
        <f ca="1">+IF(AND(ISNUMBER(OFFSET('Hygiene Data'!$E$10,0,10*ROW('Hygiene Data'!E115))),'Data Summary'!DW121="Yes"),OFFSET('Hygiene Data'!$E$10,0,10*ROW('Hygiene Data'!E115)),NA())</f>
        <v>#N/A</v>
      </c>
      <c r="BI121" s="130" t="e">
        <f ca="1">+IF(AND(ISNUMBER(OFFSET('Hygiene Data'!$F$6,0,10*ROW('Hygiene Data'!F115))),'Data Summary'!DX121="Yes"),OFFSET('Hygiene Data'!$F$6,0,10*ROW('Hygiene Data'!F115)),NA())</f>
        <v>#N/A</v>
      </c>
      <c r="BJ121" s="130" t="e">
        <f ca="1">+IF(AND(ISNUMBER(OFFSET('Hygiene Data'!$F$8,0,10*ROW('Hygiene Data'!F115))),'Data Summary'!DY121="Yes"),OFFSET('Hygiene Data'!$F$8,0,10*ROW('Hygiene Data'!F115)),NA())</f>
        <v>#N/A</v>
      </c>
      <c r="BK121" s="130" t="e">
        <f ca="1">+IF(AND(ISNUMBER(OFFSET('Hygiene Data'!$F$10,0,10*ROW('Hygiene Data'!F115))),'Data Summary'!DZ121="Yes"),OFFSET('Hygiene Data'!$F$10,0,10*ROW('Hygiene Data'!F115)),NA())</f>
        <v>#N/A</v>
      </c>
      <c r="BL121" s="130" t="e">
        <f ca="1">+IF(AND(ISNUMBER(OFFSET('Hygiene Data'!$G$6,0,10*ROW('Hygiene Data'!G115))),'Data Summary'!EA121="Yes"),OFFSET('Hygiene Data'!$G$6,0,10*ROW('Hygiene Data'!G115)),NA())</f>
        <v>#N/A</v>
      </c>
      <c r="BM121" s="130" t="e">
        <f ca="1">+IF(AND(ISNUMBER(OFFSET('Hygiene Data'!$G$8,0,10*ROW('Hygiene Data'!G115))),'Data Summary'!EB121="Yes"),OFFSET('Hygiene Data'!$G$8,0,10*ROW('Hygiene Data'!G115)),NA())</f>
        <v>#N/A</v>
      </c>
      <c r="BN121" s="130" t="e">
        <f ca="1">+IF(AND(ISNUMBER(OFFSET('Hygiene Data'!$G$10,0,10*ROW('Hygiene Data'!G115))),'Data Summary'!EC121="Yes"),OFFSET('Hygiene Data'!$G$10,0,10*ROW('Hygiene Data'!G115)),NA())</f>
        <v>#N/A</v>
      </c>
      <c r="BO121" s="130" t="e">
        <f ca="1">+IF(AND(ISNUMBER(OFFSET('Hygiene Data'!$H$6,0,10*ROW('Hygiene Data'!H115))),'Data Summary'!ED121="Yes"),OFFSET('Hygiene Data'!$H$6,0,10*ROW('Hygiene Data'!H115)),NA())</f>
        <v>#N/A</v>
      </c>
      <c r="BP121" s="130" t="e">
        <f ca="1">+IF(AND(ISNUMBER(OFFSET('Hygiene Data'!$H$8,0,10*ROW('Hygiene Data'!H115))),'Data Summary'!EE121="Yes"),OFFSET('Hygiene Data'!$H$8,0,10*ROW('Hygiene Data'!H115)),NA())</f>
        <v>#N/A</v>
      </c>
      <c r="BQ121" s="130" t="e">
        <f ca="1">+IF(AND(ISNUMBER(OFFSET('Hygiene Data'!$H$10,0,10*ROW('Hygiene Data'!H115))),'Data Summary'!EF121="Yes"),OFFSET('Hygiene Data'!$H$10,0,10*ROW('Hygiene Data'!H115)),NA())</f>
        <v>#N/A</v>
      </c>
    </row>
    <row r="122" spans="1:69" x14ac:dyDescent="0.2">
      <c r="A122" s="49" t="e">
        <f ca="1">+IF(OFFSET('Water Data'!$B$1,0,10*ROW('Water Data'!B116))="",NA(),OFFSET('Water Data'!$B$1,0,10*ROW('Water Data'!B116)))</f>
        <v>#N/A</v>
      </c>
      <c r="B122" s="49" t="e">
        <f ca="1">+IF(OFFSET('Water Data'!$A$3,0,10*ROW('Water Data'!A119))="",NA(),OFFSET('Water Data'!$A$3,0,10*ROW('Water Data'!A119)))</f>
        <v>#N/A</v>
      </c>
      <c r="C122" s="49" t="e">
        <f ca="1">+IF(OFFSET('Water Data'!$C$3,0,10*ROW('Water Data'!C119))="",NA(),OFFSET('Water Data'!$C$3,0,10*ROW('Water Data'!C119)))</f>
        <v>#N/A</v>
      </c>
      <c r="D122" s="128" t="e">
        <f ca="1">+IF(AND(ISNUMBER(OFFSET('Water Data'!$C$5,0,10*ROW('Water Data'!C116))),'Data Summary'!BS122="Yes"),100-OFFSET('Water Data'!$C$5,0,10*ROW('Water Data'!C116)),NA())</f>
        <v>#N/A</v>
      </c>
      <c r="E122" s="128" t="e">
        <f ca="1">+IF(AND(ISNUMBER(OFFSET('Water Data'!$C$7,0,10*ROW('Water Data'!C116))),'Data Summary'!BT122="Yes"),OFFSET('Water Data'!$C$7,0,10*ROW('Water Data'!C116)),NA())</f>
        <v>#N/A</v>
      </c>
      <c r="F122" s="128" t="e">
        <f ca="1">+IF(AND(ISNUMBER(OFFSET('Water Data'!$C$10,0,10*ROW('Water Data'!C116))),'Data Summary'!BU122="Yes"),OFFSET('Water Data'!$C$10,0,10*ROW('Water Data'!C116)),NA())</f>
        <v>#N/A</v>
      </c>
      <c r="G122" s="128" t="e">
        <f ca="1">+IF(AND(ISNUMBER(OFFSET('Water Data'!$D$5,0,10*ROW('Water Data'!D116))),'Data Summary'!BV122="Yes"),100-OFFSET('Water Data'!$D$5,0,10*ROW('Water Data'!D116)),NA())</f>
        <v>#N/A</v>
      </c>
      <c r="H122" s="128" t="e">
        <f ca="1">+IF(AND(ISNUMBER(OFFSET('Water Data'!$D$7,0,10*ROW('Water Data'!D116))),'Data Summary'!BW122="Yes"),OFFSET('Water Data'!$D$7,0,10*ROW('Water Data'!D116)),NA())</f>
        <v>#N/A</v>
      </c>
      <c r="I122" s="128" t="e">
        <f ca="1">+IF(AND(ISNUMBER(OFFSET('Water Data'!$D$10,0,10*ROW('Water Data'!D116))),'Data Summary'!BX122="Yes"),OFFSET('Water Data'!$D$10,0,10*ROW('Water Data'!D116)),NA())</f>
        <v>#N/A</v>
      </c>
      <c r="J122" s="128" t="e">
        <f ca="1">+IF(AND(ISNUMBER(OFFSET('Water Data'!$E$5,0,10*ROW('Water Data'!E116))),'Data Summary'!BY122="Yes"),100-OFFSET('Water Data'!$E$5,0,10*ROW('Water Data'!E116)),NA())</f>
        <v>#N/A</v>
      </c>
      <c r="K122" s="128" t="e">
        <f ca="1">+IF(AND(ISNUMBER(OFFSET('Water Data'!$E$7,0,10*ROW('Water Data'!E116))),'Data Summary'!BZ122="Yes"),OFFSET('Water Data'!$E$7,0,10*ROW('Water Data'!E116)),NA())</f>
        <v>#N/A</v>
      </c>
      <c r="L122" s="128" t="e">
        <f ca="1">+IF(AND(ISNUMBER(OFFSET('Water Data'!$E$10,0,10*ROW('Water Data'!E116))),'Data Summary'!CA122="Yes"),OFFSET('Water Data'!$E$10,0,10*ROW('Water Data'!E116)),NA())</f>
        <v>#N/A</v>
      </c>
      <c r="M122" s="128" t="e">
        <f ca="1">+IF(AND(ISNUMBER(OFFSET('Water Data'!$F$5,0,10*ROW('Water Data'!F116))),'Data Summary'!CB122="Yes"),100-OFFSET('Water Data'!$F$5,0,10*ROW('Water Data'!F116)),NA())</f>
        <v>#N/A</v>
      </c>
      <c r="N122" s="128" t="e">
        <f ca="1">+IF(AND(ISNUMBER(OFFSET('Water Data'!$F$7,0,10*ROW('Water Data'!F116))),'Data Summary'!CC122="Yes"),OFFSET('Water Data'!$F$7,0,10*ROW('Water Data'!F116)),NA())</f>
        <v>#N/A</v>
      </c>
      <c r="O122" s="128" t="e">
        <f ca="1">+IF(AND(ISNUMBER(OFFSET('Water Data'!$F$10,0,10*ROW('Water Data'!F116))),'Data Summary'!CD122="Yes"),OFFSET('Water Data'!$F$10,0,10*ROW('Water Data'!F116)),NA())</f>
        <v>#N/A</v>
      </c>
      <c r="P122" s="128" t="e">
        <f ca="1">+IF(AND(ISNUMBER(OFFSET('Water Data'!$G$5,0,10*ROW('Water Data'!G116))),'Data Summary'!CE122="Yes"),100-OFFSET('Water Data'!$G$5,0,10*ROW('Water Data'!G116)),NA())</f>
        <v>#N/A</v>
      </c>
      <c r="Q122" s="128" t="e">
        <f ca="1">+IF(AND(ISNUMBER(OFFSET('Water Data'!$G$7,0,10*ROW('Water Data'!G116))),'Data Summary'!CF122="Yes"),OFFSET('Water Data'!$G$7,0,10*ROW('Water Data'!G116)),NA())</f>
        <v>#N/A</v>
      </c>
      <c r="R122" s="128" t="e">
        <f ca="1">+IF(AND(ISNUMBER(OFFSET('Water Data'!$G$10,0,10*ROW('Water Data'!G116))),'Data Summary'!CG122="Yes"),OFFSET('Water Data'!$G$10,0,10*ROW('Water Data'!G116)),NA())</f>
        <v>#N/A</v>
      </c>
      <c r="S122" s="128" t="e">
        <f ca="1">+IF(AND(ISNUMBER(OFFSET('Water Data'!$H$5,0,10*ROW('Water Data'!H116))),'Data Summary'!CH122="Yes"),100-OFFSET('Water Data'!$H$5,0,10*ROW('Water Data'!H116)),NA())</f>
        <v>#N/A</v>
      </c>
      <c r="T122" s="128" t="e">
        <f ca="1">+IF(AND(ISNUMBER(OFFSET('Water Data'!$H$7,0,10*ROW('Water Data'!H116))),'Data Summary'!CI122="Yes"),OFFSET('Water Data'!$H$7,0,10*ROW('Water Data'!H116)),NA())</f>
        <v>#N/A</v>
      </c>
      <c r="U122" s="128" t="e">
        <f ca="1">+IF(AND(ISNUMBER(OFFSET('Water Data'!$H$10,0,10*ROW('Water Data'!H116))),'Data Summary'!CJ122="Yes"),OFFSET('Water Data'!$H$10,0,10*ROW('Water Data'!H116)),NA())</f>
        <v>#N/A</v>
      </c>
      <c r="V122" s="129" t="e">
        <f ca="1">+IF(AND(ISNUMBER(OFFSET('Sanitation Data'!$C$5,0,10*ROW('Sanitation Data'!C116))),'Data Summary'!CK122="Yes"),100-OFFSET('Sanitation Data'!$C$5,0,10*ROW('Sanitation Data'!C116)),NA())</f>
        <v>#N/A</v>
      </c>
      <c r="W122" s="129" t="e">
        <f ca="1">+IF(AND(ISNUMBER(OFFSET('Sanitation Data'!$C$7,0,10*ROW('Sanitation Data'!C116))),'Data Summary'!CL122="Yes"),OFFSET('Sanitation Data'!$C$7,0,10*ROW('Sanitation Data'!C116)),NA())</f>
        <v>#N/A</v>
      </c>
      <c r="X122" s="129" t="e">
        <f ca="1">+IF(AND(ISNUMBER(OFFSET('Sanitation Data'!$C$11,0,10*ROW('Sanitation Data'!C116))),'Data Summary'!CM122="Yes"),OFFSET('Sanitation Data'!$C$11,0,10*ROW('Sanitation Data'!C116)),NA())</f>
        <v>#N/A</v>
      </c>
      <c r="Y122" s="129" t="e">
        <f ca="1">+IF(AND(ISNUMBER(OFFSET('Sanitation Data'!$C$12,0,10*ROW('Sanitation Data'!C116))),'Data Summary'!CN122="Yes"),OFFSET('Sanitation Data'!$C$12,0,10*ROW('Sanitation Data'!C116)),NA())</f>
        <v>#N/A</v>
      </c>
      <c r="Z122" s="129" t="e">
        <f ca="1">+IF(AND(ISNUMBER(OFFSET('Sanitation Data'!$C$13,0,10*ROW('Sanitation Data'!C116))),'Data Summary'!CO122="Yes"),OFFSET('Sanitation Data'!$C$13,0,10*ROW('Sanitation Data'!C116)),NA())</f>
        <v>#N/A</v>
      </c>
      <c r="AA122" s="129" t="e">
        <f ca="1">+IF(AND(ISNUMBER(OFFSET('Sanitation Data'!$D$5,0,10*ROW('Sanitation Data'!D116))),'Data Summary'!CP122="Yes"),100-OFFSET('Sanitation Data'!$D$5,0,10*ROW('Sanitation Data'!D116)),NA())</f>
        <v>#N/A</v>
      </c>
      <c r="AB122" s="129" t="e">
        <f ca="1">+IF(AND(ISNUMBER(OFFSET('Sanitation Data'!$D$7,0,10*ROW('Sanitation Data'!D116))),'Data Summary'!CQ122="Yes"),OFFSET('Sanitation Data'!$D$7,0,10*ROW('Sanitation Data'!D116)),NA())</f>
        <v>#N/A</v>
      </c>
      <c r="AC122" s="129" t="e">
        <f ca="1">+IF(AND(ISNUMBER(OFFSET('Sanitation Data'!$D$11,0,10*ROW('Sanitation Data'!D116))),'Data Summary'!CR122="Yes"),OFFSET('Sanitation Data'!$D$11,0,10*ROW('Sanitation Data'!D116)),NA())</f>
        <v>#N/A</v>
      </c>
      <c r="AD122" s="129" t="e">
        <f ca="1">+IF(AND(ISNUMBER(OFFSET('Sanitation Data'!$D$12,0,10*ROW('Sanitation Data'!D116))),'Data Summary'!CS122="Yes"),OFFSET('Sanitation Data'!$D$12,0,10*ROW('Sanitation Data'!D116)),NA())</f>
        <v>#N/A</v>
      </c>
      <c r="AE122" s="129" t="e">
        <f ca="1">+IF(AND(ISNUMBER(OFFSET('Sanitation Data'!$D$13,0,10*ROW('Sanitation Data'!D116))),'Data Summary'!CT122="Yes"),OFFSET('Sanitation Data'!$D$13,0,10*ROW('Sanitation Data'!D116)),NA())</f>
        <v>#N/A</v>
      </c>
      <c r="AF122" s="129" t="e">
        <f ca="1">+IF(AND(ISNUMBER(OFFSET('Sanitation Data'!$E$5,0,10*ROW('Sanitation Data'!E116))),'Data Summary'!CU122="Yes"),100-OFFSET('Sanitation Data'!$E$5,0,10*ROW('Sanitation Data'!E116)),NA())</f>
        <v>#N/A</v>
      </c>
      <c r="AG122" s="129" t="e">
        <f ca="1">+IF(AND(ISNUMBER(OFFSET('Sanitation Data'!$E$7,0,10*ROW('Sanitation Data'!E116))),'Data Summary'!CV122="Yes"),OFFSET('Sanitation Data'!$E$7,0,10*ROW('Sanitation Data'!E116)),NA())</f>
        <v>#N/A</v>
      </c>
      <c r="AH122" s="129" t="e">
        <f ca="1">+IF(AND(ISNUMBER(OFFSET('Sanitation Data'!$E$11,0,10*ROW('Sanitation Data'!E116))),'Data Summary'!CW122="Yes"),OFFSET('Sanitation Data'!$E$11,0,10*ROW('Sanitation Data'!E116)),NA())</f>
        <v>#N/A</v>
      </c>
      <c r="AI122" s="129" t="e">
        <f ca="1">+IF(AND(ISNUMBER(OFFSET('Sanitation Data'!$E$12,0,10*ROW('Sanitation Data'!E116))),'Data Summary'!CX122="Yes"),OFFSET('Sanitation Data'!$E$12,0,10*ROW('Sanitation Data'!E116)),NA())</f>
        <v>#N/A</v>
      </c>
      <c r="AJ122" s="129" t="e">
        <f ca="1">+IF(AND(ISNUMBER(OFFSET('Sanitation Data'!$E$13,0,10*ROW('Sanitation Data'!E116))),'Data Summary'!CY122="Yes"),OFFSET('Sanitation Data'!$E$13,0,10*ROW('Sanitation Data'!E116)),NA())</f>
        <v>#N/A</v>
      </c>
      <c r="AK122" s="129" t="e">
        <f ca="1">+IF(AND(ISNUMBER(OFFSET('Sanitation Data'!$F$5,0,10*ROW('Sanitation Data'!F116))),'Data Summary'!CZ122="Yes"),100-OFFSET('Sanitation Data'!$F$5,0,10*ROW('Sanitation Data'!F116)),NA())</f>
        <v>#N/A</v>
      </c>
      <c r="AL122" s="129" t="e">
        <f ca="1">+IF(AND(ISNUMBER(OFFSET('Sanitation Data'!$F$7,0,10*ROW('Sanitation Data'!F116))),'Data Summary'!DA122="Yes"),OFFSET('Sanitation Data'!$F$7,0,10*ROW('Sanitation Data'!F116)),NA())</f>
        <v>#N/A</v>
      </c>
      <c r="AM122" s="129" t="e">
        <f ca="1">+IF(AND(ISNUMBER(OFFSET('Sanitation Data'!$F$11,0,10*ROW('Sanitation Data'!F116))),'Data Summary'!DB122="Yes"),OFFSET('Sanitation Data'!$F$11,0,10*ROW('Sanitation Data'!F116)),NA())</f>
        <v>#N/A</v>
      </c>
      <c r="AN122" s="129" t="e">
        <f ca="1">+IF(AND(ISNUMBER(OFFSET('Sanitation Data'!$F$12,0,10*ROW('Sanitation Data'!F116))),'Data Summary'!DC122="Yes"),OFFSET('Sanitation Data'!$F$12,0,10*ROW('Sanitation Data'!F116)),NA())</f>
        <v>#N/A</v>
      </c>
      <c r="AO122" s="129" t="e">
        <f ca="1">+IF(AND(ISNUMBER(OFFSET('Sanitation Data'!$F$13,0,10*ROW('Sanitation Data'!F116))),'Data Summary'!DD122="Yes"),OFFSET('Sanitation Data'!$F$13,0,10*ROW('Sanitation Data'!F116)),NA())</f>
        <v>#N/A</v>
      </c>
      <c r="AP122" s="129" t="e">
        <f ca="1">+IF(AND(ISNUMBER(OFFSET('Sanitation Data'!$G$5,0,10*ROW('Sanitation Data'!G116))),'Data Summary'!DE122="Yes"),100-OFFSET('Sanitation Data'!$G$5,0,10*ROW('Sanitation Data'!G116)),NA())</f>
        <v>#N/A</v>
      </c>
      <c r="AQ122" s="129" t="e">
        <f ca="1">+IF(AND(ISNUMBER(OFFSET('Sanitation Data'!$G$7,0,10*ROW('Sanitation Data'!G116))),'Data Summary'!DF122="Yes"),OFFSET('Sanitation Data'!$G$7,0,10*ROW('Sanitation Data'!G116)),NA())</f>
        <v>#N/A</v>
      </c>
      <c r="AR122" s="129" t="e">
        <f ca="1">+IF(AND(ISNUMBER(OFFSET('Sanitation Data'!$G$11,0,10*ROW('Sanitation Data'!G116))),'Data Summary'!DG122="Yes"),OFFSET('Sanitation Data'!$G$11,0,10*ROW('Sanitation Data'!G116)),NA())</f>
        <v>#N/A</v>
      </c>
      <c r="AS122" s="129" t="e">
        <f ca="1">+IF(AND(ISNUMBER(OFFSET('Sanitation Data'!$G$12,0,10*ROW('Sanitation Data'!G116))),'Data Summary'!DH122="Yes"),OFFSET('Sanitation Data'!$G$12,0,10*ROW('Sanitation Data'!G116)),NA())</f>
        <v>#N/A</v>
      </c>
      <c r="AT122" s="129" t="e">
        <f ca="1">+IF(AND(ISNUMBER(OFFSET('Sanitation Data'!$G$13,0,10*ROW('Sanitation Data'!G116))),'Data Summary'!DI122="Yes"),OFFSET('Sanitation Data'!$G$13,0,10*ROW('Sanitation Data'!G116)),NA())</f>
        <v>#N/A</v>
      </c>
      <c r="AU122" s="129" t="e">
        <f ca="1">+IF(AND(ISNUMBER(OFFSET('Sanitation Data'!$H$5,0,10*ROW('Sanitation Data'!H116))),'Data Summary'!DJ122="Yes"),100-OFFSET('Sanitation Data'!$H$5,0,10*ROW('Sanitation Data'!H116)),NA())</f>
        <v>#N/A</v>
      </c>
      <c r="AV122" s="129" t="e">
        <f ca="1">+IF(AND(ISNUMBER(OFFSET('Sanitation Data'!$H$7,0,10*ROW('Sanitation Data'!H116))),'Data Summary'!DK122="Yes"),OFFSET('Sanitation Data'!$H$7,0,10*ROW('Sanitation Data'!H116)),NA())</f>
        <v>#N/A</v>
      </c>
      <c r="AW122" s="129" t="e">
        <f ca="1">+IF(AND(ISNUMBER(OFFSET('Sanitation Data'!$H$11,0,10*ROW('Sanitation Data'!H116))),'Data Summary'!DL122="Yes"),OFFSET('Sanitation Data'!$H$11,0,10*ROW('Sanitation Data'!H116)),NA())</f>
        <v>#N/A</v>
      </c>
      <c r="AX122" s="129" t="e">
        <f ca="1">+IF(AND(ISNUMBER(OFFSET('Sanitation Data'!$H$12,0,10*ROW('Sanitation Data'!H116))),'Data Summary'!DM122="Yes"),OFFSET('Sanitation Data'!$H$12,0,10*ROW('Sanitation Data'!H116)),NA())</f>
        <v>#N/A</v>
      </c>
      <c r="AY122" s="129" t="e">
        <f ca="1">+IF(AND(ISNUMBER(OFFSET('Sanitation Data'!$H$13,0,10*ROW('Sanitation Data'!H116))),'Data Summary'!DN122="Yes"),OFFSET('Sanitation Data'!$H$13,0,10*ROW('Sanitation Data'!H116)),NA())</f>
        <v>#N/A</v>
      </c>
      <c r="AZ122" s="130" t="e">
        <f ca="1">+IF(AND(ISNUMBER(OFFSET('Hygiene Data'!$C$6,0,10*ROW('Hygiene Data'!C116))),'Data Summary'!DO122="Yes"),OFFSET('Hygiene Data'!$C$6,0,10*ROW('Hygiene Data'!C116)),NA())</f>
        <v>#N/A</v>
      </c>
      <c r="BA122" s="130" t="e">
        <f ca="1">+IF(AND(ISNUMBER(OFFSET('Hygiene Data'!$C$8,0,10*ROW('Hygiene Data'!C116))),'Data Summary'!DP122="Yes"),OFFSET('Hygiene Data'!$C$8,0,10*ROW('Hygiene Data'!C116)),NA())</f>
        <v>#N/A</v>
      </c>
      <c r="BB122" s="130" t="e">
        <f ca="1">+IF(AND(ISNUMBER(OFFSET('Hygiene Data'!$C$10,0,10*ROW('Hygiene Data'!C116))),'Data Summary'!DQ122="Yes"),OFFSET('Hygiene Data'!$C$10,0,10*ROW('Hygiene Data'!C116)),NA())</f>
        <v>#N/A</v>
      </c>
      <c r="BC122" s="130" t="e">
        <f ca="1">+IF(AND(ISNUMBER(OFFSET('Hygiene Data'!$D$6,0,10*ROW('Hygiene Data'!D116))),'Data Summary'!DR122="Yes"),OFFSET('Hygiene Data'!$D$6,0,10*ROW('Hygiene Data'!D116)),NA())</f>
        <v>#N/A</v>
      </c>
      <c r="BD122" s="130" t="e">
        <f ca="1">+IF(AND(ISNUMBER(OFFSET('Hygiene Data'!$D$8,0,10*ROW('Hygiene Data'!D116))),'Data Summary'!DS122="Yes"),OFFSET('Hygiene Data'!$D$8,0,10*ROW('Hygiene Data'!D116)),NA())</f>
        <v>#N/A</v>
      </c>
      <c r="BE122" s="130" t="e">
        <f ca="1">+IF(AND(ISNUMBER(OFFSET('Hygiene Data'!$D$10,0,10*ROW('Hygiene Data'!D116))),'Data Summary'!DT122="Yes"),OFFSET('Hygiene Data'!$D$10,0,10*ROW('Hygiene Data'!D116)),NA())</f>
        <v>#N/A</v>
      </c>
      <c r="BF122" s="130" t="e">
        <f ca="1">+IF(AND(ISNUMBER(OFFSET('Hygiene Data'!$E$6,0,10*ROW('Hygiene Data'!E116))),'Data Summary'!DU122="Yes"),OFFSET('Hygiene Data'!$E$6,0,10*ROW('Hygiene Data'!E116)),NA())</f>
        <v>#N/A</v>
      </c>
      <c r="BG122" s="130" t="e">
        <f ca="1">+IF(AND(ISNUMBER(OFFSET('Hygiene Data'!$E$8,0,10*ROW('Hygiene Data'!E116))),'Data Summary'!DV122="Yes"),OFFSET('Hygiene Data'!$E$8,0,10*ROW('Hygiene Data'!E116)),NA())</f>
        <v>#N/A</v>
      </c>
      <c r="BH122" s="130" t="e">
        <f ca="1">+IF(AND(ISNUMBER(OFFSET('Hygiene Data'!$E$10,0,10*ROW('Hygiene Data'!E116))),'Data Summary'!DW122="Yes"),OFFSET('Hygiene Data'!$E$10,0,10*ROW('Hygiene Data'!E116)),NA())</f>
        <v>#N/A</v>
      </c>
      <c r="BI122" s="130" t="e">
        <f ca="1">+IF(AND(ISNUMBER(OFFSET('Hygiene Data'!$F$6,0,10*ROW('Hygiene Data'!F116))),'Data Summary'!DX122="Yes"),OFFSET('Hygiene Data'!$F$6,0,10*ROW('Hygiene Data'!F116)),NA())</f>
        <v>#N/A</v>
      </c>
      <c r="BJ122" s="130" t="e">
        <f ca="1">+IF(AND(ISNUMBER(OFFSET('Hygiene Data'!$F$8,0,10*ROW('Hygiene Data'!F116))),'Data Summary'!DY122="Yes"),OFFSET('Hygiene Data'!$F$8,0,10*ROW('Hygiene Data'!F116)),NA())</f>
        <v>#N/A</v>
      </c>
      <c r="BK122" s="130" t="e">
        <f ca="1">+IF(AND(ISNUMBER(OFFSET('Hygiene Data'!$F$10,0,10*ROW('Hygiene Data'!F116))),'Data Summary'!DZ122="Yes"),OFFSET('Hygiene Data'!$F$10,0,10*ROW('Hygiene Data'!F116)),NA())</f>
        <v>#N/A</v>
      </c>
      <c r="BL122" s="130" t="e">
        <f ca="1">+IF(AND(ISNUMBER(OFFSET('Hygiene Data'!$G$6,0,10*ROW('Hygiene Data'!G116))),'Data Summary'!EA122="Yes"),OFFSET('Hygiene Data'!$G$6,0,10*ROW('Hygiene Data'!G116)),NA())</f>
        <v>#N/A</v>
      </c>
      <c r="BM122" s="130" t="e">
        <f ca="1">+IF(AND(ISNUMBER(OFFSET('Hygiene Data'!$G$8,0,10*ROW('Hygiene Data'!G116))),'Data Summary'!EB122="Yes"),OFFSET('Hygiene Data'!$G$8,0,10*ROW('Hygiene Data'!G116)),NA())</f>
        <v>#N/A</v>
      </c>
      <c r="BN122" s="130" t="e">
        <f ca="1">+IF(AND(ISNUMBER(OFFSET('Hygiene Data'!$G$10,0,10*ROW('Hygiene Data'!G116))),'Data Summary'!EC122="Yes"),OFFSET('Hygiene Data'!$G$10,0,10*ROW('Hygiene Data'!G116)),NA())</f>
        <v>#N/A</v>
      </c>
      <c r="BO122" s="130" t="e">
        <f ca="1">+IF(AND(ISNUMBER(OFFSET('Hygiene Data'!$H$6,0,10*ROW('Hygiene Data'!H116))),'Data Summary'!ED122="Yes"),OFFSET('Hygiene Data'!$H$6,0,10*ROW('Hygiene Data'!H116)),NA())</f>
        <v>#N/A</v>
      </c>
      <c r="BP122" s="130" t="e">
        <f ca="1">+IF(AND(ISNUMBER(OFFSET('Hygiene Data'!$H$8,0,10*ROW('Hygiene Data'!H116))),'Data Summary'!EE122="Yes"),OFFSET('Hygiene Data'!$H$8,0,10*ROW('Hygiene Data'!H116)),NA())</f>
        <v>#N/A</v>
      </c>
      <c r="BQ122" s="130" t="e">
        <f ca="1">+IF(AND(ISNUMBER(OFFSET('Hygiene Data'!$H$10,0,10*ROW('Hygiene Data'!H116))),'Data Summary'!EF122="Yes"),OFFSET('Hygiene Data'!$H$10,0,10*ROW('Hygiene Data'!H116)),NA())</f>
        <v>#N/A</v>
      </c>
    </row>
    <row r="123" spans="1:69" x14ac:dyDescent="0.2">
      <c r="A123" s="49" t="e">
        <f ca="1">+IF(OFFSET('Water Data'!$B$1,0,10*ROW('Water Data'!B117))="",NA(),OFFSET('Water Data'!$B$1,0,10*ROW('Water Data'!B117)))</f>
        <v>#N/A</v>
      </c>
      <c r="B123" s="49" t="e">
        <f ca="1">+IF(OFFSET('Water Data'!$A$3,0,10*ROW('Water Data'!A120))="",NA(),OFFSET('Water Data'!$A$3,0,10*ROW('Water Data'!A120)))</f>
        <v>#N/A</v>
      </c>
      <c r="C123" s="49" t="e">
        <f ca="1">+IF(OFFSET('Water Data'!$C$3,0,10*ROW('Water Data'!C120))="",NA(),OFFSET('Water Data'!$C$3,0,10*ROW('Water Data'!C120)))</f>
        <v>#N/A</v>
      </c>
      <c r="D123" s="128" t="e">
        <f ca="1">+IF(AND(ISNUMBER(OFFSET('Water Data'!$C$5,0,10*ROW('Water Data'!C117))),'Data Summary'!BS123="Yes"),100-OFFSET('Water Data'!$C$5,0,10*ROW('Water Data'!C117)),NA())</f>
        <v>#N/A</v>
      </c>
      <c r="E123" s="128" t="e">
        <f ca="1">+IF(AND(ISNUMBER(OFFSET('Water Data'!$C$7,0,10*ROW('Water Data'!C117))),'Data Summary'!BT123="Yes"),OFFSET('Water Data'!$C$7,0,10*ROW('Water Data'!C117)),NA())</f>
        <v>#N/A</v>
      </c>
      <c r="F123" s="128" t="e">
        <f ca="1">+IF(AND(ISNUMBER(OFFSET('Water Data'!$C$10,0,10*ROW('Water Data'!C117))),'Data Summary'!BU123="Yes"),OFFSET('Water Data'!$C$10,0,10*ROW('Water Data'!C117)),NA())</f>
        <v>#N/A</v>
      </c>
      <c r="G123" s="128" t="e">
        <f ca="1">+IF(AND(ISNUMBER(OFFSET('Water Data'!$D$5,0,10*ROW('Water Data'!D117))),'Data Summary'!BV123="Yes"),100-OFFSET('Water Data'!$D$5,0,10*ROW('Water Data'!D117)),NA())</f>
        <v>#N/A</v>
      </c>
      <c r="H123" s="128" t="e">
        <f ca="1">+IF(AND(ISNUMBER(OFFSET('Water Data'!$D$7,0,10*ROW('Water Data'!D117))),'Data Summary'!BW123="Yes"),OFFSET('Water Data'!$D$7,0,10*ROW('Water Data'!D117)),NA())</f>
        <v>#N/A</v>
      </c>
      <c r="I123" s="128" t="e">
        <f ca="1">+IF(AND(ISNUMBER(OFFSET('Water Data'!$D$10,0,10*ROW('Water Data'!D117))),'Data Summary'!BX123="Yes"),OFFSET('Water Data'!$D$10,0,10*ROW('Water Data'!D117)),NA())</f>
        <v>#N/A</v>
      </c>
      <c r="J123" s="128" t="e">
        <f ca="1">+IF(AND(ISNUMBER(OFFSET('Water Data'!$E$5,0,10*ROW('Water Data'!E117))),'Data Summary'!BY123="Yes"),100-OFFSET('Water Data'!$E$5,0,10*ROW('Water Data'!E117)),NA())</f>
        <v>#N/A</v>
      </c>
      <c r="K123" s="128" t="e">
        <f ca="1">+IF(AND(ISNUMBER(OFFSET('Water Data'!$E$7,0,10*ROW('Water Data'!E117))),'Data Summary'!BZ123="Yes"),OFFSET('Water Data'!$E$7,0,10*ROW('Water Data'!E117)),NA())</f>
        <v>#N/A</v>
      </c>
      <c r="L123" s="128" t="e">
        <f ca="1">+IF(AND(ISNUMBER(OFFSET('Water Data'!$E$10,0,10*ROW('Water Data'!E117))),'Data Summary'!CA123="Yes"),OFFSET('Water Data'!$E$10,0,10*ROW('Water Data'!E117)),NA())</f>
        <v>#N/A</v>
      </c>
      <c r="M123" s="128" t="e">
        <f ca="1">+IF(AND(ISNUMBER(OFFSET('Water Data'!$F$5,0,10*ROW('Water Data'!F117))),'Data Summary'!CB123="Yes"),100-OFFSET('Water Data'!$F$5,0,10*ROW('Water Data'!F117)),NA())</f>
        <v>#N/A</v>
      </c>
      <c r="N123" s="128" t="e">
        <f ca="1">+IF(AND(ISNUMBER(OFFSET('Water Data'!$F$7,0,10*ROW('Water Data'!F117))),'Data Summary'!CC123="Yes"),OFFSET('Water Data'!$F$7,0,10*ROW('Water Data'!F117)),NA())</f>
        <v>#N/A</v>
      </c>
      <c r="O123" s="128" t="e">
        <f ca="1">+IF(AND(ISNUMBER(OFFSET('Water Data'!$F$10,0,10*ROW('Water Data'!F117))),'Data Summary'!CD123="Yes"),OFFSET('Water Data'!$F$10,0,10*ROW('Water Data'!F117)),NA())</f>
        <v>#N/A</v>
      </c>
      <c r="P123" s="128" t="e">
        <f ca="1">+IF(AND(ISNUMBER(OFFSET('Water Data'!$G$5,0,10*ROW('Water Data'!G117))),'Data Summary'!CE123="Yes"),100-OFFSET('Water Data'!$G$5,0,10*ROW('Water Data'!G117)),NA())</f>
        <v>#N/A</v>
      </c>
      <c r="Q123" s="128" t="e">
        <f ca="1">+IF(AND(ISNUMBER(OFFSET('Water Data'!$G$7,0,10*ROW('Water Data'!G117))),'Data Summary'!CF123="Yes"),OFFSET('Water Data'!$G$7,0,10*ROW('Water Data'!G117)),NA())</f>
        <v>#N/A</v>
      </c>
      <c r="R123" s="128" t="e">
        <f ca="1">+IF(AND(ISNUMBER(OFFSET('Water Data'!$G$10,0,10*ROW('Water Data'!G117))),'Data Summary'!CG123="Yes"),OFFSET('Water Data'!$G$10,0,10*ROW('Water Data'!G117)),NA())</f>
        <v>#N/A</v>
      </c>
      <c r="S123" s="128" t="e">
        <f ca="1">+IF(AND(ISNUMBER(OFFSET('Water Data'!$H$5,0,10*ROW('Water Data'!H117))),'Data Summary'!CH123="Yes"),100-OFFSET('Water Data'!$H$5,0,10*ROW('Water Data'!H117)),NA())</f>
        <v>#N/A</v>
      </c>
      <c r="T123" s="128" t="e">
        <f ca="1">+IF(AND(ISNUMBER(OFFSET('Water Data'!$H$7,0,10*ROW('Water Data'!H117))),'Data Summary'!CI123="Yes"),OFFSET('Water Data'!$H$7,0,10*ROW('Water Data'!H117)),NA())</f>
        <v>#N/A</v>
      </c>
      <c r="U123" s="128" t="e">
        <f ca="1">+IF(AND(ISNUMBER(OFFSET('Water Data'!$H$10,0,10*ROW('Water Data'!H117))),'Data Summary'!CJ123="Yes"),OFFSET('Water Data'!$H$10,0,10*ROW('Water Data'!H117)),NA())</f>
        <v>#N/A</v>
      </c>
      <c r="V123" s="129" t="e">
        <f ca="1">+IF(AND(ISNUMBER(OFFSET('Sanitation Data'!$C$5,0,10*ROW('Sanitation Data'!C117))),'Data Summary'!CK123="Yes"),100-OFFSET('Sanitation Data'!$C$5,0,10*ROW('Sanitation Data'!C117)),NA())</f>
        <v>#N/A</v>
      </c>
      <c r="W123" s="129" t="e">
        <f ca="1">+IF(AND(ISNUMBER(OFFSET('Sanitation Data'!$C$7,0,10*ROW('Sanitation Data'!C117))),'Data Summary'!CL123="Yes"),OFFSET('Sanitation Data'!$C$7,0,10*ROW('Sanitation Data'!C117)),NA())</f>
        <v>#N/A</v>
      </c>
      <c r="X123" s="129" t="e">
        <f ca="1">+IF(AND(ISNUMBER(OFFSET('Sanitation Data'!$C$11,0,10*ROW('Sanitation Data'!C117))),'Data Summary'!CM123="Yes"),OFFSET('Sanitation Data'!$C$11,0,10*ROW('Sanitation Data'!C117)),NA())</f>
        <v>#N/A</v>
      </c>
      <c r="Y123" s="129" t="e">
        <f ca="1">+IF(AND(ISNUMBER(OFFSET('Sanitation Data'!$C$12,0,10*ROW('Sanitation Data'!C117))),'Data Summary'!CN123="Yes"),OFFSET('Sanitation Data'!$C$12,0,10*ROW('Sanitation Data'!C117)),NA())</f>
        <v>#N/A</v>
      </c>
      <c r="Z123" s="129" t="e">
        <f ca="1">+IF(AND(ISNUMBER(OFFSET('Sanitation Data'!$C$13,0,10*ROW('Sanitation Data'!C117))),'Data Summary'!CO123="Yes"),OFFSET('Sanitation Data'!$C$13,0,10*ROW('Sanitation Data'!C117)),NA())</f>
        <v>#N/A</v>
      </c>
      <c r="AA123" s="129" t="e">
        <f ca="1">+IF(AND(ISNUMBER(OFFSET('Sanitation Data'!$D$5,0,10*ROW('Sanitation Data'!D117))),'Data Summary'!CP123="Yes"),100-OFFSET('Sanitation Data'!$D$5,0,10*ROW('Sanitation Data'!D117)),NA())</f>
        <v>#N/A</v>
      </c>
      <c r="AB123" s="129" t="e">
        <f ca="1">+IF(AND(ISNUMBER(OFFSET('Sanitation Data'!$D$7,0,10*ROW('Sanitation Data'!D117))),'Data Summary'!CQ123="Yes"),OFFSET('Sanitation Data'!$D$7,0,10*ROW('Sanitation Data'!D117)),NA())</f>
        <v>#N/A</v>
      </c>
      <c r="AC123" s="129" t="e">
        <f ca="1">+IF(AND(ISNUMBER(OFFSET('Sanitation Data'!$D$11,0,10*ROW('Sanitation Data'!D117))),'Data Summary'!CR123="Yes"),OFFSET('Sanitation Data'!$D$11,0,10*ROW('Sanitation Data'!D117)),NA())</f>
        <v>#N/A</v>
      </c>
      <c r="AD123" s="129" t="e">
        <f ca="1">+IF(AND(ISNUMBER(OFFSET('Sanitation Data'!$D$12,0,10*ROW('Sanitation Data'!D117))),'Data Summary'!CS123="Yes"),OFFSET('Sanitation Data'!$D$12,0,10*ROW('Sanitation Data'!D117)),NA())</f>
        <v>#N/A</v>
      </c>
      <c r="AE123" s="129" t="e">
        <f ca="1">+IF(AND(ISNUMBER(OFFSET('Sanitation Data'!$D$13,0,10*ROW('Sanitation Data'!D117))),'Data Summary'!CT123="Yes"),OFFSET('Sanitation Data'!$D$13,0,10*ROW('Sanitation Data'!D117)),NA())</f>
        <v>#N/A</v>
      </c>
      <c r="AF123" s="129" t="e">
        <f ca="1">+IF(AND(ISNUMBER(OFFSET('Sanitation Data'!$E$5,0,10*ROW('Sanitation Data'!E117))),'Data Summary'!CU123="Yes"),100-OFFSET('Sanitation Data'!$E$5,0,10*ROW('Sanitation Data'!E117)),NA())</f>
        <v>#N/A</v>
      </c>
      <c r="AG123" s="129" t="e">
        <f ca="1">+IF(AND(ISNUMBER(OFFSET('Sanitation Data'!$E$7,0,10*ROW('Sanitation Data'!E117))),'Data Summary'!CV123="Yes"),OFFSET('Sanitation Data'!$E$7,0,10*ROW('Sanitation Data'!E117)),NA())</f>
        <v>#N/A</v>
      </c>
      <c r="AH123" s="129" t="e">
        <f ca="1">+IF(AND(ISNUMBER(OFFSET('Sanitation Data'!$E$11,0,10*ROW('Sanitation Data'!E117))),'Data Summary'!CW123="Yes"),OFFSET('Sanitation Data'!$E$11,0,10*ROW('Sanitation Data'!E117)),NA())</f>
        <v>#N/A</v>
      </c>
      <c r="AI123" s="129" t="e">
        <f ca="1">+IF(AND(ISNUMBER(OFFSET('Sanitation Data'!$E$12,0,10*ROW('Sanitation Data'!E117))),'Data Summary'!CX123="Yes"),OFFSET('Sanitation Data'!$E$12,0,10*ROW('Sanitation Data'!E117)),NA())</f>
        <v>#N/A</v>
      </c>
      <c r="AJ123" s="129" t="e">
        <f ca="1">+IF(AND(ISNUMBER(OFFSET('Sanitation Data'!$E$13,0,10*ROW('Sanitation Data'!E117))),'Data Summary'!CY123="Yes"),OFFSET('Sanitation Data'!$E$13,0,10*ROW('Sanitation Data'!E117)),NA())</f>
        <v>#N/A</v>
      </c>
      <c r="AK123" s="129" t="e">
        <f ca="1">+IF(AND(ISNUMBER(OFFSET('Sanitation Data'!$F$5,0,10*ROW('Sanitation Data'!F117))),'Data Summary'!CZ123="Yes"),100-OFFSET('Sanitation Data'!$F$5,0,10*ROW('Sanitation Data'!F117)),NA())</f>
        <v>#N/A</v>
      </c>
      <c r="AL123" s="129" t="e">
        <f ca="1">+IF(AND(ISNUMBER(OFFSET('Sanitation Data'!$F$7,0,10*ROW('Sanitation Data'!F117))),'Data Summary'!DA123="Yes"),OFFSET('Sanitation Data'!$F$7,0,10*ROW('Sanitation Data'!F117)),NA())</f>
        <v>#N/A</v>
      </c>
      <c r="AM123" s="129" t="e">
        <f ca="1">+IF(AND(ISNUMBER(OFFSET('Sanitation Data'!$F$11,0,10*ROW('Sanitation Data'!F117))),'Data Summary'!DB123="Yes"),OFFSET('Sanitation Data'!$F$11,0,10*ROW('Sanitation Data'!F117)),NA())</f>
        <v>#N/A</v>
      </c>
      <c r="AN123" s="129" t="e">
        <f ca="1">+IF(AND(ISNUMBER(OFFSET('Sanitation Data'!$F$12,0,10*ROW('Sanitation Data'!F117))),'Data Summary'!DC123="Yes"),OFFSET('Sanitation Data'!$F$12,0,10*ROW('Sanitation Data'!F117)),NA())</f>
        <v>#N/A</v>
      </c>
      <c r="AO123" s="129" t="e">
        <f ca="1">+IF(AND(ISNUMBER(OFFSET('Sanitation Data'!$F$13,0,10*ROW('Sanitation Data'!F117))),'Data Summary'!DD123="Yes"),OFFSET('Sanitation Data'!$F$13,0,10*ROW('Sanitation Data'!F117)),NA())</f>
        <v>#N/A</v>
      </c>
      <c r="AP123" s="129" t="e">
        <f ca="1">+IF(AND(ISNUMBER(OFFSET('Sanitation Data'!$G$5,0,10*ROW('Sanitation Data'!G117))),'Data Summary'!DE123="Yes"),100-OFFSET('Sanitation Data'!$G$5,0,10*ROW('Sanitation Data'!G117)),NA())</f>
        <v>#N/A</v>
      </c>
      <c r="AQ123" s="129" t="e">
        <f ca="1">+IF(AND(ISNUMBER(OFFSET('Sanitation Data'!$G$7,0,10*ROW('Sanitation Data'!G117))),'Data Summary'!DF123="Yes"),OFFSET('Sanitation Data'!$G$7,0,10*ROW('Sanitation Data'!G117)),NA())</f>
        <v>#N/A</v>
      </c>
      <c r="AR123" s="129" t="e">
        <f ca="1">+IF(AND(ISNUMBER(OFFSET('Sanitation Data'!$G$11,0,10*ROW('Sanitation Data'!G117))),'Data Summary'!DG123="Yes"),OFFSET('Sanitation Data'!$G$11,0,10*ROW('Sanitation Data'!G117)),NA())</f>
        <v>#N/A</v>
      </c>
      <c r="AS123" s="129" t="e">
        <f ca="1">+IF(AND(ISNUMBER(OFFSET('Sanitation Data'!$G$12,0,10*ROW('Sanitation Data'!G117))),'Data Summary'!DH123="Yes"),OFFSET('Sanitation Data'!$G$12,0,10*ROW('Sanitation Data'!G117)),NA())</f>
        <v>#N/A</v>
      </c>
      <c r="AT123" s="129" t="e">
        <f ca="1">+IF(AND(ISNUMBER(OFFSET('Sanitation Data'!$G$13,0,10*ROW('Sanitation Data'!G117))),'Data Summary'!DI123="Yes"),OFFSET('Sanitation Data'!$G$13,0,10*ROW('Sanitation Data'!G117)),NA())</f>
        <v>#N/A</v>
      </c>
      <c r="AU123" s="129" t="e">
        <f ca="1">+IF(AND(ISNUMBER(OFFSET('Sanitation Data'!$H$5,0,10*ROW('Sanitation Data'!H117))),'Data Summary'!DJ123="Yes"),100-OFFSET('Sanitation Data'!$H$5,0,10*ROW('Sanitation Data'!H117)),NA())</f>
        <v>#N/A</v>
      </c>
      <c r="AV123" s="129" t="e">
        <f ca="1">+IF(AND(ISNUMBER(OFFSET('Sanitation Data'!$H$7,0,10*ROW('Sanitation Data'!H117))),'Data Summary'!DK123="Yes"),OFFSET('Sanitation Data'!$H$7,0,10*ROW('Sanitation Data'!H117)),NA())</f>
        <v>#N/A</v>
      </c>
      <c r="AW123" s="129" t="e">
        <f ca="1">+IF(AND(ISNUMBER(OFFSET('Sanitation Data'!$H$11,0,10*ROW('Sanitation Data'!H117))),'Data Summary'!DL123="Yes"),OFFSET('Sanitation Data'!$H$11,0,10*ROW('Sanitation Data'!H117)),NA())</f>
        <v>#N/A</v>
      </c>
      <c r="AX123" s="129" t="e">
        <f ca="1">+IF(AND(ISNUMBER(OFFSET('Sanitation Data'!$H$12,0,10*ROW('Sanitation Data'!H117))),'Data Summary'!DM123="Yes"),OFFSET('Sanitation Data'!$H$12,0,10*ROW('Sanitation Data'!H117)),NA())</f>
        <v>#N/A</v>
      </c>
      <c r="AY123" s="129" t="e">
        <f ca="1">+IF(AND(ISNUMBER(OFFSET('Sanitation Data'!$H$13,0,10*ROW('Sanitation Data'!H117))),'Data Summary'!DN123="Yes"),OFFSET('Sanitation Data'!$H$13,0,10*ROW('Sanitation Data'!H117)),NA())</f>
        <v>#N/A</v>
      </c>
      <c r="AZ123" s="130" t="e">
        <f ca="1">+IF(AND(ISNUMBER(OFFSET('Hygiene Data'!$C$6,0,10*ROW('Hygiene Data'!C117))),'Data Summary'!DO123="Yes"),OFFSET('Hygiene Data'!$C$6,0,10*ROW('Hygiene Data'!C117)),NA())</f>
        <v>#N/A</v>
      </c>
      <c r="BA123" s="130" t="e">
        <f ca="1">+IF(AND(ISNUMBER(OFFSET('Hygiene Data'!$C$8,0,10*ROW('Hygiene Data'!C117))),'Data Summary'!DP123="Yes"),OFFSET('Hygiene Data'!$C$8,0,10*ROW('Hygiene Data'!C117)),NA())</f>
        <v>#N/A</v>
      </c>
      <c r="BB123" s="130" t="e">
        <f ca="1">+IF(AND(ISNUMBER(OFFSET('Hygiene Data'!$C$10,0,10*ROW('Hygiene Data'!C117))),'Data Summary'!DQ123="Yes"),OFFSET('Hygiene Data'!$C$10,0,10*ROW('Hygiene Data'!C117)),NA())</f>
        <v>#N/A</v>
      </c>
      <c r="BC123" s="130" t="e">
        <f ca="1">+IF(AND(ISNUMBER(OFFSET('Hygiene Data'!$D$6,0,10*ROW('Hygiene Data'!D117))),'Data Summary'!DR123="Yes"),OFFSET('Hygiene Data'!$D$6,0,10*ROW('Hygiene Data'!D117)),NA())</f>
        <v>#N/A</v>
      </c>
      <c r="BD123" s="130" t="e">
        <f ca="1">+IF(AND(ISNUMBER(OFFSET('Hygiene Data'!$D$8,0,10*ROW('Hygiene Data'!D117))),'Data Summary'!DS123="Yes"),OFFSET('Hygiene Data'!$D$8,0,10*ROW('Hygiene Data'!D117)),NA())</f>
        <v>#N/A</v>
      </c>
      <c r="BE123" s="130" t="e">
        <f ca="1">+IF(AND(ISNUMBER(OFFSET('Hygiene Data'!$D$10,0,10*ROW('Hygiene Data'!D117))),'Data Summary'!DT123="Yes"),OFFSET('Hygiene Data'!$D$10,0,10*ROW('Hygiene Data'!D117)),NA())</f>
        <v>#N/A</v>
      </c>
      <c r="BF123" s="130" t="e">
        <f ca="1">+IF(AND(ISNUMBER(OFFSET('Hygiene Data'!$E$6,0,10*ROW('Hygiene Data'!E117))),'Data Summary'!DU123="Yes"),OFFSET('Hygiene Data'!$E$6,0,10*ROW('Hygiene Data'!E117)),NA())</f>
        <v>#N/A</v>
      </c>
      <c r="BG123" s="130" t="e">
        <f ca="1">+IF(AND(ISNUMBER(OFFSET('Hygiene Data'!$E$8,0,10*ROW('Hygiene Data'!E117))),'Data Summary'!DV123="Yes"),OFFSET('Hygiene Data'!$E$8,0,10*ROW('Hygiene Data'!E117)),NA())</f>
        <v>#N/A</v>
      </c>
      <c r="BH123" s="130" t="e">
        <f ca="1">+IF(AND(ISNUMBER(OFFSET('Hygiene Data'!$E$10,0,10*ROW('Hygiene Data'!E117))),'Data Summary'!DW123="Yes"),OFFSET('Hygiene Data'!$E$10,0,10*ROW('Hygiene Data'!E117)),NA())</f>
        <v>#N/A</v>
      </c>
      <c r="BI123" s="130" t="e">
        <f ca="1">+IF(AND(ISNUMBER(OFFSET('Hygiene Data'!$F$6,0,10*ROW('Hygiene Data'!F117))),'Data Summary'!DX123="Yes"),OFFSET('Hygiene Data'!$F$6,0,10*ROW('Hygiene Data'!F117)),NA())</f>
        <v>#N/A</v>
      </c>
      <c r="BJ123" s="130" t="e">
        <f ca="1">+IF(AND(ISNUMBER(OFFSET('Hygiene Data'!$F$8,0,10*ROW('Hygiene Data'!F117))),'Data Summary'!DY123="Yes"),OFFSET('Hygiene Data'!$F$8,0,10*ROW('Hygiene Data'!F117)),NA())</f>
        <v>#N/A</v>
      </c>
      <c r="BK123" s="130" t="e">
        <f ca="1">+IF(AND(ISNUMBER(OFFSET('Hygiene Data'!$F$10,0,10*ROW('Hygiene Data'!F117))),'Data Summary'!DZ123="Yes"),OFFSET('Hygiene Data'!$F$10,0,10*ROW('Hygiene Data'!F117)),NA())</f>
        <v>#N/A</v>
      </c>
      <c r="BL123" s="130" t="e">
        <f ca="1">+IF(AND(ISNUMBER(OFFSET('Hygiene Data'!$G$6,0,10*ROW('Hygiene Data'!G117))),'Data Summary'!EA123="Yes"),OFFSET('Hygiene Data'!$G$6,0,10*ROW('Hygiene Data'!G117)),NA())</f>
        <v>#N/A</v>
      </c>
      <c r="BM123" s="130" t="e">
        <f ca="1">+IF(AND(ISNUMBER(OFFSET('Hygiene Data'!$G$8,0,10*ROW('Hygiene Data'!G117))),'Data Summary'!EB123="Yes"),OFFSET('Hygiene Data'!$G$8,0,10*ROW('Hygiene Data'!G117)),NA())</f>
        <v>#N/A</v>
      </c>
      <c r="BN123" s="130" t="e">
        <f ca="1">+IF(AND(ISNUMBER(OFFSET('Hygiene Data'!$G$10,0,10*ROW('Hygiene Data'!G117))),'Data Summary'!EC123="Yes"),OFFSET('Hygiene Data'!$G$10,0,10*ROW('Hygiene Data'!G117)),NA())</f>
        <v>#N/A</v>
      </c>
      <c r="BO123" s="130" t="e">
        <f ca="1">+IF(AND(ISNUMBER(OFFSET('Hygiene Data'!$H$6,0,10*ROW('Hygiene Data'!H117))),'Data Summary'!ED123="Yes"),OFFSET('Hygiene Data'!$H$6,0,10*ROW('Hygiene Data'!H117)),NA())</f>
        <v>#N/A</v>
      </c>
      <c r="BP123" s="130" t="e">
        <f ca="1">+IF(AND(ISNUMBER(OFFSET('Hygiene Data'!$H$8,0,10*ROW('Hygiene Data'!H117))),'Data Summary'!EE123="Yes"),OFFSET('Hygiene Data'!$H$8,0,10*ROW('Hygiene Data'!H117)),NA())</f>
        <v>#N/A</v>
      </c>
      <c r="BQ123" s="130" t="e">
        <f ca="1">+IF(AND(ISNUMBER(OFFSET('Hygiene Data'!$H$10,0,10*ROW('Hygiene Data'!H117))),'Data Summary'!EF123="Yes"),OFFSET('Hygiene Data'!$H$10,0,10*ROW('Hygiene Data'!H117)),NA())</f>
        <v>#N/A</v>
      </c>
    </row>
    <row r="124" spans="1:69" x14ac:dyDescent="0.2">
      <c r="A124" s="49" t="e">
        <f ca="1">+IF(OFFSET('Water Data'!$B$1,0,10*ROW('Water Data'!B118))="",NA(),OFFSET('Water Data'!$B$1,0,10*ROW('Water Data'!B118)))</f>
        <v>#N/A</v>
      </c>
      <c r="B124" s="49" t="e">
        <f ca="1">+IF(OFFSET('Water Data'!$A$3,0,10*ROW('Water Data'!A121))="",NA(),OFFSET('Water Data'!$A$3,0,10*ROW('Water Data'!A121)))</f>
        <v>#N/A</v>
      </c>
      <c r="C124" s="49" t="e">
        <f ca="1">+IF(OFFSET('Water Data'!$C$3,0,10*ROW('Water Data'!C121))="",NA(),OFFSET('Water Data'!$C$3,0,10*ROW('Water Data'!C121)))</f>
        <v>#N/A</v>
      </c>
      <c r="D124" s="128" t="e">
        <f ca="1">+IF(AND(ISNUMBER(OFFSET('Water Data'!$C$5,0,10*ROW('Water Data'!C118))),'Data Summary'!BS124="Yes"),100-OFFSET('Water Data'!$C$5,0,10*ROW('Water Data'!C118)),NA())</f>
        <v>#N/A</v>
      </c>
      <c r="E124" s="128" t="e">
        <f ca="1">+IF(AND(ISNUMBER(OFFSET('Water Data'!$C$7,0,10*ROW('Water Data'!C118))),'Data Summary'!BT124="Yes"),OFFSET('Water Data'!$C$7,0,10*ROW('Water Data'!C118)),NA())</f>
        <v>#N/A</v>
      </c>
      <c r="F124" s="128" t="e">
        <f ca="1">+IF(AND(ISNUMBER(OFFSET('Water Data'!$C$10,0,10*ROW('Water Data'!C118))),'Data Summary'!BU124="Yes"),OFFSET('Water Data'!$C$10,0,10*ROW('Water Data'!C118)),NA())</f>
        <v>#N/A</v>
      </c>
      <c r="G124" s="128" t="e">
        <f ca="1">+IF(AND(ISNUMBER(OFFSET('Water Data'!$D$5,0,10*ROW('Water Data'!D118))),'Data Summary'!BV124="Yes"),100-OFFSET('Water Data'!$D$5,0,10*ROW('Water Data'!D118)),NA())</f>
        <v>#N/A</v>
      </c>
      <c r="H124" s="128" t="e">
        <f ca="1">+IF(AND(ISNUMBER(OFFSET('Water Data'!$D$7,0,10*ROW('Water Data'!D118))),'Data Summary'!BW124="Yes"),OFFSET('Water Data'!$D$7,0,10*ROW('Water Data'!D118)),NA())</f>
        <v>#N/A</v>
      </c>
      <c r="I124" s="128" t="e">
        <f ca="1">+IF(AND(ISNUMBER(OFFSET('Water Data'!$D$10,0,10*ROW('Water Data'!D118))),'Data Summary'!BX124="Yes"),OFFSET('Water Data'!$D$10,0,10*ROW('Water Data'!D118)),NA())</f>
        <v>#N/A</v>
      </c>
      <c r="J124" s="128" t="e">
        <f ca="1">+IF(AND(ISNUMBER(OFFSET('Water Data'!$E$5,0,10*ROW('Water Data'!E118))),'Data Summary'!BY124="Yes"),100-OFFSET('Water Data'!$E$5,0,10*ROW('Water Data'!E118)),NA())</f>
        <v>#N/A</v>
      </c>
      <c r="K124" s="128" t="e">
        <f ca="1">+IF(AND(ISNUMBER(OFFSET('Water Data'!$E$7,0,10*ROW('Water Data'!E118))),'Data Summary'!BZ124="Yes"),OFFSET('Water Data'!$E$7,0,10*ROW('Water Data'!E118)),NA())</f>
        <v>#N/A</v>
      </c>
      <c r="L124" s="128" t="e">
        <f ca="1">+IF(AND(ISNUMBER(OFFSET('Water Data'!$E$10,0,10*ROW('Water Data'!E118))),'Data Summary'!CA124="Yes"),OFFSET('Water Data'!$E$10,0,10*ROW('Water Data'!E118)),NA())</f>
        <v>#N/A</v>
      </c>
      <c r="M124" s="128" t="e">
        <f ca="1">+IF(AND(ISNUMBER(OFFSET('Water Data'!$F$5,0,10*ROW('Water Data'!F118))),'Data Summary'!CB124="Yes"),100-OFFSET('Water Data'!$F$5,0,10*ROW('Water Data'!F118)),NA())</f>
        <v>#N/A</v>
      </c>
      <c r="N124" s="128" t="e">
        <f ca="1">+IF(AND(ISNUMBER(OFFSET('Water Data'!$F$7,0,10*ROW('Water Data'!F118))),'Data Summary'!CC124="Yes"),OFFSET('Water Data'!$F$7,0,10*ROW('Water Data'!F118)),NA())</f>
        <v>#N/A</v>
      </c>
      <c r="O124" s="128" t="e">
        <f ca="1">+IF(AND(ISNUMBER(OFFSET('Water Data'!$F$10,0,10*ROW('Water Data'!F118))),'Data Summary'!CD124="Yes"),OFFSET('Water Data'!$F$10,0,10*ROW('Water Data'!F118)),NA())</f>
        <v>#N/A</v>
      </c>
      <c r="P124" s="128" t="e">
        <f ca="1">+IF(AND(ISNUMBER(OFFSET('Water Data'!$G$5,0,10*ROW('Water Data'!G118))),'Data Summary'!CE124="Yes"),100-OFFSET('Water Data'!$G$5,0,10*ROW('Water Data'!G118)),NA())</f>
        <v>#N/A</v>
      </c>
      <c r="Q124" s="128" t="e">
        <f ca="1">+IF(AND(ISNUMBER(OFFSET('Water Data'!$G$7,0,10*ROW('Water Data'!G118))),'Data Summary'!CF124="Yes"),OFFSET('Water Data'!$G$7,0,10*ROW('Water Data'!G118)),NA())</f>
        <v>#N/A</v>
      </c>
      <c r="R124" s="128" t="e">
        <f ca="1">+IF(AND(ISNUMBER(OFFSET('Water Data'!$G$10,0,10*ROW('Water Data'!G118))),'Data Summary'!CG124="Yes"),OFFSET('Water Data'!$G$10,0,10*ROW('Water Data'!G118)),NA())</f>
        <v>#N/A</v>
      </c>
      <c r="S124" s="128" t="e">
        <f ca="1">+IF(AND(ISNUMBER(OFFSET('Water Data'!$H$5,0,10*ROW('Water Data'!H118))),'Data Summary'!CH124="Yes"),100-OFFSET('Water Data'!$H$5,0,10*ROW('Water Data'!H118)),NA())</f>
        <v>#N/A</v>
      </c>
      <c r="T124" s="128" t="e">
        <f ca="1">+IF(AND(ISNUMBER(OFFSET('Water Data'!$H$7,0,10*ROW('Water Data'!H118))),'Data Summary'!CI124="Yes"),OFFSET('Water Data'!$H$7,0,10*ROW('Water Data'!H118)),NA())</f>
        <v>#N/A</v>
      </c>
      <c r="U124" s="128" t="e">
        <f ca="1">+IF(AND(ISNUMBER(OFFSET('Water Data'!$H$10,0,10*ROW('Water Data'!H118))),'Data Summary'!CJ124="Yes"),OFFSET('Water Data'!$H$10,0,10*ROW('Water Data'!H118)),NA())</f>
        <v>#N/A</v>
      </c>
      <c r="V124" s="129" t="e">
        <f ca="1">+IF(AND(ISNUMBER(OFFSET('Sanitation Data'!$C$5,0,10*ROW('Sanitation Data'!C118))),'Data Summary'!CK124="Yes"),100-OFFSET('Sanitation Data'!$C$5,0,10*ROW('Sanitation Data'!C118)),NA())</f>
        <v>#N/A</v>
      </c>
      <c r="W124" s="129" t="e">
        <f ca="1">+IF(AND(ISNUMBER(OFFSET('Sanitation Data'!$C$7,0,10*ROW('Sanitation Data'!C118))),'Data Summary'!CL124="Yes"),OFFSET('Sanitation Data'!$C$7,0,10*ROW('Sanitation Data'!C118)),NA())</f>
        <v>#N/A</v>
      </c>
      <c r="X124" s="129" t="e">
        <f ca="1">+IF(AND(ISNUMBER(OFFSET('Sanitation Data'!$C$11,0,10*ROW('Sanitation Data'!C118))),'Data Summary'!CM124="Yes"),OFFSET('Sanitation Data'!$C$11,0,10*ROW('Sanitation Data'!C118)),NA())</f>
        <v>#N/A</v>
      </c>
      <c r="Y124" s="129" t="e">
        <f ca="1">+IF(AND(ISNUMBER(OFFSET('Sanitation Data'!$C$12,0,10*ROW('Sanitation Data'!C118))),'Data Summary'!CN124="Yes"),OFFSET('Sanitation Data'!$C$12,0,10*ROW('Sanitation Data'!C118)),NA())</f>
        <v>#N/A</v>
      </c>
      <c r="Z124" s="129" t="e">
        <f ca="1">+IF(AND(ISNUMBER(OFFSET('Sanitation Data'!$C$13,0,10*ROW('Sanitation Data'!C118))),'Data Summary'!CO124="Yes"),OFFSET('Sanitation Data'!$C$13,0,10*ROW('Sanitation Data'!C118)),NA())</f>
        <v>#N/A</v>
      </c>
      <c r="AA124" s="129" t="e">
        <f ca="1">+IF(AND(ISNUMBER(OFFSET('Sanitation Data'!$D$5,0,10*ROW('Sanitation Data'!D118))),'Data Summary'!CP124="Yes"),100-OFFSET('Sanitation Data'!$D$5,0,10*ROW('Sanitation Data'!D118)),NA())</f>
        <v>#N/A</v>
      </c>
      <c r="AB124" s="129" t="e">
        <f ca="1">+IF(AND(ISNUMBER(OFFSET('Sanitation Data'!$D$7,0,10*ROW('Sanitation Data'!D118))),'Data Summary'!CQ124="Yes"),OFFSET('Sanitation Data'!$D$7,0,10*ROW('Sanitation Data'!D118)),NA())</f>
        <v>#N/A</v>
      </c>
      <c r="AC124" s="129" t="e">
        <f ca="1">+IF(AND(ISNUMBER(OFFSET('Sanitation Data'!$D$11,0,10*ROW('Sanitation Data'!D118))),'Data Summary'!CR124="Yes"),OFFSET('Sanitation Data'!$D$11,0,10*ROW('Sanitation Data'!D118)),NA())</f>
        <v>#N/A</v>
      </c>
      <c r="AD124" s="129" t="e">
        <f ca="1">+IF(AND(ISNUMBER(OFFSET('Sanitation Data'!$D$12,0,10*ROW('Sanitation Data'!D118))),'Data Summary'!CS124="Yes"),OFFSET('Sanitation Data'!$D$12,0,10*ROW('Sanitation Data'!D118)),NA())</f>
        <v>#N/A</v>
      </c>
      <c r="AE124" s="129" t="e">
        <f ca="1">+IF(AND(ISNUMBER(OFFSET('Sanitation Data'!$D$13,0,10*ROW('Sanitation Data'!D118))),'Data Summary'!CT124="Yes"),OFFSET('Sanitation Data'!$D$13,0,10*ROW('Sanitation Data'!D118)),NA())</f>
        <v>#N/A</v>
      </c>
      <c r="AF124" s="129" t="e">
        <f ca="1">+IF(AND(ISNUMBER(OFFSET('Sanitation Data'!$E$5,0,10*ROW('Sanitation Data'!E118))),'Data Summary'!CU124="Yes"),100-OFFSET('Sanitation Data'!$E$5,0,10*ROW('Sanitation Data'!E118)),NA())</f>
        <v>#N/A</v>
      </c>
      <c r="AG124" s="129" t="e">
        <f ca="1">+IF(AND(ISNUMBER(OFFSET('Sanitation Data'!$E$7,0,10*ROW('Sanitation Data'!E118))),'Data Summary'!CV124="Yes"),OFFSET('Sanitation Data'!$E$7,0,10*ROW('Sanitation Data'!E118)),NA())</f>
        <v>#N/A</v>
      </c>
      <c r="AH124" s="129" t="e">
        <f ca="1">+IF(AND(ISNUMBER(OFFSET('Sanitation Data'!$E$11,0,10*ROW('Sanitation Data'!E118))),'Data Summary'!CW124="Yes"),OFFSET('Sanitation Data'!$E$11,0,10*ROW('Sanitation Data'!E118)),NA())</f>
        <v>#N/A</v>
      </c>
      <c r="AI124" s="129" t="e">
        <f ca="1">+IF(AND(ISNUMBER(OFFSET('Sanitation Data'!$E$12,0,10*ROW('Sanitation Data'!E118))),'Data Summary'!CX124="Yes"),OFFSET('Sanitation Data'!$E$12,0,10*ROW('Sanitation Data'!E118)),NA())</f>
        <v>#N/A</v>
      </c>
      <c r="AJ124" s="129" t="e">
        <f ca="1">+IF(AND(ISNUMBER(OFFSET('Sanitation Data'!$E$13,0,10*ROW('Sanitation Data'!E118))),'Data Summary'!CY124="Yes"),OFFSET('Sanitation Data'!$E$13,0,10*ROW('Sanitation Data'!E118)),NA())</f>
        <v>#N/A</v>
      </c>
      <c r="AK124" s="129" t="e">
        <f ca="1">+IF(AND(ISNUMBER(OFFSET('Sanitation Data'!$F$5,0,10*ROW('Sanitation Data'!F118))),'Data Summary'!CZ124="Yes"),100-OFFSET('Sanitation Data'!$F$5,0,10*ROW('Sanitation Data'!F118)),NA())</f>
        <v>#N/A</v>
      </c>
      <c r="AL124" s="129" t="e">
        <f ca="1">+IF(AND(ISNUMBER(OFFSET('Sanitation Data'!$F$7,0,10*ROW('Sanitation Data'!F118))),'Data Summary'!DA124="Yes"),OFFSET('Sanitation Data'!$F$7,0,10*ROW('Sanitation Data'!F118)),NA())</f>
        <v>#N/A</v>
      </c>
      <c r="AM124" s="129" t="e">
        <f ca="1">+IF(AND(ISNUMBER(OFFSET('Sanitation Data'!$F$11,0,10*ROW('Sanitation Data'!F118))),'Data Summary'!DB124="Yes"),OFFSET('Sanitation Data'!$F$11,0,10*ROW('Sanitation Data'!F118)),NA())</f>
        <v>#N/A</v>
      </c>
      <c r="AN124" s="129" t="e">
        <f ca="1">+IF(AND(ISNUMBER(OFFSET('Sanitation Data'!$F$12,0,10*ROW('Sanitation Data'!F118))),'Data Summary'!DC124="Yes"),OFFSET('Sanitation Data'!$F$12,0,10*ROW('Sanitation Data'!F118)),NA())</f>
        <v>#N/A</v>
      </c>
      <c r="AO124" s="129" t="e">
        <f ca="1">+IF(AND(ISNUMBER(OFFSET('Sanitation Data'!$F$13,0,10*ROW('Sanitation Data'!F118))),'Data Summary'!DD124="Yes"),OFFSET('Sanitation Data'!$F$13,0,10*ROW('Sanitation Data'!F118)),NA())</f>
        <v>#N/A</v>
      </c>
      <c r="AP124" s="129" t="e">
        <f ca="1">+IF(AND(ISNUMBER(OFFSET('Sanitation Data'!$G$5,0,10*ROW('Sanitation Data'!G118))),'Data Summary'!DE124="Yes"),100-OFFSET('Sanitation Data'!$G$5,0,10*ROW('Sanitation Data'!G118)),NA())</f>
        <v>#N/A</v>
      </c>
      <c r="AQ124" s="129" t="e">
        <f ca="1">+IF(AND(ISNUMBER(OFFSET('Sanitation Data'!$G$7,0,10*ROW('Sanitation Data'!G118))),'Data Summary'!DF124="Yes"),OFFSET('Sanitation Data'!$G$7,0,10*ROW('Sanitation Data'!G118)),NA())</f>
        <v>#N/A</v>
      </c>
      <c r="AR124" s="129" t="e">
        <f ca="1">+IF(AND(ISNUMBER(OFFSET('Sanitation Data'!$G$11,0,10*ROW('Sanitation Data'!G118))),'Data Summary'!DG124="Yes"),OFFSET('Sanitation Data'!$G$11,0,10*ROW('Sanitation Data'!G118)),NA())</f>
        <v>#N/A</v>
      </c>
      <c r="AS124" s="129" t="e">
        <f ca="1">+IF(AND(ISNUMBER(OFFSET('Sanitation Data'!$G$12,0,10*ROW('Sanitation Data'!G118))),'Data Summary'!DH124="Yes"),OFFSET('Sanitation Data'!$G$12,0,10*ROW('Sanitation Data'!G118)),NA())</f>
        <v>#N/A</v>
      </c>
      <c r="AT124" s="129" t="e">
        <f ca="1">+IF(AND(ISNUMBER(OFFSET('Sanitation Data'!$G$13,0,10*ROW('Sanitation Data'!G118))),'Data Summary'!DI124="Yes"),OFFSET('Sanitation Data'!$G$13,0,10*ROW('Sanitation Data'!G118)),NA())</f>
        <v>#N/A</v>
      </c>
      <c r="AU124" s="129" t="e">
        <f ca="1">+IF(AND(ISNUMBER(OFFSET('Sanitation Data'!$H$5,0,10*ROW('Sanitation Data'!H118))),'Data Summary'!DJ124="Yes"),100-OFFSET('Sanitation Data'!$H$5,0,10*ROW('Sanitation Data'!H118)),NA())</f>
        <v>#N/A</v>
      </c>
      <c r="AV124" s="129" t="e">
        <f ca="1">+IF(AND(ISNUMBER(OFFSET('Sanitation Data'!$H$7,0,10*ROW('Sanitation Data'!H118))),'Data Summary'!DK124="Yes"),OFFSET('Sanitation Data'!$H$7,0,10*ROW('Sanitation Data'!H118)),NA())</f>
        <v>#N/A</v>
      </c>
      <c r="AW124" s="129" t="e">
        <f ca="1">+IF(AND(ISNUMBER(OFFSET('Sanitation Data'!$H$11,0,10*ROW('Sanitation Data'!H118))),'Data Summary'!DL124="Yes"),OFFSET('Sanitation Data'!$H$11,0,10*ROW('Sanitation Data'!H118)),NA())</f>
        <v>#N/A</v>
      </c>
      <c r="AX124" s="129" t="e">
        <f ca="1">+IF(AND(ISNUMBER(OFFSET('Sanitation Data'!$H$12,0,10*ROW('Sanitation Data'!H118))),'Data Summary'!DM124="Yes"),OFFSET('Sanitation Data'!$H$12,0,10*ROW('Sanitation Data'!H118)),NA())</f>
        <v>#N/A</v>
      </c>
      <c r="AY124" s="129" t="e">
        <f ca="1">+IF(AND(ISNUMBER(OFFSET('Sanitation Data'!$H$13,0,10*ROW('Sanitation Data'!H118))),'Data Summary'!DN124="Yes"),OFFSET('Sanitation Data'!$H$13,0,10*ROW('Sanitation Data'!H118)),NA())</f>
        <v>#N/A</v>
      </c>
      <c r="AZ124" s="130" t="e">
        <f ca="1">+IF(AND(ISNUMBER(OFFSET('Hygiene Data'!$C$6,0,10*ROW('Hygiene Data'!C118))),'Data Summary'!DO124="Yes"),OFFSET('Hygiene Data'!$C$6,0,10*ROW('Hygiene Data'!C118)),NA())</f>
        <v>#N/A</v>
      </c>
      <c r="BA124" s="130" t="e">
        <f ca="1">+IF(AND(ISNUMBER(OFFSET('Hygiene Data'!$C$8,0,10*ROW('Hygiene Data'!C118))),'Data Summary'!DP124="Yes"),OFFSET('Hygiene Data'!$C$8,0,10*ROW('Hygiene Data'!C118)),NA())</f>
        <v>#N/A</v>
      </c>
      <c r="BB124" s="130" t="e">
        <f ca="1">+IF(AND(ISNUMBER(OFFSET('Hygiene Data'!$C$10,0,10*ROW('Hygiene Data'!C118))),'Data Summary'!DQ124="Yes"),OFFSET('Hygiene Data'!$C$10,0,10*ROW('Hygiene Data'!C118)),NA())</f>
        <v>#N/A</v>
      </c>
      <c r="BC124" s="130" t="e">
        <f ca="1">+IF(AND(ISNUMBER(OFFSET('Hygiene Data'!$D$6,0,10*ROW('Hygiene Data'!D118))),'Data Summary'!DR124="Yes"),OFFSET('Hygiene Data'!$D$6,0,10*ROW('Hygiene Data'!D118)),NA())</f>
        <v>#N/A</v>
      </c>
      <c r="BD124" s="130" t="e">
        <f ca="1">+IF(AND(ISNUMBER(OFFSET('Hygiene Data'!$D$8,0,10*ROW('Hygiene Data'!D118))),'Data Summary'!DS124="Yes"),OFFSET('Hygiene Data'!$D$8,0,10*ROW('Hygiene Data'!D118)),NA())</f>
        <v>#N/A</v>
      </c>
      <c r="BE124" s="130" t="e">
        <f ca="1">+IF(AND(ISNUMBER(OFFSET('Hygiene Data'!$D$10,0,10*ROW('Hygiene Data'!D118))),'Data Summary'!DT124="Yes"),OFFSET('Hygiene Data'!$D$10,0,10*ROW('Hygiene Data'!D118)),NA())</f>
        <v>#N/A</v>
      </c>
      <c r="BF124" s="130" t="e">
        <f ca="1">+IF(AND(ISNUMBER(OFFSET('Hygiene Data'!$E$6,0,10*ROW('Hygiene Data'!E118))),'Data Summary'!DU124="Yes"),OFFSET('Hygiene Data'!$E$6,0,10*ROW('Hygiene Data'!E118)),NA())</f>
        <v>#N/A</v>
      </c>
      <c r="BG124" s="130" t="e">
        <f ca="1">+IF(AND(ISNUMBER(OFFSET('Hygiene Data'!$E$8,0,10*ROW('Hygiene Data'!E118))),'Data Summary'!DV124="Yes"),OFFSET('Hygiene Data'!$E$8,0,10*ROW('Hygiene Data'!E118)),NA())</f>
        <v>#N/A</v>
      </c>
      <c r="BH124" s="130" t="e">
        <f ca="1">+IF(AND(ISNUMBER(OFFSET('Hygiene Data'!$E$10,0,10*ROW('Hygiene Data'!E118))),'Data Summary'!DW124="Yes"),OFFSET('Hygiene Data'!$E$10,0,10*ROW('Hygiene Data'!E118)),NA())</f>
        <v>#N/A</v>
      </c>
      <c r="BI124" s="130" t="e">
        <f ca="1">+IF(AND(ISNUMBER(OFFSET('Hygiene Data'!$F$6,0,10*ROW('Hygiene Data'!F118))),'Data Summary'!DX124="Yes"),OFFSET('Hygiene Data'!$F$6,0,10*ROW('Hygiene Data'!F118)),NA())</f>
        <v>#N/A</v>
      </c>
      <c r="BJ124" s="130" t="e">
        <f ca="1">+IF(AND(ISNUMBER(OFFSET('Hygiene Data'!$F$8,0,10*ROW('Hygiene Data'!F118))),'Data Summary'!DY124="Yes"),OFFSET('Hygiene Data'!$F$8,0,10*ROW('Hygiene Data'!F118)),NA())</f>
        <v>#N/A</v>
      </c>
      <c r="BK124" s="130" t="e">
        <f ca="1">+IF(AND(ISNUMBER(OFFSET('Hygiene Data'!$F$10,0,10*ROW('Hygiene Data'!F118))),'Data Summary'!DZ124="Yes"),OFFSET('Hygiene Data'!$F$10,0,10*ROW('Hygiene Data'!F118)),NA())</f>
        <v>#N/A</v>
      </c>
      <c r="BL124" s="130" t="e">
        <f ca="1">+IF(AND(ISNUMBER(OFFSET('Hygiene Data'!$G$6,0,10*ROW('Hygiene Data'!G118))),'Data Summary'!EA124="Yes"),OFFSET('Hygiene Data'!$G$6,0,10*ROW('Hygiene Data'!G118)),NA())</f>
        <v>#N/A</v>
      </c>
      <c r="BM124" s="130" t="e">
        <f ca="1">+IF(AND(ISNUMBER(OFFSET('Hygiene Data'!$G$8,0,10*ROW('Hygiene Data'!G118))),'Data Summary'!EB124="Yes"),OFFSET('Hygiene Data'!$G$8,0,10*ROW('Hygiene Data'!G118)),NA())</f>
        <v>#N/A</v>
      </c>
      <c r="BN124" s="130" t="e">
        <f ca="1">+IF(AND(ISNUMBER(OFFSET('Hygiene Data'!$G$10,0,10*ROW('Hygiene Data'!G118))),'Data Summary'!EC124="Yes"),OFFSET('Hygiene Data'!$G$10,0,10*ROW('Hygiene Data'!G118)),NA())</f>
        <v>#N/A</v>
      </c>
      <c r="BO124" s="130" t="e">
        <f ca="1">+IF(AND(ISNUMBER(OFFSET('Hygiene Data'!$H$6,0,10*ROW('Hygiene Data'!H118))),'Data Summary'!ED124="Yes"),OFFSET('Hygiene Data'!$H$6,0,10*ROW('Hygiene Data'!H118)),NA())</f>
        <v>#N/A</v>
      </c>
      <c r="BP124" s="130" t="e">
        <f ca="1">+IF(AND(ISNUMBER(OFFSET('Hygiene Data'!$H$8,0,10*ROW('Hygiene Data'!H118))),'Data Summary'!EE124="Yes"),OFFSET('Hygiene Data'!$H$8,0,10*ROW('Hygiene Data'!H118)),NA())</f>
        <v>#N/A</v>
      </c>
      <c r="BQ124" s="130" t="e">
        <f ca="1">+IF(AND(ISNUMBER(OFFSET('Hygiene Data'!$H$10,0,10*ROW('Hygiene Data'!H118))),'Data Summary'!EF124="Yes"),OFFSET('Hygiene Data'!$H$10,0,10*ROW('Hygiene Data'!H118)),NA())</f>
        <v>#N/A</v>
      </c>
    </row>
    <row r="125" spans="1:69" x14ac:dyDescent="0.2">
      <c r="A125" s="49" t="e">
        <f ca="1">+IF(OFFSET('Water Data'!$B$1,0,10*ROW('Water Data'!B119))="",NA(),OFFSET('Water Data'!$B$1,0,10*ROW('Water Data'!B119)))</f>
        <v>#N/A</v>
      </c>
      <c r="B125" s="49" t="e">
        <f ca="1">+IF(OFFSET('Water Data'!$A$3,0,10*ROW('Water Data'!A122))="",NA(),OFFSET('Water Data'!$A$3,0,10*ROW('Water Data'!A122)))</f>
        <v>#N/A</v>
      </c>
      <c r="C125" s="49" t="e">
        <f ca="1">+IF(OFFSET('Water Data'!$C$3,0,10*ROW('Water Data'!C122))="",NA(),OFFSET('Water Data'!$C$3,0,10*ROW('Water Data'!C122)))</f>
        <v>#N/A</v>
      </c>
      <c r="D125" s="128" t="e">
        <f ca="1">+IF(AND(ISNUMBER(OFFSET('Water Data'!$C$5,0,10*ROW('Water Data'!C119))),'Data Summary'!BS125="Yes"),100-OFFSET('Water Data'!$C$5,0,10*ROW('Water Data'!C119)),NA())</f>
        <v>#N/A</v>
      </c>
      <c r="E125" s="128" t="e">
        <f ca="1">+IF(AND(ISNUMBER(OFFSET('Water Data'!$C$7,0,10*ROW('Water Data'!C119))),'Data Summary'!BT125="Yes"),OFFSET('Water Data'!$C$7,0,10*ROW('Water Data'!C119)),NA())</f>
        <v>#N/A</v>
      </c>
      <c r="F125" s="128" t="e">
        <f ca="1">+IF(AND(ISNUMBER(OFFSET('Water Data'!$C$10,0,10*ROW('Water Data'!C119))),'Data Summary'!BU125="Yes"),OFFSET('Water Data'!$C$10,0,10*ROW('Water Data'!C119)),NA())</f>
        <v>#N/A</v>
      </c>
      <c r="G125" s="128" t="e">
        <f ca="1">+IF(AND(ISNUMBER(OFFSET('Water Data'!$D$5,0,10*ROW('Water Data'!D119))),'Data Summary'!BV125="Yes"),100-OFFSET('Water Data'!$D$5,0,10*ROW('Water Data'!D119)),NA())</f>
        <v>#N/A</v>
      </c>
      <c r="H125" s="128" t="e">
        <f ca="1">+IF(AND(ISNUMBER(OFFSET('Water Data'!$D$7,0,10*ROW('Water Data'!D119))),'Data Summary'!BW125="Yes"),OFFSET('Water Data'!$D$7,0,10*ROW('Water Data'!D119)),NA())</f>
        <v>#N/A</v>
      </c>
      <c r="I125" s="128" t="e">
        <f ca="1">+IF(AND(ISNUMBER(OFFSET('Water Data'!$D$10,0,10*ROW('Water Data'!D119))),'Data Summary'!BX125="Yes"),OFFSET('Water Data'!$D$10,0,10*ROW('Water Data'!D119)),NA())</f>
        <v>#N/A</v>
      </c>
      <c r="J125" s="128" t="e">
        <f ca="1">+IF(AND(ISNUMBER(OFFSET('Water Data'!$E$5,0,10*ROW('Water Data'!E119))),'Data Summary'!BY125="Yes"),100-OFFSET('Water Data'!$E$5,0,10*ROW('Water Data'!E119)),NA())</f>
        <v>#N/A</v>
      </c>
      <c r="K125" s="128" t="e">
        <f ca="1">+IF(AND(ISNUMBER(OFFSET('Water Data'!$E$7,0,10*ROW('Water Data'!E119))),'Data Summary'!BZ125="Yes"),OFFSET('Water Data'!$E$7,0,10*ROW('Water Data'!E119)),NA())</f>
        <v>#N/A</v>
      </c>
      <c r="L125" s="128" t="e">
        <f ca="1">+IF(AND(ISNUMBER(OFFSET('Water Data'!$E$10,0,10*ROW('Water Data'!E119))),'Data Summary'!CA125="Yes"),OFFSET('Water Data'!$E$10,0,10*ROW('Water Data'!E119)),NA())</f>
        <v>#N/A</v>
      </c>
      <c r="M125" s="128" t="e">
        <f ca="1">+IF(AND(ISNUMBER(OFFSET('Water Data'!$F$5,0,10*ROW('Water Data'!F119))),'Data Summary'!CB125="Yes"),100-OFFSET('Water Data'!$F$5,0,10*ROW('Water Data'!F119)),NA())</f>
        <v>#N/A</v>
      </c>
      <c r="N125" s="128" t="e">
        <f ca="1">+IF(AND(ISNUMBER(OFFSET('Water Data'!$F$7,0,10*ROW('Water Data'!F119))),'Data Summary'!CC125="Yes"),OFFSET('Water Data'!$F$7,0,10*ROW('Water Data'!F119)),NA())</f>
        <v>#N/A</v>
      </c>
      <c r="O125" s="128" t="e">
        <f ca="1">+IF(AND(ISNUMBER(OFFSET('Water Data'!$F$10,0,10*ROW('Water Data'!F119))),'Data Summary'!CD125="Yes"),OFFSET('Water Data'!$F$10,0,10*ROW('Water Data'!F119)),NA())</f>
        <v>#N/A</v>
      </c>
      <c r="P125" s="128" t="e">
        <f ca="1">+IF(AND(ISNUMBER(OFFSET('Water Data'!$G$5,0,10*ROW('Water Data'!G119))),'Data Summary'!CE125="Yes"),100-OFFSET('Water Data'!$G$5,0,10*ROW('Water Data'!G119)),NA())</f>
        <v>#N/A</v>
      </c>
      <c r="Q125" s="128" t="e">
        <f ca="1">+IF(AND(ISNUMBER(OFFSET('Water Data'!$G$7,0,10*ROW('Water Data'!G119))),'Data Summary'!CF125="Yes"),OFFSET('Water Data'!$G$7,0,10*ROW('Water Data'!G119)),NA())</f>
        <v>#N/A</v>
      </c>
      <c r="R125" s="128" t="e">
        <f ca="1">+IF(AND(ISNUMBER(OFFSET('Water Data'!$G$10,0,10*ROW('Water Data'!G119))),'Data Summary'!CG125="Yes"),OFFSET('Water Data'!$G$10,0,10*ROW('Water Data'!G119)),NA())</f>
        <v>#N/A</v>
      </c>
      <c r="S125" s="128" t="e">
        <f ca="1">+IF(AND(ISNUMBER(OFFSET('Water Data'!$H$5,0,10*ROW('Water Data'!H119))),'Data Summary'!CH125="Yes"),100-OFFSET('Water Data'!$H$5,0,10*ROW('Water Data'!H119)),NA())</f>
        <v>#N/A</v>
      </c>
      <c r="T125" s="128" t="e">
        <f ca="1">+IF(AND(ISNUMBER(OFFSET('Water Data'!$H$7,0,10*ROW('Water Data'!H119))),'Data Summary'!CI125="Yes"),OFFSET('Water Data'!$H$7,0,10*ROW('Water Data'!H119)),NA())</f>
        <v>#N/A</v>
      </c>
      <c r="U125" s="128" t="e">
        <f ca="1">+IF(AND(ISNUMBER(OFFSET('Water Data'!$H$10,0,10*ROW('Water Data'!H119))),'Data Summary'!CJ125="Yes"),OFFSET('Water Data'!$H$10,0,10*ROW('Water Data'!H119)),NA())</f>
        <v>#N/A</v>
      </c>
      <c r="V125" s="129" t="e">
        <f ca="1">+IF(AND(ISNUMBER(OFFSET('Sanitation Data'!$C$5,0,10*ROW('Sanitation Data'!C119))),'Data Summary'!CK125="Yes"),100-OFFSET('Sanitation Data'!$C$5,0,10*ROW('Sanitation Data'!C119)),NA())</f>
        <v>#N/A</v>
      </c>
      <c r="W125" s="129" t="e">
        <f ca="1">+IF(AND(ISNUMBER(OFFSET('Sanitation Data'!$C$7,0,10*ROW('Sanitation Data'!C119))),'Data Summary'!CL125="Yes"),OFFSET('Sanitation Data'!$C$7,0,10*ROW('Sanitation Data'!C119)),NA())</f>
        <v>#N/A</v>
      </c>
      <c r="X125" s="129" t="e">
        <f ca="1">+IF(AND(ISNUMBER(OFFSET('Sanitation Data'!$C$11,0,10*ROW('Sanitation Data'!C119))),'Data Summary'!CM125="Yes"),OFFSET('Sanitation Data'!$C$11,0,10*ROW('Sanitation Data'!C119)),NA())</f>
        <v>#N/A</v>
      </c>
      <c r="Y125" s="129" t="e">
        <f ca="1">+IF(AND(ISNUMBER(OFFSET('Sanitation Data'!$C$12,0,10*ROW('Sanitation Data'!C119))),'Data Summary'!CN125="Yes"),OFFSET('Sanitation Data'!$C$12,0,10*ROW('Sanitation Data'!C119)),NA())</f>
        <v>#N/A</v>
      </c>
      <c r="Z125" s="129" t="e">
        <f ca="1">+IF(AND(ISNUMBER(OFFSET('Sanitation Data'!$C$13,0,10*ROW('Sanitation Data'!C119))),'Data Summary'!CO125="Yes"),OFFSET('Sanitation Data'!$C$13,0,10*ROW('Sanitation Data'!C119)),NA())</f>
        <v>#N/A</v>
      </c>
      <c r="AA125" s="129" t="e">
        <f ca="1">+IF(AND(ISNUMBER(OFFSET('Sanitation Data'!$D$5,0,10*ROW('Sanitation Data'!D119))),'Data Summary'!CP125="Yes"),100-OFFSET('Sanitation Data'!$D$5,0,10*ROW('Sanitation Data'!D119)),NA())</f>
        <v>#N/A</v>
      </c>
      <c r="AB125" s="129" t="e">
        <f ca="1">+IF(AND(ISNUMBER(OFFSET('Sanitation Data'!$D$7,0,10*ROW('Sanitation Data'!D119))),'Data Summary'!CQ125="Yes"),OFFSET('Sanitation Data'!$D$7,0,10*ROW('Sanitation Data'!D119)),NA())</f>
        <v>#N/A</v>
      </c>
      <c r="AC125" s="129" t="e">
        <f ca="1">+IF(AND(ISNUMBER(OFFSET('Sanitation Data'!$D$11,0,10*ROW('Sanitation Data'!D119))),'Data Summary'!CR125="Yes"),OFFSET('Sanitation Data'!$D$11,0,10*ROW('Sanitation Data'!D119)),NA())</f>
        <v>#N/A</v>
      </c>
      <c r="AD125" s="129" t="e">
        <f ca="1">+IF(AND(ISNUMBER(OFFSET('Sanitation Data'!$D$12,0,10*ROW('Sanitation Data'!D119))),'Data Summary'!CS125="Yes"),OFFSET('Sanitation Data'!$D$12,0,10*ROW('Sanitation Data'!D119)),NA())</f>
        <v>#N/A</v>
      </c>
      <c r="AE125" s="129" t="e">
        <f ca="1">+IF(AND(ISNUMBER(OFFSET('Sanitation Data'!$D$13,0,10*ROW('Sanitation Data'!D119))),'Data Summary'!CT125="Yes"),OFFSET('Sanitation Data'!$D$13,0,10*ROW('Sanitation Data'!D119)),NA())</f>
        <v>#N/A</v>
      </c>
      <c r="AF125" s="129" t="e">
        <f ca="1">+IF(AND(ISNUMBER(OFFSET('Sanitation Data'!$E$5,0,10*ROW('Sanitation Data'!E119))),'Data Summary'!CU125="Yes"),100-OFFSET('Sanitation Data'!$E$5,0,10*ROW('Sanitation Data'!E119)),NA())</f>
        <v>#N/A</v>
      </c>
      <c r="AG125" s="129" t="e">
        <f ca="1">+IF(AND(ISNUMBER(OFFSET('Sanitation Data'!$E$7,0,10*ROW('Sanitation Data'!E119))),'Data Summary'!CV125="Yes"),OFFSET('Sanitation Data'!$E$7,0,10*ROW('Sanitation Data'!E119)),NA())</f>
        <v>#N/A</v>
      </c>
      <c r="AH125" s="129" t="e">
        <f ca="1">+IF(AND(ISNUMBER(OFFSET('Sanitation Data'!$E$11,0,10*ROW('Sanitation Data'!E119))),'Data Summary'!CW125="Yes"),OFFSET('Sanitation Data'!$E$11,0,10*ROW('Sanitation Data'!E119)),NA())</f>
        <v>#N/A</v>
      </c>
      <c r="AI125" s="129" t="e">
        <f ca="1">+IF(AND(ISNUMBER(OFFSET('Sanitation Data'!$E$12,0,10*ROW('Sanitation Data'!E119))),'Data Summary'!CX125="Yes"),OFFSET('Sanitation Data'!$E$12,0,10*ROW('Sanitation Data'!E119)),NA())</f>
        <v>#N/A</v>
      </c>
      <c r="AJ125" s="129" t="e">
        <f ca="1">+IF(AND(ISNUMBER(OFFSET('Sanitation Data'!$E$13,0,10*ROW('Sanitation Data'!E119))),'Data Summary'!CY125="Yes"),OFFSET('Sanitation Data'!$E$13,0,10*ROW('Sanitation Data'!E119)),NA())</f>
        <v>#N/A</v>
      </c>
      <c r="AK125" s="129" t="e">
        <f ca="1">+IF(AND(ISNUMBER(OFFSET('Sanitation Data'!$F$5,0,10*ROW('Sanitation Data'!F119))),'Data Summary'!CZ125="Yes"),100-OFFSET('Sanitation Data'!$F$5,0,10*ROW('Sanitation Data'!F119)),NA())</f>
        <v>#N/A</v>
      </c>
      <c r="AL125" s="129" t="e">
        <f ca="1">+IF(AND(ISNUMBER(OFFSET('Sanitation Data'!$F$7,0,10*ROW('Sanitation Data'!F119))),'Data Summary'!DA125="Yes"),OFFSET('Sanitation Data'!$F$7,0,10*ROW('Sanitation Data'!F119)),NA())</f>
        <v>#N/A</v>
      </c>
      <c r="AM125" s="129" t="e">
        <f ca="1">+IF(AND(ISNUMBER(OFFSET('Sanitation Data'!$F$11,0,10*ROW('Sanitation Data'!F119))),'Data Summary'!DB125="Yes"),OFFSET('Sanitation Data'!$F$11,0,10*ROW('Sanitation Data'!F119)),NA())</f>
        <v>#N/A</v>
      </c>
      <c r="AN125" s="129" t="e">
        <f ca="1">+IF(AND(ISNUMBER(OFFSET('Sanitation Data'!$F$12,0,10*ROW('Sanitation Data'!F119))),'Data Summary'!DC125="Yes"),OFFSET('Sanitation Data'!$F$12,0,10*ROW('Sanitation Data'!F119)),NA())</f>
        <v>#N/A</v>
      </c>
      <c r="AO125" s="129" t="e">
        <f ca="1">+IF(AND(ISNUMBER(OFFSET('Sanitation Data'!$F$13,0,10*ROW('Sanitation Data'!F119))),'Data Summary'!DD125="Yes"),OFFSET('Sanitation Data'!$F$13,0,10*ROW('Sanitation Data'!F119)),NA())</f>
        <v>#N/A</v>
      </c>
      <c r="AP125" s="129" t="e">
        <f ca="1">+IF(AND(ISNUMBER(OFFSET('Sanitation Data'!$G$5,0,10*ROW('Sanitation Data'!G119))),'Data Summary'!DE125="Yes"),100-OFFSET('Sanitation Data'!$G$5,0,10*ROW('Sanitation Data'!G119)),NA())</f>
        <v>#N/A</v>
      </c>
      <c r="AQ125" s="129" t="e">
        <f ca="1">+IF(AND(ISNUMBER(OFFSET('Sanitation Data'!$G$7,0,10*ROW('Sanitation Data'!G119))),'Data Summary'!DF125="Yes"),OFFSET('Sanitation Data'!$G$7,0,10*ROW('Sanitation Data'!G119)),NA())</f>
        <v>#N/A</v>
      </c>
      <c r="AR125" s="129" t="e">
        <f ca="1">+IF(AND(ISNUMBER(OFFSET('Sanitation Data'!$G$11,0,10*ROW('Sanitation Data'!G119))),'Data Summary'!DG125="Yes"),OFFSET('Sanitation Data'!$G$11,0,10*ROW('Sanitation Data'!G119)),NA())</f>
        <v>#N/A</v>
      </c>
      <c r="AS125" s="129" t="e">
        <f ca="1">+IF(AND(ISNUMBER(OFFSET('Sanitation Data'!$G$12,0,10*ROW('Sanitation Data'!G119))),'Data Summary'!DH125="Yes"),OFFSET('Sanitation Data'!$G$12,0,10*ROW('Sanitation Data'!G119)),NA())</f>
        <v>#N/A</v>
      </c>
      <c r="AT125" s="129" t="e">
        <f ca="1">+IF(AND(ISNUMBER(OFFSET('Sanitation Data'!$G$13,0,10*ROW('Sanitation Data'!G119))),'Data Summary'!DI125="Yes"),OFFSET('Sanitation Data'!$G$13,0,10*ROW('Sanitation Data'!G119)),NA())</f>
        <v>#N/A</v>
      </c>
      <c r="AU125" s="129" t="e">
        <f ca="1">+IF(AND(ISNUMBER(OFFSET('Sanitation Data'!$H$5,0,10*ROW('Sanitation Data'!H119))),'Data Summary'!DJ125="Yes"),100-OFFSET('Sanitation Data'!$H$5,0,10*ROW('Sanitation Data'!H119)),NA())</f>
        <v>#N/A</v>
      </c>
      <c r="AV125" s="129" t="e">
        <f ca="1">+IF(AND(ISNUMBER(OFFSET('Sanitation Data'!$H$7,0,10*ROW('Sanitation Data'!H119))),'Data Summary'!DK125="Yes"),OFFSET('Sanitation Data'!$H$7,0,10*ROW('Sanitation Data'!H119)),NA())</f>
        <v>#N/A</v>
      </c>
      <c r="AW125" s="129" t="e">
        <f ca="1">+IF(AND(ISNUMBER(OFFSET('Sanitation Data'!$H$11,0,10*ROW('Sanitation Data'!H119))),'Data Summary'!DL125="Yes"),OFFSET('Sanitation Data'!$H$11,0,10*ROW('Sanitation Data'!H119)),NA())</f>
        <v>#N/A</v>
      </c>
      <c r="AX125" s="129" t="e">
        <f ca="1">+IF(AND(ISNUMBER(OFFSET('Sanitation Data'!$H$12,0,10*ROW('Sanitation Data'!H119))),'Data Summary'!DM125="Yes"),OFFSET('Sanitation Data'!$H$12,0,10*ROW('Sanitation Data'!H119)),NA())</f>
        <v>#N/A</v>
      </c>
      <c r="AY125" s="129" t="e">
        <f ca="1">+IF(AND(ISNUMBER(OFFSET('Sanitation Data'!$H$13,0,10*ROW('Sanitation Data'!H119))),'Data Summary'!DN125="Yes"),OFFSET('Sanitation Data'!$H$13,0,10*ROW('Sanitation Data'!H119)),NA())</f>
        <v>#N/A</v>
      </c>
      <c r="AZ125" s="130" t="e">
        <f ca="1">+IF(AND(ISNUMBER(OFFSET('Hygiene Data'!$C$6,0,10*ROW('Hygiene Data'!C119))),'Data Summary'!DO125="Yes"),OFFSET('Hygiene Data'!$C$6,0,10*ROW('Hygiene Data'!C119)),NA())</f>
        <v>#N/A</v>
      </c>
      <c r="BA125" s="130" t="e">
        <f ca="1">+IF(AND(ISNUMBER(OFFSET('Hygiene Data'!$C$8,0,10*ROW('Hygiene Data'!C119))),'Data Summary'!DP125="Yes"),OFFSET('Hygiene Data'!$C$8,0,10*ROW('Hygiene Data'!C119)),NA())</f>
        <v>#N/A</v>
      </c>
      <c r="BB125" s="130" t="e">
        <f ca="1">+IF(AND(ISNUMBER(OFFSET('Hygiene Data'!$C$10,0,10*ROW('Hygiene Data'!C119))),'Data Summary'!DQ125="Yes"),OFFSET('Hygiene Data'!$C$10,0,10*ROW('Hygiene Data'!C119)),NA())</f>
        <v>#N/A</v>
      </c>
      <c r="BC125" s="130" t="e">
        <f ca="1">+IF(AND(ISNUMBER(OFFSET('Hygiene Data'!$D$6,0,10*ROW('Hygiene Data'!D119))),'Data Summary'!DR125="Yes"),OFFSET('Hygiene Data'!$D$6,0,10*ROW('Hygiene Data'!D119)),NA())</f>
        <v>#N/A</v>
      </c>
      <c r="BD125" s="130" t="e">
        <f ca="1">+IF(AND(ISNUMBER(OFFSET('Hygiene Data'!$D$8,0,10*ROW('Hygiene Data'!D119))),'Data Summary'!DS125="Yes"),OFFSET('Hygiene Data'!$D$8,0,10*ROW('Hygiene Data'!D119)),NA())</f>
        <v>#N/A</v>
      </c>
      <c r="BE125" s="130" t="e">
        <f ca="1">+IF(AND(ISNUMBER(OFFSET('Hygiene Data'!$D$10,0,10*ROW('Hygiene Data'!D119))),'Data Summary'!DT125="Yes"),OFFSET('Hygiene Data'!$D$10,0,10*ROW('Hygiene Data'!D119)),NA())</f>
        <v>#N/A</v>
      </c>
      <c r="BF125" s="130" t="e">
        <f ca="1">+IF(AND(ISNUMBER(OFFSET('Hygiene Data'!$E$6,0,10*ROW('Hygiene Data'!E119))),'Data Summary'!DU125="Yes"),OFFSET('Hygiene Data'!$E$6,0,10*ROW('Hygiene Data'!E119)),NA())</f>
        <v>#N/A</v>
      </c>
      <c r="BG125" s="130" t="e">
        <f ca="1">+IF(AND(ISNUMBER(OFFSET('Hygiene Data'!$E$8,0,10*ROW('Hygiene Data'!E119))),'Data Summary'!DV125="Yes"),OFFSET('Hygiene Data'!$E$8,0,10*ROW('Hygiene Data'!E119)),NA())</f>
        <v>#N/A</v>
      </c>
      <c r="BH125" s="130" t="e">
        <f ca="1">+IF(AND(ISNUMBER(OFFSET('Hygiene Data'!$E$10,0,10*ROW('Hygiene Data'!E119))),'Data Summary'!DW125="Yes"),OFFSET('Hygiene Data'!$E$10,0,10*ROW('Hygiene Data'!E119)),NA())</f>
        <v>#N/A</v>
      </c>
      <c r="BI125" s="130" t="e">
        <f ca="1">+IF(AND(ISNUMBER(OFFSET('Hygiene Data'!$F$6,0,10*ROW('Hygiene Data'!F119))),'Data Summary'!DX125="Yes"),OFFSET('Hygiene Data'!$F$6,0,10*ROW('Hygiene Data'!F119)),NA())</f>
        <v>#N/A</v>
      </c>
      <c r="BJ125" s="130" t="e">
        <f ca="1">+IF(AND(ISNUMBER(OFFSET('Hygiene Data'!$F$8,0,10*ROW('Hygiene Data'!F119))),'Data Summary'!DY125="Yes"),OFFSET('Hygiene Data'!$F$8,0,10*ROW('Hygiene Data'!F119)),NA())</f>
        <v>#N/A</v>
      </c>
      <c r="BK125" s="130" t="e">
        <f ca="1">+IF(AND(ISNUMBER(OFFSET('Hygiene Data'!$F$10,0,10*ROW('Hygiene Data'!F119))),'Data Summary'!DZ125="Yes"),OFFSET('Hygiene Data'!$F$10,0,10*ROW('Hygiene Data'!F119)),NA())</f>
        <v>#N/A</v>
      </c>
      <c r="BL125" s="130" t="e">
        <f ca="1">+IF(AND(ISNUMBER(OFFSET('Hygiene Data'!$G$6,0,10*ROW('Hygiene Data'!G119))),'Data Summary'!EA125="Yes"),OFFSET('Hygiene Data'!$G$6,0,10*ROW('Hygiene Data'!G119)),NA())</f>
        <v>#N/A</v>
      </c>
      <c r="BM125" s="130" t="e">
        <f ca="1">+IF(AND(ISNUMBER(OFFSET('Hygiene Data'!$G$8,0,10*ROW('Hygiene Data'!G119))),'Data Summary'!EB125="Yes"),OFFSET('Hygiene Data'!$G$8,0,10*ROW('Hygiene Data'!G119)),NA())</f>
        <v>#N/A</v>
      </c>
      <c r="BN125" s="130" t="e">
        <f ca="1">+IF(AND(ISNUMBER(OFFSET('Hygiene Data'!$G$10,0,10*ROW('Hygiene Data'!G119))),'Data Summary'!EC125="Yes"),OFFSET('Hygiene Data'!$G$10,0,10*ROW('Hygiene Data'!G119)),NA())</f>
        <v>#N/A</v>
      </c>
      <c r="BO125" s="130" t="e">
        <f ca="1">+IF(AND(ISNUMBER(OFFSET('Hygiene Data'!$H$6,0,10*ROW('Hygiene Data'!H119))),'Data Summary'!ED125="Yes"),OFFSET('Hygiene Data'!$H$6,0,10*ROW('Hygiene Data'!H119)),NA())</f>
        <v>#N/A</v>
      </c>
      <c r="BP125" s="130" t="e">
        <f ca="1">+IF(AND(ISNUMBER(OFFSET('Hygiene Data'!$H$8,0,10*ROW('Hygiene Data'!H119))),'Data Summary'!EE125="Yes"),OFFSET('Hygiene Data'!$H$8,0,10*ROW('Hygiene Data'!H119)),NA())</f>
        <v>#N/A</v>
      </c>
      <c r="BQ125" s="130" t="e">
        <f ca="1">+IF(AND(ISNUMBER(OFFSET('Hygiene Data'!$H$10,0,10*ROW('Hygiene Data'!H119))),'Data Summary'!EF125="Yes"),OFFSET('Hygiene Data'!$H$10,0,10*ROW('Hygiene Data'!H119)),NA())</f>
        <v>#N/A</v>
      </c>
    </row>
    <row r="126" spans="1:69" x14ac:dyDescent="0.2">
      <c r="A126" s="49" t="e">
        <f ca="1">+IF(OFFSET('Water Data'!$B$1,0,10*ROW('Water Data'!B120))="",NA(),OFFSET('Water Data'!$B$1,0,10*ROW('Water Data'!B120)))</f>
        <v>#N/A</v>
      </c>
      <c r="B126" s="49" t="e">
        <f ca="1">+IF(OFFSET('Water Data'!$A$3,0,10*ROW('Water Data'!A123))="",NA(),OFFSET('Water Data'!$A$3,0,10*ROW('Water Data'!A123)))</f>
        <v>#N/A</v>
      </c>
      <c r="C126" s="49" t="e">
        <f ca="1">+IF(OFFSET('Water Data'!$C$3,0,10*ROW('Water Data'!C123))="",NA(),OFFSET('Water Data'!$C$3,0,10*ROW('Water Data'!C123)))</f>
        <v>#N/A</v>
      </c>
      <c r="D126" s="128" t="e">
        <f ca="1">+IF(AND(ISNUMBER(OFFSET('Water Data'!$C$5,0,10*ROW('Water Data'!C120))),'Data Summary'!BS126="Yes"),100-OFFSET('Water Data'!$C$5,0,10*ROW('Water Data'!C120)),NA())</f>
        <v>#N/A</v>
      </c>
      <c r="E126" s="128" t="e">
        <f ca="1">+IF(AND(ISNUMBER(OFFSET('Water Data'!$C$7,0,10*ROW('Water Data'!C120))),'Data Summary'!BT126="Yes"),OFFSET('Water Data'!$C$7,0,10*ROW('Water Data'!C120)),NA())</f>
        <v>#N/A</v>
      </c>
      <c r="F126" s="128" t="e">
        <f ca="1">+IF(AND(ISNUMBER(OFFSET('Water Data'!$C$10,0,10*ROW('Water Data'!C120))),'Data Summary'!BU126="Yes"),OFFSET('Water Data'!$C$10,0,10*ROW('Water Data'!C120)),NA())</f>
        <v>#N/A</v>
      </c>
      <c r="G126" s="128" t="e">
        <f ca="1">+IF(AND(ISNUMBER(OFFSET('Water Data'!$D$5,0,10*ROW('Water Data'!D120))),'Data Summary'!BV126="Yes"),100-OFFSET('Water Data'!$D$5,0,10*ROW('Water Data'!D120)),NA())</f>
        <v>#N/A</v>
      </c>
      <c r="H126" s="128" t="e">
        <f ca="1">+IF(AND(ISNUMBER(OFFSET('Water Data'!$D$7,0,10*ROW('Water Data'!D120))),'Data Summary'!BW126="Yes"),OFFSET('Water Data'!$D$7,0,10*ROW('Water Data'!D120)),NA())</f>
        <v>#N/A</v>
      </c>
      <c r="I126" s="128" t="e">
        <f ca="1">+IF(AND(ISNUMBER(OFFSET('Water Data'!$D$10,0,10*ROW('Water Data'!D120))),'Data Summary'!BX126="Yes"),OFFSET('Water Data'!$D$10,0,10*ROW('Water Data'!D120)),NA())</f>
        <v>#N/A</v>
      </c>
      <c r="J126" s="128" t="e">
        <f ca="1">+IF(AND(ISNUMBER(OFFSET('Water Data'!$E$5,0,10*ROW('Water Data'!E120))),'Data Summary'!BY126="Yes"),100-OFFSET('Water Data'!$E$5,0,10*ROW('Water Data'!E120)),NA())</f>
        <v>#N/A</v>
      </c>
      <c r="K126" s="128" t="e">
        <f ca="1">+IF(AND(ISNUMBER(OFFSET('Water Data'!$E$7,0,10*ROW('Water Data'!E120))),'Data Summary'!BZ126="Yes"),OFFSET('Water Data'!$E$7,0,10*ROW('Water Data'!E120)),NA())</f>
        <v>#N/A</v>
      </c>
      <c r="L126" s="128" t="e">
        <f ca="1">+IF(AND(ISNUMBER(OFFSET('Water Data'!$E$10,0,10*ROW('Water Data'!E120))),'Data Summary'!CA126="Yes"),OFFSET('Water Data'!$E$10,0,10*ROW('Water Data'!E120)),NA())</f>
        <v>#N/A</v>
      </c>
      <c r="M126" s="128" t="e">
        <f ca="1">+IF(AND(ISNUMBER(OFFSET('Water Data'!$F$5,0,10*ROW('Water Data'!F120))),'Data Summary'!CB126="Yes"),100-OFFSET('Water Data'!$F$5,0,10*ROW('Water Data'!F120)),NA())</f>
        <v>#N/A</v>
      </c>
      <c r="N126" s="128" t="e">
        <f ca="1">+IF(AND(ISNUMBER(OFFSET('Water Data'!$F$7,0,10*ROW('Water Data'!F120))),'Data Summary'!CC126="Yes"),OFFSET('Water Data'!$F$7,0,10*ROW('Water Data'!F120)),NA())</f>
        <v>#N/A</v>
      </c>
      <c r="O126" s="128" t="e">
        <f ca="1">+IF(AND(ISNUMBER(OFFSET('Water Data'!$F$10,0,10*ROW('Water Data'!F120))),'Data Summary'!CD126="Yes"),OFFSET('Water Data'!$F$10,0,10*ROW('Water Data'!F120)),NA())</f>
        <v>#N/A</v>
      </c>
      <c r="P126" s="128" t="e">
        <f ca="1">+IF(AND(ISNUMBER(OFFSET('Water Data'!$G$5,0,10*ROW('Water Data'!G120))),'Data Summary'!CE126="Yes"),100-OFFSET('Water Data'!$G$5,0,10*ROW('Water Data'!G120)),NA())</f>
        <v>#N/A</v>
      </c>
      <c r="Q126" s="128" t="e">
        <f ca="1">+IF(AND(ISNUMBER(OFFSET('Water Data'!$G$7,0,10*ROW('Water Data'!G120))),'Data Summary'!CF126="Yes"),OFFSET('Water Data'!$G$7,0,10*ROW('Water Data'!G120)),NA())</f>
        <v>#N/A</v>
      </c>
      <c r="R126" s="128" t="e">
        <f ca="1">+IF(AND(ISNUMBER(OFFSET('Water Data'!$G$10,0,10*ROW('Water Data'!G120))),'Data Summary'!CG126="Yes"),OFFSET('Water Data'!$G$10,0,10*ROW('Water Data'!G120)),NA())</f>
        <v>#N/A</v>
      </c>
      <c r="S126" s="128" t="e">
        <f ca="1">+IF(AND(ISNUMBER(OFFSET('Water Data'!$H$5,0,10*ROW('Water Data'!H120))),'Data Summary'!CH126="Yes"),100-OFFSET('Water Data'!$H$5,0,10*ROW('Water Data'!H120)),NA())</f>
        <v>#N/A</v>
      </c>
      <c r="T126" s="128" t="e">
        <f ca="1">+IF(AND(ISNUMBER(OFFSET('Water Data'!$H$7,0,10*ROW('Water Data'!H120))),'Data Summary'!CI126="Yes"),OFFSET('Water Data'!$H$7,0,10*ROW('Water Data'!H120)),NA())</f>
        <v>#N/A</v>
      </c>
      <c r="U126" s="128" t="e">
        <f ca="1">+IF(AND(ISNUMBER(OFFSET('Water Data'!$H$10,0,10*ROW('Water Data'!H120))),'Data Summary'!CJ126="Yes"),OFFSET('Water Data'!$H$10,0,10*ROW('Water Data'!H120)),NA())</f>
        <v>#N/A</v>
      </c>
      <c r="V126" s="129" t="e">
        <f ca="1">+IF(AND(ISNUMBER(OFFSET('Sanitation Data'!$C$5,0,10*ROW('Sanitation Data'!C120))),'Data Summary'!CK126="Yes"),100-OFFSET('Sanitation Data'!$C$5,0,10*ROW('Sanitation Data'!C120)),NA())</f>
        <v>#N/A</v>
      </c>
      <c r="W126" s="129" t="e">
        <f ca="1">+IF(AND(ISNUMBER(OFFSET('Sanitation Data'!$C$7,0,10*ROW('Sanitation Data'!C120))),'Data Summary'!CL126="Yes"),OFFSET('Sanitation Data'!$C$7,0,10*ROW('Sanitation Data'!C120)),NA())</f>
        <v>#N/A</v>
      </c>
      <c r="X126" s="129" t="e">
        <f ca="1">+IF(AND(ISNUMBER(OFFSET('Sanitation Data'!$C$11,0,10*ROW('Sanitation Data'!C120))),'Data Summary'!CM126="Yes"),OFFSET('Sanitation Data'!$C$11,0,10*ROW('Sanitation Data'!C120)),NA())</f>
        <v>#N/A</v>
      </c>
      <c r="Y126" s="129" t="e">
        <f ca="1">+IF(AND(ISNUMBER(OFFSET('Sanitation Data'!$C$12,0,10*ROW('Sanitation Data'!C120))),'Data Summary'!CN126="Yes"),OFFSET('Sanitation Data'!$C$12,0,10*ROW('Sanitation Data'!C120)),NA())</f>
        <v>#N/A</v>
      </c>
      <c r="Z126" s="129" t="e">
        <f ca="1">+IF(AND(ISNUMBER(OFFSET('Sanitation Data'!$C$13,0,10*ROW('Sanitation Data'!C120))),'Data Summary'!CO126="Yes"),OFFSET('Sanitation Data'!$C$13,0,10*ROW('Sanitation Data'!C120)),NA())</f>
        <v>#N/A</v>
      </c>
      <c r="AA126" s="129" t="e">
        <f ca="1">+IF(AND(ISNUMBER(OFFSET('Sanitation Data'!$D$5,0,10*ROW('Sanitation Data'!D120))),'Data Summary'!CP126="Yes"),100-OFFSET('Sanitation Data'!$D$5,0,10*ROW('Sanitation Data'!D120)),NA())</f>
        <v>#N/A</v>
      </c>
      <c r="AB126" s="129" t="e">
        <f ca="1">+IF(AND(ISNUMBER(OFFSET('Sanitation Data'!$D$7,0,10*ROW('Sanitation Data'!D120))),'Data Summary'!CQ126="Yes"),OFFSET('Sanitation Data'!$D$7,0,10*ROW('Sanitation Data'!D120)),NA())</f>
        <v>#N/A</v>
      </c>
      <c r="AC126" s="129" t="e">
        <f ca="1">+IF(AND(ISNUMBER(OFFSET('Sanitation Data'!$D$11,0,10*ROW('Sanitation Data'!D120))),'Data Summary'!CR126="Yes"),OFFSET('Sanitation Data'!$D$11,0,10*ROW('Sanitation Data'!D120)),NA())</f>
        <v>#N/A</v>
      </c>
      <c r="AD126" s="129" t="e">
        <f ca="1">+IF(AND(ISNUMBER(OFFSET('Sanitation Data'!$D$12,0,10*ROW('Sanitation Data'!D120))),'Data Summary'!CS126="Yes"),OFFSET('Sanitation Data'!$D$12,0,10*ROW('Sanitation Data'!D120)),NA())</f>
        <v>#N/A</v>
      </c>
      <c r="AE126" s="129" t="e">
        <f ca="1">+IF(AND(ISNUMBER(OFFSET('Sanitation Data'!$D$13,0,10*ROW('Sanitation Data'!D120))),'Data Summary'!CT126="Yes"),OFFSET('Sanitation Data'!$D$13,0,10*ROW('Sanitation Data'!D120)),NA())</f>
        <v>#N/A</v>
      </c>
      <c r="AF126" s="129" t="e">
        <f ca="1">+IF(AND(ISNUMBER(OFFSET('Sanitation Data'!$E$5,0,10*ROW('Sanitation Data'!E120))),'Data Summary'!CU126="Yes"),100-OFFSET('Sanitation Data'!$E$5,0,10*ROW('Sanitation Data'!E120)),NA())</f>
        <v>#N/A</v>
      </c>
      <c r="AG126" s="129" t="e">
        <f ca="1">+IF(AND(ISNUMBER(OFFSET('Sanitation Data'!$E$7,0,10*ROW('Sanitation Data'!E120))),'Data Summary'!CV126="Yes"),OFFSET('Sanitation Data'!$E$7,0,10*ROW('Sanitation Data'!E120)),NA())</f>
        <v>#N/A</v>
      </c>
      <c r="AH126" s="129" t="e">
        <f ca="1">+IF(AND(ISNUMBER(OFFSET('Sanitation Data'!$E$11,0,10*ROW('Sanitation Data'!E120))),'Data Summary'!CW126="Yes"),OFFSET('Sanitation Data'!$E$11,0,10*ROW('Sanitation Data'!E120)),NA())</f>
        <v>#N/A</v>
      </c>
      <c r="AI126" s="129" t="e">
        <f ca="1">+IF(AND(ISNUMBER(OFFSET('Sanitation Data'!$E$12,0,10*ROW('Sanitation Data'!E120))),'Data Summary'!CX126="Yes"),OFFSET('Sanitation Data'!$E$12,0,10*ROW('Sanitation Data'!E120)),NA())</f>
        <v>#N/A</v>
      </c>
      <c r="AJ126" s="129" t="e">
        <f ca="1">+IF(AND(ISNUMBER(OFFSET('Sanitation Data'!$E$13,0,10*ROW('Sanitation Data'!E120))),'Data Summary'!CY126="Yes"),OFFSET('Sanitation Data'!$E$13,0,10*ROW('Sanitation Data'!E120)),NA())</f>
        <v>#N/A</v>
      </c>
      <c r="AK126" s="129" t="e">
        <f ca="1">+IF(AND(ISNUMBER(OFFSET('Sanitation Data'!$F$5,0,10*ROW('Sanitation Data'!F120))),'Data Summary'!CZ126="Yes"),100-OFFSET('Sanitation Data'!$F$5,0,10*ROW('Sanitation Data'!F120)),NA())</f>
        <v>#N/A</v>
      </c>
      <c r="AL126" s="129" t="e">
        <f ca="1">+IF(AND(ISNUMBER(OFFSET('Sanitation Data'!$F$7,0,10*ROW('Sanitation Data'!F120))),'Data Summary'!DA126="Yes"),OFFSET('Sanitation Data'!$F$7,0,10*ROW('Sanitation Data'!F120)),NA())</f>
        <v>#N/A</v>
      </c>
      <c r="AM126" s="129" t="e">
        <f ca="1">+IF(AND(ISNUMBER(OFFSET('Sanitation Data'!$F$11,0,10*ROW('Sanitation Data'!F120))),'Data Summary'!DB126="Yes"),OFFSET('Sanitation Data'!$F$11,0,10*ROW('Sanitation Data'!F120)),NA())</f>
        <v>#N/A</v>
      </c>
      <c r="AN126" s="129" t="e">
        <f ca="1">+IF(AND(ISNUMBER(OFFSET('Sanitation Data'!$F$12,0,10*ROW('Sanitation Data'!F120))),'Data Summary'!DC126="Yes"),OFFSET('Sanitation Data'!$F$12,0,10*ROW('Sanitation Data'!F120)),NA())</f>
        <v>#N/A</v>
      </c>
      <c r="AO126" s="129" t="e">
        <f ca="1">+IF(AND(ISNUMBER(OFFSET('Sanitation Data'!$F$13,0,10*ROW('Sanitation Data'!F120))),'Data Summary'!DD126="Yes"),OFFSET('Sanitation Data'!$F$13,0,10*ROW('Sanitation Data'!F120)),NA())</f>
        <v>#N/A</v>
      </c>
      <c r="AP126" s="129" t="e">
        <f ca="1">+IF(AND(ISNUMBER(OFFSET('Sanitation Data'!$G$5,0,10*ROW('Sanitation Data'!G120))),'Data Summary'!DE126="Yes"),100-OFFSET('Sanitation Data'!$G$5,0,10*ROW('Sanitation Data'!G120)),NA())</f>
        <v>#N/A</v>
      </c>
      <c r="AQ126" s="129" t="e">
        <f ca="1">+IF(AND(ISNUMBER(OFFSET('Sanitation Data'!$G$7,0,10*ROW('Sanitation Data'!G120))),'Data Summary'!DF126="Yes"),OFFSET('Sanitation Data'!$G$7,0,10*ROW('Sanitation Data'!G120)),NA())</f>
        <v>#N/A</v>
      </c>
      <c r="AR126" s="129" t="e">
        <f ca="1">+IF(AND(ISNUMBER(OFFSET('Sanitation Data'!$G$11,0,10*ROW('Sanitation Data'!G120))),'Data Summary'!DG126="Yes"),OFFSET('Sanitation Data'!$G$11,0,10*ROW('Sanitation Data'!G120)),NA())</f>
        <v>#N/A</v>
      </c>
      <c r="AS126" s="129" t="e">
        <f ca="1">+IF(AND(ISNUMBER(OFFSET('Sanitation Data'!$G$12,0,10*ROW('Sanitation Data'!G120))),'Data Summary'!DH126="Yes"),OFFSET('Sanitation Data'!$G$12,0,10*ROW('Sanitation Data'!G120)),NA())</f>
        <v>#N/A</v>
      </c>
      <c r="AT126" s="129" t="e">
        <f ca="1">+IF(AND(ISNUMBER(OFFSET('Sanitation Data'!$G$13,0,10*ROW('Sanitation Data'!G120))),'Data Summary'!DI126="Yes"),OFFSET('Sanitation Data'!$G$13,0,10*ROW('Sanitation Data'!G120)),NA())</f>
        <v>#N/A</v>
      </c>
      <c r="AU126" s="129" t="e">
        <f ca="1">+IF(AND(ISNUMBER(OFFSET('Sanitation Data'!$H$5,0,10*ROW('Sanitation Data'!H120))),'Data Summary'!DJ126="Yes"),100-OFFSET('Sanitation Data'!$H$5,0,10*ROW('Sanitation Data'!H120)),NA())</f>
        <v>#N/A</v>
      </c>
      <c r="AV126" s="129" t="e">
        <f ca="1">+IF(AND(ISNUMBER(OFFSET('Sanitation Data'!$H$7,0,10*ROW('Sanitation Data'!H120))),'Data Summary'!DK126="Yes"),OFFSET('Sanitation Data'!$H$7,0,10*ROW('Sanitation Data'!H120)),NA())</f>
        <v>#N/A</v>
      </c>
      <c r="AW126" s="129" t="e">
        <f ca="1">+IF(AND(ISNUMBER(OFFSET('Sanitation Data'!$H$11,0,10*ROW('Sanitation Data'!H120))),'Data Summary'!DL126="Yes"),OFFSET('Sanitation Data'!$H$11,0,10*ROW('Sanitation Data'!H120)),NA())</f>
        <v>#N/A</v>
      </c>
      <c r="AX126" s="129" t="e">
        <f ca="1">+IF(AND(ISNUMBER(OFFSET('Sanitation Data'!$H$12,0,10*ROW('Sanitation Data'!H120))),'Data Summary'!DM126="Yes"),OFFSET('Sanitation Data'!$H$12,0,10*ROW('Sanitation Data'!H120)),NA())</f>
        <v>#N/A</v>
      </c>
      <c r="AY126" s="129" t="e">
        <f ca="1">+IF(AND(ISNUMBER(OFFSET('Sanitation Data'!$H$13,0,10*ROW('Sanitation Data'!H120))),'Data Summary'!DN126="Yes"),OFFSET('Sanitation Data'!$H$13,0,10*ROW('Sanitation Data'!H120)),NA())</f>
        <v>#N/A</v>
      </c>
      <c r="AZ126" s="130" t="e">
        <f ca="1">+IF(AND(ISNUMBER(OFFSET('Hygiene Data'!$C$6,0,10*ROW('Hygiene Data'!C120))),'Data Summary'!DO126="Yes"),OFFSET('Hygiene Data'!$C$6,0,10*ROW('Hygiene Data'!C120)),NA())</f>
        <v>#N/A</v>
      </c>
      <c r="BA126" s="130" t="e">
        <f ca="1">+IF(AND(ISNUMBER(OFFSET('Hygiene Data'!$C$8,0,10*ROW('Hygiene Data'!C120))),'Data Summary'!DP126="Yes"),OFFSET('Hygiene Data'!$C$8,0,10*ROW('Hygiene Data'!C120)),NA())</f>
        <v>#N/A</v>
      </c>
      <c r="BB126" s="130" t="e">
        <f ca="1">+IF(AND(ISNUMBER(OFFSET('Hygiene Data'!$C$10,0,10*ROW('Hygiene Data'!C120))),'Data Summary'!DQ126="Yes"),OFFSET('Hygiene Data'!$C$10,0,10*ROW('Hygiene Data'!C120)),NA())</f>
        <v>#N/A</v>
      </c>
      <c r="BC126" s="130" t="e">
        <f ca="1">+IF(AND(ISNUMBER(OFFSET('Hygiene Data'!$D$6,0,10*ROW('Hygiene Data'!D120))),'Data Summary'!DR126="Yes"),OFFSET('Hygiene Data'!$D$6,0,10*ROW('Hygiene Data'!D120)),NA())</f>
        <v>#N/A</v>
      </c>
      <c r="BD126" s="130" t="e">
        <f ca="1">+IF(AND(ISNUMBER(OFFSET('Hygiene Data'!$D$8,0,10*ROW('Hygiene Data'!D120))),'Data Summary'!DS126="Yes"),OFFSET('Hygiene Data'!$D$8,0,10*ROW('Hygiene Data'!D120)),NA())</f>
        <v>#N/A</v>
      </c>
      <c r="BE126" s="130" t="e">
        <f ca="1">+IF(AND(ISNUMBER(OFFSET('Hygiene Data'!$D$10,0,10*ROW('Hygiene Data'!D120))),'Data Summary'!DT126="Yes"),OFFSET('Hygiene Data'!$D$10,0,10*ROW('Hygiene Data'!D120)),NA())</f>
        <v>#N/A</v>
      </c>
      <c r="BF126" s="130" t="e">
        <f ca="1">+IF(AND(ISNUMBER(OFFSET('Hygiene Data'!$E$6,0,10*ROW('Hygiene Data'!E120))),'Data Summary'!DU126="Yes"),OFFSET('Hygiene Data'!$E$6,0,10*ROW('Hygiene Data'!E120)),NA())</f>
        <v>#N/A</v>
      </c>
      <c r="BG126" s="130" t="e">
        <f ca="1">+IF(AND(ISNUMBER(OFFSET('Hygiene Data'!$E$8,0,10*ROW('Hygiene Data'!E120))),'Data Summary'!DV126="Yes"),OFFSET('Hygiene Data'!$E$8,0,10*ROW('Hygiene Data'!E120)),NA())</f>
        <v>#N/A</v>
      </c>
      <c r="BH126" s="130" t="e">
        <f ca="1">+IF(AND(ISNUMBER(OFFSET('Hygiene Data'!$E$10,0,10*ROW('Hygiene Data'!E120))),'Data Summary'!DW126="Yes"),OFFSET('Hygiene Data'!$E$10,0,10*ROW('Hygiene Data'!E120)),NA())</f>
        <v>#N/A</v>
      </c>
      <c r="BI126" s="130" t="e">
        <f ca="1">+IF(AND(ISNUMBER(OFFSET('Hygiene Data'!$F$6,0,10*ROW('Hygiene Data'!F120))),'Data Summary'!DX126="Yes"),OFFSET('Hygiene Data'!$F$6,0,10*ROW('Hygiene Data'!F120)),NA())</f>
        <v>#N/A</v>
      </c>
      <c r="BJ126" s="130" t="e">
        <f ca="1">+IF(AND(ISNUMBER(OFFSET('Hygiene Data'!$F$8,0,10*ROW('Hygiene Data'!F120))),'Data Summary'!DY126="Yes"),OFFSET('Hygiene Data'!$F$8,0,10*ROW('Hygiene Data'!F120)),NA())</f>
        <v>#N/A</v>
      </c>
      <c r="BK126" s="130" t="e">
        <f ca="1">+IF(AND(ISNUMBER(OFFSET('Hygiene Data'!$F$10,0,10*ROW('Hygiene Data'!F120))),'Data Summary'!DZ126="Yes"),OFFSET('Hygiene Data'!$F$10,0,10*ROW('Hygiene Data'!F120)),NA())</f>
        <v>#N/A</v>
      </c>
      <c r="BL126" s="130" t="e">
        <f ca="1">+IF(AND(ISNUMBER(OFFSET('Hygiene Data'!$G$6,0,10*ROW('Hygiene Data'!G120))),'Data Summary'!EA126="Yes"),OFFSET('Hygiene Data'!$G$6,0,10*ROW('Hygiene Data'!G120)),NA())</f>
        <v>#N/A</v>
      </c>
      <c r="BM126" s="130" t="e">
        <f ca="1">+IF(AND(ISNUMBER(OFFSET('Hygiene Data'!$G$8,0,10*ROW('Hygiene Data'!G120))),'Data Summary'!EB126="Yes"),OFFSET('Hygiene Data'!$G$8,0,10*ROW('Hygiene Data'!G120)),NA())</f>
        <v>#N/A</v>
      </c>
      <c r="BN126" s="130" t="e">
        <f ca="1">+IF(AND(ISNUMBER(OFFSET('Hygiene Data'!$G$10,0,10*ROW('Hygiene Data'!G120))),'Data Summary'!EC126="Yes"),OFFSET('Hygiene Data'!$G$10,0,10*ROW('Hygiene Data'!G120)),NA())</f>
        <v>#N/A</v>
      </c>
      <c r="BO126" s="130" t="e">
        <f ca="1">+IF(AND(ISNUMBER(OFFSET('Hygiene Data'!$H$6,0,10*ROW('Hygiene Data'!H120))),'Data Summary'!ED126="Yes"),OFFSET('Hygiene Data'!$H$6,0,10*ROW('Hygiene Data'!H120)),NA())</f>
        <v>#N/A</v>
      </c>
      <c r="BP126" s="130" t="e">
        <f ca="1">+IF(AND(ISNUMBER(OFFSET('Hygiene Data'!$H$8,0,10*ROW('Hygiene Data'!H120))),'Data Summary'!EE126="Yes"),OFFSET('Hygiene Data'!$H$8,0,10*ROW('Hygiene Data'!H120)),NA())</f>
        <v>#N/A</v>
      </c>
      <c r="BQ126" s="130" t="e">
        <f ca="1">+IF(AND(ISNUMBER(OFFSET('Hygiene Data'!$H$10,0,10*ROW('Hygiene Data'!H120))),'Data Summary'!EF126="Yes"),OFFSET('Hygiene Data'!$H$10,0,10*ROW('Hygiene Data'!H120)),NA())</f>
        <v>#N/A</v>
      </c>
    </row>
    <row r="127" spans="1:69" x14ac:dyDescent="0.2">
      <c r="A127" s="49" t="e">
        <f ca="1">+IF(OFFSET('Water Data'!$B$1,0,10*ROW('Water Data'!B121))="",NA(),OFFSET('Water Data'!$B$1,0,10*ROW('Water Data'!B121)))</f>
        <v>#N/A</v>
      </c>
      <c r="B127" s="49" t="e">
        <f ca="1">+IF(OFFSET('Water Data'!$A$3,0,10*ROW('Water Data'!A124))="",NA(),OFFSET('Water Data'!$A$3,0,10*ROW('Water Data'!A124)))</f>
        <v>#N/A</v>
      </c>
      <c r="C127" s="49" t="e">
        <f ca="1">+IF(OFFSET('Water Data'!$C$3,0,10*ROW('Water Data'!C124))="",NA(),OFFSET('Water Data'!$C$3,0,10*ROW('Water Data'!C124)))</f>
        <v>#N/A</v>
      </c>
      <c r="D127" s="128" t="e">
        <f ca="1">+IF(AND(ISNUMBER(OFFSET('Water Data'!$C$5,0,10*ROW('Water Data'!C121))),'Data Summary'!BS127="Yes"),100-OFFSET('Water Data'!$C$5,0,10*ROW('Water Data'!C121)),NA())</f>
        <v>#N/A</v>
      </c>
      <c r="E127" s="128" t="e">
        <f ca="1">+IF(AND(ISNUMBER(OFFSET('Water Data'!$C$7,0,10*ROW('Water Data'!C121))),'Data Summary'!BT127="Yes"),OFFSET('Water Data'!$C$7,0,10*ROW('Water Data'!C121)),NA())</f>
        <v>#N/A</v>
      </c>
      <c r="F127" s="128" t="e">
        <f ca="1">+IF(AND(ISNUMBER(OFFSET('Water Data'!$C$10,0,10*ROW('Water Data'!C121))),'Data Summary'!BU127="Yes"),OFFSET('Water Data'!$C$10,0,10*ROW('Water Data'!C121)),NA())</f>
        <v>#N/A</v>
      </c>
      <c r="G127" s="128" t="e">
        <f ca="1">+IF(AND(ISNUMBER(OFFSET('Water Data'!$D$5,0,10*ROW('Water Data'!D121))),'Data Summary'!BV127="Yes"),100-OFFSET('Water Data'!$D$5,0,10*ROW('Water Data'!D121)),NA())</f>
        <v>#N/A</v>
      </c>
      <c r="H127" s="128" t="e">
        <f ca="1">+IF(AND(ISNUMBER(OFFSET('Water Data'!$D$7,0,10*ROW('Water Data'!D121))),'Data Summary'!BW127="Yes"),OFFSET('Water Data'!$D$7,0,10*ROW('Water Data'!D121)),NA())</f>
        <v>#N/A</v>
      </c>
      <c r="I127" s="128" t="e">
        <f ca="1">+IF(AND(ISNUMBER(OFFSET('Water Data'!$D$10,0,10*ROW('Water Data'!D121))),'Data Summary'!BX127="Yes"),OFFSET('Water Data'!$D$10,0,10*ROW('Water Data'!D121)),NA())</f>
        <v>#N/A</v>
      </c>
      <c r="J127" s="128" t="e">
        <f ca="1">+IF(AND(ISNUMBER(OFFSET('Water Data'!$E$5,0,10*ROW('Water Data'!E121))),'Data Summary'!BY127="Yes"),100-OFFSET('Water Data'!$E$5,0,10*ROW('Water Data'!E121)),NA())</f>
        <v>#N/A</v>
      </c>
      <c r="K127" s="128" t="e">
        <f ca="1">+IF(AND(ISNUMBER(OFFSET('Water Data'!$E$7,0,10*ROW('Water Data'!E121))),'Data Summary'!BZ127="Yes"),OFFSET('Water Data'!$E$7,0,10*ROW('Water Data'!E121)),NA())</f>
        <v>#N/A</v>
      </c>
      <c r="L127" s="128" t="e">
        <f ca="1">+IF(AND(ISNUMBER(OFFSET('Water Data'!$E$10,0,10*ROW('Water Data'!E121))),'Data Summary'!CA127="Yes"),OFFSET('Water Data'!$E$10,0,10*ROW('Water Data'!E121)),NA())</f>
        <v>#N/A</v>
      </c>
      <c r="M127" s="128" t="e">
        <f ca="1">+IF(AND(ISNUMBER(OFFSET('Water Data'!$F$5,0,10*ROW('Water Data'!F121))),'Data Summary'!CB127="Yes"),100-OFFSET('Water Data'!$F$5,0,10*ROW('Water Data'!F121)),NA())</f>
        <v>#N/A</v>
      </c>
      <c r="N127" s="128" t="e">
        <f ca="1">+IF(AND(ISNUMBER(OFFSET('Water Data'!$F$7,0,10*ROW('Water Data'!F121))),'Data Summary'!CC127="Yes"),OFFSET('Water Data'!$F$7,0,10*ROW('Water Data'!F121)),NA())</f>
        <v>#N/A</v>
      </c>
      <c r="O127" s="128" t="e">
        <f ca="1">+IF(AND(ISNUMBER(OFFSET('Water Data'!$F$10,0,10*ROW('Water Data'!F121))),'Data Summary'!CD127="Yes"),OFFSET('Water Data'!$F$10,0,10*ROW('Water Data'!F121)),NA())</f>
        <v>#N/A</v>
      </c>
      <c r="P127" s="128" t="e">
        <f ca="1">+IF(AND(ISNUMBER(OFFSET('Water Data'!$G$5,0,10*ROW('Water Data'!G121))),'Data Summary'!CE127="Yes"),100-OFFSET('Water Data'!$G$5,0,10*ROW('Water Data'!G121)),NA())</f>
        <v>#N/A</v>
      </c>
      <c r="Q127" s="128" t="e">
        <f ca="1">+IF(AND(ISNUMBER(OFFSET('Water Data'!$G$7,0,10*ROW('Water Data'!G121))),'Data Summary'!CF127="Yes"),OFFSET('Water Data'!$G$7,0,10*ROW('Water Data'!G121)),NA())</f>
        <v>#N/A</v>
      </c>
      <c r="R127" s="128" t="e">
        <f ca="1">+IF(AND(ISNUMBER(OFFSET('Water Data'!$G$10,0,10*ROW('Water Data'!G121))),'Data Summary'!CG127="Yes"),OFFSET('Water Data'!$G$10,0,10*ROW('Water Data'!G121)),NA())</f>
        <v>#N/A</v>
      </c>
      <c r="S127" s="128" t="e">
        <f ca="1">+IF(AND(ISNUMBER(OFFSET('Water Data'!$H$5,0,10*ROW('Water Data'!H121))),'Data Summary'!CH127="Yes"),100-OFFSET('Water Data'!$H$5,0,10*ROW('Water Data'!H121)),NA())</f>
        <v>#N/A</v>
      </c>
      <c r="T127" s="128" t="e">
        <f ca="1">+IF(AND(ISNUMBER(OFFSET('Water Data'!$H$7,0,10*ROW('Water Data'!H121))),'Data Summary'!CI127="Yes"),OFFSET('Water Data'!$H$7,0,10*ROW('Water Data'!H121)),NA())</f>
        <v>#N/A</v>
      </c>
      <c r="U127" s="128" t="e">
        <f ca="1">+IF(AND(ISNUMBER(OFFSET('Water Data'!$H$10,0,10*ROW('Water Data'!H121))),'Data Summary'!CJ127="Yes"),OFFSET('Water Data'!$H$10,0,10*ROW('Water Data'!H121)),NA())</f>
        <v>#N/A</v>
      </c>
      <c r="V127" s="129" t="e">
        <f ca="1">+IF(AND(ISNUMBER(OFFSET('Sanitation Data'!$C$5,0,10*ROW('Sanitation Data'!C121))),'Data Summary'!CK127="Yes"),100-OFFSET('Sanitation Data'!$C$5,0,10*ROW('Sanitation Data'!C121)),NA())</f>
        <v>#N/A</v>
      </c>
      <c r="W127" s="129" t="e">
        <f ca="1">+IF(AND(ISNUMBER(OFFSET('Sanitation Data'!$C$7,0,10*ROW('Sanitation Data'!C121))),'Data Summary'!CL127="Yes"),OFFSET('Sanitation Data'!$C$7,0,10*ROW('Sanitation Data'!C121)),NA())</f>
        <v>#N/A</v>
      </c>
      <c r="X127" s="129" t="e">
        <f ca="1">+IF(AND(ISNUMBER(OFFSET('Sanitation Data'!$C$11,0,10*ROW('Sanitation Data'!C121))),'Data Summary'!CM127="Yes"),OFFSET('Sanitation Data'!$C$11,0,10*ROW('Sanitation Data'!C121)),NA())</f>
        <v>#N/A</v>
      </c>
      <c r="Y127" s="129" t="e">
        <f ca="1">+IF(AND(ISNUMBER(OFFSET('Sanitation Data'!$C$12,0,10*ROW('Sanitation Data'!C121))),'Data Summary'!CN127="Yes"),OFFSET('Sanitation Data'!$C$12,0,10*ROW('Sanitation Data'!C121)),NA())</f>
        <v>#N/A</v>
      </c>
      <c r="Z127" s="129" t="e">
        <f ca="1">+IF(AND(ISNUMBER(OFFSET('Sanitation Data'!$C$13,0,10*ROW('Sanitation Data'!C121))),'Data Summary'!CO127="Yes"),OFFSET('Sanitation Data'!$C$13,0,10*ROW('Sanitation Data'!C121)),NA())</f>
        <v>#N/A</v>
      </c>
      <c r="AA127" s="129" t="e">
        <f ca="1">+IF(AND(ISNUMBER(OFFSET('Sanitation Data'!$D$5,0,10*ROW('Sanitation Data'!D121))),'Data Summary'!CP127="Yes"),100-OFFSET('Sanitation Data'!$D$5,0,10*ROW('Sanitation Data'!D121)),NA())</f>
        <v>#N/A</v>
      </c>
      <c r="AB127" s="129" t="e">
        <f ca="1">+IF(AND(ISNUMBER(OFFSET('Sanitation Data'!$D$7,0,10*ROW('Sanitation Data'!D121))),'Data Summary'!CQ127="Yes"),OFFSET('Sanitation Data'!$D$7,0,10*ROW('Sanitation Data'!D121)),NA())</f>
        <v>#N/A</v>
      </c>
      <c r="AC127" s="129" t="e">
        <f ca="1">+IF(AND(ISNUMBER(OFFSET('Sanitation Data'!$D$11,0,10*ROW('Sanitation Data'!D121))),'Data Summary'!CR127="Yes"),OFFSET('Sanitation Data'!$D$11,0,10*ROW('Sanitation Data'!D121)),NA())</f>
        <v>#N/A</v>
      </c>
      <c r="AD127" s="129" t="e">
        <f ca="1">+IF(AND(ISNUMBER(OFFSET('Sanitation Data'!$D$12,0,10*ROW('Sanitation Data'!D121))),'Data Summary'!CS127="Yes"),OFFSET('Sanitation Data'!$D$12,0,10*ROW('Sanitation Data'!D121)),NA())</f>
        <v>#N/A</v>
      </c>
      <c r="AE127" s="129" t="e">
        <f ca="1">+IF(AND(ISNUMBER(OFFSET('Sanitation Data'!$D$13,0,10*ROW('Sanitation Data'!D121))),'Data Summary'!CT127="Yes"),OFFSET('Sanitation Data'!$D$13,0,10*ROW('Sanitation Data'!D121)),NA())</f>
        <v>#N/A</v>
      </c>
      <c r="AF127" s="129" t="e">
        <f ca="1">+IF(AND(ISNUMBER(OFFSET('Sanitation Data'!$E$5,0,10*ROW('Sanitation Data'!E121))),'Data Summary'!CU127="Yes"),100-OFFSET('Sanitation Data'!$E$5,0,10*ROW('Sanitation Data'!E121)),NA())</f>
        <v>#N/A</v>
      </c>
      <c r="AG127" s="129" t="e">
        <f ca="1">+IF(AND(ISNUMBER(OFFSET('Sanitation Data'!$E$7,0,10*ROW('Sanitation Data'!E121))),'Data Summary'!CV127="Yes"),OFFSET('Sanitation Data'!$E$7,0,10*ROW('Sanitation Data'!E121)),NA())</f>
        <v>#N/A</v>
      </c>
      <c r="AH127" s="129" t="e">
        <f ca="1">+IF(AND(ISNUMBER(OFFSET('Sanitation Data'!$E$11,0,10*ROW('Sanitation Data'!E121))),'Data Summary'!CW127="Yes"),OFFSET('Sanitation Data'!$E$11,0,10*ROW('Sanitation Data'!E121)),NA())</f>
        <v>#N/A</v>
      </c>
      <c r="AI127" s="129" t="e">
        <f ca="1">+IF(AND(ISNUMBER(OFFSET('Sanitation Data'!$E$12,0,10*ROW('Sanitation Data'!E121))),'Data Summary'!CX127="Yes"),OFFSET('Sanitation Data'!$E$12,0,10*ROW('Sanitation Data'!E121)),NA())</f>
        <v>#N/A</v>
      </c>
      <c r="AJ127" s="129" t="e">
        <f ca="1">+IF(AND(ISNUMBER(OFFSET('Sanitation Data'!$E$13,0,10*ROW('Sanitation Data'!E121))),'Data Summary'!CY127="Yes"),OFFSET('Sanitation Data'!$E$13,0,10*ROW('Sanitation Data'!E121)),NA())</f>
        <v>#N/A</v>
      </c>
      <c r="AK127" s="129" t="e">
        <f ca="1">+IF(AND(ISNUMBER(OFFSET('Sanitation Data'!$F$5,0,10*ROW('Sanitation Data'!F121))),'Data Summary'!CZ127="Yes"),100-OFFSET('Sanitation Data'!$F$5,0,10*ROW('Sanitation Data'!F121)),NA())</f>
        <v>#N/A</v>
      </c>
      <c r="AL127" s="129" t="e">
        <f ca="1">+IF(AND(ISNUMBER(OFFSET('Sanitation Data'!$F$7,0,10*ROW('Sanitation Data'!F121))),'Data Summary'!DA127="Yes"),OFFSET('Sanitation Data'!$F$7,0,10*ROW('Sanitation Data'!F121)),NA())</f>
        <v>#N/A</v>
      </c>
      <c r="AM127" s="129" t="e">
        <f ca="1">+IF(AND(ISNUMBER(OFFSET('Sanitation Data'!$F$11,0,10*ROW('Sanitation Data'!F121))),'Data Summary'!DB127="Yes"),OFFSET('Sanitation Data'!$F$11,0,10*ROW('Sanitation Data'!F121)),NA())</f>
        <v>#N/A</v>
      </c>
      <c r="AN127" s="129" t="e">
        <f ca="1">+IF(AND(ISNUMBER(OFFSET('Sanitation Data'!$F$12,0,10*ROW('Sanitation Data'!F121))),'Data Summary'!DC127="Yes"),OFFSET('Sanitation Data'!$F$12,0,10*ROW('Sanitation Data'!F121)),NA())</f>
        <v>#N/A</v>
      </c>
      <c r="AO127" s="129" t="e">
        <f ca="1">+IF(AND(ISNUMBER(OFFSET('Sanitation Data'!$F$13,0,10*ROW('Sanitation Data'!F121))),'Data Summary'!DD127="Yes"),OFFSET('Sanitation Data'!$F$13,0,10*ROW('Sanitation Data'!F121)),NA())</f>
        <v>#N/A</v>
      </c>
      <c r="AP127" s="129" t="e">
        <f ca="1">+IF(AND(ISNUMBER(OFFSET('Sanitation Data'!$G$5,0,10*ROW('Sanitation Data'!G121))),'Data Summary'!DE127="Yes"),100-OFFSET('Sanitation Data'!$G$5,0,10*ROW('Sanitation Data'!G121)),NA())</f>
        <v>#N/A</v>
      </c>
      <c r="AQ127" s="129" t="e">
        <f ca="1">+IF(AND(ISNUMBER(OFFSET('Sanitation Data'!$G$7,0,10*ROW('Sanitation Data'!G121))),'Data Summary'!DF127="Yes"),OFFSET('Sanitation Data'!$G$7,0,10*ROW('Sanitation Data'!G121)),NA())</f>
        <v>#N/A</v>
      </c>
      <c r="AR127" s="129" t="e">
        <f ca="1">+IF(AND(ISNUMBER(OFFSET('Sanitation Data'!$G$11,0,10*ROW('Sanitation Data'!G121))),'Data Summary'!DG127="Yes"),OFFSET('Sanitation Data'!$G$11,0,10*ROW('Sanitation Data'!G121)),NA())</f>
        <v>#N/A</v>
      </c>
      <c r="AS127" s="129" t="e">
        <f ca="1">+IF(AND(ISNUMBER(OFFSET('Sanitation Data'!$G$12,0,10*ROW('Sanitation Data'!G121))),'Data Summary'!DH127="Yes"),OFFSET('Sanitation Data'!$G$12,0,10*ROW('Sanitation Data'!G121)),NA())</f>
        <v>#N/A</v>
      </c>
      <c r="AT127" s="129" t="e">
        <f ca="1">+IF(AND(ISNUMBER(OFFSET('Sanitation Data'!$G$13,0,10*ROW('Sanitation Data'!G121))),'Data Summary'!DI127="Yes"),OFFSET('Sanitation Data'!$G$13,0,10*ROW('Sanitation Data'!G121)),NA())</f>
        <v>#N/A</v>
      </c>
      <c r="AU127" s="129" t="e">
        <f ca="1">+IF(AND(ISNUMBER(OFFSET('Sanitation Data'!$H$5,0,10*ROW('Sanitation Data'!H121))),'Data Summary'!DJ127="Yes"),100-OFFSET('Sanitation Data'!$H$5,0,10*ROW('Sanitation Data'!H121)),NA())</f>
        <v>#N/A</v>
      </c>
      <c r="AV127" s="129" t="e">
        <f ca="1">+IF(AND(ISNUMBER(OFFSET('Sanitation Data'!$H$7,0,10*ROW('Sanitation Data'!H121))),'Data Summary'!DK127="Yes"),OFFSET('Sanitation Data'!$H$7,0,10*ROW('Sanitation Data'!H121)),NA())</f>
        <v>#N/A</v>
      </c>
      <c r="AW127" s="129" t="e">
        <f ca="1">+IF(AND(ISNUMBER(OFFSET('Sanitation Data'!$H$11,0,10*ROW('Sanitation Data'!H121))),'Data Summary'!DL127="Yes"),OFFSET('Sanitation Data'!$H$11,0,10*ROW('Sanitation Data'!H121)),NA())</f>
        <v>#N/A</v>
      </c>
      <c r="AX127" s="129" t="e">
        <f ca="1">+IF(AND(ISNUMBER(OFFSET('Sanitation Data'!$H$12,0,10*ROW('Sanitation Data'!H121))),'Data Summary'!DM127="Yes"),OFFSET('Sanitation Data'!$H$12,0,10*ROW('Sanitation Data'!H121)),NA())</f>
        <v>#N/A</v>
      </c>
      <c r="AY127" s="129" t="e">
        <f ca="1">+IF(AND(ISNUMBER(OFFSET('Sanitation Data'!$H$13,0,10*ROW('Sanitation Data'!H121))),'Data Summary'!DN127="Yes"),OFFSET('Sanitation Data'!$H$13,0,10*ROW('Sanitation Data'!H121)),NA())</f>
        <v>#N/A</v>
      </c>
      <c r="AZ127" s="130" t="e">
        <f ca="1">+IF(AND(ISNUMBER(OFFSET('Hygiene Data'!$C$6,0,10*ROW('Hygiene Data'!C121))),'Data Summary'!DO127="Yes"),OFFSET('Hygiene Data'!$C$6,0,10*ROW('Hygiene Data'!C121)),NA())</f>
        <v>#N/A</v>
      </c>
      <c r="BA127" s="130" t="e">
        <f ca="1">+IF(AND(ISNUMBER(OFFSET('Hygiene Data'!$C$8,0,10*ROW('Hygiene Data'!C121))),'Data Summary'!DP127="Yes"),OFFSET('Hygiene Data'!$C$8,0,10*ROW('Hygiene Data'!C121)),NA())</f>
        <v>#N/A</v>
      </c>
      <c r="BB127" s="130" t="e">
        <f ca="1">+IF(AND(ISNUMBER(OFFSET('Hygiene Data'!$C$10,0,10*ROW('Hygiene Data'!C121))),'Data Summary'!DQ127="Yes"),OFFSET('Hygiene Data'!$C$10,0,10*ROW('Hygiene Data'!C121)),NA())</f>
        <v>#N/A</v>
      </c>
      <c r="BC127" s="130" t="e">
        <f ca="1">+IF(AND(ISNUMBER(OFFSET('Hygiene Data'!$D$6,0,10*ROW('Hygiene Data'!D121))),'Data Summary'!DR127="Yes"),OFFSET('Hygiene Data'!$D$6,0,10*ROW('Hygiene Data'!D121)),NA())</f>
        <v>#N/A</v>
      </c>
      <c r="BD127" s="130" t="e">
        <f ca="1">+IF(AND(ISNUMBER(OFFSET('Hygiene Data'!$D$8,0,10*ROW('Hygiene Data'!D121))),'Data Summary'!DS127="Yes"),OFFSET('Hygiene Data'!$D$8,0,10*ROW('Hygiene Data'!D121)),NA())</f>
        <v>#N/A</v>
      </c>
      <c r="BE127" s="130" t="e">
        <f ca="1">+IF(AND(ISNUMBER(OFFSET('Hygiene Data'!$D$10,0,10*ROW('Hygiene Data'!D121))),'Data Summary'!DT127="Yes"),OFFSET('Hygiene Data'!$D$10,0,10*ROW('Hygiene Data'!D121)),NA())</f>
        <v>#N/A</v>
      </c>
      <c r="BF127" s="130" t="e">
        <f ca="1">+IF(AND(ISNUMBER(OFFSET('Hygiene Data'!$E$6,0,10*ROW('Hygiene Data'!E121))),'Data Summary'!DU127="Yes"),OFFSET('Hygiene Data'!$E$6,0,10*ROW('Hygiene Data'!E121)),NA())</f>
        <v>#N/A</v>
      </c>
      <c r="BG127" s="130" t="e">
        <f ca="1">+IF(AND(ISNUMBER(OFFSET('Hygiene Data'!$E$8,0,10*ROW('Hygiene Data'!E121))),'Data Summary'!DV127="Yes"),OFFSET('Hygiene Data'!$E$8,0,10*ROW('Hygiene Data'!E121)),NA())</f>
        <v>#N/A</v>
      </c>
      <c r="BH127" s="130" t="e">
        <f ca="1">+IF(AND(ISNUMBER(OFFSET('Hygiene Data'!$E$10,0,10*ROW('Hygiene Data'!E121))),'Data Summary'!DW127="Yes"),OFFSET('Hygiene Data'!$E$10,0,10*ROW('Hygiene Data'!E121)),NA())</f>
        <v>#N/A</v>
      </c>
      <c r="BI127" s="130" t="e">
        <f ca="1">+IF(AND(ISNUMBER(OFFSET('Hygiene Data'!$F$6,0,10*ROW('Hygiene Data'!F121))),'Data Summary'!DX127="Yes"),OFFSET('Hygiene Data'!$F$6,0,10*ROW('Hygiene Data'!F121)),NA())</f>
        <v>#N/A</v>
      </c>
      <c r="BJ127" s="130" t="e">
        <f ca="1">+IF(AND(ISNUMBER(OFFSET('Hygiene Data'!$F$8,0,10*ROW('Hygiene Data'!F121))),'Data Summary'!DY127="Yes"),OFFSET('Hygiene Data'!$F$8,0,10*ROW('Hygiene Data'!F121)),NA())</f>
        <v>#N/A</v>
      </c>
      <c r="BK127" s="130" t="e">
        <f ca="1">+IF(AND(ISNUMBER(OFFSET('Hygiene Data'!$F$10,0,10*ROW('Hygiene Data'!F121))),'Data Summary'!DZ127="Yes"),OFFSET('Hygiene Data'!$F$10,0,10*ROW('Hygiene Data'!F121)),NA())</f>
        <v>#N/A</v>
      </c>
      <c r="BL127" s="130" t="e">
        <f ca="1">+IF(AND(ISNUMBER(OFFSET('Hygiene Data'!$G$6,0,10*ROW('Hygiene Data'!G121))),'Data Summary'!EA127="Yes"),OFFSET('Hygiene Data'!$G$6,0,10*ROW('Hygiene Data'!G121)),NA())</f>
        <v>#N/A</v>
      </c>
      <c r="BM127" s="130" t="e">
        <f ca="1">+IF(AND(ISNUMBER(OFFSET('Hygiene Data'!$G$8,0,10*ROW('Hygiene Data'!G121))),'Data Summary'!EB127="Yes"),OFFSET('Hygiene Data'!$G$8,0,10*ROW('Hygiene Data'!G121)),NA())</f>
        <v>#N/A</v>
      </c>
      <c r="BN127" s="130" t="e">
        <f ca="1">+IF(AND(ISNUMBER(OFFSET('Hygiene Data'!$G$10,0,10*ROW('Hygiene Data'!G121))),'Data Summary'!EC127="Yes"),OFFSET('Hygiene Data'!$G$10,0,10*ROW('Hygiene Data'!G121)),NA())</f>
        <v>#N/A</v>
      </c>
      <c r="BO127" s="130" t="e">
        <f ca="1">+IF(AND(ISNUMBER(OFFSET('Hygiene Data'!$H$6,0,10*ROW('Hygiene Data'!H121))),'Data Summary'!ED127="Yes"),OFFSET('Hygiene Data'!$H$6,0,10*ROW('Hygiene Data'!H121)),NA())</f>
        <v>#N/A</v>
      </c>
      <c r="BP127" s="130" t="e">
        <f ca="1">+IF(AND(ISNUMBER(OFFSET('Hygiene Data'!$H$8,0,10*ROW('Hygiene Data'!H121))),'Data Summary'!EE127="Yes"),OFFSET('Hygiene Data'!$H$8,0,10*ROW('Hygiene Data'!H121)),NA())</f>
        <v>#N/A</v>
      </c>
      <c r="BQ127" s="130" t="e">
        <f ca="1">+IF(AND(ISNUMBER(OFFSET('Hygiene Data'!$H$10,0,10*ROW('Hygiene Data'!H121))),'Data Summary'!EF127="Yes"),OFFSET('Hygiene Data'!$H$10,0,10*ROW('Hygiene Data'!H121)),NA())</f>
        <v>#N/A</v>
      </c>
    </row>
    <row r="128" spans="1:69" x14ac:dyDescent="0.2">
      <c r="A128" s="49" t="e">
        <f ca="1">+IF(OFFSET('Water Data'!$B$1,0,10*ROW('Water Data'!B122))="",NA(),OFFSET('Water Data'!$B$1,0,10*ROW('Water Data'!B122)))</f>
        <v>#N/A</v>
      </c>
      <c r="B128" s="49" t="e">
        <f ca="1">+IF(OFFSET('Water Data'!$A$3,0,10*ROW('Water Data'!A125))="",NA(),OFFSET('Water Data'!$A$3,0,10*ROW('Water Data'!A125)))</f>
        <v>#N/A</v>
      </c>
      <c r="C128" s="49" t="e">
        <f ca="1">+IF(OFFSET('Water Data'!$C$3,0,10*ROW('Water Data'!C125))="",NA(),OFFSET('Water Data'!$C$3,0,10*ROW('Water Data'!C125)))</f>
        <v>#N/A</v>
      </c>
      <c r="D128" s="128" t="e">
        <f ca="1">+IF(AND(ISNUMBER(OFFSET('Water Data'!$C$5,0,10*ROW('Water Data'!C122))),'Data Summary'!BS128="Yes"),100-OFFSET('Water Data'!$C$5,0,10*ROW('Water Data'!C122)),NA())</f>
        <v>#N/A</v>
      </c>
      <c r="E128" s="128" t="e">
        <f ca="1">+IF(AND(ISNUMBER(OFFSET('Water Data'!$C$7,0,10*ROW('Water Data'!C122))),'Data Summary'!BT128="Yes"),OFFSET('Water Data'!$C$7,0,10*ROW('Water Data'!C122)),NA())</f>
        <v>#N/A</v>
      </c>
      <c r="F128" s="128" t="e">
        <f ca="1">+IF(AND(ISNUMBER(OFFSET('Water Data'!$C$10,0,10*ROW('Water Data'!C122))),'Data Summary'!BU128="Yes"),OFFSET('Water Data'!$C$10,0,10*ROW('Water Data'!C122)),NA())</f>
        <v>#N/A</v>
      </c>
      <c r="G128" s="128" t="e">
        <f ca="1">+IF(AND(ISNUMBER(OFFSET('Water Data'!$D$5,0,10*ROW('Water Data'!D122))),'Data Summary'!BV128="Yes"),100-OFFSET('Water Data'!$D$5,0,10*ROW('Water Data'!D122)),NA())</f>
        <v>#N/A</v>
      </c>
      <c r="H128" s="128" t="e">
        <f ca="1">+IF(AND(ISNUMBER(OFFSET('Water Data'!$D$7,0,10*ROW('Water Data'!D122))),'Data Summary'!BW128="Yes"),OFFSET('Water Data'!$D$7,0,10*ROW('Water Data'!D122)),NA())</f>
        <v>#N/A</v>
      </c>
      <c r="I128" s="128" t="e">
        <f ca="1">+IF(AND(ISNUMBER(OFFSET('Water Data'!$D$10,0,10*ROW('Water Data'!D122))),'Data Summary'!BX128="Yes"),OFFSET('Water Data'!$D$10,0,10*ROW('Water Data'!D122)),NA())</f>
        <v>#N/A</v>
      </c>
      <c r="J128" s="128" t="e">
        <f ca="1">+IF(AND(ISNUMBER(OFFSET('Water Data'!$E$5,0,10*ROW('Water Data'!E122))),'Data Summary'!BY128="Yes"),100-OFFSET('Water Data'!$E$5,0,10*ROW('Water Data'!E122)),NA())</f>
        <v>#N/A</v>
      </c>
      <c r="K128" s="128" t="e">
        <f ca="1">+IF(AND(ISNUMBER(OFFSET('Water Data'!$E$7,0,10*ROW('Water Data'!E122))),'Data Summary'!BZ128="Yes"),OFFSET('Water Data'!$E$7,0,10*ROW('Water Data'!E122)),NA())</f>
        <v>#N/A</v>
      </c>
      <c r="L128" s="128" t="e">
        <f ca="1">+IF(AND(ISNUMBER(OFFSET('Water Data'!$E$10,0,10*ROW('Water Data'!E122))),'Data Summary'!CA128="Yes"),OFFSET('Water Data'!$E$10,0,10*ROW('Water Data'!E122)),NA())</f>
        <v>#N/A</v>
      </c>
      <c r="M128" s="128" t="e">
        <f ca="1">+IF(AND(ISNUMBER(OFFSET('Water Data'!$F$5,0,10*ROW('Water Data'!F122))),'Data Summary'!CB128="Yes"),100-OFFSET('Water Data'!$F$5,0,10*ROW('Water Data'!F122)),NA())</f>
        <v>#N/A</v>
      </c>
      <c r="N128" s="128" t="e">
        <f ca="1">+IF(AND(ISNUMBER(OFFSET('Water Data'!$F$7,0,10*ROW('Water Data'!F122))),'Data Summary'!CC128="Yes"),OFFSET('Water Data'!$F$7,0,10*ROW('Water Data'!F122)),NA())</f>
        <v>#N/A</v>
      </c>
      <c r="O128" s="128" t="e">
        <f ca="1">+IF(AND(ISNUMBER(OFFSET('Water Data'!$F$10,0,10*ROW('Water Data'!F122))),'Data Summary'!CD128="Yes"),OFFSET('Water Data'!$F$10,0,10*ROW('Water Data'!F122)),NA())</f>
        <v>#N/A</v>
      </c>
      <c r="P128" s="128" t="e">
        <f ca="1">+IF(AND(ISNUMBER(OFFSET('Water Data'!$G$5,0,10*ROW('Water Data'!G122))),'Data Summary'!CE128="Yes"),100-OFFSET('Water Data'!$G$5,0,10*ROW('Water Data'!G122)),NA())</f>
        <v>#N/A</v>
      </c>
      <c r="Q128" s="128" t="e">
        <f ca="1">+IF(AND(ISNUMBER(OFFSET('Water Data'!$G$7,0,10*ROW('Water Data'!G122))),'Data Summary'!CF128="Yes"),OFFSET('Water Data'!$G$7,0,10*ROW('Water Data'!G122)),NA())</f>
        <v>#N/A</v>
      </c>
      <c r="R128" s="128" t="e">
        <f ca="1">+IF(AND(ISNUMBER(OFFSET('Water Data'!$G$10,0,10*ROW('Water Data'!G122))),'Data Summary'!CG128="Yes"),OFFSET('Water Data'!$G$10,0,10*ROW('Water Data'!G122)),NA())</f>
        <v>#N/A</v>
      </c>
      <c r="S128" s="128" t="e">
        <f ca="1">+IF(AND(ISNUMBER(OFFSET('Water Data'!$H$5,0,10*ROW('Water Data'!H122))),'Data Summary'!CH128="Yes"),100-OFFSET('Water Data'!$H$5,0,10*ROW('Water Data'!H122)),NA())</f>
        <v>#N/A</v>
      </c>
      <c r="T128" s="128" t="e">
        <f ca="1">+IF(AND(ISNUMBER(OFFSET('Water Data'!$H$7,0,10*ROW('Water Data'!H122))),'Data Summary'!CI128="Yes"),OFFSET('Water Data'!$H$7,0,10*ROW('Water Data'!H122)),NA())</f>
        <v>#N/A</v>
      </c>
      <c r="U128" s="128" t="e">
        <f ca="1">+IF(AND(ISNUMBER(OFFSET('Water Data'!$H$10,0,10*ROW('Water Data'!H122))),'Data Summary'!CJ128="Yes"),OFFSET('Water Data'!$H$10,0,10*ROW('Water Data'!H122)),NA())</f>
        <v>#N/A</v>
      </c>
      <c r="V128" s="129" t="e">
        <f ca="1">+IF(AND(ISNUMBER(OFFSET('Sanitation Data'!$C$5,0,10*ROW('Sanitation Data'!C122))),'Data Summary'!CK128="Yes"),100-OFFSET('Sanitation Data'!$C$5,0,10*ROW('Sanitation Data'!C122)),NA())</f>
        <v>#N/A</v>
      </c>
      <c r="W128" s="129" t="e">
        <f ca="1">+IF(AND(ISNUMBER(OFFSET('Sanitation Data'!$C$7,0,10*ROW('Sanitation Data'!C122))),'Data Summary'!CL128="Yes"),OFFSET('Sanitation Data'!$C$7,0,10*ROW('Sanitation Data'!C122)),NA())</f>
        <v>#N/A</v>
      </c>
      <c r="X128" s="129" t="e">
        <f ca="1">+IF(AND(ISNUMBER(OFFSET('Sanitation Data'!$C$11,0,10*ROW('Sanitation Data'!C122))),'Data Summary'!CM128="Yes"),OFFSET('Sanitation Data'!$C$11,0,10*ROW('Sanitation Data'!C122)),NA())</f>
        <v>#N/A</v>
      </c>
      <c r="Y128" s="129" t="e">
        <f ca="1">+IF(AND(ISNUMBER(OFFSET('Sanitation Data'!$C$12,0,10*ROW('Sanitation Data'!C122))),'Data Summary'!CN128="Yes"),OFFSET('Sanitation Data'!$C$12,0,10*ROW('Sanitation Data'!C122)),NA())</f>
        <v>#N/A</v>
      </c>
      <c r="Z128" s="129" t="e">
        <f ca="1">+IF(AND(ISNUMBER(OFFSET('Sanitation Data'!$C$13,0,10*ROW('Sanitation Data'!C122))),'Data Summary'!CO128="Yes"),OFFSET('Sanitation Data'!$C$13,0,10*ROW('Sanitation Data'!C122)),NA())</f>
        <v>#N/A</v>
      </c>
      <c r="AA128" s="129" t="e">
        <f ca="1">+IF(AND(ISNUMBER(OFFSET('Sanitation Data'!$D$5,0,10*ROW('Sanitation Data'!D122))),'Data Summary'!CP128="Yes"),100-OFFSET('Sanitation Data'!$D$5,0,10*ROW('Sanitation Data'!D122)),NA())</f>
        <v>#N/A</v>
      </c>
      <c r="AB128" s="129" t="e">
        <f ca="1">+IF(AND(ISNUMBER(OFFSET('Sanitation Data'!$D$7,0,10*ROW('Sanitation Data'!D122))),'Data Summary'!CQ128="Yes"),OFFSET('Sanitation Data'!$D$7,0,10*ROW('Sanitation Data'!D122)),NA())</f>
        <v>#N/A</v>
      </c>
      <c r="AC128" s="129" t="e">
        <f ca="1">+IF(AND(ISNUMBER(OFFSET('Sanitation Data'!$D$11,0,10*ROW('Sanitation Data'!D122))),'Data Summary'!CR128="Yes"),OFFSET('Sanitation Data'!$D$11,0,10*ROW('Sanitation Data'!D122)),NA())</f>
        <v>#N/A</v>
      </c>
      <c r="AD128" s="129" t="e">
        <f ca="1">+IF(AND(ISNUMBER(OFFSET('Sanitation Data'!$D$12,0,10*ROW('Sanitation Data'!D122))),'Data Summary'!CS128="Yes"),OFFSET('Sanitation Data'!$D$12,0,10*ROW('Sanitation Data'!D122)),NA())</f>
        <v>#N/A</v>
      </c>
      <c r="AE128" s="129" t="e">
        <f ca="1">+IF(AND(ISNUMBER(OFFSET('Sanitation Data'!$D$13,0,10*ROW('Sanitation Data'!D122))),'Data Summary'!CT128="Yes"),OFFSET('Sanitation Data'!$D$13,0,10*ROW('Sanitation Data'!D122)),NA())</f>
        <v>#N/A</v>
      </c>
      <c r="AF128" s="129" t="e">
        <f ca="1">+IF(AND(ISNUMBER(OFFSET('Sanitation Data'!$E$5,0,10*ROW('Sanitation Data'!E122))),'Data Summary'!CU128="Yes"),100-OFFSET('Sanitation Data'!$E$5,0,10*ROW('Sanitation Data'!E122)),NA())</f>
        <v>#N/A</v>
      </c>
      <c r="AG128" s="129" t="e">
        <f ca="1">+IF(AND(ISNUMBER(OFFSET('Sanitation Data'!$E$7,0,10*ROW('Sanitation Data'!E122))),'Data Summary'!CV128="Yes"),OFFSET('Sanitation Data'!$E$7,0,10*ROW('Sanitation Data'!E122)),NA())</f>
        <v>#N/A</v>
      </c>
      <c r="AH128" s="129" t="e">
        <f ca="1">+IF(AND(ISNUMBER(OFFSET('Sanitation Data'!$E$11,0,10*ROW('Sanitation Data'!E122))),'Data Summary'!CW128="Yes"),OFFSET('Sanitation Data'!$E$11,0,10*ROW('Sanitation Data'!E122)),NA())</f>
        <v>#N/A</v>
      </c>
      <c r="AI128" s="129" t="e">
        <f ca="1">+IF(AND(ISNUMBER(OFFSET('Sanitation Data'!$E$12,0,10*ROW('Sanitation Data'!E122))),'Data Summary'!CX128="Yes"),OFFSET('Sanitation Data'!$E$12,0,10*ROW('Sanitation Data'!E122)),NA())</f>
        <v>#N/A</v>
      </c>
      <c r="AJ128" s="129" t="e">
        <f ca="1">+IF(AND(ISNUMBER(OFFSET('Sanitation Data'!$E$13,0,10*ROW('Sanitation Data'!E122))),'Data Summary'!CY128="Yes"),OFFSET('Sanitation Data'!$E$13,0,10*ROW('Sanitation Data'!E122)),NA())</f>
        <v>#N/A</v>
      </c>
      <c r="AK128" s="129" t="e">
        <f ca="1">+IF(AND(ISNUMBER(OFFSET('Sanitation Data'!$F$5,0,10*ROW('Sanitation Data'!F122))),'Data Summary'!CZ128="Yes"),100-OFFSET('Sanitation Data'!$F$5,0,10*ROW('Sanitation Data'!F122)),NA())</f>
        <v>#N/A</v>
      </c>
      <c r="AL128" s="129" t="e">
        <f ca="1">+IF(AND(ISNUMBER(OFFSET('Sanitation Data'!$F$7,0,10*ROW('Sanitation Data'!F122))),'Data Summary'!DA128="Yes"),OFFSET('Sanitation Data'!$F$7,0,10*ROW('Sanitation Data'!F122)),NA())</f>
        <v>#N/A</v>
      </c>
      <c r="AM128" s="129" t="e">
        <f ca="1">+IF(AND(ISNUMBER(OFFSET('Sanitation Data'!$F$11,0,10*ROW('Sanitation Data'!F122))),'Data Summary'!DB128="Yes"),OFFSET('Sanitation Data'!$F$11,0,10*ROW('Sanitation Data'!F122)),NA())</f>
        <v>#N/A</v>
      </c>
      <c r="AN128" s="129" t="e">
        <f ca="1">+IF(AND(ISNUMBER(OFFSET('Sanitation Data'!$F$12,0,10*ROW('Sanitation Data'!F122))),'Data Summary'!DC128="Yes"),OFFSET('Sanitation Data'!$F$12,0,10*ROW('Sanitation Data'!F122)),NA())</f>
        <v>#N/A</v>
      </c>
      <c r="AO128" s="129" t="e">
        <f ca="1">+IF(AND(ISNUMBER(OFFSET('Sanitation Data'!$F$13,0,10*ROW('Sanitation Data'!F122))),'Data Summary'!DD128="Yes"),OFFSET('Sanitation Data'!$F$13,0,10*ROW('Sanitation Data'!F122)),NA())</f>
        <v>#N/A</v>
      </c>
      <c r="AP128" s="129" t="e">
        <f ca="1">+IF(AND(ISNUMBER(OFFSET('Sanitation Data'!$G$5,0,10*ROW('Sanitation Data'!G122))),'Data Summary'!DE128="Yes"),100-OFFSET('Sanitation Data'!$G$5,0,10*ROW('Sanitation Data'!G122)),NA())</f>
        <v>#N/A</v>
      </c>
      <c r="AQ128" s="129" t="e">
        <f ca="1">+IF(AND(ISNUMBER(OFFSET('Sanitation Data'!$G$7,0,10*ROW('Sanitation Data'!G122))),'Data Summary'!DF128="Yes"),OFFSET('Sanitation Data'!$G$7,0,10*ROW('Sanitation Data'!G122)),NA())</f>
        <v>#N/A</v>
      </c>
      <c r="AR128" s="129" t="e">
        <f ca="1">+IF(AND(ISNUMBER(OFFSET('Sanitation Data'!$G$11,0,10*ROW('Sanitation Data'!G122))),'Data Summary'!DG128="Yes"),OFFSET('Sanitation Data'!$G$11,0,10*ROW('Sanitation Data'!G122)),NA())</f>
        <v>#N/A</v>
      </c>
      <c r="AS128" s="129" t="e">
        <f ca="1">+IF(AND(ISNUMBER(OFFSET('Sanitation Data'!$G$12,0,10*ROW('Sanitation Data'!G122))),'Data Summary'!DH128="Yes"),OFFSET('Sanitation Data'!$G$12,0,10*ROW('Sanitation Data'!G122)),NA())</f>
        <v>#N/A</v>
      </c>
      <c r="AT128" s="129" t="e">
        <f ca="1">+IF(AND(ISNUMBER(OFFSET('Sanitation Data'!$G$13,0,10*ROW('Sanitation Data'!G122))),'Data Summary'!DI128="Yes"),OFFSET('Sanitation Data'!$G$13,0,10*ROW('Sanitation Data'!G122)),NA())</f>
        <v>#N/A</v>
      </c>
      <c r="AU128" s="129" t="e">
        <f ca="1">+IF(AND(ISNUMBER(OFFSET('Sanitation Data'!$H$5,0,10*ROW('Sanitation Data'!H122))),'Data Summary'!DJ128="Yes"),100-OFFSET('Sanitation Data'!$H$5,0,10*ROW('Sanitation Data'!H122)),NA())</f>
        <v>#N/A</v>
      </c>
      <c r="AV128" s="129" t="e">
        <f ca="1">+IF(AND(ISNUMBER(OFFSET('Sanitation Data'!$H$7,0,10*ROW('Sanitation Data'!H122))),'Data Summary'!DK128="Yes"),OFFSET('Sanitation Data'!$H$7,0,10*ROW('Sanitation Data'!H122)),NA())</f>
        <v>#N/A</v>
      </c>
      <c r="AW128" s="129" t="e">
        <f ca="1">+IF(AND(ISNUMBER(OFFSET('Sanitation Data'!$H$11,0,10*ROW('Sanitation Data'!H122))),'Data Summary'!DL128="Yes"),OFFSET('Sanitation Data'!$H$11,0,10*ROW('Sanitation Data'!H122)),NA())</f>
        <v>#N/A</v>
      </c>
      <c r="AX128" s="129" t="e">
        <f ca="1">+IF(AND(ISNUMBER(OFFSET('Sanitation Data'!$H$12,0,10*ROW('Sanitation Data'!H122))),'Data Summary'!DM128="Yes"),OFFSET('Sanitation Data'!$H$12,0,10*ROW('Sanitation Data'!H122)),NA())</f>
        <v>#N/A</v>
      </c>
      <c r="AY128" s="129" t="e">
        <f ca="1">+IF(AND(ISNUMBER(OFFSET('Sanitation Data'!$H$13,0,10*ROW('Sanitation Data'!H122))),'Data Summary'!DN128="Yes"),OFFSET('Sanitation Data'!$H$13,0,10*ROW('Sanitation Data'!H122)),NA())</f>
        <v>#N/A</v>
      </c>
      <c r="AZ128" s="130" t="e">
        <f ca="1">+IF(AND(ISNUMBER(OFFSET('Hygiene Data'!$C$6,0,10*ROW('Hygiene Data'!C122))),'Data Summary'!DO128="Yes"),OFFSET('Hygiene Data'!$C$6,0,10*ROW('Hygiene Data'!C122)),NA())</f>
        <v>#N/A</v>
      </c>
      <c r="BA128" s="130" t="e">
        <f ca="1">+IF(AND(ISNUMBER(OFFSET('Hygiene Data'!$C$8,0,10*ROW('Hygiene Data'!C122))),'Data Summary'!DP128="Yes"),OFFSET('Hygiene Data'!$C$8,0,10*ROW('Hygiene Data'!C122)),NA())</f>
        <v>#N/A</v>
      </c>
      <c r="BB128" s="130" t="e">
        <f ca="1">+IF(AND(ISNUMBER(OFFSET('Hygiene Data'!$C$10,0,10*ROW('Hygiene Data'!C122))),'Data Summary'!DQ128="Yes"),OFFSET('Hygiene Data'!$C$10,0,10*ROW('Hygiene Data'!C122)),NA())</f>
        <v>#N/A</v>
      </c>
      <c r="BC128" s="130" t="e">
        <f ca="1">+IF(AND(ISNUMBER(OFFSET('Hygiene Data'!$D$6,0,10*ROW('Hygiene Data'!D122))),'Data Summary'!DR128="Yes"),OFFSET('Hygiene Data'!$D$6,0,10*ROW('Hygiene Data'!D122)),NA())</f>
        <v>#N/A</v>
      </c>
      <c r="BD128" s="130" t="e">
        <f ca="1">+IF(AND(ISNUMBER(OFFSET('Hygiene Data'!$D$8,0,10*ROW('Hygiene Data'!D122))),'Data Summary'!DS128="Yes"),OFFSET('Hygiene Data'!$D$8,0,10*ROW('Hygiene Data'!D122)),NA())</f>
        <v>#N/A</v>
      </c>
      <c r="BE128" s="130" t="e">
        <f ca="1">+IF(AND(ISNUMBER(OFFSET('Hygiene Data'!$D$10,0,10*ROW('Hygiene Data'!D122))),'Data Summary'!DT128="Yes"),OFFSET('Hygiene Data'!$D$10,0,10*ROW('Hygiene Data'!D122)),NA())</f>
        <v>#N/A</v>
      </c>
      <c r="BF128" s="130" t="e">
        <f ca="1">+IF(AND(ISNUMBER(OFFSET('Hygiene Data'!$E$6,0,10*ROW('Hygiene Data'!E122))),'Data Summary'!DU128="Yes"),OFFSET('Hygiene Data'!$E$6,0,10*ROW('Hygiene Data'!E122)),NA())</f>
        <v>#N/A</v>
      </c>
      <c r="BG128" s="130" t="e">
        <f ca="1">+IF(AND(ISNUMBER(OFFSET('Hygiene Data'!$E$8,0,10*ROW('Hygiene Data'!E122))),'Data Summary'!DV128="Yes"),OFFSET('Hygiene Data'!$E$8,0,10*ROW('Hygiene Data'!E122)),NA())</f>
        <v>#N/A</v>
      </c>
      <c r="BH128" s="130" t="e">
        <f ca="1">+IF(AND(ISNUMBER(OFFSET('Hygiene Data'!$E$10,0,10*ROW('Hygiene Data'!E122))),'Data Summary'!DW128="Yes"),OFFSET('Hygiene Data'!$E$10,0,10*ROW('Hygiene Data'!E122)),NA())</f>
        <v>#N/A</v>
      </c>
      <c r="BI128" s="130" t="e">
        <f ca="1">+IF(AND(ISNUMBER(OFFSET('Hygiene Data'!$F$6,0,10*ROW('Hygiene Data'!F122))),'Data Summary'!DX128="Yes"),OFFSET('Hygiene Data'!$F$6,0,10*ROW('Hygiene Data'!F122)),NA())</f>
        <v>#N/A</v>
      </c>
      <c r="BJ128" s="130" t="e">
        <f ca="1">+IF(AND(ISNUMBER(OFFSET('Hygiene Data'!$F$8,0,10*ROW('Hygiene Data'!F122))),'Data Summary'!DY128="Yes"),OFFSET('Hygiene Data'!$F$8,0,10*ROW('Hygiene Data'!F122)),NA())</f>
        <v>#N/A</v>
      </c>
      <c r="BK128" s="130" t="e">
        <f ca="1">+IF(AND(ISNUMBER(OFFSET('Hygiene Data'!$F$10,0,10*ROW('Hygiene Data'!F122))),'Data Summary'!DZ128="Yes"),OFFSET('Hygiene Data'!$F$10,0,10*ROW('Hygiene Data'!F122)),NA())</f>
        <v>#N/A</v>
      </c>
      <c r="BL128" s="130" t="e">
        <f ca="1">+IF(AND(ISNUMBER(OFFSET('Hygiene Data'!$G$6,0,10*ROW('Hygiene Data'!G122))),'Data Summary'!EA128="Yes"),OFFSET('Hygiene Data'!$G$6,0,10*ROW('Hygiene Data'!G122)),NA())</f>
        <v>#N/A</v>
      </c>
      <c r="BM128" s="130" t="e">
        <f ca="1">+IF(AND(ISNUMBER(OFFSET('Hygiene Data'!$G$8,0,10*ROW('Hygiene Data'!G122))),'Data Summary'!EB128="Yes"),OFFSET('Hygiene Data'!$G$8,0,10*ROW('Hygiene Data'!G122)),NA())</f>
        <v>#N/A</v>
      </c>
      <c r="BN128" s="130" t="e">
        <f ca="1">+IF(AND(ISNUMBER(OFFSET('Hygiene Data'!$G$10,0,10*ROW('Hygiene Data'!G122))),'Data Summary'!EC128="Yes"),OFFSET('Hygiene Data'!$G$10,0,10*ROW('Hygiene Data'!G122)),NA())</f>
        <v>#N/A</v>
      </c>
      <c r="BO128" s="130" t="e">
        <f ca="1">+IF(AND(ISNUMBER(OFFSET('Hygiene Data'!$H$6,0,10*ROW('Hygiene Data'!H122))),'Data Summary'!ED128="Yes"),OFFSET('Hygiene Data'!$H$6,0,10*ROW('Hygiene Data'!H122)),NA())</f>
        <v>#N/A</v>
      </c>
      <c r="BP128" s="130" t="e">
        <f ca="1">+IF(AND(ISNUMBER(OFFSET('Hygiene Data'!$H$8,0,10*ROW('Hygiene Data'!H122))),'Data Summary'!EE128="Yes"),OFFSET('Hygiene Data'!$H$8,0,10*ROW('Hygiene Data'!H122)),NA())</f>
        <v>#N/A</v>
      </c>
      <c r="BQ128" s="130" t="e">
        <f ca="1">+IF(AND(ISNUMBER(OFFSET('Hygiene Data'!$H$10,0,10*ROW('Hygiene Data'!H122))),'Data Summary'!EF128="Yes"),OFFSET('Hygiene Data'!$H$10,0,10*ROW('Hygiene Data'!H122)),NA())</f>
        <v>#N/A</v>
      </c>
    </row>
    <row r="129" spans="1:69" x14ac:dyDescent="0.2">
      <c r="A129" s="49" t="e">
        <f ca="1">+IF(OFFSET('Water Data'!$B$1,0,10*ROW('Water Data'!B123))="",NA(),OFFSET('Water Data'!$B$1,0,10*ROW('Water Data'!B123)))</f>
        <v>#N/A</v>
      </c>
      <c r="B129" s="49" t="e">
        <f ca="1">+IF(OFFSET('Water Data'!$A$3,0,10*ROW('Water Data'!A126))="",NA(),OFFSET('Water Data'!$A$3,0,10*ROW('Water Data'!A126)))</f>
        <v>#N/A</v>
      </c>
      <c r="C129" s="49" t="e">
        <f ca="1">+IF(OFFSET('Water Data'!$C$3,0,10*ROW('Water Data'!C126))="",NA(),OFFSET('Water Data'!$C$3,0,10*ROW('Water Data'!C126)))</f>
        <v>#N/A</v>
      </c>
      <c r="D129" s="128" t="e">
        <f ca="1">+IF(AND(ISNUMBER(OFFSET('Water Data'!$C$5,0,10*ROW('Water Data'!C123))),'Data Summary'!BS129="Yes"),100-OFFSET('Water Data'!$C$5,0,10*ROW('Water Data'!C123)),NA())</f>
        <v>#N/A</v>
      </c>
      <c r="E129" s="128" t="e">
        <f ca="1">+IF(AND(ISNUMBER(OFFSET('Water Data'!$C$7,0,10*ROW('Water Data'!C123))),'Data Summary'!BT129="Yes"),OFFSET('Water Data'!$C$7,0,10*ROW('Water Data'!C123)),NA())</f>
        <v>#N/A</v>
      </c>
      <c r="F129" s="128" t="e">
        <f ca="1">+IF(AND(ISNUMBER(OFFSET('Water Data'!$C$10,0,10*ROW('Water Data'!C123))),'Data Summary'!BU129="Yes"),OFFSET('Water Data'!$C$10,0,10*ROW('Water Data'!C123)),NA())</f>
        <v>#N/A</v>
      </c>
      <c r="G129" s="128" t="e">
        <f ca="1">+IF(AND(ISNUMBER(OFFSET('Water Data'!$D$5,0,10*ROW('Water Data'!D123))),'Data Summary'!BV129="Yes"),100-OFFSET('Water Data'!$D$5,0,10*ROW('Water Data'!D123)),NA())</f>
        <v>#N/A</v>
      </c>
      <c r="H129" s="128" t="e">
        <f ca="1">+IF(AND(ISNUMBER(OFFSET('Water Data'!$D$7,0,10*ROW('Water Data'!D123))),'Data Summary'!BW129="Yes"),OFFSET('Water Data'!$D$7,0,10*ROW('Water Data'!D123)),NA())</f>
        <v>#N/A</v>
      </c>
      <c r="I129" s="128" t="e">
        <f ca="1">+IF(AND(ISNUMBER(OFFSET('Water Data'!$D$10,0,10*ROW('Water Data'!D123))),'Data Summary'!BX129="Yes"),OFFSET('Water Data'!$D$10,0,10*ROW('Water Data'!D123)),NA())</f>
        <v>#N/A</v>
      </c>
      <c r="J129" s="128" t="e">
        <f ca="1">+IF(AND(ISNUMBER(OFFSET('Water Data'!$E$5,0,10*ROW('Water Data'!E123))),'Data Summary'!BY129="Yes"),100-OFFSET('Water Data'!$E$5,0,10*ROW('Water Data'!E123)),NA())</f>
        <v>#N/A</v>
      </c>
      <c r="K129" s="128" t="e">
        <f ca="1">+IF(AND(ISNUMBER(OFFSET('Water Data'!$E$7,0,10*ROW('Water Data'!E123))),'Data Summary'!BZ129="Yes"),OFFSET('Water Data'!$E$7,0,10*ROW('Water Data'!E123)),NA())</f>
        <v>#N/A</v>
      </c>
      <c r="L129" s="128" t="e">
        <f ca="1">+IF(AND(ISNUMBER(OFFSET('Water Data'!$E$10,0,10*ROW('Water Data'!E123))),'Data Summary'!CA129="Yes"),OFFSET('Water Data'!$E$10,0,10*ROW('Water Data'!E123)),NA())</f>
        <v>#N/A</v>
      </c>
      <c r="M129" s="128" t="e">
        <f ca="1">+IF(AND(ISNUMBER(OFFSET('Water Data'!$F$5,0,10*ROW('Water Data'!F123))),'Data Summary'!CB129="Yes"),100-OFFSET('Water Data'!$F$5,0,10*ROW('Water Data'!F123)),NA())</f>
        <v>#N/A</v>
      </c>
      <c r="N129" s="128" t="e">
        <f ca="1">+IF(AND(ISNUMBER(OFFSET('Water Data'!$F$7,0,10*ROW('Water Data'!F123))),'Data Summary'!CC129="Yes"),OFFSET('Water Data'!$F$7,0,10*ROW('Water Data'!F123)),NA())</f>
        <v>#N/A</v>
      </c>
      <c r="O129" s="128" t="e">
        <f ca="1">+IF(AND(ISNUMBER(OFFSET('Water Data'!$F$10,0,10*ROW('Water Data'!F123))),'Data Summary'!CD129="Yes"),OFFSET('Water Data'!$F$10,0,10*ROW('Water Data'!F123)),NA())</f>
        <v>#N/A</v>
      </c>
      <c r="P129" s="128" t="e">
        <f ca="1">+IF(AND(ISNUMBER(OFFSET('Water Data'!$G$5,0,10*ROW('Water Data'!G123))),'Data Summary'!CE129="Yes"),100-OFFSET('Water Data'!$G$5,0,10*ROW('Water Data'!G123)),NA())</f>
        <v>#N/A</v>
      </c>
      <c r="Q129" s="128" t="e">
        <f ca="1">+IF(AND(ISNUMBER(OFFSET('Water Data'!$G$7,0,10*ROW('Water Data'!G123))),'Data Summary'!CF129="Yes"),OFFSET('Water Data'!$G$7,0,10*ROW('Water Data'!G123)),NA())</f>
        <v>#N/A</v>
      </c>
      <c r="R129" s="128" t="e">
        <f ca="1">+IF(AND(ISNUMBER(OFFSET('Water Data'!$G$10,0,10*ROW('Water Data'!G123))),'Data Summary'!CG129="Yes"),OFFSET('Water Data'!$G$10,0,10*ROW('Water Data'!G123)),NA())</f>
        <v>#N/A</v>
      </c>
      <c r="S129" s="128" t="e">
        <f ca="1">+IF(AND(ISNUMBER(OFFSET('Water Data'!$H$5,0,10*ROW('Water Data'!H123))),'Data Summary'!CH129="Yes"),100-OFFSET('Water Data'!$H$5,0,10*ROW('Water Data'!H123)),NA())</f>
        <v>#N/A</v>
      </c>
      <c r="T129" s="128" t="e">
        <f ca="1">+IF(AND(ISNUMBER(OFFSET('Water Data'!$H$7,0,10*ROW('Water Data'!H123))),'Data Summary'!CI129="Yes"),OFFSET('Water Data'!$H$7,0,10*ROW('Water Data'!H123)),NA())</f>
        <v>#N/A</v>
      </c>
      <c r="U129" s="128" t="e">
        <f ca="1">+IF(AND(ISNUMBER(OFFSET('Water Data'!$H$10,0,10*ROW('Water Data'!H123))),'Data Summary'!CJ129="Yes"),OFFSET('Water Data'!$H$10,0,10*ROW('Water Data'!H123)),NA())</f>
        <v>#N/A</v>
      </c>
      <c r="V129" s="129" t="e">
        <f ca="1">+IF(AND(ISNUMBER(OFFSET('Sanitation Data'!$C$5,0,10*ROW('Sanitation Data'!C123))),'Data Summary'!CK129="Yes"),100-OFFSET('Sanitation Data'!$C$5,0,10*ROW('Sanitation Data'!C123)),NA())</f>
        <v>#N/A</v>
      </c>
      <c r="W129" s="129" t="e">
        <f ca="1">+IF(AND(ISNUMBER(OFFSET('Sanitation Data'!$C$7,0,10*ROW('Sanitation Data'!C123))),'Data Summary'!CL129="Yes"),OFFSET('Sanitation Data'!$C$7,0,10*ROW('Sanitation Data'!C123)),NA())</f>
        <v>#N/A</v>
      </c>
      <c r="X129" s="129" t="e">
        <f ca="1">+IF(AND(ISNUMBER(OFFSET('Sanitation Data'!$C$11,0,10*ROW('Sanitation Data'!C123))),'Data Summary'!CM129="Yes"),OFFSET('Sanitation Data'!$C$11,0,10*ROW('Sanitation Data'!C123)),NA())</f>
        <v>#N/A</v>
      </c>
      <c r="Y129" s="129" t="e">
        <f ca="1">+IF(AND(ISNUMBER(OFFSET('Sanitation Data'!$C$12,0,10*ROW('Sanitation Data'!C123))),'Data Summary'!CN129="Yes"),OFFSET('Sanitation Data'!$C$12,0,10*ROW('Sanitation Data'!C123)),NA())</f>
        <v>#N/A</v>
      </c>
      <c r="Z129" s="129" t="e">
        <f ca="1">+IF(AND(ISNUMBER(OFFSET('Sanitation Data'!$C$13,0,10*ROW('Sanitation Data'!C123))),'Data Summary'!CO129="Yes"),OFFSET('Sanitation Data'!$C$13,0,10*ROW('Sanitation Data'!C123)),NA())</f>
        <v>#N/A</v>
      </c>
      <c r="AA129" s="129" t="e">
        <f ca="1">+IF(AND(ISNUMBER(OFFSET('Sanitation Data'!$D$5,0,10*ROW('Sanitation Data'!D123))),'Data Summary'!CP129="Yes"),100-OFFSET('Sanitation Data'!$D$5,0,10*ROW('Sanitation Data'!D123)),NA())</f>
        <v>#N/A</v>
      </c>
      <c r="AB129" s="129" t="e">
        <f ca="1">+IF(AND(ISNUMBER(OFFSET('Sanitation Data'!$D$7,0,10*ROW('Sanitation Data'!D123))),'Data Summary'!CQ129="Yes"),OFFSET('Sanitation Data'!$D$7,0,10*ROW('Sanitation Data'!D123)),NA())</f>
        <v>#N/A</v>
      </c>
      <c r="AC129" s="129" t="e">
        <f ca="1">+IF(AND(ISNUMBER(OFFSET('Sanitation Data'!$D$11,0,10*ROW('Sanitation Data'!D123))),'Data Summary'!CR129="Yes"),OFFSET('Sanitation Data'!$D$11,0,10*ROW('Sanitation Data'!D123)),NA())</f>
        <v>#N/A</v>
      </c>
      <c r="AD129" s="129" t="e">
        <f ca="1">+IF(AND(ISNUMBER(OFFSET('Sanitation Data'!$D$12,0,10*ROW('Sanitation Data'!D123))),'Data Summary'!CS129="Yes"),OFFSET('Sanitation Data'!$D$12,0,10*ROW('Sanitation Data'!D123)),NA())</f>
        <v>#N/A</v>
      </c>
      <c r="AE129" s="129" t="e">
        <f ca="1">+IF(AND(ISNUMBER(OFFSET('Sanitation Data'!$D$13,0,10*ROW('Sanitation Data'!D123))),'Data Summary'!CT129="Yes"),OFFSET('Sanitation Data'!$D$13,0,10*ROW('Sanitation Data'!D123)),NA())</f>
        <v>#N/A</v>
      </c>
      <c r="AF129" s="129" t="e">
        <f ca="1">+IF(AND(ISNUMBER(OFFSET('Sanitation Data'!$E$5,0,10*ROW('Sanitation Data'!E123))),'Data Summary'!CU129="Yes"),100-OFFSET('Sanitation Data'!$E$5,0,10*ROW('Sanitation Data'!E123)),NA())</f>
        <v>#N/A</v>
      </c>
      <c r="AG129" s="129" t="e">
        <f ca="1">+IF(AND(ISNUMBER(OFFSET('Sanitation Data'!$E$7,0,10*ROW('Sanitation Data'!E123))),'Data Summary'!CV129="Yes"),OFFSET('Sanitation Data'!$E$7,0,10*ROW('Sanitation Data'!E123)),NA())</f>
        <v>#N/A</v>
      </c>
      <c r="AH129" s="129" t="e">
        <f ca="1">+IF(AND(ISNUMBER(OFFSET('Sanitation Data'!$E$11,0,10*ROW('Sanitation Data'!E123))),'Data Summary'!CW129="Yes"),OFFSET('Sanitation Data'!$E$11,0,10*ROW('Sanitation Data'!E123)),NA())</f>
        <v>#N/A</v>
      </c>
      <c r="AI129" s="129" t="e">
        <f ca="1">+IF(AND(ISNUMBER(OFFSET('Sanitation Data'!$E$12,0,10*ROW('Sanitation Data'!E123))),'Data Summary'!CX129="Yes"),OFFSET('Sanitation Data'!$E$12,0,10*ROW('Sanitation Data'!E123)),NA())</f>
        <v>#N/A</v>
      </c>
      <c r="AJ129" s="129" t="e">
        <f ca="1">+IF(AND(ISNUMBER(OFFSET('Sanitation Data'!$E$13,0,10*ROW('Sanitation Data'!E123))),'Data Summary'!CY129="Yes"),OFFSET('Sanitation Data'!$E$13,0,10*ROW('Sanitation Data'!E123)),NA())</f>
        <v>#N/A</v>
      </c>
      <c r="AK129" s="129" t="e">
        <f ca="1">+IF(AND(ISNUMBER(OFFSET('Sanitation Data'!$F$5,0,10*ROW('Sanitation Data'!F123))),'Data Summary'!CZ129="Yes"),100-OFFSET('Sanitation Data'!$F$5,0,10*ROW('Sanitation Data'!F123)),NA())</f>
        <v>#N/A</v>
      </c>
      <c r="AL129" s="129" t="e">
        <f ca="1">+IF(AND(ISNUMBER(OFFSET('Sanitation Data'!$F$7,0,10*ROW('Sanitation Data'!F123))),'Data Summary'!DA129="Yes"),OFFSET('Sanitation Data'!$F$7,0,10*ROW('Sanitation Data'!F123)),NA())</f>
        <v>#N/A</v>
      </c>
      <c r="AM129" s="129" t="e">
        <f ca="1">+IF(AND(ISNUMBER(OFFSET('Sanitation Data'!$F$11,0,10*ROW('Sanitation Data'!F123))),'Data Summary'!DB129="Yes"),OFFSET('Sanitation Data'!$F$11,0,10*ROW('Sanitation Data'!F123)),NA())</f>
        <v>#N/A</v>
      </c>
      <c r="AN129" s="129" t="e">
        <f ca="1">+IF(AND(ISNUMBER(OFFSET('Sanitation Data'!$F$12,0,10*ROW('Sanitation Data'!F123))),'Data Summary'!DC129="Yes"),OFFSET('Sanitation Data'!$F$12,0,10*ROW('Sanitation Data'!F123)),NA())</f>
        <v>#N/A</v>
      </c>
      <c r="AO129" s="129" t="e">
        <f ca="1">+IF(AND(ISNUMBER(OFFSET('Sanitation Data'!$F$13,0,10*ROW('Sanitation Data'!F123))),'Data Summary'!DD129="Yes"),OFFSET('Sanitation Data'!$F$13,0,10*ROW('Sanitation Data'!F123)),NA())</f>
        <v>#N/A</v>
      </c>
      <c r="AP129" s="129" t="e">
        <f ca="1">+IF(AND(ISNUMBER(OFFSET('Sanitation Data'!$G$5,0,10*ROW('Sanitation Data'!G123))),'Data Summary'!DE129="Yes"),100-OFFSET('Sanitation Data'!$G$5,0,10*ROW('Sanitation Data'!G123)),NA())</f>
        <v>#N/A</v>
      </c>
      <c r="AQ129" s="129" t="e">
        <f ca="1">+IF(AND(ISNUMBER(OFFSET('Sanitation Data'!$G$7,0,10*ROW('Sanitation Data'!G123))),'Data Summary'!DF129="Yes"),OFFSET('Sanitation Data'!$G$7,0,10*ROW('Sanitation Data'!G123)),NA())</f>
        <v>#N/A</v>
      </c>
      <c r="AR129" s="129" t="e">
        <f ca="1">+IF(AND(ISNUMBER(OFFSET('Sanitation Data'!$G$11,0,10*ROW('Sanitation Data'!G123))),'Data Summary'!DG129="Yes"),OFFSET('Sanitation Data'!$G$11,0,10*ROW('Sanitation Data'!G123)),NA())</f>
        <v>#N/A</v>
      </c>
      <c r="AS129" s="129" t="e">
        <f ca="1">+IF(AND(ISNUMBER(OFFSET('Sanitation Data'!$G$12,0,10*ROW('Sanitation Data'!G123))),'Data Summary'!DH129="Yes"),OFFSET('Sanitation Data'!$G$12,0,10*ROW('Sanitation Data'!G123)),NA())</f>
        <v>#N/A</v>
      </c>
      <c r="AT129" s="129" t="e">
        <f ca="1">+IF(AND(ISNUMBER(OFFSET('Sanitation Data'!$G$13,0,10*ROW('Sanitation Data'!G123))),'Data Summary'!DI129="Yes"),OFFSET('Sanitation Data'!$G$13,0,10*ROW('Sanitation Data'!G123)),NA())</f>
        <v>#N/A</v>
      </c>
      <c r="AU129" s="129" t="e">
        <f ca="1">+IF(AND(ISNUMBER(OFFSET('Sanitation Data'!$H$5,0,10*ROW('Sanitation Data'!H123))),'Data Summary'!DJ129="Yes"),100-OFFSET('Sanitation Data'!$H$5,0,10*ROW('Sanitation Data'!H123)),NA())</f>
        <v>#N/A</v>
      </c>
      <c r="AV129" s="129" t="e">
        <f ca="1">+IF(AND(ISNUMBER(OFFSET('Sanitation Data'!$H$7,0,10*ROW('Sanitation Data'!H123))),'Data Summary'!DK129="Yes"),OFFSET('Sanitation Data'!$H$7,0,10*ROW('Sanitation Data'!H123)),NA())</f>
        <v>#N/A</v>
      </c>
      <c r="AW129" s="129" t="e">
        <f ca="1">+IF(AND(ISNUMBER(OFFSET('Sanitation Data'!$H$11,0,10*ROW('Sanitation Data'!H123))),'Data Summary'!DL129="Yes"),OFFSET('Sanitation Data'!$H$11,0,10*ROW('Sanitation Data'!H123)),NA())</f>
        <v>#N/A</v>
      </c>
      <c r="AX129" s="129" t="e">
        <f ca="1">+IF(AND(ISNUMBER(OFFSET('Sanitation Data'!$H$12,0,10*ROW('Sanitation Data'!H123))),'Data Summary'!DM129="Yes"),OFFSET('Sanitation Data'!$H$12,0,10*ROW('Sanitation Data'!H123)),NA())</f>
        <v>#N/A</v>
      </c>
      <c r="AY129" s="129" t="e">
        <f ca="1">+IF(AND(ISNUMBER(OFFSET('Sanitation Data'!$H$13,0,10*ROW('Sanitation Data'!H123))),'Data Summary'!DN129="Yes"),OFFSET('Sanitation Data'!$H$13,0,10*ROW('Sanitation Data'!H123)),NA())</f>
        <v>#N/A</v>
      </c>
      <c r="AZ129" s="130" t="e">
        <f ca="1">+IF(AND(ISNUMBER(OFFSET('Hygiene Data'!$C$6,0,10*ROW('Hygiene Data'!C123))),'Data Summary'!DO129="Yes"),OFFSET('Hygiene Data'!$C$6,0,10*ROW('Hygiene Data'!C123)),NA())</f>
        <v>#N/A</v>
      </c>
      <c r="BA129" s="130" t="e">
        <f ca="1">+IF(AND(ISNUMBER(OFFSET('Hygiene Data'!$C$8,0,10*ROW('Hygiene Data'!C123))),'Data Summary'!DP129="Yes"),OFFSET('Hygiene Data'!$C$8,0,10*ROW('Hygiene Data'!C123)),NA())</f>
        <v>#N/A</v>
      </c>
      <c r="BB129" s="130" t="e">
        <f ca="1">+IF(AND(ISNUMBER(OFFSET('Hygiene Data'!$C$10,0,10*ROW('Hygiene Data'!C123))),'Data Summary'!DQ129="Yes"),OFFSET('Hygiene Data'!$C$10,0,10*ROW('Hygiene Data'!C123)),NA())</f>
        <v>#N/A</v>
      </c>
      <c r="BC129" s="130" t="e">
        <f ca="1">+IF(AND(ISNUMBER(OFFSET('Hygiene Data'!$D$6,0,10*ROW('Hygiene Data'!D123))),'Data Summary'!DR129="Yes"),OFFSET('Hygiene Data'!$D$6,0,10*ROW('Hygiene Data'!D123)),NA())</f>
        <v>#N/A</v>
      </c>
      <c r="BD129" s="130" t="e">
        <f ca="1">+IF(AND(ISNUMBER(OFFSET('Hygiene Data'!$D$8,0,10*ROW('Hygiene Data'!D123))),'Data Summary'!DS129="Yes"),OFFSET('Hygiene Data'!$D$8,0,10*ROW('Hygiene Data'!D123)),NA())</f>
        <v>#N/A</v>
      </c>
      <c r="BE129" s="130" t="e">
        <f ca="1">+IF(AND(ISNUMBER(OFFSET('Hygiene Data'!$D$10,0,10*ROW('Hygiene Data'!D123))),'Data Summary'!DT129="Yes"),OFFSET('Hygiene Data'!$D$10,0,10*ROW('Hygiene Data'!D123)),NA())</f>
        <v>#N/A</v>
      </c>
      <c r="BF129" s="130" t="e">
        <f ca="1">+IF(AND(ISNUMBER(OFFSET('Hygiene Data'!$E$6,0,10*ROW('Hygiene Data'!E123))),'Data Summary'!DU129="Yes"),OFFSET('Hygiene Data'!$E$6,0,10*ROW('Hygiene Data'!E123)),NA())</f>
        <v>#N/A</v>
      </c>
      <c r="BG129" s="130" t="e">
        <f ca="1">+IF(AND(ISNUMBER(OFFSET('Hygiene Data'!$E$8,0,10*ROW('Hygiene Data'!E123))),'Data Summary'!DV129="Yes"),OFFSET('Hygiene Data'!$E$8,0,10*ROW('Hygiene Data'!E123)),NA())</f>
        <v>#N/A</v>
      </c>
      <c r="BH129" s="130" t="e">
        <f ca="1">+IF(AND(ISNUMBER(OFFSET('Hygiene Data'!$E$10,0,10*ROW('Hygiene Data'!E123))),'Data Summary'!DW129="Yes"),OFFSET('Hygiene Data'!$E$10,0,10*ROW('Hygiene Data'!E123)),NA())</f>
        <v>#N/A</v>
      </c>
      <c r="BI129" s="130" t="e">
        <f ca="1">+IF(AND(ISNUMBER(OFFSET('Hygiene Data'!$F$6,0,10*ROW('Hygiene Data'!F123))),'Data Summary'!DX129="Yes"),OFFSET('Hygiene Data'!$F$6,0,10*ROW('Hygiene Data'!F123)),NA())</f>
        <v>#N/A</v>
      </c>
      <c r="BJ129" s="130" t="e">
        <f ca="1">+IF(AND(ISNUMBER(OFFSET('Hygiene Data'!$F$8,0,10*ROW('Hygiene Data'!F123))),'Data Summary'!DY129="Yes"),OFFSET('Hygiene Data'!$F$8,0,10*ROW('Hygiene Data'!F123)),NA())</f>
        <v>#N/A</v>
      </c>
      <c r="BK129" s="130" t="e">
        <f ca="1">+IF(AND(ISNUMBER(OFFSET('Hygiene Data'!$F$10,0,10*ROW('Hygiene Data'!F123))),'Data Summary'!DZ129="Yes"),OFFSET('Hygiene Data'!$F$10,0,10*ROW('Hygiene Data'!F123)),NA())</f>
        <v>#N/A</v>
      </c>
      <c r="BL129" s="130" t="e">
        <f ca="1">+IF(AND(ISNUMBER(OFFSET('Hygiene Data'!$G$6,0,10*ROW('Hygiene Data'!G123))),'Data Summary'!EA129="Yes"),OFFSET('Hygiene Data'!$G$6,0,10*ROW('Hygiene Data'!G123)),NA())</f>
        <v>#N/A</v>
      </c>
      <c r="BM129" s="130" t="e">
        <f ca="1">+IF(AND(ISNUMBER(OFFSET('Hygiene Data'!$G$8,0,10*ROW('Hygiene Data'!G123))),'Data Summary'!EB129="Yes"),OFFSET('Hygiene Data'!$G$8,0,10*ROW('Hygiene Data'!G123)),NA())</f>
        <v>#N/A</v>
      </c>
      <c r="BN129" s="130" t="e">
        <f ca="1">+IF(AND(ISNUMBER(OFFSET('Hygiene Data'!$G$10,0,10*ROW('Hygiene Data'!G123))),'Data Summary'!EC129="Yes"),OFFSET('Hygiene Data'!$G$10,0,10*ROW('Hygiene Data'!G123)),NA())</f>
        <v>#N/A</v>
      </c>
      <c r="BO129" s="130" t="e">
        <f ca="1">+IF(AND(ISNUMBER(OFFSET('Hygiene Data'!$H$6,0,10*ROW('Hygiene Data'!H123))),'Data Summary'!ED129="Yes"),OFFSET('Hygiene Data'!$H$6,0,10*ROW('Hygiene Data'!H123)),NA())</f>
        <v>#N/A</v>
      </c>
      <c r="BP129" s="130" t="e">
        <f ca="1">+IF(AND(ISNUMBER(OFFSET('Hygiene Data'!$H$8,0,10*ROW('Hygiene Data'!H123))),'Data Summary'!EE129="Yes"),OFFSET('Hygiene Data'!$H$8,0,10*ROW('Hygiene Data'!H123)),NA())</f>
        <v>#N/A</v>
      </c>
      <c r="BQ129" s="130" t="e">
        <f ca="1">+IF(AND(ISNUMBER(OFFSET('Hygiene Data'!$H$10,0,10*ROW('Hygiene Data'!H123))),'Data Summary'!EF129="Yes"),OFFSET('Hygiene Data'!$H$10,0,10*ROW('Hygiene Data'!H123)),NA())</f>
        <v>#N/A</v>
      </c>
    </row>
    <row r="130" spans="1:69" x14ac:dyDescent="0.2">
      <c r="A130" s="49" t="e">
        <f ca="1">+IF(OFFSET('Water Data'!$B$1,0,10*ROW('Water Data'!B124))="",NA(),OFFSET('Water Data'!$B$1,0,10*ROW('Water Data'!B124)))</f>
        <v>#N/A</v>
      </c>
      <c r="B130" s="49" t="e">
        <f ca="1">+IF(OFFSET('Water Data'!$A$3,0,10*ROW('Water Data'!A127))="",NA(),OFFSET('Water Data'!$A$3,0,10*ROW('Water Data'!A127)))</f>
        <v>#N/A</v>
      </c>
      <c r="C130" s="49" t="e">
        <f ca="1">+IF(OFFSET('Water Data'!$C$3,0,10*ROW('Water Data'!C127))="",NA(),OFFSET('Water Data'!$C$3,0,10*ROW('Water Data'!C127)))</f>
        <v>#N/A</v>
      </c>
      <c r="D130" s="128" t="e">
        <f ca="1">+IF(AND(ISNUMBER(OFFSET('Water Data'!$C$5,0,10*ROW('Water Data'!C124))),'Data Summary'!BS130="Yes"),100-OFFSET('Water Data'!$C$5,0,10*ROW('Water Data'!C124)),NA())</f>
        <v>#N/A</v>
      </c>
      <c r="E130" s="128" t="e">
        <f ca="1">+IF(AND(ISNUMBER(OFFSET('Water Data'!$C$7,0,10*ROW('Water Data'!C124))),'Data Summary'!BT130="Yes"),OFFSET('Water Data'!$C$7,0,10*ROW('Water Data'!C124)),NA())</f>
        <v>#N/A</v>
      </c>
      <c r="F130" s="128" t="e">
        <f ca="1">+IF(AND(ISNUMBER(OFFSET('Water Data'!$C$10,0,10*ROW('Water Data'!C124))),'Data Summary'!BU130="Yes"),OFFSET('Water Data'!$C$10,0,10*ROW('Water Data'!C124)),NA())</f>
        <v>#N/A</v>
      </c>
      <c r="G130" s="128" t="e">
        <f ca="1">+IF(AND(ISNUMBER(OFFSET('Water Data'!$D$5,0,10*ROW('Water Data'!D124))),'Data Summary'!BV130="Yes"),100-OFFSET('Water Data'!$D$5,0,10*ROW('Water Data'!D124)),NA())</f>
        <v>#N/A</v>
      </c>
      <c r="H130" s="128" t="e">
        <f ca="1">+IF(AND(ISNUMBER(OFFSET('Water Data'!$D$7,0,10*ROW('Water Data'!D124))),'Data Summary'!BW130="Yes"),OFFSET('Water Data'!$D$7,0,10*ROW('Water Data'!D124)),NA())</f>
        <v>#N/A</v>
      </c>
      <c r="I130" s="128" t="e">
        <f ca="1">+IF(AND(ISNUMBER(OFFSET('Water Data'!$D$10,0,10*ROW('Water Data'!D124))),'Data Summary'!BX130="Yes"),OFFSET('Water Data'!$D$10,0,10*ROW('Water Data'!D124)),NA())</f>
        <v>#N/A</v>
      </c>
      <c r="J130" s="128" t="e">
        <f ca="1">+IF(AND(ISNUMBER(OFFSET('Water Data'!$E$5,0,10*ROW('Water Data'!E124))),'Data Summary'!BY130="Yes"),100-OFFSET('Water Data'!$E$5,0,10*ROW('Water Data'!E124)),NA())</f>
        <v>#N/A</v>
      </c>
      <c r="K130" s="128" t="e">
        <f ca="1">+IF(AND(ISNUMBER(OFFSET('Water Data'!$E$7,0,10*ROW('Water Data'!E124))),'Data Summary'!BZ130="Yes"),OFFSET('Water Data'!$E$7,0,10*ROW('Water Data'!E124)),NA())</f>
        <v>#N/A</v>
      </c>
      <c r="L130" s="128" t="e">
        <f ca="1">+IF(AND(ISNUMBER(OFFSET('Water Data'!$E$10,0,10*ROW('Water Data'!E124))),'Data Summary'!CA130="Yes"),OFFSET('Water Data'!$E$10,0,10*ROW('Water Data'!E124)),NA())</f>
        <v>#N/A</v>
      </c>
      <c r="M130" s="128" t="e">
        <f ca="1">+IF(AND(ISNUMBER(OFFSET('Water Data'!$F$5,0,10*ROW('Water Data'!F124))),'Data Summary'!CB130="Yes"),100-OFFSET('Water Data'!$F$5,0,10*ROW('Water Data'!F124)),NA())</f>
        <v>#N/A</v>
      </c>
      <c r="N130" s="128" t="e">
        <f ca="1">+IF(AND(ISNUMBER(OFFSET('Water Data'!$F$7,0,10*ROW('Water Data'!F124))),'Data Summary'!CC130="Yes"),OFFSET('Water Data'!$F$7,0,10*ROW('Water Data'!F124)),NA())</f>
        <v>#N/A</v>
      </c>
      <c r="O130" s="128" t="e">
        <f ca="1">+IF(AND(ISNUMBER(OFFSET('Water Data'!$F$10,0,10*ROW('Water Data'!F124))),'Data Summary'!CD130="Yes"),OFFSET('Water Data'!$F$10,0,10*ROW('Water Data'!F124)),NA())</f>
        <v>#N/A</v>
      </c>
      <c r="P130" s="128" t="e">
        <f ca="1">+IF(AND(ISNUMBER(OFFSET('Water Data'!$G$5,0,10*ROW('Water Data'!G124))),'Data Summary'!CE130="Yes"),100-OFFSET('Water Data'!$G$5,0,10*ROW('Water Data'!G124)),NA())</f>
        <v>#N/A</v>
      </c>
      <c r="Q130" s="128" t="e">
        <f ca="1">+IF(AND(ISNUMBER(OFFSET('Water Data'!$G$7,0,10*ROW('Water Data'!G124))),'Data Summary'!CF130="Yes"),OFFSET('Water Data'!$G$7,0,10*ROW('Water Data'!G124)),NA())</f>
        <v>#N/A</v>
      </c>
      <c r="R130" s="128" t="e">
        <f ca="1">+IF(AND(ISNUMBER(OFFSET('Water Data'!$G$10,0,10*ROW('Water Data'!G124))),'Data Summary'!CG130="Yes"),OFFSET('Water Data'!$G$10,0,10*ROW('Water Data'!G124)),NA())</f>
        <v>#N/A</v>
      </c>
      <c r="S130" s="128" t="e">
        <f ca="1">+IF(AND(ISNUMBER(OFFSET('Water Data'!$H$5,0,10*ROW('Water Data'!H124))),'Data Summary'!CH130="Yes"),100-OFFSET('Water Data'!$H$5,0,10*ROW('Water Data'!H124)),NA())</f>
        <v>#N/A</v>
      </c>
      <c r="T130" s="128" t="e">
        <f ca="1">+IF(AND(ISNUMBER(OFFSET('Water Data'!$H$7,0,10*ROW('Water Data'!H124))),'Data Summary'!CI130="Yes"),OFFSET('Water Data'!$H$7,0,10*ROW('Water Data'!H124)),NA())</f>
        <v>#N/A</v>
      </c>
      <c r="U130" s="128" t="e">
        <f ca="1">+IF(AND(ISNUMBER(OFFSET('Water Data'!$H$10,0,10*ROW('Water Data'!H124))),'Data Summary'!CJ130="Yes"),OFFSET('Water Data'!$H$10,0,10*ROW('Water Data'!H124)),NA())</f>
        <v>#N/A</v>
      </c>
      <c r="V130" s="129" t="e">
        <f ca="1">+IF(AND(ISNUMBER(OFFSET('Sanitation Data'!$C$5,0,10*ROW('Sanitation Data'!C124))),'Data Summary'!CK130="Yes"),100-OFFSET('Sanitation Data'!$C$5,0,10*ROW('Sanitation Data'!C124)),NA())</f>
        <v>#N/A</v>
      </c>
      <c r="W130" s="129" t="e">
        <f ca="1">+IF(AND(ISNUMBER(OFFSET('Sanitation Data'!$C$7,0,10*ROW('Sanitation Data'!C124))),'Data Summary'!CL130="Yes"),OFFSET('Sanitation Data'!$C$7,0,10*ROW('Sanitation Data'!C124)),NA())</f>
        <v>#N/A</v>
      </c>
      <c r="X130" s="129" t="e">
        <f ca="1">+IF(AND(ISNUMBER(OFFSET('Sanitation Data'!$C$11,0,10*ROW('Sanitation Data'!C124))),'Data Summary'!CM130="Yes"),OFFSET('Sanitation Data'!$C$11,0,10*ROW('Sanitation Data'!C124)),NA())</f>
        <v>#N/A</v>
      </c>
      <c r="Y130" s="129" t="e">
        <f ca="1">+IF(AND(ISNUMBER(OFFSET('Sanitation Data'!$C$12,0,10*ROW('Sanitation Data'!C124))),'Data Summary'!CN130="Yes"),OFFSET('Sanitation Data'!$C$12,0,10*ROW('Sanitation Data'!C124)),NA())</f>
        <v>#N/A</v>
      </c>
      <c r="Z130" s="129" t="e">
        <f ca="1">+IF(AND(ISNUMBER(OFFSET('Sanitation Data'!$C$13,0,10*ROW('Sanitation Data'!C124))),'Data Summary'!CO130="Yes"),OFFSET('Sanitation Data'!$C$13,0,10*ROW('Sanitation Data'!C124)),NA())</f>
        <v>#N/A</v>
      </c>
      <c r="AA130" s="129" t="e">
        <f ca="1">+IF(AND(ISNUMBER(OFFSET('Sanitation Data'!$D$5,0,10*ROW('Sanitation Data'!D124))),'Data Summary'!CP130="Yes"),100-OFFSET('Sanitation Data'!$D$5,0,10*ROW('Sanitation Data'!D124)),NA())</f>
        <v>#N/A</v>
      </c>
      <c r="AB130" s="129" t="e">
        <f ca="1">+IF(AND(ISNUMBER(OFFSET('Sanitation Data'!$D$7,0,10*ROW('Sanitation Data'!D124))),'Data Summary'!CQ130="Yes"),OFFSET('Sanitation Data'!$D$7,0,10*ROW('Sanitation Data'!D124)),NA())</f>
        <v>#N/A</v>
      </c>
      <c r="AC130" s="129" t="e">
        <f ca="1">+IF(AND(ISNUMBER(OFFSET('Sanitation Data'!$D$11,0,10*ROW('Sanitation Data'!D124))),'Data Summary'!CR130="Yes"),OFFSET('Sanitation Data'!$D$11,0,10*ROW('Sanitation Data'!D124)),NA())</f>
        <v>#N/A</v>
      </c>
      <c r="AD130" s="129" t="e">
        <f ca="1">+IF(AND(ISNUMBER(OFFSET('Sanitation Data'!$D$12,0,10*ROW('Sanitation Data'!D124))),'Data Summary'!CS130="Yes"),OFFSET('Sanitation Data'!$D$12,0,10*ROW('Sanitation Data'!D124)),NA())</f>
        <v>#N/A</v>
      </c>
      <c r="AE130" s="129" t="e">
        <f ca="1">+IF(AND(ISNUMBER(OFFSET('Sanitation Data'!$D$13,0,10*ROW('Sanitation Data'!D124))),'Data Summary'!CT130="Yes"),OFFSET('Sanitation Data'!$D$13,0,10*ROW('Sanitation Data'!D124)),NA())</f>
        <v>#N/A</v>
      </c>
      <c r="AF130" s="129" t="e">
        <f ca="1">+IF(AND(ISNUMBER(OFFSET('Sanitation Data'!$E$5,0,10*ROW('Sanitation Data'!E124))),'Data Summary'!CU130="Yes"),100-OFFSET('Sanitation Data'!$E$5,0,10*ROW('Sanitation Data'!E124)),NA())</f>
        <v>#N/A</v>
      </c>
      <c r="AG130" s="129" t="e">
        <f ca="1">+IF(AND(ISNUMBER(OFFSET('Sanitation Data'!$E$7,0,10*ROW('Sanitation Data'!E124))),'Data Summary'!CV130="Yes"),OFFSET('Sanitation Data'!$E$7,0,10*ROW('Sanitation Data'!E124)),NA())</f>
        <v>#N/A</v>
      </c>
      <c r="AH130" s="129" t="e">
        <f ca="1">+IF(AND(ISNUMBER(OFFSET('Sanitation Data'!$E$11,0,10*ROW('Sanitation Data'!E124))),'Data Summary'!CW130="Yes"),OFFSET('Sanitation Data'!$E$11,0,10*ROW('Sanitation Data'!E124)),NA())</f>
        <v>#N/A</v>
      </c>
      <c r="AI130" s="129" t="e">
        <f ca="1">+IF(AND(ISNUMBER(OFFSET('Sanitation Data'!$E$12,0,10*ROW('Sanitation Data'!E124))),'Data Summary'!CX130="Yes"),OFFSET('Sanitation Data'!$E$12,0,10*ROW('Sanitation Data'!E124)),NA())</f>
        <v>#N/A</v>
      </c>
      <c r="AJ130" s="129" t="e">
        <f ca="1">+IF(AND(ISNUMBER(OFFSET('Sanitation Data'!$E$13,0,10*ROW('Sanitation Data'!E124))),'Data Summary'!CY130="Yes"),OFFSET('Sanitation Data'!$E$13,0,10*ROW('Sanitation Data'!E124)),NA())</f>
        <v>#N/A</v>
      </c>
      <c r="AK130" s="129" t="e">
        <f ca="1">+IF(AND(ISNUMBER(OFFSET('Sanitation Data'!$F$5,0,10*ROW('Sanitation Data'!F124))),'Data Summary'!CZ130="Yes"),100-OFFSET('Sanitation Data'!$F$5,0,10*ROW('Sanitation Data'!F124)),NA())</f>
        <v>#N/A</v>
      </c>
      <c r="AL130" s="129" t="e">
        <f ca="1">+IF(AND(ISNUMBER(OFFSET('Sanitation Data'!$F$7,0,10*ROW('Sanitation Data'!F124))),'Data Summary'!DA130="Yes"),OFFSET('Sanitation Data'!$F$7,0,10*ROW('Sanitation Data'!F124)),NA())</f>
        <v>#N/A</v>
      </c>
      <c r="AM130" s="129" t="e">
        <f ca="1">+IF(AND(ISNUMBER(OFFSET('Sanitation Data'!$F$11,0,10*ROW('Sanitation Data'!F124))),'Data Summary'!DB130="Yes"),OFFSET('Sanitation Data'!$F$11,0,10*ROW('Sanitation Data'!F124)),NA())</f>
        <v>#N/A</v>
      </c>
      <c r="AN130" s="129" t="e">
        <f ca="1">+IF(AND(ISNUMBER(OFFSET('Sanitation Data'!$F$12,0,10*ROW('Sanitation Data'!F124))),'Data Summary'!DC130="Yes"),OFFSET('Sanitation Data'!$F$12,0,10*ROW('Sanitation Data'!F124)),NA())</f>
        <v>#N/A</v>
      </c>
      <c r="AO130" s="129" t="e">
        <f ca="1">+IF(AND(ISNUMBER(OFFSET('Sanitation Data'!$F$13,0,10*ROW('Sanitation Data'!F124))),'Data Summary'!DD130="Yes"),OFFSET('Sanitation Data'!$F$13,0,10*ROW('Sanitation Data'!F124)),NA())</f>
        <v>#N/A</v>
      </c>
      <c r="AP130" s="129" t="e">
        <f ca="1">+IF(AND(ISNUMBER(OFFSET('Sanitation Data'!$G$5,0,10*ROW('Sanitation Data'!G124))),'Data Summary'!DE130="Yes"),100-OFFSET('Sanitation Data'!$G$5,0,10*ROW('Sanitation Data'!G124)),NA())</f>
        <v>#N/A</v>
      </c>
      <c r="AQ130" s="129" t="e">
        <f ca="1">+IF(AND(ISNUMBER(OFFSET('Sanitation Data'!$G$7,0,10*ROW('Sanitation Data'!G124))),'Data Summary'!DF130="Yes"),OFFSET('Sanitation Data'!$G$7,0,10*ROW('Sanitation Data'!G124)),NA())</f>
        <v>#N/A</v>
      </c>
      <c r="AR130" s="129" t="e">
        <f ca="1">+IF(AND(ISNUMBER(OFFSET('Sanitation Data'!$G$11,0,10*ROW('Sanitation Data'!G124))),'Data Summary'!DG130="Yes"),OFFSET('Sanitation Data'!$G$11,0,10*ROW('Sanitation Data'!G124)),NA())</f>
        <v>#N/A</v>
      </c>
      <c r="AS130" s="129" t="e">
        <f ca="1">+IF(AND(ISNUMBER(OFFSET('Sanitation Data'!$G$12,0,10*ROW('Sanitation Data'!G124))),'Data Summary'!DH130="Yes"),OFFSET('Sanitation Data'!$G$12,0,10*ROW('Sanitation Data'!G124)),NA())</f>
        <v>#N/A</v>
      </c>
      <c r="AT130" s="129" t="e">
        <f ca="1">+IF(AND(ISNUMBER(OFFSET('Sanitation Data'!$G$13,0,10*ROW('Sanitation Data'!G124))),'Data Summary'!DI130="Yes"),OFFSET('Sanitation Data'!$G$13,0,10*ROW('Sanitation Data'!G124)),NA())</f>
        <v>#N/A</v>
      </c>
      <c r="AU130" s="129" t="e">
        <f ca="1">+IF(AND(ISNUMBER(OFFSET('Sanitation Data'!$H$5,0,10*ROW('Sanitation Data'!H124))),'Data Summary'!DJ130="Yes"),100-OFFSET('Sanitation Data'!$H$5,0,10*ROW('Sanitation Data'!H124)),NA())</f>
        <v>#N/A</v>
      </c>
      <c r="AV130" s="129" t="e">
        <f ca="1">+IF(AND(ISNUMBER(OFFSET('Sanitation Data'!$H$7,0,10*ROW('Sanitation Data'!H124))),'Data Summary'!DK130="Yes"),OFFSET('Sanitation Data'!$H$7,0,10*ROW('Sanitation Data'!H124)),NA())</f>
        <v>#N/A</v>
      </c>
      <c r="AW130" s="129" t="e">
        <f ca="1">+IF(AND(ISNUMBER(OFFSET('Sanitation Data'!$H$11,0,10*ROW('Sanitation Data'!H124))),'Data Summary'!DL130="Yes"),OFFSET('Sanitation Data'!$H$11,0,10*ROW('Sanitation Data'!H124)),NA())</f>
        <v>#N/A</v>
      </c>
      <c r="AX130" s="129" t="e">
        <f ca="1">+IF(AND(ISNUMBER(OFFSET('Sanitation Data'!$H$12,0,10*ROW('Sanitation Data'!H124))),'Data Summary'!DM130="Yes"),OFFSET('Sanitation Data'!$H$12,0,10*ROW('Sanitation Data'!H124)),NA())</f>
        <v>#N/A</v>
      </c>
      <c r="AY130" s="129" t="e">
        <f ca="1">+IF(AND(ISNUMBER(OFFSET('Sanitation Data'!$H$13,0,10*ROW('Sanitation Data'!H124))),'Data Summary'!DN130="Yes"),OFFSET('Sanitation Data'!$H$13,0,10*ROW('Sanitation Data'!H124)),NA())</f>
        <v>#N/A</v>
      </c>
      <c r="AZ130" s="130" t="e">
        <f ca="1">+IF(AND(ISNUMBER(OFFSET('Hygiene Data'!$C$6,0,10*ROW('Hygiene Data'!C124))),'Data Summary'!DO130="Yes"),OFFSET('Hygiene Data'!$C$6,0,10*ROW('Hygiene Data'!C124)),NA())</f>
        <v>#N/A</v>
      </c>
      <c r="BA130" s="130" t="e">
        <f ca="1">+IF(AND(ISNUMBER(OFFSET('Hygiene Data'!$C$8,0,10*ROW('Hygiene Data'!C124))),'Data Summary'!DP130="Yes"),OFFSET('Hygiene Data'!$C$8,0,10*ROW('Hygiene Data'!C124)),NA())</f>
        <v>#N/A</v>
      </c>
      <c r="BB130" s="130" t="e">
        <f ca="1">+IF(AND(ISNUMBER(OFFSET('Hygiene Data'!$C$10,0,10*ROW('Hygiene Data'!C124))),'Data Summary'!DQ130="Yes"),OFFSET('Hygiene Data'!$C$10,0,10*ROW('Hygiene Data'!C124)),NA())</f>
        <v>#N/A</v>
      </c>
      <c r="BC130" s="130" t="e">
        <f ca="1">+IF(AND(ISNUMBER(OFFSET('Hygiene Data'!$D$6,0,10*ROW('Hygiene Data'!D124))),'Data Summary'!DR130="Yes"),OFFSET('Hygiene Data'!$D$6,0,10*ROW('Hygiene Data'!D124)),NA())</f>
        <v>#N/A</v>
      </c>
      <c r="BD130" s="130" t="e">
        <f ca="1">+IF(AND(ISNUMBER(OFFSET('Hygiene Data'!$D$8,0,10*ROW('Hygiene Data'!D124))),'Data Summary'!DS130="Yes"),OFFSET('Hygiene Data'!$D$8,0,10*ROW('Hygiene Data'!D124)),NA())</f>
        <v>#N/A</v>
      </c>
      <c r="BE130" s="130" t="e">
        <f ca="1">+IF(AND(ISNUMBER(OFFSET('Hygiene Data'!$D$10,0,10*ROW('Hygiene Data'!D124))),'Data Summary'!DT130="Yes"),OFFSET('Hygiene Data'!$D$10,0,10*ROW('Hygiene Data'!D124)),NA())</f>
        <v>#N/A</v>
      </c>
      <c r="BF130" s="130" t="e">
        <f ca="1">+IF(AND(ISNUMBER(OFFSET('Hygiene Data'!$E$6,0,10*ROW('Hygiene Data'!E124))),'Data Summary'!DU130="Yes"),OFFSET('Hygiene Data'!$E$6,0,10*ROW('Hygiene Data'!E124)),NA())</f>
        <v>#N/A</v>
      </c>
      <c r="BG130" s="130" t="e">
        <f ca="1">+IF(AND(ISNUMBER(OFFSET('Hygiene Data'!$E$8,0,10*ROW('Hygiene Data'!E124))),'Data Summary'!DV130="Yes"),OFFSET('Hygiene Data'!$E$8,0,10*ROW('Hygiene Data'!E124)),NA())</f>
        <v>#N/A</v>
      </c>
      <c r="BH130" s="130" t="e">
        <f ca="1">+IF(AND(ISNUMBER(OFFSET('Hygiene Data'!$E$10,0,10*ROW('Hygiene Data'!E124))),'Data Summary'!DW130="Yes"),OFFSET('Hygiene Data'!$E$10,0,10*ROW('Hygiene Data'!E124)),NA())</f>
        <v>#N/A</v>
      </c>
      <c r="BI130" s="130" t="e">
        <f ca="1">+IF(AND(ISNUMBER(OFFSET('Hygiene Data'!$F$6,0,10*ROW('Hygiene Data'!F124))),'Data Summary'!DX130="Yes"),OFFSET('Hygiene Data'!$F$6,0,10*ROW('Hygiene Data'!F124)),NA())</f>
        <v>#N/A</v>
      </c>
      <c r="BJ130" s="130" t="e">
        <f ca="1">+IF(AND(ISNUMBER(OFFSET('Hygiene Data'!$F$8,0,10*ROW('Hygiene Data'!F124))),'Data Summary'!DY130="Yes"),OFFSET('Hygiene Data'!$F$8,0,10*ROW('Hygiene Data'!F124)),NA())</f>
        <v>#N/A</v>
      </c>
      <c r="BK130" s="130" t="e">
        <f ca="1">+IF(AND(ISNUMBER(OFFSET('Hygiene Data'!$F$10,0,10*ROW('Hygiene Data'!F124))),'Data Summary'!DZ130="Yes"),OFFSET('Hygiene Data'!$F$10,0,10*ROW('Hygiene Data'!F124)),NA())</f>
        <v>#N/A</v>
      </c>
      <c r="BL130" s="130" t="e">
        <f ca="1">+IF(AND(ISNUMBER(OFFSET('Hygiene Data'!$G$6,0,10*ROW('Hygiene Data'!G124))),'Data Summary'!EA130="Yes"),OFFSET('Hygiene Data'!$G$6,0,10*ROW('Hygiene Data'!G124)),NA())</f>
        <v>#N/A</v>
      </c>
      <c r="BM130" s="130" t="e">
        <f ca="1">+IF(AND(ISNUMBER(OFFSET('Hygiene Data'!$G$8,0,10*ROW('Hygiene Data'!G124))),'Data Summary'!EB130="Yes"),OFFSET('Hygiene Data'!$G$8,0,10*ROW('Hygiene Data'!G124)),NA())</f>
        <v>#N/A</v>
      </c>
      <c r="BN130" s="130" t="e">
        <f ca="1">+IF(AND(ISNUMBER(OFFSET('Hygiene Data'!$G$10,0,10*ROW('Hygiene Data'!G124))),'Data Summary'!EC130="Yes"),OFFSET('Hygiene Data'!$G$10,0,10*ROW('Hygiene Data'!G124)),NA())</f>
        <v>#N/A</v>
      </c>
      <c r="BO130" s="130" t="e">
        <f ca="1">+IF(AND(ISNUMBER(OFFSET('Hygiene Data'!$H$6,0,10*ROW('Hygiene Data'!H124))),'Data Summary'!ED130="Yes"),OFFSET('Hygiene Data'!$H$6,0,10*ROW('Hygiene Data'!H124)),NA())</f>
        <v>#N/A</v>
      </c>
      <c r="BP130" s="130" t="e">
        <f ca="1">+IF(AND(ISNUMBER(OFFSET('Hygiene Data'!$H$8,0,10*ROW('Hygiene Data'!H124))),'Data Summary'!EE130="Yes"),OFFSET('Hygiene Data'!$H$8,0,10*ROW('Hygiene Data'!H124)),NA())</f>
        <v>#N/A</v>
      </c>
      <c r="BQ130" s="130" t="e">
        <f ca="1">+IF(AND(ISNUMBER(OFFSET('Hygiene Data'!$H$10,0,10*ROW('Hygiene Data'!H124))),'Data Summary'!EF130="Yes"),OFFSET('Hygiene Data'!$H$10,0,10*ROW('Hygiene Data'!H124)),NA())</f>
        <v>#N/A</v>
      </c>
    </row>
    <row r="131" spans="1:69" x14ac:dyDescent="0.2">
      <c r="A131" s="49" t="e">
        <f ca="1">+IF(OFFSET('Water Data'!$B$1,0,10*ROW('Water Data'!B125))="",NA(),OFFSET('Water Data'!$B$1,0,10*ROW('Water Data'!B125)))</f>
        <v>#N/A</v>
      </c>
      <c r="B131" s="49" t="e">
        <f ca="1">+IF(OFFSET('Water Data'!$A$3,0,10*ROW('Water Data'!A128))="",NA(),OFFSET('Water Data'!$A$3,0,10*ROW('Water Data'!A128)))</f>
        <v>#N/A</v>
      </c>
      <c r="C131" s="49" t="e">
        <f ca="1">+IF(OFFSET('Water Data'!$C$3,0,10*ROW('Water Data'!C128))="",NA(),OFFSET('Water Data'!$C$3,0,10*ROW('Water Data'!C128)))</f>
        <v>#N/A</v>
      </c>
      <c r="D131" s="128" t="e">
        <f ca="1">+IF(AND(ISNUMBER(OFFSET('Water Data'!$C$5,0,10*ROW('Water Data'!C125))),'Data Summary'!BS131="Yes"),100-OFFSET('Water Data'!$C$5,0,10*ROW('Water Data'!C125)),NA())</f>
        <v>#N/A</v>
      </c>
      <c r="E131" s="128" t="e">
        <f ca="1">+IF(AND(ISNUMBER(OFFSET('Water Data'!$C$7,0,10*ROW('Water Data'!C125))),'Data Summary'!BT131="Yes"),OFFSET('Water Data'!$C$7,0,10*ROW('Water Data'!C125)),NA())</f>
        <v>#N/A</v>
      </c>
      <c r="F131" s="128" t="e">
        <f ca="1">+IF(AND(ISNUMBER(OFFSET('Water Data'!$C$10,0,10*ROW('Water Data'!C125))),'Data Summary'!BU131="Yes"),OFFSET('Water Data'!$C$10,0,10*ROW('Water Data'!C125)),NA())</f>
        <v>#N/A</v>
      </c>
      <c r="G131" s="128" t="e">
        <f ca="1">+IF(AND(ISNUMBER(OFFSET('Water Data'!$D$5,0,10*ROW('Water Data'!D125))),'Data Summary'!BV131="Yes"),100-OFFSET('Water Data'!$D$5,0,10*ROW('Water Data'!D125)),NA())</f>
        <v>#N/A</v>
      </c>
      <c r="H131" s="128" t="e">
        <f ca="1">+IF(AND(ISNUMBER(OFFSET('Water Data'!$D$7,0,10*ROW('Water Data'!D125))),'Data Summary'!BW131="Yes"),OFFSET('Water Data'!$D$7,0,10*ROW('Water Data'!D125)),NA())</f>
        <v>#N/A</v>
      </c>
      <c r="I131" s="128" t="e">
        <f ca="1">+IF(AND(ISNUMBER(OFFSET('Water Data'!$D$10,0,10*ROW('Water Data'!D125))),'Data Summary'!BX131="Yes"),OFFSET('Water Data'!$D$10,0,10*ROW('Water Data'!D125)),NA())</f>
        <v>#N/A</v>
      </c>
      <c r="J131" s="128" t="e">
        <f ca="1">+IF(AND(ISNUMBER(OFFSET('Water Data'!$E$5,0,10*ROW('Water Data'!E125))),'Data Summary'!BY131="Yes"),100-OFFSET('Water Data'!$E$5,0,10*ROW('Water Data'!E125)),NA())</f>
        <v>#N/A</v>
      </c>
      <c r="K131" s="128" t="e">
        <f ca="1">+IF(AND(ISNUMBER(OFFSET('Water Data'!$E$7,0,10*ROW('Water Data'!E125))),'Data Summary'!BZ131="Yes"),OFFSET('Water Data'!$E$7,0,10*ROW('Water Data'!E125)),NA())</f>
        <v>#N/A</v>
      </c>
      <c r="L131" s="128" t="e">
        <f ca="1">+IF(AND(ISNUMBER(OFFSET('Water Data'!$E$10,0,10*ROW('Water Data'!E125))),'Data Summary'!CA131="Yes"),OFFSET('Water Data'!$E$10,0,10*ROW('Water Data'!E125)),NA())</f>
        <v>#N/A</v>
      </c>
      <c r="M131" s="128" t="e">
        <f ca="1">+IF(AND(ISNUMBER(OFFSET('Water Data'!$F$5,0,10*ROW('Water Data'!F125))),'Data Summary'!CB131="Yes"),100-OFFSET('Water Data'!$F$5,0,10*ROW('Water Data'!F125)),NA())</f>
        <v>#N/A</v>
      </c>
      <c r="N131" s="128" t="e">
        <f ca="1">+IF(AND(ISNUMBER(OFFSET('Water Data'!$F$7,0,10*ROW('Water Data'!F125))),'Data Summary'!CC131="Yes"),OFFSET('Water Data'!$F$7,0,10*ROW('Water Data'!F125)),NA())</f>
        <v>#N/A</v>
      </c>
      <c r="O131" s="128" t="e">
        <f ca="1">+IF(AND(ISNUMBER(OFFSET('Water Data'!$F$10,0,10*ROW('Water Data'!F125))),'Data Summary'!CD131="Yes"),OFFSET('Water Data'!$F$10,0,10*ROW('Water Data'!F125)),NA())</f>
        <v>#N/A</v>
      </c>
      <c r="P131" s="128" t="e">
        <f ca="1">+IF(AND(ISNUMBER(OFFSET('Water Data'!$G$5,0,10*ROW('Water Data'!G125))),'Data Summary'!CE131="Yes"),100-OFFSET('Water Data'!$G$5,0,10*ROW('Water Data'!G125)),NA())</f>
        <v>#N/A</v>
      </c>
      <c r="Q131" s="128" t="e">
        <f ca="1">+IF(AND(ISNUMBER(OFFSET('Water Data'!$G$7,0,10*ROW('Water Data'!G125))),'Data Summary'!CF131="Yes"),OFFSET('Water Data'!$G$7,0,10*ROW('Water Data'!G125)),NA())</f>
        <v>#N/A</v>
      </c>
      <c r="R131" s="128" t="e">
        <f ca="1">+IF(AND(ISNUMBER(OFFSET('Water Data'!$G$10,0,10*ROW('Water Data'!G125))),'Data Summary'!CG131="Yes"),OFFSET('Water Data'!$G$10,0,10*ROW('Water Data'!G125)),NA())</f>
        <v>#N/A</v>
      </c>
      <c r="S131" s="128" t="e">
        <f ca="1">+IF(AND(ISNUMBER(OFFSET('Water Data'!$H$5,0,10*ROW('Water Data'!H125))),'Data Summary'!CH131="Yes"),100-OFFSET('Water Data'!$H$5,0,10*ROW('Water Data'!H125)),NA())</f>
        <v>#N/A</v>
      </c>
      <c r="T131" s="128" t="e">
        <f ca="1">+IF(AND(ISNUMBER(OFFSET('Water Data'!$H$7,0,10*ROW('Water Data'!H125))),'Data Summary'!CI131="Yes"),OFFSET('Water Data'!$H$7,0,10*ROW('Water Data'!H125)),NA())</f>
        <v>#N/A</v>
      </c>
      <c r="U131" s="128" t="e">
        <f ca="1">+IF(AND(ISNUMBER(OFFSET('Water Data'!$H$10,0,10*ROW('Water Data'!H125))),'Data Summary'!CJ131="Yes"),OFFSET('Water Data'!$H$10,0,10*ROW('Water Data'!H125)),NA())</f>
        <v>#N/A</v>
      </c>
      <c r="V131" s="129" t="e">
        <f ca="1">+IF(AND(ISNUMBER(OFFSET('Sanitation Data'!$C$5,0,10*ROW('Sanitation Data'!C125))),'Data Summary'!CK131="Yes"),100-OFFSET('Sanitation Data'!$C$5,0,10*ROW('Sanitation Data'!C125)),NA())</f>
        <v>#N/A</v>
      </c>
      <c r="W131" s="129" t="e">
        <f ca="1">+IF(AND(ISNUMBER(OFFSET('Sanitation Data'!$C$7,0,10*ROW('Sanitation Data'!C125))),'Data Summary'!CL131="Yes"),OFFSET('Sanitation Data'!$C$7,0,10*ROW('Sanitation Data'!C125)),NA())</f>
        <v>#N/A</v>
      </c>
      <c r="X131" s="129" t="e">
        <f ca="1">+IF(AND(ISNUMBER(OFFSET('Sanitation Data'!$C$11,0,10*ROW('Sanitation Data'!C125))),'Data Summary'!CM131="Yes"),OFFSET('Sanitation Data'!$C$11,0,10*ROW('Sanitation Data'!C125)),NA())</f>
        <v>#N/A</v>
      </c>
      <c r="Y131" s="129" t="e">
        <f ca="1">+IF(AND(ISNUMBER(OFFSET('Sanitation Data'!$C$12,0,10*ROW('Sanitation Data'!C125))),'Data Summary'!CN131="Yes"),OFFSET('Sanitation Data'!$C$12,0,10*ROW('Sanitation Data'!C125)),NA())</f>
        <v>#N/A</v>
      </c>
      <c r="Z131" s="129" t="e">
        <f ca="1">+IF(AND(ISNUMBER(OFFSET('Sanitation Data'!$C$13,0,10*ROW('Sanitation Data'!C125))),'Data Summary'!CO131="Yes"),OFFSET('Sanitation Data'!$C$13,0,10*ROW('Sanitation Data'!C125)),NA())</f>
        <v>#N/A</v>
      </c>
      <c r="AA131" s="129" t="e">
        <f ca="1">+IF(AND(ISNUMBER(OFFSET('Sanitation Data'!$D$5,0,10*ROW('Sanitation Data'!D125))),'Data Summary'!CP131="Yes"),100-OFFSET('Sanitation Data'!$D$5,0,10*ROW('Sanitation Data'!D125)),NA())</f>
        <v>#N/A</v>
      </c>
      <c r="AB131" s="129" t="e">
        <f ca="1">+IF(AND(ISNUMBER(OFFSET('Sanitation Data'!$D$7,0,10*ROW('Sanitation Data'!D125))),'Data Summary'!CQ131="Yes"),OFFSET('Sanitation Data'!$D$7,0,10*ROW('Sanitation Data'!D125)),NA())</f>
        <v>#N/A</v>
      </c>
      <c r="AC131" s="129" t="e">
        <f ca="1">+IF(AND(ISNUMBER(OFFSET('Sanitation Data'!$D$11,0,10*ROW('Sanitation Data'!D125))),'Data Summary'!CR131="Yes"),OFFSET('Sanitation Data'!$D$11,0,10*ROW('Sanitation Data'!D125)),NA())</f>
        <v>#N/A</v>
      </c>
      <c r="AD131" s="129" t="e">
        <f ca="1">+IF(AND(ISNUMBER(OFFSET('Sanitation Data'!$D$12,0,10*ROW('Sanitation Data'!D125))),'Data Summary'!CS131="Yes"),OFFSET('Sanitation Data'!$D$12,0,10*ROW('Sanitation Data'!D125)),NA())</f>
        <v>#N/A</v>
      </c>
      <c r="AE131" s="129" t="e">
        <f ca="1">+IF(AND(ISNUMBER(OFFSET('Sanitation Data'!$D$13,0,10*ROW('Sanitation Data'!D125))),'Data Summary'!CT131="Yes"),OFFSET('Sanitation Data'!$D$13,0,10*ROW('Sanitation Data'!D125)),NA())</f>
        <v>#N/A</v>
      </c>
      <c r="AF131" s="129" t="e">
        <f ca="1">+IF(AND(ISNUMBER(OFFSET('Sanitation Data'!$E$5,0,10*ROW('Sanitation Data'!E125))),'Data Summary'!CU131="Yes"),100-OFFSET('Sanitation Data'!$E$5,0,10*ROW('Sanitation Data'!E125)),NA())</f>
        <v>#N/A</v>
      </c>
      <c r="AG131" s="129" t="e">
        <f ca="1">+IF(AND(ISNUMBER(OFFSET('Sanitation Data'!$E$7,0,10*ROW('Sanitation Data'!E125))),'Data Summary'!CV131="Yes"),OFFSET('Sanitation Data'!$E$7,0,10*ROW('Sanitation Data'!E125)),NA())</f>
        <v>#N/A</v>
      </c>
      <c r="AH131" s="129" t="e">
        <f ca="1">+IF(AND(ISNUMBER(OFFSET('Sanitation Data'!$E$11,0,10*ROW('Sanitation Data'!E125))),'Data Summary'!CW131="Yes"),OFFSET('Sanitation Data'!$E$11,0,10*ROW('Sanitation Data'!E125)),NA())</f>
        <v>#N/A</v>
      </c>
      <c r="AI131" s="129" t="e">
        <f ca="1">+IF(AND(ISNUMBER(OFFSET('Sanitation Data'!$E$12,0,10*ROW('Sanitation Data'!E125))),'Data Summary'!CX131="Yes"),OFFSET('Sanitation Data'!$E$12,0,10*ROW('Sanitation Data'!E125)),NA())</f>
        <v>#N/A</v>
      </c>
      <c r="AJ131" s="129" t="e">
        <f ca="1">+IF(AND(ISNUMBER(OFFSET('Sanitation Data'!$E$13,0,10*ROW('Sanitation Data'!E125))),'Data Summary'!CY131="Yes"),OFFSET('Sanitation Data'!$E$13,0,10*ROW('Sanitation Data'!E125)),NA())</f>
        <v>#N/A</v>
      </c>
      <c r="AK131" s="129" t="e">
        <f ca="1">+IF(AND(ISNUMBER(OFFSET('Sanitation Data'!$F$5,0,10*ROW('Sanitation Data'!F125))),'Data Summary'!CZ131="Yes"),100-OFFSET('Sanitation Data'!$F$5,0,10*ROW('Sanitation Data'!F125)),NA())</f>
        <v>#N/A</v>
      </c>
      <c r="AL131" s="129" t="e">
        <f ca="1">+IF(AND(ISNUMBER(OFFSET('Sanitation Data'!$F$7,0,10*ROW('Sanitation Data'!F125))),'Data Summary'!DA131="Yes"),OFFSET('Sanitation Data'!$F$7,0,10*ROW('Sanitation Data'!F125)),NA())</f>
        <v>#N/A</v>
      </c>
      <c r="AM131" s="129" t="e">
        <f ca="1">+IF(AND(ISNUMBER(OFFSET('Sanitation Data'!$F$11,0,10*ROW('Sanitation Data'!F125))),'Data Summary'!DB131="Yes"),OFFSET('Sanitation Data'!$F$11,0,10*ROW('Sanitation Data'!F125)),NA())</f>
        <v>#N/A</v>
      </c>
      <c r="AN131" s="129" t="e">
        <f ca="1">+IF(AND(ISNUMBER(OFFSET('Sanitation Data'!$F$12,0,10*ROW('Sanitation Data'!F125))),'Data Summary'!DC131="Yes"),OFFSET('Sanitation Data'!$F$12,0,10*ROW('Sanitation Data'!F125)),NA())</f>
        <v>#N/A</v>
      </c>
      <c r="AO131" s="129" t="e">
        <f ca="1">+IF(AND(ISNUMBER(OFFSET('Sanitation Data'!$F$13,0,10*ROW('Sanitation Data'!F125))),'Data Summary'!DD131="Yes"),OFFSET('Sanitation Data'!$F$13,0,10*ROW('Sanitation Data'!F125)),NA())</f>
        <v>#N/A</v>
      </c>
      <c r="AP131" s="129" t="e">
        <f ca="1">+IF(AND(ISNUMBER(OFFSET('Sanitation Data'!$G$5,0,10*ROW('Sanitation Data'!G125))),'Data Summary'!DE131="Yes"),100-OFFSET('Sanitation Data'!$G$5,0,10*ROW('Sanitation Data'!G125)),NA())</f>
        <v>#N/A</v>
      </c>
      <c r="AQ131" s="129" t="e">
        <f ca="1">+IF(AND(ISNUMBER(OFFSET('Sanitation Data'!$G$7,0,10*ROW('Sanitation Data'!G125))),'Data Summary'!DF131="Yes"),OFFSET('Sanitation Data'!$G$7,0,10*ROW('Sanitation Data'!G125)),NA())</f>
        <v>#N/A</v>
      </c>
      <c r="AR131" s="129" t="e">
        <f ca="1">+IF(AND(ISNUMBER(OFFSET('Sanitation Data'!$G$11,0,10*ROW('Sanitation Data'!G125))),'Data Summary'!DG131="Yes"),OFFSET('Sanitation Data'!$G$11,0,10*ROW('Sanitation Data'!G125)),NA())</f>
        <v>#N/A</v>
      </c>
      <c r="AS131" s="129" t="e">
        <f ca="1">+IF(AND(ISNUMBER(OFFSET('Sanitation Data'!$G$12,0,10*ROW('Sanitation Data'!G125))),'Data Summary'!DH131="Yes"),OFFSET('Sanitation Data'!$G$12,0,10*ROW('Sanitation Data'!G125)),NA())</f>
        <v>#N/A</v>
      </c>
      <c r="AT131" s="129" t="e">
        <f ca="1">+IF(AND(ISNUMBER(OFFSET('Sanitation Data'!$G$13,0,10*ROW('Sanitation Data'!G125))),'Data Summary'!DI131="Yes"),OFFSET('Sanitation Data'!$G$13,0,10*ROW('Sanitation Data'!G125)),NA())</f>
        <v>#N/A</v>
      </c>
      <c r="AU131" s="129" t="e">
        <f ca="1">+IF(AND(ISNUMBER(OFFSET('Sanitation Data'!$H$5,0,10*ROW('Sanitation Data'!H125))),'Data Summary'!DJ131="Yes"),100-OFFSET('Sanitation Data'!$H$5,0,10*ROW('Sanitation Data'!H125)),NA())</f>
        <v>#N/A</v>
      </c>
      <c r="AV131" s="129" t="e">
        <f ca="1">+IF(AND(ISNUMBER(OFFSET('Sanitation Data'!$H$7,0,10*ROW('Sanitation Data'!H125))),'Data Summary'!DK131="Yes"),OFFSET('Sanitation Data'!$H$7,0,10*ROW('Sanitation Data'!H125)),NA())</f>
        <v>#N/A</v>
      </c>
      <c r="AW131" s="129" t="e">
        <f ca="1">+IF(AND(ISNUMBER(OFFSET('Sanitation Data'!$H$11,0,10*ROW('Sanitation Data'!H125))),'Data Summary'!DL131="Yes"),OFFSET('Sanitation Data'!$H$11,0,10*ROW('Sanitation Data'!H125)),NA())</f>
        <v>#N/A</v>
      </c>
      <c r="AX131" s="129" t="e">
        <f ca="1">+IF(AND(ISNUMBER(OFFSET('Sanitation Data'!$H$12,0,10*ROW('Sanitation Data'!H125))),'Data Summary'!DM131="Yes"),OFFSET('Sanitation Data'!$H$12,0,10*ROW('Sanitation Data'!H125)),NA())</f>
        <v>#N/A</v>
      </c>
      <c r="AY131" s="129" t="e">
        <f ca="1">+IF(AND(ISNUMBER(OFFSET('Sanitation Data'!$H$13,0,10*ROW('Sanitation Data'!H125))),'Data Summary'!DN131="Yes"),OFFSET('Sanitation Data'!$H$13,0,10*ROW('Sanitation Data'!H125)),NA())</f>
        <v>#N/A</v>
      </c>
      <c r="AZ131" s="130" t="e">
        <f ca="1">+IF(AND(ISNUMBER(OFFSET('Hygiene Data'!$C$6,0,10*ROW('Hygiene Data'!C125))),'Data Summary'!DO131="Yes"),OFFSET('Hygiene Data'!$C$6,0,10*ROW('Hygiene Data'!C125)),NA())</f>
        <v>#N/A</v>
      </c>
      <c r="BA131" s="130" t="e">
        <f ca="1">+IF(AND(ISNUMBER(OFFSET('Hygiene Data'!$C$8,0,10*ROW('Hygiene Data'!C125))),'Data Summary'!DP131="Yes"),OFFSET('Hygiene Data'!$C$8,0,10*ROW('Hygiene Data'!C125)),NA())</f>
        <v>#N/A</v>
      </c>
      <c r="BB131" s="130" t="e">
        <f ca="1">+IF(AND(ISNUMBER(OFFSET('Hygiene Data'!$C$10,0,10*ROW('Hygiene Data'!C125))),'Data Summary'!DQ131="Yes"),OFFSET('Hygiene Data'!$C$10,0,10*ROW('Hygiene Data'!C125)),NA())</f>
        <v>#N/A</v>
      </c>
      <c r="BC131" s="130" t="e">
        <f ca="1">+IF(AND(ISNUMBER(OFFSET('Hygiene Data'!$D$6,0,10*ROW('Hygiene Data'!D125))),'Data Summary'!DR131="Yes"),OFFSET('Hygiene Data'!$D$6,0,10*ROW('Hygiene Data'!D125)),NA())</f>
        <v>#N/A</v>
      </c>
      <c r="BD131" s="130" t="e">
        <f ca="1">+IF(AND(ISNUMBER(OFFSET('Hygiene Data'!$D$8,0,10*ROW('Hygiene Data'!D125))),'Data Summary'!DS131="Yes"),OFFSET('Hygiene Data'!$D$8,0,10*ROW('Hygiene Data'!D125)),NA())</f>
        <v>#N/A</v>
      </c>
      <c r="BE131" s="130" t="e">
        <f ca="1">+IF(AND(ISNUMBER(OFFSET('Hygiene Data'!$D$10,0,10*ROW('Hygiene Data'!D125))),'Data Summary'!DT131="Yes"),OFFSET('Hygiene Data'!$D$10,0,10*ROW('Hygiene Data'!D125)),NA())</f>
        <v>#N/A</v>
      </c>
      <c r="BF131" s="130" t="e">
        <f ca="1">+IF(AND(ISNUMBER(OFFSET('Hygiene Data'!$E$6,0,10*ROW('Hygiene Data'!E125))),'Data Summary'!DU131="Yes"),OFFSET('Hygiene Data'!$E$6,0,10*ROW('Hygiene Data'!E125)),NA())</f>
        <v>#N/A</v>
      </c>
      <c r="BG131" s="130" t="e">
        <f ca="1">+IF(AND(ISNUMBER(OFFSET('Hygiene Data'!$E$8,0,10*ROW('Hygiene Data'!E125))),'Data Summary'!DV131="Yes"),OFFSET('Hygiene Data'!$E$8,0,10*ROW('Hygiene Data'!E125)),NA())</f>
        <v>#N/A</v>
      </c>
      <c r="BH131" s="130" t="e">
        <f ca="1">+IF(AND(ISNUMBER(OFFSET('Hygiene Data'!$E$10,0,10*ROW('Hygiene Data'!E125))),'Data Summary'!DW131="Yes"),OFFSET('Hygiene Data'!$E$10,0,10*ROW('Hygiene Data'!E125)),NA())</f>
        <v>#N/A</v>
      </c>
      <c r="BI131" s="130" t="e">
        <f ca="1">+IF(AND(ISNUMBER(OFFSET('Hygiene Data'!$F$6,0,10*ROW('Hygiene Data'!F125))),'Data Summary'!DX131="Yes"),OFFSET('Hygiene Data'!$F$6,0,10*ROW('Hygiene Data'!F125)),NA())</f>
        <v>#N/A</v>
      </c>
      <c r="BJ131" s="130" t="e">
        <f ca="1">+IF(AND(ISNUMBER(OFFSET('Hygiene Data'!$F$8,0,10*ROW('Hygiene Data'!F125))),'Data Summary'!DY131="Yes"),OFFSET('Hygiene Data'!$F$8,0,10*ROW('Hygiene Data'!F125)),NA())</f>
        <v>#N/A</v>
      </c>
      <c r="BK131" s="130" t="e">
        <f ca="1">+IF(AND(ISNUMBER(OFFSET('Hygiene Data'!$F$10,0,10*ROW('Hygiene Data'!F125))),'Data Summary'!DZ131="Yes"),OFFSET('Hygiene Data'!$F$10,0,10*ROW('Hygiene Data'!F125)),NA())</f>
        <v>#N/A</v>
      </c>
      <c r="BL131" s="130" t="e">
        <f ca="1">+IF(AND(ISNUMBER(OFFSET('Hygiene Data'!$G$6,0,10*ROW('Hygiene Data'!G125))),'Data Summary'!EA131="Yes"),OFFSET('Hygiene Data'!$G$6,0,10*ROW('Hygiene Data'!G125)),NA())</f>
        <v>#N/A</v>
      </c>
      <c r="BM131" s="130" t="e">
        <f ca="1">+IF(AND(ISNUMBER(OFFSET('Hygiene Data'!$G$8,0,10*ROW('Hygiene Data'!G125))),'Data Summary'!EB131="Yes"),OFFSET('Hygiene Data'!$G$8,0,10*ROW('Hygiene Data'!G125)),NA())</f>
        <v>#N/A</v>
      </c>
      <c r="BN131" s="130" t="e">
        <f ca="1">+IF(AND(ISNUMBER(OFFSET('Hygiene Data'!$G$10,0,10*ROW('Hygiene Data'!G125))),'Data Summary'!EC131="Yes"),OFFSET('Hygiene Data'!$G$10,0,10*ROW('Hygiene Data'!G125)),NA())</f>
        <v>#N/A</v>
      </c>
      <c r="BO131" s="130" t="e">
        <f ca="1">+IF(AND(ISNUMBER(OFFSET('Hygiene Data'!$H$6,0,10*ROW('Hygiene Data'!H125))),'Data Summary'!ED131="Yes"),OFFSET('Hygiene Data'!$H$6,0,10*ROW('Hygiene Data'!H125)),NA())</f>
        <v>#N/A</v>
      </c>
      <c r="BP131" s="130" t="e">
        <f ca="1">+IF(AND(ISNUMBER(OFFSET('Hygiene Data'!$H$8,0,10*ROW('Hygiene Data'!H125))),'Data Summary'!EE131="Yes"),OFFSET('Hygiene Data'!$H$8,0,10*ROW('Hygiene Data'!H125)),NA())</f>
        <v>#N/A</v>
      </c>
      <c r="BQ131" s="130" t="e">
        <f ca="1">+IF(AND(ISNUMBER(OFFSET('Hygiene Data'!$H$10,0,10*ROW('Hygiene Data'!H125))),'Data Summary'!EF131="Yes"),OFFSET('Hygiene Data'!$H$10,0,10*ROW('Hygiene Data'!H125)),NA())</f>
        <v>#N/A</v>
      </c>
    </row>
    <row r="132" spans="1:69" x14ac:dyDescent="0.2">
      <c r="A132" s="49" t="e">
        <f ca="1">+IF(OFFSET('Water Data'!$B$1,0,10*ROW('Water Data'!B126))="",NA(),OFFSET('Water Data'!$B$1,0,10*ROW('Water Data'!B126)))</f>
        <v>#N/A</v>
      </c>
      <c r="B132" s="49" t="e">
        <f ca="1">+IF(OFFSET('Water Data'!$A$3,0,10*ROW('Water Data'!A129))="",NA(),OFFSET('Water Data'!$A$3,0,10*ROW('Water Data'!A129)))</f>
        <v>#N/A</v>
      </c>
      <c r="C132" s="49" t="e">
        <f ca="1">+IF(OFFSET('Water Data'!$C$3,0,10*ROW('Water Data'!C129))="",NA(),OFFSET('Water Data'!$C$3,0,10*ROW('Water Data'!C129)))</f>
        <v>#N/A</v>
      </c>
      <c r="D132" s="128" t="e">
        <f ca="1">+IF(AND(ISNUMBER(OFFSET('Water Data'!$C$5,0,10*ROW('Water Data'!C126))),'Data Summary'!BS132="Yes"),100-OFFSET('Water Data'!$C$5,0,10*ROW('Water Data'!C126)),NA())</f>
        <v>#N/A</v>
      </c>
      <c r="E132" s="128" t="e">
        <f ca="1">+IF(AND(ISNUMBER(OFFSET('Water Data'!$C$7,0,10*ROW('Water Data'!C126))),'Data Summary'!BT132="Yes"),OFFSET('Water Data'!$C$7,0,10*ROW('Water Data'!C126)),NA())</f>
        <v>#N/A</v>
      </c>
      <c r="F132" s="128" t="e">
        <f ca="1">+IF(AND(ISNUMBER(OFFSET('Water Data'!$C$10,0,10*ROW('Water Data'!C126))),'Data Summary'!BU132="Yes"),OFFSET('Water Data'!$C$10,0,10*ROW('Water Data'!C126)),NA())</f>
        <v>#N/A</v>
      </c>
      <c r="G132" s="128" t="e">
        <f ca="1">+IF(AND(ISNUMBER(OFFSET('Water Data'!$D$5,0,10*ROW('Water Data'!D126))),'Data Summary'!BV132="Yes"),100-OFFSET('Water Data'!$D$5,0,10*ROW('Water Data'!D126)),NA())</f>
        <v>#N/A</v>
      </c>
      <c r="H132" s="128" t="e">
        <f ca="1">+IF(AND(ISNUMBER(OFFSET('Water Data'!$D$7,0,10*ROW('Water Data'!D126))),'Data Summary'!BW132="Yes"),OFFSET('Water Data'!$D$7,0,10*ROW('Water Data'!D126)),NA())</f>
        <v>#N/A</v>
      </c>
      <c r="I132" s="128" t="e">
        <f ca="1">+IF(AND(ISNUMBER(OFFSET('Water Data'!$D$10,0,10*ROW('Water Data'!D126))),'Data Summary'!BX132="Yes"),OFFSET('Water Data'!$D$10,0,10*ROW('Water Data'!D126)),NA())</f>
        <v>#N/A</v>
      </c>
      <c r="J132" s="128" t="e">
        <f ca="1">+IF(AND(ISNUMBER(OFFSET('Water Data'!$E$5,0,10*ROW('Water Data'!E126))),'Data Summary'!BY132="Yes"),100-OFFSET('Water Data'!$E$5,0,10*ROW('Water Data'!E126)),NA())</f>
        <v>#N/A</v>
      </c>
      <c r="K132" s="128" t="e">
        <f ca="1">+IF(AND(ISNUMBER(OFFSET('Water Data'!$E$7,0,10*ROW('Water Data'!E126))),'Data Summary'!BZ132="Yes"),OFFSET('Water Data'!$E$7,0,10*ROW('Water Data'!E126)),NA())</f>
        <v>#N/A</v>
      </c>
      <c r="L132" s="128" t="e">
        <f ca="1">+IF(AND(ISNUMBER(OFFSET('Water Data'!$E$10,0,10*ROW('Water Data'!E126))),'Data Summary'!CA132="Yes"),OFFSET('Water Data'!$E$10,0,10*ROW('Water Data'!E126)),NA())</f>
        <v>#N/A</v>
      </c>
      <c r="M132" s="128" t="e">
        <f ca="1">+IF(AND(ISNUMBER(OFFSET('Water Data'!$F$5,0,10*ROW('Water Data'!F126))),'Data Summary'!CB132="Yes"),100-OFFSET('Water Data'!$F$5,0,10*ROW('Water Data'!F126)),NA())</f>
        <v>#N/A</v>
      </c>
      <c r="N132" s="128" t="e">
        <f ca="1">+IF(AND(ISNUMBER(OFFSET('Water Data'!$F$7,0,10*ROW('Water Data'!F126))),'Data Summary'!CC132="Yes"),OFFSET('Water Data'!$F$7,0,10*ROW('Water Data'!F126)),NA())</f>
        <v>#N/A</v>
      </c>
      <c r="O132" s="128" t="e">
        <f ca="1">+IF(AND(ISNUMBER(OFFSET('Water Data'!$F$10,0,10*ROW('Water Data'!F126))),'Data Summary'!CD132="Yes"),OFFSET('Water Data'!$F$10,0,10*ROW('Water Data'!F126)),NA())</f>
        <v>#N/A</v>
      </c>
      <c r="P132" s="128" t="e">
        <f ca="1">+IF(AND(ISNUMBER(OFFSET('Water Data'!$G$5,0,10*ROW('Water Data'!G126))),'Data Summary'!CE132="Yes"),100-OFFSET('Water Data'!$G$5,0,10*ROW('Water Data'!G126)),NA())</f>
        <v>#N/A</v>
      </c>
      <c r="Q132" s="128" t="e">
        <f ca="1">+IF(AND(ISNUMBER(OFFSET('Water Data'!$G$7,0,10*ROW('Water Data'!G126))),'Data Summary'!CF132="Yes"),OFFSET('Water Data'!$G$7,0,10*ROW('Water Data'!G126)),NA())</f>
        <v>#N/A</v>
      </c>
      <c r="R132" s="128" t="e">
        <f ca="1">+IF(AND(ISNUMBER(OFFSET('Water Data'!$G$10,0,10*ROW('Water Data'!G126))),'Data Summary'!CG132="Yes"),OFFSET('Water Data'!$G$10,0,10*ROW('Water Data'!G126)),NA())</f>
        <v>#N/A</v>
      </c>
      <c r="S132" s="128" t="e">
        <f ca="1">+IF(AND(ISNUMBER(OFFSET('Water Data'!$H$5,0,10*ROW('Water Data'!H126))),'Data Summary'!CH132="Yes"),100-OFFSET('Water Data'!$H$5,0,10*ROW('Water Data'!H126)),NA())</f>
        <v>#N/A</v>
      </c>
      <c r="T132" s="128" t="e">
        <f ca="1">+IF(AND(ISNUMBER(OFFSET('Water Data'!$H$7,0,10*ROW('Water Data'!H126))),'Data Summary'!CI132="Yes"),OFFSET('Water Data'!$H$7,0,10*ROW('Water Data'!H126)),NA())</f>
        <v>#N/A</v>
      </c>
      <c r="U132" s="128" t="e">
        <f ca="1">+IF(AND(ISNUMBER(OFFSET('Water Data'!$H$10,0,10*ROW('Water Data'!H126))),'Data Summary'!CJ132="Yes"),OFFSET('Water Data'!$H$10,0,10*ROW('Water Data'!H126)),NA())</f>
        <v>#N/A</v>
      </c>
      <c r="V132" s="129" t="e">
        <f ca="1">+IF(AND(ISNUMBER(OFFSET('Sanitation Data'!$C$5,0,10*ROW('Sanitation Data'!C126))),'Data Summary'!CK132="Yes"),100-OFFSET('Sanitation Data'!$C$5,0,10*ROW('Sanitation Data'!C126)),NA())</f>
        <v>#N/A</v>
      </c>
      <c r="W132" s="129" t="e">
        <f ca="1">+IF(AND(ISNUMBER(OFFSET('Sanitation Data'!$C$7,0,10*ROW('Sanitation Data'!C126))),'Data Summary'!CL132="Yes"),OFFSET('Sanitation Data'!$C$7,0,10*ROW('Sanitation Data'!C126)),NA())</f>
        <v>#N/A</v>
      </c>
      <c r="X132" s="129" t="e">
        <f ca="1">+IF(AND(ISNUMBER(OFFSET('Sanitation Data'!$C$11,0,10*ROW('Sanitation Data'!C126))),'Data Summary'!CM132="Yes"),OFFSET('Sanitation Data'!$C$11,0,10*ROW('Sanitation Data'!C126)),NA())</f>
        <v>#N/A</v>
      </c>
      <c r="Y132" s="129" t="e">
        <f ca="1">+IF(AND(ISNUMBER(OFFSET('Sanitation Data'!$C$12,0,10*ROW('Sanitation Data'!C126))),'Data Summary'!CN132="Yes"),OFFSET('Sanitation Data'!$C$12,0,10*ROW('Sanitation Data'!C126)),NA())</f>
        <v>#N/A</v>
      </c>
      <c r="Z132" s="129" t="e">
        <f ca="1">+IF(AND(ISNUMBER(OFFSET('Sanitation Data'!$C$13,0,10*ROW('Sanitation Data'!C126))),'Data Summary'!CO132="Yes"),OFFSET('Sanitation Data'!$C$13,0,10*ROW('Sanitation Data'!C126)),NA())</f>
        <v>#N/A</v>
      </c>
      <c r="AA132" s="129" t="e">
        <f ca="1">+IF(AND(ISNUMBER(OFFSET('Sanitation Data'!$D$5,0,10*ROW('Sanitation Data'!D126))),'Data Summary'!CP132="Yes"),100-OFFSET('Sanitation Data'!$D$5,0,10*ROW('Sanitation Data'!D126)),NA())</f>
        <v>#N/A</v>
      </c>
      <c r="AB132" s="129" t="e">
        <f ca="1">+IF(AND(ISNUMBER(OFFSET('Sanitation Data'!$D$7,0,10*ROW('Sanitation Data'!D126))),'Data Summary'!CQ132="Yes"),OFFSET('Sanitation Data'!$D$7,0,10*ROW('Sanitation Data'!D126)),NA())</f>
        <v>#N/A</v>
      </c>
      <c r="AC132" s="129" t="e">
        <f ca="1">+IF(AND(ISNUMBER(OFFSET('Sanitation Data'!$D$11,0,10*ROW('Sanitation Data'!D126))),'Data Summary'!CR132="Yes"),OFFSET('Sanitation Data'!$D$11,0,10*ROW('Sanitation Data'!D126)),NA())</f>
        <v>#N/A</v>
      </c>
      <c r="AD132" s="129" t="e">
        <f ca="1">+IF(AND(ISNUMBER(OFFSET('Sanitation Data'!$D$12,0,10*ROW('Sanitation Data'!D126))),'Data Summary'!CS132="Yes"),OFFSET('Sanitation Data'!$D$12,0,10*ROW('Sanitation Data'!D126)),NA())</f>
        <v>#N/A</v>
      </c>
      <c r="AE132" s="129" t="e">
        <f ca="1">+IF(AND(ISNUMBER(OFFSET('Sanitation Data'!$D$13,0,10*ROW('Sanitation Data'!D126))),'Data Summary'!CT132="Yes"),OFFSET('Sanitation Data'!$D$13,0,10*ROW('Sanitation Data'!D126)),NA())</f>
        <v>#N/A</v>
      </c>
      <c r="AF132" s="129" t="e">
        <f ca="1">+IF(AND(ISNUMBER(OFFSET('Sanitation Data'!$E$5,0,10*ROW('Sanitation Data'!E126))),'Data Summary'!CU132="Yes"),100-OFFSET('Sanitation Data'!$E$5,0,10*ROW('Sanitation Data'!E126)),NA())</f>
        <v>#N/A</v>
      </c>
      <c r="AG132" s="129" t="e">
        <f ca="1">+IF(AND(ISNUMBER(OFFSET('Sanitation Data'!$E$7,0,10*ROW('Sanitation Data'!E126))),'Data Summary'!CV132="Yes"),OFFSET('Sanitation Data'!$E$7,0,10*ROW('Sanitation Data'!E126)),NA())</f>
        <v>#N/A</v>
      </c>
      <c r="AH132" s="129" t="e">
        <f ca="1">+IF(AND(ISNUMBER(OFFSET('Sanitation Data'!$E$11,0,10*ROW('Sanitation Data'!E126))),'Data Summary'!CW132="Yes"),OFFSET('Sanitation Data'!$E$11,0,10*ROW('Sanitation Data'!E126)),NA())</f>
        <v>#N/A</v>
      </c>
      <c r="AI132" s="129" t="e">
        <f ca="1">+IF(AND(ISNUMBER(OFFSET('Sanitation Data'!$E$12,0,10*ROW('Sanitation Data'!E126))),'Data Summary'!CX132="Yes"),OFFSET('Sanitation Data'!$E$12,0,10*ROW('Sanitation Data'!E126)),NA())</f>
        <v>#N/A</v>
      </c>
      <c r="AJ132" s="129" t="e">
        <f ca="1">+IF(AND(ISNUMBER(OFFSET('Sanitation Data'!$E$13,0,10*ROW('Sanitation Data'!E126))),'Data Summary'!CY132="Yes"),OFFSET('Sanitation Data'!$E$13,0,10*ROW('Sanitation Data'!E126)),NA())</f>
        <v>#N/A</v>
      </c>
      <c r="AK132" s="129" t="e">
        <f ca="1">+IF(AND(ISNUMBER(OFFSET('Sanitation Data'!$F$5,0,10*ROW('Sanitation Data'!F126))),'Data Summary'!CZ132="Yes"),100-OFFSET('Sanitation Data'!$F$5,0,10*ROW('Sanitation Data'!F126)),NA())</f>
        <v>#N/A</v>
      </c>
      <c r="AL132" s="129" t="e">
        <f ca="1">+IF(AND(ISNUMBER(OFFSET('Sanitation Data'!$F$7,0,10*ROW('Sanitation Data'!F126))),'Data Summary'!DA132="Yes"),OFFSET('Sanitation Data'!$F$7,0,10*ROW('Sanitation Data'!F126)),NA())</f>
        <v>#N/A</v>
      </c>
      <c r="AM132" s="129" t="e">
        <f ca="1">+IF(AND(ISNUMBER(OFFSET('Sanitation Data'!$F$11,0,10*ROW('Sanitation Data'!F126))),'Data Summary'!DB132="Yes"),OFFSET('Sanitation Data'!$F$11,0,10*ROW('Sanitation Data'!F126)),NA())</f>
        <v>#N/A</v>
      </c>
      <c r="AN132" s="129" t="e">
        <f ca="1">+IF(AND(ISNUMBER(OFFSET('Sanitation Data'!$F$12,0,10*ROW('Sanitation Data'!F126))),'Data Summary'!DC132="Yes"),OFFSET('Sanitation Data'!$F$12,0,10*ROW('Sanitation Data'!F126)),NA())</f>
        <v>#N/A</v>
      </c>
      <c r="AO132" s="129" t="e">
        <f ca="1">+IF(AND(ISNUMBER(OFFSET('Sanitation Data'!$F$13,0,10*ROW('Sanitation Data'!F126))),'Data Summary'!DD132="Yes"),OFFSET('Sanitation Data'!$F$13,0,10*ROW('Sanitation Data'!F126)),NA())</f>
        <v>#N/A</v>
      </c>
      <c r="AP132" s="129" t="e">
        <f ca="1">+IF(AND(ISNUMBER(OFFSET('Sanitation Data'!$G$5,0,10*ROW('Sanitation Data'!G126))),'Data Summary'!DE132="Yes"),100-OFFSET('Sanitation Data'!$G$5,0,10*ROW('Sanitation Data'!G126)),NA())</f>
        <v>#N/A</v>
      </c>
      <c r="AQ132" s="129" t="e">
        <f ca="1">+IF(AND(ISNUMBER(OFFSET('Sanitation Data'!$G$7,0,10*ROW('Sanitation Data'!G126))),'Data Summary'!DF132="Yes"),OFFSET('Sanitation Data'!$G$7,0,10*ROW('Sanitation Data'!G126)),NA())</f>
        <v>#N/A</v>
      </c>
      <c r="AR132" s="129" t="e">
        <f ca="1">+IF(AND(ISNUMBER(OFFSET('Sanitation Data'!$G$11,0,10*ROW('Sanitation Data'!G126))),'Data Summary'!DG132="Yes"),OFFSET('Sanitation Data'!$G$11,0,10*ROW('Sanitation Data'!G126)),NA())</f>
        <v>#N/A</v>
      </c>
      <c r="AS132" s="129" t="e">
        <f ca="1">+IF(AND(ISNUMBER(OFFSET('Sanitation Data'!$G$12,0,10*ROW('Sanitation Data'!G126))),'Data Summary'!DH132="Yes"),OFFSET('Sanitation Data'!$G$12,0,10*ROW('Sanitation Data'!G126)),NA())</f>
        <v>#N/A</v>
      </c>
      <c r="AT132" s="129" t="e">
        <f ca="1">+IF(AND(ISNUMBER(OFFSET('Sanitation Data'!$G$13,0,10*ROW('Sanitation Data'!G126))),'Data Summary'!DI132="Yes"),OFFSET('Sanitation Data'!$G$13,0,10*ROW('Sanitation Data'!G126)),NA())</f>
        <v>#N/A</v>
      </c>
      <c r="AU132" s="129" t="e">
        <f ca="1">+IF(AND(ISNUMBER(OFFSET('Sanitation Data'!$H$5,0,10*ROW('Sanitation Data'!H126))),'Data Summary'!DJ132="Yes"),100-OFFSET('Sanitation Data'!$H$5,0,10*ROW('Sanitation Data'!H126)),NA())</f>
        <v>#N/A</v>
      </c>
      <c r="AV132" s="129" t="e">
        <f ca="1">+IF(AND(ISNUMBER(OFFSET('Sanitation Data'!$H$7,0,10*ROW('Sanitation Data'!H126))),'Data Summary'!DK132="Yes"),OFFSET('Sanitation Data'!$H$7,0,10*ROW('Sanitation Data'!H126)),NA())</f>
        <v>#N/A</v>
      </c>
      <c r="AW132" s="129" t="e">
        <f ca="1">+IF(AND(ISNUMBER(OFFSET('Sanitation Data'!$H$11,0,10*ROW('Sanitation Data'!H126))),'Data Summary'!DL132="Yes"),OFFSET('Sanitation Data'!$H$11,0,10*ROW('Sanitation Data'!H126)),NA())</f>
        <v>#N/A</v>
      </c>
      <c r="AX132" s="129" t="e">
        <f ca="1">+IF(AND(ISNUMBER(OFFSET('Sanitation Data'!$H$12,0,10*ROW('Sanitation Data'!H126))),'Data Summary'!DM132="Yes"),OFFSET('Sanitation Data'!$H$12,0,10*ROW('Sanitation Data'!H126)),NA())</f>
        <v>#N/A</v>
      </c>
      <c r="AY132" s="129" t="e">
        <f ca="1">+IF(AND(ISNUMBER(OFFSET('Sanitation Data'!$H$13,0,10*ROW('Sanitation Data'!H126))),'Data Summary'!DN132="Yes"),OFFSET('Sanitation Data'!$H$13,0,10*ROW('Sanitation Data'!H126)),NA())</f>
        <v>#N/A</v>
      </c>
      <c r="AZ132" s="130" t="e">
        <f ca="1">+IF(AND(ISNUMBER(OFFSET('Hygiene Data'!$C$6,0,10*ROW('Hygiene Data'!C126))),'Data Summary'!DO132="Yes"),OFFSET('Hygiene Data'!$C$6,0,10*ROW('Hygiene Data'!C126)),NA())</f>
        <v>#N/A</v>
      </c>
      <c r="BA132" s="130" t="e">
        <f ca="1">+IF(AND(ISNUMBER(OFFSET('Hygiene Data'!$C$8,0,10*ROW('Hygiene Data'!C126))),'Data Summary'!DP132="Yes"),OFFSET('Hygiene Data'!$C$8,0,10*ROW('Hygiene Data'!C126)),NA())</f>
        <v>#N/A</v>
      </c>
      <c r="BB132" s="130" t="e">
        <f ca="1">+IF(AND(ISNUMBER(OFFSET('Hygiene Data'!$C$10,0,10*ROW('Hygiene Data'!C126))),'Data Summary'!DQ132="Yes"),OFFSET('Hygiene Data'!$C$10,0,10*ROW('Hygiene Data'!C126)),NA())</f>
        <v>#N/A</v>
      </c>
      <c r="BC132" s="130" t="e">
        <f ca="1">+IF(AND(ISNUMBER(OFFSET('Hygiene Data'!$D$6,0,10*ROW('Hygiene Data'!D126))),'Data Summary'!DR132="Yes"),OFFSET('Hygiene Data'!$D$6,0,10*ROW('Hygiene Data'!D126)),NA())</f>
        <v>#N/A</v>
      </c>
      <c r="BD132" s="130" t="e">
        <f ca="1">+IF(AND(ISNUMBER(OFFSET('Hygiene Data'!$D$8,0,10*ROW('Hygiene Data'!D126))),'Data Summary'!DS132="Yes"),OFFSET('Hygiene Data'!$D$8,0,10*ROW('Hygiene Data'!D126)),NA())</f>
        <v>#N/A</v>
      </c>
      <c r="BE132" s="130" t="e">
        <f ca="1">+IF(AND(ISNUMBER(OFFSET('Hygiene Data'!$D$10,0,10*ROW('Hygiene Data'!D126))),'Data Summary'!DT132="Yes"),OFFSET('Hygiene Data'!$D$10,0,10*ROW('Hygiene Data'!D126)),NA())</f>
        <v>#N/A</v>
      </c>
      <c r="BF132" s="130" t="e">
        <f ca="1">+IF(AND(ISNUMBER(OFFSET('Hygiene Data'!$E$6,0,10*ROW('Hygiene Data'!E126))),'Data Summary'!DU132="Yes"),OFFSET('Hygiene Data'!$E$6,0,10*ROW('Hygiene Data'!E126)),NA())</f>
        <v>#N/A</v>
      </c>
      <c r="BG132" s="130" t="e">
        <f ca="1">+IF(AND(ISNUMBER(OFFSET('Hygiene Data'!$E$8,0,10*ROW('Hygiene Data'!E126))),'Data Summary'!DV132="Yes"),OFFSET('Hygiene Data'!$E$8,0,10*ROW('Hygiene Data'!E126)),NA())</f>
        <v>#N/A</v>
      </c>
      <c r="BH132" s="130" t="e">
        <f ca="1">+IF(AND(ISNUMBER(OFFSET('Hygiene Data'!$E$10,0,10*ROW('Hygiene Data'!E126))),'Data Summary'!DW132="Yes"),OFFSET('Hygiene Data'!$E$10,0,10*ROW('Hygiene Data'!E126)),NA())</f>
        <v>#N/A</v>
      </c>
      <c r="BI132" s="130" t="e">
        <f ca="1">+IF(AND(ISNUMBER(OFFSET('Hygiene Data'!$F$6,0,10*ROW('Hygiene Data'!F126))),'Data Summary'!DX132="Yes"),OFFSET('Hygiene Data'!$F$6,0,10*ROW('Hygiene Data'!F126)),NA())</f>
        <v>#N/A</v>
      </c>
      <c r="BJ132" s="130" t="e">
        <f ca="1">+IF(AND(ISNUMBER(OFFSET('Hygiene Data'!$F$8,0,10*ROW('Hygiene Data'!F126))),'Data Summary'!DY132="Yes"),OFFSET('Hygiene Data'!$F$8,0,10*ROW('Hygiene Data'!F126)),NA())</f>
        <v>#N/A</v>
      </c>
      <c r="BK132" s="130" t="e">
        <f ca="1">+IF(AND(ISNUMBER(OFFSET('Hygiene Data'!$F$10,0,10*ROW('Hygiene Data'!F126))),'Data Summary'!DZ132="Yes"),OFFSET('Hygiene Data'!$F$10,0,10*ROW('Hygiene Data'!F126)),NA())</f>
        <v>#N/A</v>
      </c>
      <c r="BL132" s="130" t="e">
        <f ca="1">+IF(AND(ISNUMBER(OFFSET('Hygiene Data'!$G$6,0,10*ROW('Hygiene Data'!G126))),'Data Summary'!EA132="Yes"),OFFSET('Hygiene Data'!$G$6,0,10*ROW('Hygiene Data'!G126)),NA())</f>
        <v>#N/A</v>
      </c>
      <c r="BM132" s="130" t="e">
        <f ca="1">+IF(AND(ISNUMBER(OFFSET('Hygiene Data'!$G$8,0,10*ROW('Hygiene Data'!G126))),'Data Summary'!EB132="Yes"),OFFSET('Hygiene Data'!$G$8,0,10*ROW('Hygiene Data'!G126)),NA())</f>
        <v>#N/A</v>
      </c>
      <c r="BN132" s="130" t="e">
        <f ca="1">+IF(AND(ISNUMBER(OFFSET('Hygiene Data'!$G$10,0,10*ROW('Hygiene Data'!G126))),'Data Summary'!EC132="Yes"),OFFSET('Hygiene Data'!$G$10,0,10*ROW('Hygiene Data'!G126)),NA())</f>
        <v>#N/A</v>
      </c>
      <c r="BO132" s="130" t="e">
        <f ca="1">+IF(AND(ISNUMBER(OFFSET('Hygiene Data'!$H$6,0,10*ROW('Hygiene Data'!H126))),'Data Summary'!ED132="Yes"),OFFSET('Hygiene Data'!$H$6,0,10*ROW('Hygiene Data'!H126)),NA())</f>
        <v>#N/A</v>
      </c>
      <c r="BP132" s="130" t="e">
        <f ca="1">+IF(AND(ISNUMBER(OFFSET('Hygiene Data'!$H$8,0,10*ROW('Hygiene Data'!H126))),'Data Summary'!EE132="Yes"),OFFSET('Hygiene Data'!$H$8,0,10*ROW('Hygiene Data'!H126)),NA())</f>
        <v>#N/A</v>
      </c>
      <c r="BQ132" s="130" t="e">
        <f ca="1">+IF(AND(ISNUMBER(OFFSET('Hygiene Data'!$H$10,0,10*ROW('Hygiene Data'!H126))),'Data Summary'!EF132="Yes"),OFFSET('Hygiene Data'!$H$10,0,10*ROW('Hygiene Data'!H126)),NA())</f>
        <v>#N/A</v>
      </c>
    </row>
    <row r="133" spans="1:69" x14ac:dyDescent="0.2">
      <c r="A133" s="49" t="e">
        <f ca="1">+IF(OFFSET('Water Data'!$B$1,0,10*ROW('Water Data'!B127))="",NA(),OFFSET('Water Data'!$B$1,0,10*ROW('Water Data'!B127)))</f>
        <v>#N/A</v>
      </c>
      <c r="B133" s="49" t="e">
        <f ca="1">+IF(OFFSET('Water Data'!$A$3,0,10*ROW('Water Data'!A130))="",NA(),OFFSET('Water Data'!$A$3,0,10*ROW('Water Data'!A130)))</f>
        <v>#N/A</v>
      </c>
      <c r="C133" s="49" t="e">
        <f ca="1">+IF(OFFSET('Water Data'!$C$3,0,10*ROW('Water Data'!C130))="",NA(),OFFSET('Water Data'!$C$3,0,10*ROW('Water Data'!C130)))</f>
        <v>#N/A</v>
      </c>
      <c r="D133" s="128" t="e">
        <f ca="1">+IF(AND(ISNUMBER(OFFSET('Water Data'!$C$5,0,10*ROW('Water Data'!C127))),'Data Summary'!BS133="Yes"),100-OFFSET('Water Data'!$C$5,0,10*ROW('Water Data'!C127)),NA())</f>
        <v>#N/A</v>
      </c>
      <c r="E133" s="128" t="e">
        <f ca="1">+IF(AND(ISNUMBER(OFFSET('Water Data'!$C$7,0,10*ROW('Water Data'!C127))),'Data Summary'!BT133="Yes"),OFFSET('Water Data'!$C$7,0,10*ROW('Water Data'!C127)),NA())</f>
        <v>#N/A</v>
      </c>
      <c r="F133" s="128" t="e">
        <f ca="1">+IF(AND(ISNUMBER(OFFSET('Water Data'!$C$10,0,10*ROW('Water Data'!C127))),'Data Summary'!BU133="Yes"),OFFSET('Water Data'!$C$10,0,10*ROW('Water Data'!C127)),NA())</f>
        <v>#N/A</v>
      </c>
      <c r="G133" s="128" t="e">
        <f ca="1">+IF(AND(ISNUMBER(OFFSET('Water Data'!$D$5,0,10*ROW('Water Data'!D127))),'Data Summary'!BV133="Yes"),100-OFFSET('Water Data'!$D$5,0,10*ROW('Water Data'!D127)),NA())</f>
        <v>#N/A</v>
      </c>
      <c r="H133" s="128" t="e">
        <f ca="1">+IF(AND(ISNUMBER(OFFSET('Water Data'!$D$7,0,10*ROW('Water Data'!D127))),'Data Summary'!BW133="Yes"),OFFSET('Water Data'!$D$7,0,10*ROW('Water Data'!D127)),NA())</f>
        <v>#N/A</v>
      </c>
      <c r="I133" s="128" t="e">
        <f ca="1">+IF(AND(ISNUMBER(OFFSET('Water Data'!$D$10,0,10*ROW('Water Data'!D127))),'Data Summary'!BX133="Yes"),OFFSET('Water Data'!$D$10,0,10*ROW('Water Data'!D127)),NA())</f>
        <v>#N/A</v>
      </c>
      <c r="J133" s="128" t="e">
        <f ca="1">+IF(AND(ISNUMBER(OFFSET('Water Data'!$E$5,0,10*ROW('Water Data'!E127))),'Data Summary'!BY133="Yes"),100-OFFSET('Water Data'!$E$5,0,10*ROW('Water Data'!E127)),NA())</f>
        <v>#N/A</v>
      </c>
      <c r="K133" s="128" t="e">
        <f ca="1">+IF(AND(ISNUMBER(OFFSET('Water Data'!$E$7,0,10*ROW('Water Data'!E127))),'Data Summary'!BZ133="Yes"),OFFSET('Water Data'!$E$7,0,10*ROW('Water Data'!E127)),NA())</f>
        <v>#N/A</v>
      </c>
      <c r="L133" s="128" t="e">
        <f ca="1">+IF(AND(ISNUMBER(OFFSET('Water Data'!$E$10,0,10*ROW('Water Data'!E127))),'Data Summary'!CA133="Yes"),OFFSET('Water Data'!$E$10,0,10*ROW('Water Data'!E127)),NA())</f>
        <v>#N/A</v>
      </c>
      <c r="M133" s="128" t="e">
        <f ca="1">+IF(AND(ISNUMBER(OFFSET('Water Data'!$F$5,0,10*ROW('Water Data'!F127))),'Data Summary'!CB133="Yes"),100-OFFSET('Water Data'!$F$5,0,10*ROW('Water Data'!F127)),NA())</f>
        <v>#N/A</v>
      </c>
      <c r="N133" s="128" t="e">
        <f ca="1">+IF(AND(ISNUMBER(OFFSET('Water Data'!$F$7,0,10*ROW('Water Data'!F127))),'Data Summary'!CC133="Yes"),OFFSET('Water Data'!$F$7,0,10*ROW('Water Data'!F127)),NA())</f>
        <v>#N/A</v>
      </c>
      <c r="O133" s="128" t="e">
        <f ca="1">+IF(AND(ISNUMBER(OFFSET('Water Data'!$F$10,0,10*ROW('Water Data'!F127))),'Data Summary'!CD133="Yes"),OFFSET('Water Data'!$F$10,0,10*ROW('Water Data'!F127)),NA())</f>
        <v>#N/A</v>
      </c>
      <c r="P133" s="128" t="e">
        <f ca="1">+IF(AND(ISNUMBER(OFFSET('Water Data'!$G$5,0,10*ROW('Water Data'!G127))),'Data Summary'!CE133="Yes"),100-OFFSET('Water Data'!$G$5,0,10*ROW('Water Data'!G127)),NA())</f>
        <v>#N/A</v>
      </c>
      <c r="Q133" s="128" t="e">
        <f ca="1">+IF(AND(ISNUMBER(OFFSET('Water Data'!$G$7,0,10*ROW('Water Data'!G127))),'Data Summary'!CF133="Yes"),OFFSET('Water Data'!$G$7,0,10*ROW('Water Data'!G127)),NA())</f>
        <v>#N/A</v>
      </c>
      <c r="R133" s="128" t="e">
        <f ca="1">+IF(AND(ISNUMBER(OFFSET('Water Data'!$G$10,0,10*ROW('Water Data'!G127))),'Data Summary'!CG133="Yes"),OFFSET('Water Data'!$G$10,0,10*ROW('Water Data'!G127)),NA())</f>
        <v>#N/A</v>
      </c>
      <c r="S133" s="128" t="e">
        <f ca="1">+IF(AND(ISNUMBER(OFFSET('Water Data'!$H$5,0,10*ROW('Water Data'!H127))),'Data Summary'!CH133="Yes"),100-OFFSET('Water Data'!$H$5,0,10*ROW('Water Data'!H127)),NA())</f>
        <v>#N/A</v>
      </c>
      <c r="T133" s="128" t="e">
        <f ca="1">+IF(AND(ISNUMBER(OFFSET('Water Data'!$H$7,0,10*ROW('Water Data'!H127))),'Data Summary'!CI133="Yes"),OFFSET('Water Data'!$H$7,0,10*ROW('Water Data'!H127)),NA())</f>
        <v>#N/A</v>
      </c>
      <c r="U133" s="128" t="e">
        <f ca="1">+IF(AND(ISNUMBER(OFFSET('Water Data'!$H$10,0,10*ROW('Water Data'!H127))),'Data Summary'!CJ133="Yes"),OFFSET('Water Data'!$H$10,0,10*ROW('Water Data'!H127)),NA())</f>
        <v>#N/A</v>
      </c>
      <c r="V133" s="129" t="e">
        <f ca="1">+IF(AND(ISNUMBER(OFFSET('Sanitation Data'!$C$5,0,10*ROW('Sanitation Data'!C127))),'Data Summary'!CK133="Yes"),100-OFFSET('Sanitation Data'!$C$5,0,10*ROW('Sanitation Data'!C127)),NA())</f>
        <v>#N/A</v>
      </c>
      <c r="W133" s="129" t="e">
        <f ca="1">+IF(AND(ISNUMBER(OFFSET('Sanitation Data'!$C$7,0,10*ROW('Sanitation Data'!C127))),'Data Summary'!CL133="Yes"),OFFSET('Sanitation Data'!$C$7,0,10*ROW('Sanitation Data'!C127)),NA())</f>
        <v>#N/A</v>
      </c>
      <c r="X133" s="129" t="e">
        <f ca="1">+IF(AND(ISNUMBER(OFFSET('Sanitation Data'!$C$11,0,10*ROW('Sanitation Data'!C127))),'Data Summary'!CM133="Yes"),OFFSET('Sanitation Data'!$C$11,0,10*ROW('Sanitation Data'!C127)),NA())</f>
        <v>#N/A</v>
      </c>
      <c r="Y133" s="129" t="e">
        <f ca="1">+IF(AND(ISNUMBER(OFFSET('Sanitation Data'!$C$12,0,10*ROW('Sanitation Data'!C127))),'Data Summary'!CN133="Yes"),OFFSET('Sanitation Data'!$C$12,0,10*ROW('Sanitation Data'!C127)),NA())</f>
        <v>#N/A</v>
      </c>
      <c r="Z133" s="129" t="e">
        <f ca="1">+IF(AND(ISNUMBER(OFFSET('Sanitation Data'!$C$13,0,10*ROW('Sanitation Data'!C127))),'Data Summary'!CO133="Yes"),OFFSET('Sanitation Data'!$C$13,0,10*ROW('Sanitation Data'!C127)),NA())</f>
        <v>#N/A</v>
      </c>
      <c r="AA133" s="129" t="e">
        <f ca="1">+IF(AND(ISNUMBER(OFFSET('Sanitation Data'!$D$5,0,10*ROW('Sanitation Data'!D127))),'Data Summary'!CP133="Yes"),100-OFFSET('Sanitation Data'!$D$5,0,10*ROW('Sanitation Data'!D127)),NA())</f>
        <v>#N/A</v>
      </c>
      <c r="AB133" s="129" t="e">
        <f ca="1">+IF(AND(ISNUMBER(OFFSET('Sanitation Data'!$D$7,0,10*ROW('Sanitation Data'!D127))),'Data Summary'!CQ133="Yes"),OFFSET('Sanitation Data'!$D$7,0,10*ROW('Sanitation Data'!D127)),NA())</f>
        <v>#N/A</v>
      </c>
      <c r="AC133" s="129" t="e">
        <f ca="1">+IF(AND(ISNUMBER(OFFSET('Sanitation Data'!$D$11,0,10*ROW('Sanitation Data'!D127))),'Data Summary'!CR133="Yes"),OFFSET('Sanitation Data'!$D$11,0,10*ROW('Sanitation Data'!D127)),NA())</f>
        <v>#N/A</v>
      </c>
      <c r="AD133" s="129" t="e">
        <f ca="1">+IF(AND(ISNUMBER(OFFSET('Sanitation Data'!$D$12,0,10*ROW('Sanitation Data'!D127))),'Data Summary'!CS133="Yes"),OFFSET('Sanitation Data'!$D$12,0,10*ROW('Sanitation Data'!D127)),NA())</f>
        <v>#N/A</v>
      </c>
      <c r="AE133" s="129" t="e">
        <f ca="1">+IF(AND(ISNUMBER(OFFSET('Sanitation Data'!$D$13,0,10*ROW('Sanitation Data'!D127))),'Data Summary'!CT133="Yes"),OFFSET('Sanitation Data'!$D$13,0,10*ROW('Sanitation Data'!D127)),NA())</f>
        <v>#N/A</v>
      </c>
      <c r="AF133" s="129" t="e">
        <f ca="1">+IF(AND(ISNUMBER(OFFSET('Sanitation Data'!$E$5,0,10*ROW('Sanitation Data'!E127))),'Data Summary'!CU133="Yes"),100-OFFSET('Sanitation Data'!$E$5,0,10*ROW('Sanitation Data'!E127)),NA())</f>
        <v>#N/A</v>
      </c>
      <c r="AG133" s="129" t="e">
        <f ca="1">+IF(AND(ISNUMBER(OFFSET('Sanitation Data'!$E$7,0,10*ROW('Sanitation Data'!E127))),'Data Summary'!CV133="Yes"),OFFSET('Sanitation Data'!$E$7,0,10*ROW('Sanitation Data'!E127)),NA())</f>
        <v>#N/A</v>
      </c>
      <c r="AH133" s="129" t="e">
        <f ca="1">+IF(AND(ISNUMBER(OFFSET('Sanitation Data'!$E$11,0,10*ROW('Sanitation Data'!E127))),'Data Summary'!CW133="Yes"),OFFSET('Sanitation Data'!$E$11,0,10*ROW('Sanitation Data'!E127)),NA())</f>
        <v>#N/A</v>
      </c>
      <c r="AI133" s="129" t="e">
        <f ca="1">+IF(AND(ISNUMBER(OFFSET('Sanitation Data'!$E$12,0,10*ROW('Sanitation Data'!E127))),'Data Summary'!CX133="Yes"),OFFSET('Sanitation Data'!$E$12,0,10*ROW('Sanitation Data'!E127)),NA())</f>
        <v>#N/A</v>
      </c>
      <c r="AJ133" s="129" t="e">
        <f ca="1">+IF(AND(ISNUMBER(OFFSET('Sanitation Data'!$E$13,0,10*ROW('Sanitation Data'!E127))),'Data Summary'!CY133="Yes"),OFFSET('Sanitation Data'!$E$13,0,10*ROW('Sanitation Data'!E127)),NA())</f>
        <v>#N/A</v>
      </c>
      <c r="AK133" s="129" t="e">
        <f ca="1">+IF(AND(ISNUMBER(OFFSET('Sanitation Data'!$F$5,0,10*ROW('Sanitation Data'!F127))),'Data Summary'!CZ133="Yes"),100-OFFSET('Sanitation Data'!$F$5,0,10*ROW('Sanitation Data'!F127)),NA())</f>
        <v>#N/A</v>
      </c>
      <c r="AL133" s="129" t="e">
        <f ca="1">+IF(AND(ISNUMBER(OFFSET('Sanitation Data'!$F$7,0,10*ROW('Sanitation Data'!F127))),'Data Summary'!DA133="Yes"),OFFSET('Sanitation Data'!$F$7,0,10*ROW('Sanitation Data'!F127)),NA())</f>
        <v>#N/A</v>
      </c>
      <c r="AM133" s="129" t="e">
        <f ca="1">+IF(AND(ISNUMBER(OFFSET('Sanitation Data'!$F$11,0,10*ROW('Sanitation Data'!F127))),'Data Summary'!DB133="Yes"),OFFSET('Sanitation Data'!$F$11,0,10*ROW('Sanitation Data'!F127)),NA())</f>
        <v>#N/A</v>
      </c>
      <c r="AN133" s="129" t="e">
        <f ca="1">+IF(AND(ISNUMBER(OFFSET('Sanitation Data'!$F$12,0,10*ROW('Sanitation Data'!F127))),'Data Summary'!DC133="Yes"),OFFSET('Sanitation Data'!$F$12,0,10*ROW('Sanitation Data'!F127)),NA())</f>
        <v>#N/A</v>
      </c>
      <c r="AO133" s="129" t="e">
        <f ca="1">+IF(AND(ISNUMBER(OFFSET('Sanitation Data'!$F$13,0,10*ROW('Sanitation Data'!F127))),'Data Summary'!DD133="Yes"),OFFSET('Sanitation Data'!$F$13,0,10*ROW('Sanitation Data'!F127)),NA())</f>
        <v>#N/A</v>
      </c>
      <c r="AP133" s="129" t="e">
        <f ca="1">+IF(AND(ISNUMBER(OFFSET('Sanitation Data'!$G$5,0,10*ROW('Sanitation Data'!G127))),'Data Summary'!DE133="Yes"),100-OFFSET('Sanitation Data'!$G$5,0,10*ROW('Sanitation Data'!G127)),NA())</f>
        <v>#N/A</v>
      </c>
      <c r="AQ133" s="129" t="e">
        <f ca="1">+IF(AND(ISNUMBER(OFFSET('Sanitation Data'!$G$7,0,10*ROW('Sanitation Data'!G127))),'Data Summary'!DF133="Yes"),OFFSET('Sanitation Data'!$G$7,0,10*ROW('Sanitation Data'!G127)),NA())</f>
        <v>#N/A</v>
      </c>
      <c r="AR133" s="129" t="e">
        <f ca="1">+IF(AND(ISNUMBER(OFFSET('Sanitation Data'!$G$11,0,10*ROW('Sanitation Data'!G127))),'Data Summary'!DG133="Yes"),OFFSET('Sanitation Data'!$G$11,0,10*ROW('Sanitation Data'!G127)),NA())</f>
        <v>#N/A</v>
      </c>
      <c r="AS133" s="129" t="e">
        <f ca="1">+IF(AND(ISNUMBER(OFFSET('Sanitation Data'!$G$12,0,10*ROW('Sanitation Data'!G127))),'Data Summary'!DH133="Yes"),OFFSET('Sanitation Data'!$G$12,0,10*ROW('Sanitation Data'!G127)),NA())</f>
        <v>#N/A</v>
      </c>
      <c r="AT133" s="129" t="e">
        <f ca="1">+IF(AND(ISNUMBER(OFFSET('Sanitation Data'!$G$13,0,10*ROW('Sanitation Data'!G127))),'Data Summary'!DI133="Yes"),OFFSET('Sanitation Data'!$G$13,0,10*ROW('Sanitation Data'!G127)),NA())</f>
        <v>#N/A</v>
      </c>
      <c r="AU133" s="129" t="e">
        <f ca="1">+IF(AND(ISNUMBER(OFFSET('Sanitation Data'!$H$5,0,10*ROW('Sanitation Data'!H127))),'Data Summary'!DJ133="Yes"),100-OFFSET('Sanitation Data'!$H$5,0,10*ROW('Sanitation Data'!H127)),NA())</f>
        <v>#N/A</v>
      </c>
      <c r="AV133" s="129" t="e">
        <f ca="1">+IF(AND(ISNUMBER(OFFSET('Sanitation Data'!$H$7,0,10*ROW('Sanitation Data'!H127))),'Data Summary'!DK133="Yes"),OFFSET('Sanitation Data'!$H$7,0,10*ROW('Sanitation Data'!H127)),NA())</f>
        <v>#N/A</v>
      </c>
      <c r="AW133" s="129" t="e">
        <f ca="1">+IF(AND(ISNUMBER(OFFSET('Sanitation Data'!$H$11,0,10*ROW('Sanitation Data'!H127))),'Data Summary'!DL133="Yes"),OFFSET('Sanitation Data'!$H$11,0,10*ROW('Sanitation Data'!H127)),NA())</f>
        <v>#N/A</v>
      </c>
      <c r="AX133" s="129" t="e">
        <f ca="1">+IF(AND(ISNUMBER(OFFSET('Sanitation Data'!$H$12,0,10*ROW('Sanitation Data'!H127))),'Data Summary'!DM133="Yes"),OFFSET('Sanitation Data'!$H$12,0,10*ROW('Sanitation Data'!H127)),NA())</f>
        <v>#N/A</v>
      </c>
      <c r="AY133" s="129" t="e">
        <f ca="1">+IF(AND(ISNUMBER(OFFSET('Sanitation Data'!$H$13,0,10*ROW('Sanitation Data'!H127))),'Data Summary'!DN133="Yes"),OFFSET('Sanitation Data'!$H$13,0,10*ROW('Sanitation Data'!H127)),NA())</f>
        <v>#N/A</v>
      </c>
      <c r="AZ133" s="130" t="e">
        <f ca="1">+IF(AND(ISNUMBER(OFFSET('Hygiene Data'!$C$6,0,10*ROW('Hygiene Data'!C127))),'Data Summary'!DO133="Yes"),OFFSET('Hygiene Data'!$C$6,0,10*ROW('Hygiene Data'!C127)),NA())</f>
        <v>#N/A</v>
      </c>
      <c r="BA133" s="130" t="e">
        <f ca="1">+IF(AND(ISNUMBER(OFFSET('Hygiene Data'!$C$8,0,10*ROW('Hygiene Data'!C127))),'Data Summary'!DP133="Yes"),OFFSET('Hygiene Data'!$C$8,0,10*ROW('Hygiene Data'!C127)),NA())</f>
        <v>#N/A</v>
      </c>
      <c r="BB133" s="130" t="e">
        <f ca="1">+IF(AND(ISNUMBER(OFFSET('Hygiene Data'!$C$10,0,10*ROW('Hygiene Data'!C127))),'Data Summary'!DQ133="Yes"),OFFSET('Hygiene Data'!$C$10,0,10*ROW('Hygiene Data'!C127)),NA())</f>
        <v>#N/A</v>
      </c>
      <c r="BC133" s="130" t="e">
        <f ca="1">+IF(AND(ISNUMBER(OFFSET('Hygiene Data'!$D$6,0,10*ROW('Hygiene Data'!D127))),'Data Summary'!DR133="Yes"),OFFSET('Hygiene Data'!$D$6,0,10*ROW('Hygiene Data'!D127)),NA())</f>
        <v>#N/A</v>
      </c>
      <c r="BD133" s="130" t="e">
        <f ca="1">+IF(AND(ISNUMBER(OFFSET('Hygiene Data'!$D$8,0,10*ROW('Hygiene Data'!D127))),'Data Summary'!DS133="Yes"),OFFSET('Hygiene Data'!$D$8,0,10*ROW('Hygiene Data'!D127)),NA())</f>
        <v>#N/A</v>
      </c>
      <c r="BE133" s="130" t="e">
        <f ca="1">+IF(AND(ISNUMBER(OFFSET('Hygiene Data'!$D$10,0,10*ROW('Hygiene Data'!D127))),'Data Summary'!DT133="Yes"),OFFSET('Hygiene Data'!$D$10,0,10*ROW('Hygiene Data'!D127)),NA())</f>
        <v>#N/A</v>
      </c>
      <c r="BF133" s="130" t="e">
        <f ca="1">+IF(AND(ISNUMBER(OFFSET('Hygiene Data'!$E$6,0,10*ROW('Hygiene Data'!E127))),'Data Summary'!DU133="Yes"),OFFSET('Hygiene Data'!$E$6,0,10*ROW('Hygiene Data'!E127)),NA())</f>
        <v>#N/A</v>
      </c>
      <c r="BG133" s="130" t="e">
        <f ca="1">+IF(AND(ISNUMBER(OFFSET('Hygiene Data'!$E$8,0,10*ROW('Hygiene Data'!E127))),'Data Summary'!DV133="Yes"),OFFSET('Hygiene Data'!$E$8,0,10*ROW('Hygiene Data'!E127)),NA())</f>
        <v>#N/A</v>
      </c>
      <c r="BH133" s="130" t="e">
        <f ca="1">+IF(AND(ISNUMBER(OFFSET('Hygiene Data'!$E$10,0,10*ROW('Hygiene Data'!E127))),'Data Summary'!DW133="Yes"),OFFSET('Hygiene Data'!$E$10,0,10*ROW('Hygiene Data'!E127)),NA())</f>
        <v>#N/A</v>
      </c>
      <c r="BI133" s="130" t="e">
        <f ca="1">+IF(AND(ISNUMBER(OFFSET('Hygiene Data'!$F$6,0,10*ROW('Hygiene Data'!F127))),'Data Summary'!DX133="Yes"),OFFSET('Hygiene Data'!$F$6,0,10*ROW('Hygiene Data'!F127)),NA())</f>
        <v>#N/A</v>
      </c>
      <c r="BJ133" s="130" t="e">
        <f ca="1">+IF(AND(ISNUMBER(OFFSET('Hygiene Data'!$F$8,0,10*ROW('Hygiene Data'!F127))),'Data Summary'!DY133="Yes"),OFFSET('Hygiene Data'!$F$8,0,10*ROW('Hygiene Data'!F127)),NA())</f>
        <v>#N/A</v>
      </c>
      <c r="BK133" s="130" t="e">
        <f ca="1">+IF(AND(ISNUMBER(OFFSET('Hygiene Data'!$F$10,0,10*ROW('Hygiene Data'!F127))),'Data Summary'!DZ133="Yes"),OFFSET('Hygiene Data'!$F$10,0,10*ROW('Hygiene Data'!F127)),NA())</f>
        <v>#N/A</v>
      </c>
      <c r="BL133" s="130" t="e">
        <f ca="1">+IF(AND(ISNUMBER(OFFSET('Hygiene Data'!$G$6,0,10*ROW('Hygiene Data'!G127))),'Data Summary'!EA133="Yes"),OFFSET('Hygiene Data'!$G$6,0,10*ROW('Hygiene Data'!G127)),NA())</f>
        <v>#N/A</v>
      </c>
      <c r="BM133" s="130" t="e">
        <f ca="1">+IF(AND(ISNUMBER(OFFSET('Hygiene Data'!$G$8,0,10*ROW('Hygiene Data'!G127))),'Data Summary'!EB133="Yes"),OFFSET('Hygiene Data'!$G$8,0,10*ROW('Hygiene Data'!G127)),NA())</f>
        <v>#N/A</v>
      </c>
      <c r="BN133" s="130" t="e">
        <f ca="1">+IF(AND(ISNUMBER(OFFSET('Hygiene Data'!$G$10,0,10*ROW('Hygiene Data'!G127))),'Data Summary'!EC133="Yes"),OFFSET('Hygiene Data'!$G$10,0,10*ROW('Hygiene Data'!G127)),NA())</f>
        <v>#N/A</v>
      </c>
      <c r="BO133" s="130" t="e">
        <f ca="1">+IF(AND(ISNUMBER(OFFSET('Hygiene Data'!$H$6,0,10*ROW('Hygiene Data'!H127))),'Data Summary'!ED133="Yes"),OFFSET('Hygiene Data'!$H$6,0,10*ROW('Hygiene Data'!H127)),NA())</f>
        <v>#N/A</v>
      </c>
      <c r="BP133" s="130" t="e">
        <f ca="1">+IF(AND(ISNUMBER(OFFSET('Hygiene Data'!$H$8,0,10*ROW('Hygiene Data'!H127))),'Data Summary'!EE133="Yes"),OFFSET('Hygiene Data'!$H$8,0,10*ROW('Hygiene Data'!H127)),NA())</f>
        <v>#N/A</v>
      </c>
      <c r="BQ133" s="130" t="e">
        <f ca="1">+IF(AND(ISNUMBER(OFFSET('Hygiene Data'!$H$10,0,10*ROW('Hygiene Data'!H127))),'Data Summary'!EF133="Yes"),OFFSET('Hygiene Data'!$H$10,0,10*ROW('Hygiene Data'!H127)),NA())</f>
        <v>#N/A</v>
      </c>
    </row>
    <row r="134" spans="1:69" x14ac:dyDescent="0.2">
      <c r="A134" s="49" t="e">
        <f ca="1">+IF(OFFSET('Water Data'!$B$1,0,10*ROW('Water Data'!B128))="",NA(),OFFSET('Water Data'!$B$1,0,10*ROW('Water Data'!B128)))</f>
        <v>#N/A</v>
      </c>
      <c r="B134" s="49" t="e">
        <f ca="1">+IF(OFFSET('Water Data'!$A$3,0,10*ROW('Water Data'!A131))="",NA(),OFFSET('Water Data'!$A$3,0,10*ROW('Water Data'!A131)))</f>
        <v>#N/A</v>
      </c>
      <c r="C134" s="49" t="e">
        <f ca="1">+IF(OFFSET('Water Data'!$C$3,0,10*ROW('Water Data'!C131))="",NA(),OFFSET('Water Data'!$C$3,0,10*ROW('Water Data'!C131)))</f>
        <v>#N/A</v>
      </c>
      <c r="D134" s="128" t="e">
        <f ca="1">+IF(AND(ISNUMBER(OFFSET('Water Data'!$C$5,0,10*ROW('Water Data'!C128))),'Data Summary'!BS134="Yes"),100-OFFSET('Water Data'!$C$5,0,10*ROW('Water Data'!C128)),NA())</f>
        <v>#N/A</v>
      </c>
      <c r="E134" s="128" t="e">
        <f ca="1">+IF(AND(ISNUMBER(OFFSET('Water Data'!$C$7,0,10*ROW('Water Data'!C128))),'Data Summary'!BT134="Yes"),OFFSET('Water Data'!$C$7,0,10*ROW('Water Data'!C128)),NA())</f>
        <v>#N/A</v>
      </c>
      <c r="F134" s="128" t="e">
        <f ca="1">+IF(AND(ISNUMBER(OFFSET('Water Data'!$C$10,0,10*ROW('Water Data'!C128))),'Data Summary'!BU134="Yes"),OFFSET('Water Data'!$C$10,0,10*ROW('Water Data'!C128)),NA())</f>
        <v>#N/A</v>
      </c>
      <c r="G134" s="128" t="e">
        <f ca="1">+IF(AND(ISNUMBER(OFFSET('Water Data'!$D$5,0,10*ROW('Water Data'!D128))),'Data Summary'!BV134="Yes"),100-OFFSET('Water Data'!$D$5,0,10*ROW('Water Data'!D128)),NA())</f>
        <v>#N/A</v>
      </c>
      <c r="H134" s="128" t="e">
        <f ca="1">+IF(AND(ISNUMBER(OFFSET('Water Data'!$D$7,0,10*ROW('Water Data'!D128))),'Data Summary'!BW134="Yes"),OFFSET('Water Data'!$D$7,0,10*ROW('Water Data'!D128)),NA())</f>
        <v>#N/A</v>
      </c>
      <c r="I134" s="128" t="e">
        <f ca="1">+IF(AND(ISNUMBER(OFFSET('Water Data'!$D$10,0,10*ROW('Water Data'!D128))),'Data Summary'!BX134="Yes"),OFFSET('Water Data'!$D$10,0,10*ROW('Water Data'!D128)),NA())</f>
        <v>#N/A</v>
      </c>
      <c r="J134" s="128" t="e">
        <f ca="1">+IF(AND(ISNUMBER(OFFSET('Water Data'!$E$5,0,10*ROW('Water Data'!E128))),'Data Summary'!BY134="Yes"),100-OFFSET('Water Data'!$E$5,0,10*ROW('Water Data'!E128)),NA())</f>
        <v>#N/A</v>
      </c>
      <c r="K134" s="128" t="e">
        <f ca="1">+IF(AND(ISNUMBER(OFFSET('Water Data'!$E$7,0,10*ROW('Water Data'!E128))),'Data Summary'!BZ134="Yes"),OFFSET('Water Data'!$E$7,0,10*ROW('Water Data'!E128)),NA())</f>
        <v>#N/A</v>
      </c>
      <c r="L134" s="128" t="e">
        <f ca="1">+IF(AND(ISNUMBER(OFFSET('Water Data'!$E$10,0,10*ROW('Water Data'!E128))),'Data Summary'!CA134="Yes"),OFFSET('Water Data'!$E$10,0,10*ROW('Water Data'!E128)),NA())</f>
        <v>#N/A</v>
      </c>
      <c r="M134" s="128" t="e">
        <f ca="1">+IF(AND(ISNUMBER(OFFSET('Water Data'!$F$5,0,10*ROW('Water Data'!F128))),'Data Summary'!CB134="Yes"),100-OFFSET('Water Data'!$F$5,0,10*ROW('Water Data'!F128)),NA())</f>
        <v>#N/A</v>
      </c>
      <c r="N134" s="128" t="e">
        <f ca="1">+IF(AND(ISNUMBER(OFFSET('Water Data'!$F$7,0,10*ROW('Water Data'!F128))),'Data Summary'!CC134="Yes"),OFFSET('Water Data'!$F$7,0,10*ROW('Water Data'!F128)),NA())</f>
        <v>#N/A</v>
      </c>
      <c r="O134" s="128" t="e">
        <f ca="1">+IF(AND(ISNUMBER(OFFSET('Water Data'!$F$10,0,10*ROW('Water Data'!F128))),'Data Summary'!CD134="Yes"),OFFSET('Water Data'!$F$10,0,10*ROW('Water Data'!F128)),NA())</f>
        <v>#N/A</v>
      </c>
      <c r="P134" s="128" t="e">
        <f ca="1">+IF(AND(ISNUMBER(OFFSET('Water Data'!$G$5,0,10*ROW('Water Data'!G128))),'Data Summary'!CE134="Yes"),100-OFFSET('Water Data'!$G$5,0,10*ROW('Water Data'!G128)),NA())</f>
        <v>#N/A</v>
      </c>
      <c r="Q134" s="128" t="e">
        <f ca="1">+IF(AND(ISNUMBER(OFFSET('Water Data'!$G$7,0,10*ROW('Water Data'!G128))),'Data Summary'!CF134="Yes"),OFFSET('Water Data'!$G$7,0,10*ROW('Water Data'!G128)),NA())</f>
        <v>#N/A</v>
      </c>
      <c r="R134" s="128" t="e">
        <f ca="1">+IF(AND(ISNUMBER(OFFSET('Water Data'!$G$10,0,10*ROW('Water Data'!G128))),'Data Summary'!CG134="Yes"),OFFSET('Water Data'!$G$10,0,10*ROW('Water Data'!G128)),NA())</f>
        <v>#N/A</v>
      </c>
      <c r="S134" s="128" t="e">
        <f ca="1">+IF(AND(ISNUMBER(OFFSET('Water Data'!$H$5,0,10*ROW('Water Data'!H128))),'Data Summary'!CH134="Yes"),100-OFFSET('Water Data'!$H$5,0,10*ROW('Water Data'!H128)),NA())</f>
        <v>#N/A</v>
      </c>
      <c r="T134" s="128" t="e">
        <f ca="1">+IF(AND(ISNUMBER(OFFSET('Water Data'!$H$7,0,10*ROW('Water Data'!H128))),'Data Summary'!CI134="Yes"),OFFSET('Water Data'!$H$7,0,10*ROW('Water Data'!H128)),NA())</f>
        <v>#N/A</v>
      </c>
      <c r="U134" s="128" t="e">
        <f ca="1">+IF(AND(ISNUMBER(OFFSET('Water Data'!$H$10,0,10*ROW('Water Data'!H128))),'Data Summary'!CJ134="Yes"),OFFSET('Water Data'!$H$10,0,10*ROW('Water Data'!H128)),NA())</f>
        <v>#N/A</v>
      </c>
      <c r="V134" s="129" t="e">
        <f ca="1">+IF(AND(ISNUMBER(OFFSET('Sanitation Data'!$C$5,0,10*ROW('Sanitation Data'!C128))),'Data Summary'!CK134="Yes"),100-OFFSET('Sanitation Data'!$C$5,0,10*ROW('Sanitation Data'!C128)),NA())</f>
        <v>#N/A</v>
      </c>
      <c r="W134" s="129" t="e">
        <f ca="1">+IF(AND(ISNUMBER(OFFSET('Sanitation Data'!$C$7,0,10*ROW('Sanitation Data'!C128))),'Data Summary'!CL134="Yes"),OFFSET('Sanitation Data'!$C$7,0,10*ROW('Sanitation Data'!C128)),NA())</f>
        <v>#N/A</v>
      </c>
      <c r="X134" s="129" t="e">
        <f ca="1">+IF(AND(ISNUMBER(OFFSET('Sanitation Data'!$C$11,0,10*ROW('Sanitation Data'!C128))),'Data Summary'!CM134="Yes"),OFFSET('Sanitation Data'!$C$11,0,10*ROW('Sanitation Data'!C128)),NA())</f>
        <v>#N/A</v>
      </c>
      <c r="Y134" s="129" t="e">
        <f ca="1">+IF(AND(ISNUMBER(OFFSET('Sanitation Data'!$C$12,0,10*ROW('Sanitation Data'!C128))),'Data Summary'!CN134="Yes"),OFFSET('Sanitation Data'!$C$12,0,10*ROW('Sanitation Data'!C128)),NA())</f>
        <v>#N/A</v>
      </c>
      <c r="Z134" s="129" t="e">
        <f ca="1">+IF(AND(ISNUMBER(OFFSET('Sanitation Data'!$C$13,0,10*ROW('Sanitation Data'!C128))),'Data Summary'!CO134="Yes"),OFFSET('Sanitation Data'!$C$13,0,10*ROW('Sanitation Data'!C128)),NA())</f>
        <v>#N/A</v>
      </c>
      <c r="AA134" s="129" t="e">
        <f ca="1">+IF(AND(ISNUMBER(OFFSET('Sanitation Data'!$D$5,0,10*ROW('Sanitation Data'!D128))),'Data Summary'!CP134="Yes"),100-OFFSET('Sanitation Data'!$D$5,0,10*ROW('Sanitation Data'!D128)),NA())</f>
        <v>#N/A</v>
      </c>
      <c r="AB134" s="129" t="e">
        <f ca="1">+IF(AND(ISNUMBER(OFFSET('Sanitation Data'!$D$7,0,10*ROW('Sanitation Data'!D128))),'Data Summary'!CQ134="Yes"),OFFSET('Sanitation Data'!$D$7,0,10*ROW('Sanitation Data'!D128)),NA())</f>
        <v>#N/A</v>
      </c>
      <c r="AC134" s="129" t="e">
        <f ca="1">+IF(AND(ISNUMBER(OFFSET('Sanitation Data'!$D$11,0,10*ROW('Sanitation Data'!D128))),'Data Summary'!CR134="Yes"),OFFSET('Sanitation Data'!$D$11,0,10*ROW('Sanitation Data'!D128)),NA())</f>
        <v>#N/A</v>
      </c>
      <c r="AD134" s="129" t="e">
        <f ca="1">+IF(AND(ISNUMBER(OFFSET('Sanitation Data'!$D$12,0,10*ROW('Sanitation Data'!D128))),'Data Summary'!CS134="Yes"),OFFSET('Sanitation Data'!$D$12,0,10*ROW('Sanitation Data'!D128)),NA())</f>
        <v>#N/A</v>
      </c>
      <c r="AE134" s="129" t="e">
        <f ca="1">+IF(AND(ISNUMBER(OFFSET('Sanitation Data'!$D$13,0,10*ROW('Sanitation Data'!D128))),'Data Summary'!CT134="Yes"),OFFSET('Sanitation Data'!$D$13,0,10*ROW('Sanitation Data'!D128)),NA())</f>
        <v>#N/A</v>
      </c>
      <c r="AF134" s="129" t="e">
        <f ca="1">+IF(AND(ISNUMBER(OFFSET('Sanitation Data'!$E$5,0,10*ROW('Sanitation Data'!E128))),'Data Summary'!CU134="Yes"),100-OFFSET('Sanitation Data'!$E$5,0,10*ROW('Sanitation Data'!E128)),NA())</f>
        <v>#N/A</v>
      </c>
      <c r="AG134" s="129" t="e">
        <f ca="1">+IF(AND(ISNUMBER(OFFSET('Sanitation Data'!$E$7,0,10*ROW('Sanitation Data'!E128))),'Data Summary'!CV134="Yes"),OFFSET('Sanitation Data'!$E$7,0,10*ROW('Sanitation Data'!E128)),NA())</f>
        <v>#N/A</v>
      </c>
      <c r="AH134" s="129" t="e">
        <f ca="1">+IF(AND(ISNUMBER(OFFSET('Sanitation Data'!$E$11,0,10*ROW('Sanitation Data'!E128))),'Data Summary'!CW134="Yes"),OFFSET('Sanitation Data'!$E$11,0,10*ROW('Sanitation Data'!E128)),NA())</f>
        <v>#N/A</v>
      </c>
      <c r="AI134" s="129" t="e">
        <f ca="1">+IF(AND(ISNUMBER(OFFSET('Sanitation Data'!$E$12,0,10*ROW('Sanitation Data'!E128))),'Data Summary'!CX134="Yes"),OFFSET('Sanitation Data'!$E$12,0,10*ROW('Sanitation Data'!E128)),NA())</f>
        <v>#N/A</v>
      </c>
      <c r="AJ134" s="129" t="e">
        <f ca="1">+IF(AND(ISNUMBER(OFFSET('Sanitation Data'!$E$13,0,10*ROW('Sanitation Data'!E128))),'Data Summary'!CY134="Yes"),OFFSET('Sanitation Data'!$E$13,0,10*ROW('Sanitation Data'!E128)),NA())</f>
        <v>#N/A</v>
      </c>
      <c r="AK134" s="129" t="e">
        <f ca="1">+IF(AND(ISNUMBER(OFFSET('Sanitation Data'!$F$5,0,10*ROW('Sanitation Data'!F128))),'Data Summary'!CZ134="Yes"),100-OFFSET('Sanitation Data'!$F$5,0,10*ROW('Sanitation Data'!F128)),NA())</f>
        <v>#N/A</v>
      </c>
      <c r="AL134" s="129" t="e">
        <f ca="1">+IF(AND(ISNUMBER(OFFSET('Sanitation Data'!$F$7,0,10*ROW('Sanitation Data'!F128))),'Data Summary'!DA134="Yes"),OFFSET('Sanitation Data'!$F$7,0,10*ROW('Sanitation Data'!F128)),NA())</f>
        <v>#N/A</v>
      </c>
      <c r="AM134" s="129" t="e">
        <f ca="1">+IF(AND(ISNUMBER(OFFSET('Sanitation Data'!$F$11,0,10*ROW('Sanitation Data'!F128))),'Data Summary'!DB134="Yes"),OFFSET('Sanitation Data'!$F$11,0,10*ROW('Sanitation Data'!F128)),NA())</f>
        <v>#N/A</v>
      </c>
      <c r="AN134" s="129" t="e">
        <f ca="1">+IF(AND(ISNUMBER(OFFSET('Sanitation Data'!$F$12,0,10*ROW('Sanitation Data'!F128))),'Data Summary'!DC134="Yes"),OFFSET('Sanitation Data'!$F$12,0,10*ROW('Sanitation Data'!F128)),NA())</f>
        <v>#N/A</v>
      </c>
      <c r="AO134" s="129" t="e">
        <f ca="1">+IF(AND(ISNUMBER(OFFSET('Sanitation Data'!$F$13,0,10*ROW('Sanitation Data'!F128))),'Data Summary'!DD134="Yes"),OFFSET('Sanitation Data'!$F$13,0,10*ROW('Sanitation Data'!F128)),NA())</f>
        <v>#N/A</v>
      </c>
      <c r="AP134" s="129" t="e">
        <f ca="1">+IF(AND(ISNUMBER(OFFSET('Sanitation Data'!$G$5,0,10*ROW('Sanitation Data'!G128))),'Data Summary'!DE134="Yes"),100-OFFSET('Sanitation Data'!$G$5,0,10*ROW('Sanitation Data'!G128)),NA())</f>
        <v>#N/A</v>
      </c>
      <c r="AQ134" s="129" t="e">
        <f ca="1">+IF(AND(ISNUMBER(OFFSET('Sanitation Data'!$G$7,0,10*ROW('Sanitation Data'!G128))),'Data Summary'!DF134="Yes"),OFFSET('Sanitation Data'!$G$7,0,10*ROW('Sanitation Data'!G128)),NA())</f>
        <v>#N/A</v>
      </c>
      <c r="AR134" s="129" t="e">
        <f ca="1">+IF(AND(ISNUMBER(OFFSET('Sanitation Data'!$G$11,0,10*ROW('Sanitation Data'!G128))),'Data Summary'!DG134="Yes"),OFFSET('Sanitation Data'!$G$11,0,10*ROW('Sanitation Data'!G128)),NA())</f>
        <v>#N/A</v>
      </c>
      <c r="AS134" s="129" t="e">
        <f ca="1">+IF(AND(ISNUMBER(OFFSET('Sanitation Data'!$G$12,0,10*ROW('Sanitation Data'!G128))),'Data Summary'!DH134="Yes"),OFFSET('Sanitation Data'!$G$12,0,10*ROW('Sanitation Data'!G128)),NA())</f>
        <v>#N/A</v>
      </c>
      <c r="AT134" s="129" t="e">
        <f ca="1">+IF(AND(ISNUMBER(OFFSET('Sanitation Data'!$G$13,0,10*ROW('Sanitation Data'!G128))),'Data Summary'!DI134="Yes"),OFFSET('Sanitation Data'!$G$13,0,10*ROW('Sanitation Data'!G128)),NA())</f>
        <v>#N/A</v>
      </c>
      <c r="AU134" s="129" t="e">
        <f ca="1">+IF(AND(ISNUMBER(OFFSET('Sanitation Data'!$H$5,0,10*ROW('Sanitation Data'!H128))),'Data Summary'!DJ134="Yes"),100-OFFSET('Sanitation Data'!$H$5,0,10*ROW('Sanitation Data'!H128)),NA())</f>
        <v>#N/A</v>
      </c>
      <c r="AV134" s="129" t="e">
        <f ca="1">+IF(AND(ISNUMBER(OFFSET('Sanitation Data'!$H$7,0,10*ROW('Sanitation Data'!H128))),'Data Summary'!DK134="Yes"),OFFSET('Sanitation Data'!$H$7,0,10*ROW('Sanitation Data'!H128)),NA())</f>
        <v>#N/A</v>
      </c>
      <c r="AW134" s="129" t="e">
        <f ca="1">+IF(AND(ISNUMBER(OFFSET('Sanitation Data'!$H$11,0,10*ROW('Sanitation Data'!H128))),'Data Summary'!DL134="Yes"),OFFSET('Sanitation Data'!$H$11,0,10*ROW('Sanitation Data'!H128)),NA())</f>
        <v>#N/A</v>
      </c>
      <c r="AX134" s="129" t="e">
        <f ca="1">+IF(AND(ISNUMBER(OFFSET('Sanitation Data'!$H$12,0,10*ROW('Sanitation Data'!H128))),'Data Summary'!DM134="Yes"),OFFSET('Sanitation Data'!$H$12,0,10*ROW('Sanitation Data'!H128)),NA())</f>
        <v>#N/A</v>
      </c>
      <c r="AY134" s="129" t="e">
        <f ca="1">+IF(AND(ISNUMBER(OFFSET('Sanitation Data'!$H$13,0,10*ROW('Sanitation Data'!H128))),'Data Summary'!DN134="Yes"),OFFSET('Sanitation Data'!$H$13,0,10*ROW('Sanitation Data'!H128)),NA())</f>
        <v>#N/A</v>
      </c>
      <c r="AZ134" s="130" t="e">
        <f ca="1">+IF(AND(ISNUMBER(OFFSET('Hygiene Data'!$C$6,0,10*ROW('Hygiene Data'!C128))),'Data Summary'!DO134="Yes"),OFFSET('Hygiene Data'!$C$6,0,10*ROW('Hygiene Data'!C128)),NA())</f>
        <v>#N/A</v>
      </c>
      <c r="BA134" s="130" t="e">
        <f ca="1">+IF(AND(ISNUMBER(OFFSET('Hygiene Data'!$C$8,0,10*ROW('Hygiene Data'!C128))),'Data Summary'!DP134="Yes"),OFFSET('Hygiene Data'!$C$8,0,10*ROW('Hygiene Data'!C128)),NA())</f>
        <v>#N/A</v>
      </c>
      <c r="BB134" s="130" t="e">
        <f ca="1">+IF(AND(ISNUMBER(OFFSET('Hygiene Data'!$C$10,0,10*ROW('Hygiene Data'!C128))),'Data Summary'!DQ134="Yes"),OFFSET('Hygiene Data'!$C$10,0,10*ROW('Hygiene Data'!C128)),NA())</f>
        <v>#N/A</v>
      </c>
      <c r="BC134" s="130" t="e">
        <f ca="1">+IF(AND(ISNUMBER(OFFSET('Hygiene Data'!$D$6,0,10*ROW('Hygiene Data'!D128))),'Data Summary'!DR134="Yes"),OFFSET('Hygiene Data'!$D$6,0,10*ROW('Hygiene Data'!D128)),NA())</f>
        <v>#N/A</v>
      </c>
      <c r="BD134" s="130" t="e">
        <f ca="1">+IF(AND(ISNUMBER(OFFSET('Hygiene Data'!$D$8,0,10*ROW('Hygiene Data'!D128))),'Data Summary'!DS134="Yes"),OFFSET('Hygiene Data'!$D$8,0,10*ROW('Hygiene Data'!D128)),NA())</f>
        <v>#N/A</v>
      </c>
      <c r="BE134" s="130" t="e">
        <f ca="1">+IF(AND(ISNUMBER(OFFSET('Hygiene Data'!$D$10,0,10*ROW('Hygiene Data'!D128))),'Data Summary'!DT134="Yes"),OFFSET('Hygiene Data'!$D$10,0,10*ROW('Hygiene Data'!D128)),NA())</f>
        <v>#N/A</v>
      </c>
      <c r="BF134" s="130" t="e">
        <f ca="1">+IF(AND(ISNUMBER(OFFSET('Hygiene Data'!$E$6,0,10*ROW('Hygiene Data'!E128))),'Data Summary'!DU134="Yes"),OFFSET('Hygiene Data'!$E$6,0,10*ROW('Hygiene Data'!E128)),NA())</f>
        <v>#N/A</v>
      </c>
      <c r="BG134" s="130" t="e">
        <f ca="1">+IF(AND(ISNUMBER(OFFSET('Hygiene Data'!$E$8,0,10*ROW('Hygiene Data'!E128))),'Data Summary'!DV134="Yes"),OFFSET('Hygiene Data'!$E$8,0,10*ROW('Hygiene Data'!E128)),NA())</f>
        <v>#N/A</v>
      </c>
      <c r="BH134" s="130" t="e">
        <f ca="1">+IF(AND(ISNUMBER(OFFSET('Hygiene Data'!$E$10,0,10*ROW('Hygiene Data'!E128))),'Data Summary'!DW134="Yes"),OFFSET('Hygiene Data'!$E$10,0,10*ROW('Hygiene Data'!E128)),NA())</f>
        <v>#N/A</v>
      </c>
      <c r="BI134" s="130" t="e">
        <f ca="1">+IF(AND(ISNUMBER(OFFSET('Hygiene Data'!$F$6,0,10*ROW('Hygiene Data'!F128))),'Data Summary'!DX134="Yes"),OFFSET('Hygiene Data'!$F$6,0,10*ROW('Hygiene Data'!F128)),NA())</f>
        <v>#N/A</v>
      </c>
      <c r="BJ134" s="130" t="e">
        <f ca="1">+IF(AND(ISNUMBER(OFFSET('Hygiene Data'!$F$8,0,10*ROW('Hygiene Data'!F128))),'Data Summary'!DY134="Yes"),OFFSET('Hygiene Data'!$F$8,0,10*ROW('Hygiene Data'!F128)),NA())</f>
        <v>#N/A</v>
      </c>
      <c r="BK134" s="130" t="e">
        <f ca="1">+IF(AND(ISNUMBER(OFFSET('Hygiene Data'!$F$10,0,10*ROW('Hygiene Data'!F128))),'Data Summary'!DZ134="Yes"),OFFSET('Hygiene Data'!$F$10,0,10*ROW('Hygiene Data'!F128)),NA())</f>
        <v>#N/A</v>
      </c>
      <c r="BL134" s="130" t="e">
        <f ca="1">+IF(AND(ISNUMBER(OFFSET('Hygiene Data'!$G$6,0,10*ROW('Hygiene Data'!G128))),'Data Summary'!EA134="Yes"),OFFSET('Hygiene Data'!$G$6,0,10*ROW('Hygiene Data'!G128)),NA())</f>
        <v>#N/A</v>
      </c>
      <c r="BM134" s="130" t="e">
        <f ca="1">+IF(AND(ISNUMBER(OFFSET('Hygiene Data'!$G$8,0,10*ROW('Hygiene Data'!G128))),'Data Summary'!EB134="Yes"),OFFSET('Hygiene Data'!$G$8,0,10*ROW('Hygiene Data'!G128)),NA())</f>
        <v>#N/A</v>
      </c>
      <c r="BN134" s="130" t="e">
        <f ca="1">+IF(AND(ISNUMBER(OFFSET('Hygiene Data'!$G$10,0,10*ROW('Hygiene Data'!G128))),'Data Summary'!EC134="Yes"),OFFSET('Hygiene Data'!$G$10,0,10*ROW('Hygiene Data'!G128)),NA())</f>
        <v>#N/A</v>
      </c>
      <c r="BO134" s="130" t="e">
        <f ca="1">+IF(AND(ISNUMBER(OFFSET('Hygiene Data'!$H$6,0,10*ROW('Hygiene Data'!H128))),'Data Summary'!ED134="Yes"),OFFSET('Hygiene Data'!$H$6,0,10*ROW('Hygiene Data'!H128)),NA())</f>
        <v>#N/A</v>
      </c>
      <c r="BP134" s="130" t="e">
        <f ca="1">+IF(AND(ISNUMBER(OFFSET('Hygiene Data'!$H$8,0,10*ROW('Hygiene Data'!H128))),'Data Summary'!EE134="Yes"),OFFSET('Hygiene Data'!$H$8,0,10*ROW('Hygiene Data'!H128)),NA())</f>
        <v>#N/A</v>
      </c>
      <c r="BQ134" s="130" t="e">
        <f ca="1">+IF(AND(ISNUMBER(OFFSET('Hygiene Data'!$H$10,0,10*ROW('Hygiene Data'!H128))),'Data Summary'!EF134="Yes"),OFFSET('Hygiene Data'!$H$10,0,10*ROW('Hygiene Data'!H128)),NA())</f>
        <v>#N/A</v>
      </c>
    </row>
    <row r="135" spans="1:69" x14ac:dyDescent="0.2">
      <c r="A135" s="49" t="e">
        <f ca="1">+IF(OFFSET('Water Data'!$B$1,0,10*ROW('Water Data'!B129))="",NA(),OFFSET('Water Data'!$B$1,0,10*ROW('Water Data'!B129)))</f>
        <v>#N/A</v>
      </c>
      <c r="B135" s="49" t="e">
        <f ca="1">+IF(OFFSET('Water Data'!$A$3,0,10*ROW('Water Data'!A132))="",NA(),OFFSET('Water Data'!$A$3,0,10*ROW('Water Data'!A132)))</f>
        <v>#N/A</v>
      </c>
      <c r="C135" s="49" t="e">
        <f ca="1">+IF(OFFSET('Water Data'!$C$3,0,10*ROW('Water Data'!C132))="",NA(),OFFSET('Water Data'!$C$3,0,10*ROW('Water Data'!C132)))</f>
        <v>#N/A</v>
      </c>
      <c r="D135" s="128" t="e">
        <f ca="1">+IF(AND(ISNUMBER(OFFSET('Water Data'!$C$5,0,10*ROW('Water Data'!C129))),'Data Summary'!BS135="Yes"),100-OFFSET('Water Data'!$C$5,0,10*ROW('Water Data'!C129)),NA())</f>
        <v>#N/A</v>
      </c>
      <c r="E135" s="128" t="e">
        <f ca="1">+IF(AND(ISNUMBER(OFFSET('Water Data'!$C$7,0,10*ROW('Water Data'!C129))),'Data Summary'!BT135="Yes"),OFFSET('Water Data'!$C$7,0,10*ROW('Water Data'!C129)),NA())</f>
        <v>#N/A</v>
      </c>
      <c r="F135" s="128" t="e">
        <f ca="1">+IF(AND(ISNUMBER(OFFSET('Water Data'!$C$10,0,10*ROW('Water Data'!C129))),'Data Summary'!BU135="Yes"),OFFSET('Water Data'!$C$10,0,10*ROW('Water Data'!C129)),NA())</f>
        <v>#N/A</v>
      </c>
      <c r="G135" s="128" t="e">
        <f ca="1">+IF(AND(ISNUMBER(OFFSET('Water Data'!$D$5,0,10*ROW('Water Data'!D129))),'Data Summary'!BV135="Yes"),100-OFFSET('Water Data'!$D$5,0,10*ROW('Water Data'!D129)),NA())</f>
        <v>#N/A</v>
      </c>
      <c r="H135" s="128" t="e">
        <f ca="1">+IF(AND(ISNUMBER(OFFSET('Water Data'!$D$7,0,10*ROW('Water Data'!D129))),'Data Summary'!BW135="Yes"),OFFSET('Water Data'!$D$7,0,10*ROW('Water Data'!D129)),NA())</f>
        <v>#N/A</v>
      </c>
      <c r="I135" s="128" t="e">
        <f ca="1">+IF(AND(ISNUMBER(OFFSET('Water Data'!$D$10,0,10*ROW('Water Data'!D129))),'Data Summary'!BX135="Yes"),OFFSET('Water Data'!$D$10,0,10*ROW('Water Data'!D129)),NA())</f>
        <v>#N/A</v>
      </c>
      <c r="J135" s="128" t="e">
        <f ca="1">+IF(AND(ISNUMBER(OFFSET('Water Data'!$E$5,0,10*ROW('Water Data'!E129))),'Data Summary'!BY135="Yes"),100-OFFSET('Water Data'!$E$5,0,10*ROW('Water Data'!E129)),NA())</f>
        <v>#N/A</v>
      </c>
      <c r="K135" s="128" t="e">
        <f ca="1">+IF(AND(ISNUMBER(OFFSET('Water Data'!$E$7,0,10*ROW('Water Data'!E129))),'Data Summary'!BZ135="Yes"),OFFSET('Water Data'!$E$7,0,10*ROW('Water Data'!E129)),NA())</f>
        <v>#N/A</v>
      </c>
      <c r="L135" s="128" t="e">
        <f ca="1">+IF(AND(ISNUMBER(OFFSET('Water Data'!$E$10,0,10*ROW('Water Data'!E129))),'Data Summary'!CA135="Yes"),OFFSET('Water Data'!$E$10,0,10*ROW('Water Data'!E129)),NA())</f>
        <v>#N/A</v>
      </c>
      <c r="M135" s="128" t="e">
        <f ca="1">+IF(AND(ISNUMBER(OFFSET('Water Data'!$F$5,0,10*ROW('Water Data'!F129))),'Data Summary'!CB135="Yes"),100-OFFSET('Water Data'!$F$5,0,10*ROW('Water Data'!F129)),NA())</f>
        <v>#N/A</v>
      </c>
      <c r="N135" s="128" t="e">
        <f ca="1">+IF(AND(ISNUMBER(OFFSET('Water Data'!$F$7,0,10*ROW('Water Data'!F129))),'Data Summary'!CC135="Yes"),OFFSET('Water Data'!$F$7,0,10*ROW('Water Data'!F129)),NA())</f>
        <v>#N/A</v>
      </c>
      <c r="O135" s="128" t="e">
        <f ca="1">+IF(AND(ISNUMBER(OFFSET('Water Data'!$F$10,0,10*ROW('Water Data'!F129))),'Data Summary'!CD135="Yes"),OFFSET('Water Data'!$F$10,0,10*ROW('Water Data'!F129)),NA())</f>
        <v>#N/A</v>
      </c>
      <c r="P135" s="128" t="e">
        <f ca="1">+IF(AND(ISNUMBER(OFFSET('Water Data'!$G$5,0,10*ROW('Water Data'!G129))),'Data Summary'!CE135="Yes"),100-OFFSET('Water Data'!$G$5,0,10*ROW('Water Data'!G129)),NA())</f>
        <v>#N/A</v>
      </c>
      <c r="Q135" s="128" t="e">
        <f ca="1">+IF(AND(ISNUMBER(OFFSET('Water Data'!$G$7,0,10*ROW('Water Data'!G129))),'Data Summary'!CF135="Yes"),OFFSET('Water Data'!$G$7,0,10*ROW('Water Data'!G129)),NA())</f>
        <v>#N/A</v>
      </c>
      <c r="R135" s="128" t="e">
        <f ca="1">+IF(AND(ISNUMBER(OFFSET('Water Data'!$G$10,0,10*ROW('Water Data'!G129))),'Data Summary'!CG135="Yes"),OFFSET('Water Data'!$G$10,0,10*ROW('Water Data'!G129)),NA())</f>
        <v>#N/A</v>
      </c>
      <c r="S135" s="128" t="e">
        <f ca="1">+IF(AND(ISNUMBER(OFFSET('Water Data'!$H$5,0,10*ROW('Water Data'!H129))),'Data Summary'!CH135="Yes"),100-OFFSET('Water Data'!$H$5,0,10*ROW('Water Data'!H129)),NA())</f>
        <v>#N/A</v>
      </c>
      <c r="T135" s="128" t="e">
        <f ca="1">+IF(AND(ISNUMBER(OFFSET('Water Data'!$H$7,0,10*ROW('Water Data'!H129))),'Data Summary'!CI135="Yes"),OFFSET('Water Data'!$H$7,0,10*ROW('Water Data'!H129)),NA())</f>
        <v>#N/A</v>
      </c>
      <c r="U135" s="128" t="e">
        <f ca="1">+IF(AND(ISNUMBER(OFFSET('Water Data'!$H$10,0,10*ROW('Water Data'!H129))),'Data Summary'!CJ135="Yes"),OFFSET('Water Data'!$H$10,0,10*ROW('Water Data'!H129)),NA())</f>
        <v>#N/A</v>
      </c>
      <c r="V135" s="129" t="e">
        <f ca="1">+IF(AND(ISNUMBER(OFFSET('Sanitation Data'!$C$5,0,10*ROW('Sanitation Data'!C129))),'Data Summary'!CK135="Yes"),100-OFFSET('Sanitation Data'!$C$5,0,10*ROW('Sanitation Data'!C129)),NA())</f>
        <v>#N/A</v>
      </c>
      <c r="W135" s="129" t="e">
        <f ca="1">+IF(AND(ISNUMBER(OFFSET('Sanitation Data'!$C$7,0,10*ROW('Sanitation Data'!C129))),'Data Summary'!CL135="Yes"),OFFSET('Sanitation Data'!$C$7,0,10*ROW('Sanitation Data'!C129)),NA())</f>
        <v>#N/A</v>
      </c>
      <c r="X135" s="129" t="e">
        <f ca="1">+IF(AND(ISNUMBER(OFFSET('Sanitation Data'!$C$11,0,10*ROW('Sanitation Data'!C129))),'Data Summary'!CM135="Yes"),OFFSET('Sanitation Data'!$C$11,0,10*ROW('Sanitation Data'!C129)),NA())</f>
        <v>#N/A</v>
      </c>
      <c r="Y135" s="129" t="e">
        <f ca="1">+IF(AND(ISNUMBER(OFFSET('Sanitation Data'!$C$12,0,10*ROW('Sanitation Data'!C129))),'Data Summary'!CN135="Yes"),OFFSET('Sanitation Data'!$C$12,0,10*ROW('Sanitation Data'!C129)),NA())</f>
        <v>#N/A</v>
      </c>
      <c r="Z135" s="129" t="e">
        <f ca="1">+IF(AND(ISNUMBER(OFFSET('Sanitation Data'!$C$13,0,10*ROW('Sanitation Data'!C129))),'Data Summary'!CO135="Yes"),OFFSET('Sanitation Data'!$C$13,0,10*ROW('Sanitation Data'!C129)),NA())</f>
        <v>#N/A</v>
      </c>
      <c r="AA135" s="129" t="e">
        <f ca="1">+IF(AND(ISNUMBER(OFFSET('Sanitation Data'!$D$5,0,10*ROW('Sanitation Data'!D129))),'Data Summary'!CP135="Yes"),100-OFFSET('Sanitation Data'!$D$5,0,10*ROW('Sanitation Data'!D129)),NA())</f>
        <v>#N/A</v>
      </c>
      <c r="AB135" s="129" t="e">
        <f ca="1">+IF(AND(ISNUMBER(OFFSET('Sanitation Data'!$D$7,0,10*ROW('Sanitation Data'!D129))),'Data Summary'!CQ135="Yes"),OFFSET('Sanitation Data'!$D$7,0,10*ROW('Sanitation Data'!D129)),NA())</f>
        <v>#N/A</v>
      </c>
      <c r="AC135" s="129" t="e">
        <f ca="1">+IF(AND(ISNUMBER(OFFSET('Sanitation Data'!$D$11,0,10*ROW('Sanitation Data'!D129))),'Data Summary'!CR135="Yes"),OFFSET('Sanitation Data'!$D$11,0,10*ROW('Sanitation Data'!D129)),NA())</f>
        <v>#N/A</v>
      </c>
      <c r="AD135" s="129" t="e">
        <f ca="1">+IF(AND(ISNUMBER(OFFSET('Sanitation Data'!$D$12,0,10*ROW('Sanitation Data'!D129))),'Data Summary'!CS135="Yes"),OFFSET('Sanitation Data'!$D$12,0,10*ROW('Sanitation Data'!D129)),NA())</f>
        <v>#N/A</v>
      </c>
      <c r="AE135" s="129" t="e">
        <f ca="1">+IF(AND(ISNUMBER(OFFSET('Sanitation Data'!$D$13,0,10*ROW('Sanitation Data'!D129))),'Data Summary'!CT135="Yes"),OFFSET('Sanitation Data'!$D$13,0,10*ROW('Sanitation Data'!D129)),NA())</f>
        <v>#N/A</v>
      </c>
      <c r="AF135" s="129" t="e">
        <f ca="1">+IF(AND(ISNUMBER(OFFSET('Sanitation Data'!$E$5,0,10*ROW('Sanitation Data'!E129))),'Data Summary'!CU135="Yes"),100-OFFSET('Sanitation Data'!$E$5,0,10*ROW('Sanitation Data'!E129)),NA())</f>
        <v>#N/A</v>
      </c>
      <c r="AG135" s="129" t="e">
        <f ca="1">+IF(AND(ISNUMBER(OFFSET('Sanitation Data'!$E$7,0,10*ROW('Sanitation Data'!E129))),'Data Summary'!CV135="Yes"),OFFSET('Sanitation Data'!$E$7,0,10*ROW('Sanitation Data'!E129)),NA())</f>
        <v>#N/A</v>
      </c>
      <c r="AH135" s="129" t="e">
        <f ca="1">+IF(AND(ISNUMBER(OFFSET('Sanitation Data'!$E$11,0,10*ROW('Sanitation Data'!E129))),'Data Summary'!CW135="Yes"),OFFSET('Sanitation Data'!$E$11,0,10*ROW('Sanitation Data'!E129)),NA())</f>
        <v>#N/A</v>
      </c>
      <c r="AI135" s="129" t="e">
        <f ca="1">+IF(AND(ISNUMBER(OFFSET('Sanitation Data'!$E$12,0,10*ROW('Sanitation Data'!E129))),'Data Summary'!CX135="Yes"),OFFSET('Sanitation Data'!$E$12,0,10*ROW('Sanitation Data'!E129)),NA())</f>
        <v>#N/A</v>
      </c>
      <c r="AJ135" s="129" t="e">
        <f ca="1">+IF(AND(ISNUMBER(OFFSET('Sanitation Data'!$E$13,0,10*ROW('Sanitation Data'!E129))),'Data Summary'!CY135="Yes"),OFFSET('Sanitation Data'!$E$13,0,10*ROW('Sanitation Data'!E129)),NA())</f>
        <v>#N/A</v>
      </c>
      <c r="AK135" s="129" t="e">
        <f ca="1">+IF(AND(ISNUMBER(OFFSET('Sanitation Data'!$F$5,0,10*ROW('Sanitation Data'!F129))),'Data Summary'!CZ135="Yes"),100-OFFSET('Sanitation Data'!$F$5,0,10*ROW('Sanitation Data'!F129)),NA())</f>
        <v>#N/A</v>
      </c>
      <c r="AL135" s="129" t="e">
        <f ca="1">+IF(AND(ISNUMBER(OFFSET('Sanitation Data'!$F$7,0,10*ROW('Sanitation Data'!F129))),'Data Summary'!DA135="Yes"),OFFSET('Sanitation Data'!$F$7,0,10*ROW('Sanitation Data'!F129)),NA())</f>
        <v>#N/A</v>
      </c>
      <c r="AM135" s="129" t="e">
        <f ca="1">+IF(AND(ISNUMBER(OFFSET('Sanitation Data'!$F$11,0,10*ROW('Sanitation Data'!F129))),'Data Summary'!DB135="Yes"),OFFSET('Sanitation Data'!$F$11,0,10*ROW('Sanitation Data'!F129)),NA())</f>
        <v>#N/A</v>
      </c>
      <c r="AN135" s="129" t="e">
        <f ca="1">+IF(AND(ISNUMBER(OFFSET('Sanitation Data'!$F$12,0,10*ROW('Sanitation Data'!F129))),'Data Summary'!DC135="Yes"),OFFSET('Sanitation Data'!$F$12,0,10*ROW('Sanitation Data'!F129)),NA())</f>
        <v>#N/A</v>
      </c>
      <c r="AO135" s="129" t="e">
        <f ca="1">+IF(AND(ISNUMBER(OFFSET('Sanitation Data'!$F$13,0,10*ROW('Sanitation Data'!F129))),'Data Summary'!DD135="Yes"),OFFSET('Sanitation Data'!$F$13,0,10*ROW('Sanitation Data'!F129)),NA())</f>
        <v>#N/A</v>
      </c>
      <c r="AP135" s="129" t="e">
        <f ca="1">+IF(AND(ISNUMBER(OFFSET('Sanitation Data'!$G$5,0,10*ROW('Sanitation Data'!G129))),'Data Summary'!DE135="Yes"),100-OFFSET('Sanitation Data'!$G$5,0,10*ROW('Sanitation Data'!G129)),NA())</f>
        <v>#N/A</v>
      </c>
      <c r="AQ135" s="129" t="e">
        <f ca="1">+IF(AND(ISNUMBER(OFFSET('Sanitation Data'!$G$7,0,10*ROW('Sanitation Data'!G129))),'Data Summary'!DF135="Yes"),OFFSET('Sanitation Data'!$G$7,0,10*ROW('Sanitation Data'!G129)),NA())</f>
        <v>#N/A</v>
      </c>
      <c r="AR135" s="129" t="e">
        <f ca="1">+IF(AND(ISNUMBER(OFFSET('Sanitation Data'!$G$11,0,10*ROW('Sanitation Data'!G129))),'Data Summary'!DG135="Yes"),OFFSET('Sanitation Data'!$G$11,0,10*ROW('Sanitation Data'!G129)),NA())</f>
        <v>#N/A</v>
      </c>
      <c r="AS135" s="129" t="e">
        <f ca="1">+IF(AND(ISNUMBER(OFFSET('Sanitation Data'!$G$12,0,10*ROW('Sanitation Data'!G129))),'Data Summary'!DH135="Yes"),OFFSET('Sanitation Data'!$G$12,0,10*ROW('Sanitation Data'!G129)),NA())</f>
        <v>#N/A</v>
      </c>
      <c r="AT135" s="129" t="e">
        <f ca="1">+IF(AND(ISNUMBER(OFFSET('Sanitation Data'!$G$13,0,10*ROW('Sanitation Data'!G129))),'Data Summary'!DI135="Yes"),OFFSET('Sanitation Data'!$G$13,0,10*ROW('Sanitation Data'!G129)),NA())</f>
        <v>#N/A</v>
      </c>
      <c r="AU135" s="129" t="e">
        <f ca="1">+IF(AND(ISNUMBER(OFFSET('Sanitation Data'!$H$5,0,10*ROW('Sanitation Data'!H129))),'Data Summary'!DJ135="Yes"),100-OFFSET('Sanitation Data'!$H$5,0,10*ROW('Sanitation Data'!H129)),NA())</f>
        <v>#N/A</v>
      </c>
      <c r="AV135" s="129" t="e">
        <f ca="1">+IF(AND(ISNUMBER(OFFSET('Sanitation Data'!$H$7,0,10*ROW('Sanitation Data'!H129))),'Data Summary'!DK135="Yes"),OFFSET('Sanitation Data'!$H$7,0,10*ROW('Sanitation Data'!H129)),NA())</f>
        <v>#N/A</v>
      </c>
      <c r="AW135" s="129" t="e">
        <f ca="1">+IF(AND(ISNUMBER(OFFSET('Sanitation Data'!$H$11,0,10*ROW('Sanitation Data'!H129))),'Data Summary'!DL135="Yes"),OFFSET('Sanitation Data'!$H$11,0,10*ROW('Sanitation Data'!H129)),NA())</f>
        <v>#N/A</v>
      </c>
      <c r="AX135" s="129" t="e">
        <f ca="1">+IF(AND(ISNUMBER(OFFSET('Sanitation Data'!$H$12,0,10*ROW('Sanitation Data'!H129))),'Data Summary'!DM135="Yes"),OFFSET('Sanitation Data'!$H$12,0,10*ROW('Sanitation Data'!H129)),NA())</f>
        <v>#N/A</v>
      </c>
      <c r="AY135" s="129" t="e">
        <f ca="1">+IF(AND(ISNUMBER(OFFSET('Sanitation Data'!$H$13,0,10*ROW('Sanitation Data'!H129))),'Data Summary'!DN135="Yes"),OFFSET('Sanitation Data'!$H$13,0,10*ROW('Sanitation Data'!H129)),NA())</f>
        <v>#N/A</v>
      </c>
      <c r="AZ135" s="130" t="e">
        <f ca="1">+IF(AND(ISNUMBER(OFFSET('Hygiene Data'!$C$6,0,10*ROW('Hygiene Data'!C129))),'Data Summary'!DO135="Yes"),OFFSET('Hygiene Data'!$C$6,0,10*ROW('Hygiene Data'!C129)),NA())</f>
        <v>#N/A</v>
      </c>
      <c r="BA135" s="130" t="e">
        <f ca="1">+IF(AND(ISNUMBER(OFFSET('Hygiene Data'!$C$8,0,10*ROW('Hygiene Data'!C129))),'Data Summary'!DP135="Yes"),OFFSET('Hygiene Data'!$C$8,0,10*ROW('Hygiene Data'!C129)),NA())</f>
        <v>#N/A</v>
      </c>
      <c r="BB135" s="130" t="e">
        <f ca="1">+IF(AND(ISNUMBER(OFFSET('Hygiene Data'!$C$10,0,10*ROW('Hygiene Data'!C129))),'Data Summary'!DQ135="Yes"),OFFSET('Hygiene Data'!$C$10,0,10*ROW('Hygiene Data'!C129)),NA())</f>
        <v>#N/A</v>
      </c>
      <c r="BC135" s="130" t="e">
        <f ca="1">+IF(AND(ISNUMBER(OFFSET('Hygiene Data'!$D$6,0,10*ROW('Hygiene Data'!D129))),'Data Summary'!DR135="Yes"),OFFSET('Hygiene Data'!$D$6,0,10*ROW('Hygiene Data'!D129)),NA())</f>
        <v>#N/A</v>
      </c>
      <c r="BD135" s="130" t="e">
        <f ca="1">+IF(AND(ISNUMBER(OFFSET('Hygiene Data'!$D$8,0,10*ROW('Hygiene Data'!D129))),'Data Summary'!DS135="Yes"),OFFSET('Hygiene Data'!$D$8,0,10*ROW('Hygiene Data'!D129)),NA())</f>
        <v>#N/A</v>
      </c>
      <c r="BE135" s="130" t="e">
        <f ca="1">+IF(AND(ISNUMBER(OFFSET('Hygiene Data'!$D$10,0,10*ROW('Hygiene Data'!D129))),'Data Summary'!DT135="Yes"),OFFSET('Hygiene Data'!$D$10,0,10*ROW('Hygiene Data'!D129)),NA())</f>
        <v>#N/A</v>
      </c>
      <c r="BF135" s="130" t="e">
        <f ca="1">+IF(AND(ISNUMBER(OFFSET('Hygiene Data'!$E$6,0,10*ROW('Hygiene Data'!E129))),'Data Summary'!DU135="Yes"),OFFSET('Hygiene Data'!$E$6,0,10*ROW('Hygiene Data'!E129)),NA())</f>
        <v>#N/A</v>
      </c>
      <c r="BG135" s="130" t="e">
        <f ca="1">+IF(AND(ISNUMBER(OFFSET('Hygiene Data'!$E$8,0,10*ROW('Hygiene Data'!E129))),'Data Summary'!DV135="Yes"),OFFSET('Hygiene Data'!$E$8,0,10*ROW('Hygiene Data'!E129)),NA())</f>
        <v>#N/A</v>
      </c>
      <c r="BH135" s="130" t="e">
        <f ca="1">+IF(AND(ISNUMBER(OFFSET('Hygiene Data'!$E$10,0,10*ROW('Hygiene Data'!E129))),'Data Summary'!DW135="Yes"),OFFSET('Hygiene Data'!$E$10,0,10*ROW('Hygiene Data'!E129)),NA())</f>
        <v>#N/A</v>
      </c>
      <c r="BI135" s="130" t="e">
        <f ca="1">+IF(AND(ISNUMBER(OFFSET('Hygiene Data'!$F$6,0,10*ROW('Hygiene Data'!F129))),'Data Summary'!DX135="Yes"),OFFSET('Hygiene Data'!$F$6,0,10*ROW('Hygiene Data'!F129)),NA())</f>
        <v>#N/A</v>
      </c>
      <c r="BJ135" s="130" t="e">
        <f ca="1">+IF(AND(ISNUMBER(OFFSET('Hygiene Data'!$F$8,0,10*ROW('Hygiene Data'!F129))),'Data Summary'!DY135="Yes"),OFFSET('Hygiene Data'!$F$8,0,10*ROW('Hygiene Data'!F129)),NA())</f>
        <v>#N/A</v>
      </c>
      <c r="BK135" s="130" t="e">
        <f ca="1">+IF(AND(ISNUMBER(OFFSET('Hygiene Data'!$F$10,0,10*ROW('Hygiene Data'!F129))),'Data Summary'!DZ135="Yes"),OFFSET('Hygiene Data'!$F$10,0,10*ROW('Hygiene Data'!F129)),NA())</f>
        <v>#N/A</v>
      </c>
      <c r="BL135" s="130" t="e">
        <f ca="1">+IF(AND(ISNUMBER(OFFSET('Hygiene Data'!$G$6,0,10*ROW('Hygiene Data'!G129))),'Data Summary'!EA135="Yes"),OFFSET('Hygiene Data'!$G$6,0,10*ROW('Hygiene Data'!G129)),NA())</f>
        <v>#N/A</v>
      </c>
      <c r="BM135" s="130" t="e">
        <f ca="1">+IF(AND(ISNUMBER(OFFSET('Hygiene Data'!$G$8,0,10*ROW('Hygiene Data'!G129))),'Data Summary'!EB135="Yes"),OFFSET('Hygiene Data'!$G$8,0,10*ROW('Hygiene Data'!G129)),NA())</f>
        <v>#N/A</v>
      </c>
      <c r="BN135" s="130" t="e">
        <f ca="1">+IF(AND(ISNUMBER(OFFSET('Hygiene Data'!$G$10,0,10*ROW('Hygiene Data'!G129))),'Data Summary'!EC135="Yes"),OFFSET('Hygiene Data'!$G$10,0,10*ROW('Hygiene Data'!G129)),NA())</f>
        <v>#N/A</v>
      </c>
      <c r="BO135" s="130" t="e">
        <f ca="1">+IF(AND(ISNUMBER(OFFSET('Hygiene Data'!$H$6,0,10*ROW('Hygiene Data'!H129))),'Data Summary'!ED135="Yes"),OFFSET('Hygiene Data'!$H$6,0,10*ROW('Hygiene Data'!H129)),NA())</f>
        <v>#N/A</v>
      </c>
      <c r="BP135" s="130" t="e">
        <f ca="1">+IF(AND(ISNUMBER(OFFSET('Hygiene Data'!$H$8,0,10*ROW('Hygiene Data'!H129))),'Data Summary'!EE135="Yes"),OFFSET('Hygiene Data'!$H$8,0,10*ROW('Hygiene Data'!H129)),NA())</f>
        <v>#N/A</v>
      </c>
      <c r="BQ135" s="130" t="e">
        <f ca="1">+IF(AND(ISNUMBER(OFFSET('Hygiene Data'!$H$10,0,10*ROW('Hygiene Data'!H129))),'Data Summary'!EF135="Yes"),OFFSET('Hygiene Data'!$H$10,0,10*ROW('Hygiene Data'!H129)),NA())</f>
        <v>#N/A</v>
      </c>
    </row>
    <row r="136" spans="1:69" x14ac:dyDescent="0.2">
      <c r="A136" s="49" t="e">
        <f ca="1">+IF(OFFSET('Water Data'!$B$1,0,10*ROW('Water Data'!B130))="",NA(),OFFSET('Water Data'!$B$1,0,10*ROW('Water Data'!B130)))</f>
        <v>#N/A</v>
      </c>
      <c r="B136" s="49" t="e">
        <f ca="1">+IF(OFFSET('Water Data'!$A$3,0,10*ROW('Water Data'!A133))="",NA(),OFFSET('Water Data'!$A$3,0,10*ROW('Water Data'!A133)))</f>
        <v>#N/A</v>
      </c>
      <c r="C136" s="49" t="e">
        <f ca="1">+IF(OFFSET('Water Data'!$C$3,0,10*ROW('Water Data'!C133))="",NA(),OFFSET('Water Data'!$C$3,0,10*ROW('Water Data'!C133)))</f>
        <v>#N/A</v>
      </c>
      <c r="D136" s="128" t="e">
        <f ca="1">+IF(AND(ISNUMBER(OFFSET('Water Data'!$C$5,0,10*ROW('Water Data'!C130))),'Data Summary'!BS136="Yes"),100-OFFSET('Water Data'!$C$5,0,10*ROW('Water Data'!C130)),NA())</f>
        <v>#N/A</v>
      </c>
      <c r="E136" s="128" t="e">
        <f ca="1">+IF(AND(ISNUMBER(OFFSET('Water Data'!$C$7,0,10*ROW('Water Data'!C130))),'Data Summary'!BT136="Yes"),OFFSET('Water Data'!$C$7,0,10*ROW('Water Data'!C130)),NA())</f>
        <v>#N/A</v>
      </c>
      <c r="F136" s="128" t="e">
        <f ca="1">+IF(AND(ISNUMBER(OFFSET('Water Data'!$C$10,0,10*ROW('Water Data'!C130))),'Data Summary'!BU136="Yes"),OFFSET('Water Data'!$C$10,0,10*ROW('Water Data'!C130)),NA())</f>
        <v>#N/A</v>
      </c>
      <c r="G136" s="128" t="e">
        <f ca="1">+IF(AND(ISNUMBER(OFFSET('Water Data'!$D$5,0,10*ROW('Water Data'!D130))),'Data Summary'!BV136="Yes"),100-OFFSET('Water Data'!$D$5,0,10*ROW('Water Data'!D130)),NA())</f>
        <v>#N/A</v>
      </c>
      <c r="H136" s="128" t="e">
        <f ca="1">+IF(AND(ISNUMBER(OFFSET('Water Data'!$D$7,0,10*ROW('Water Data'!D130))),'Data Summary'!BW136="Yes"),OFFSET('Water Data'!$D$7,0,10*ROW('Water Data'!D130)),NA())</f>
        <v>#N/A</v>
      </c>
      <c r="I136" s="128" t="e">
        <f ca="1">+IF(AND(ISNUMBER(OFFSET('Water Data'!$D$10,0,10*ROW('Water Data'!D130))),'Data Summary'!BX136="Yes"),OFFSET('Water Data'!$D$10,0,10*ROW('Water Data'!D130)),NA())</f>
        <v>#N/A</v>
      </c>
      <c r="J136" s="128" t="e">
        <f ca="1">+IF(AND(ISNUMBER(OFFSET('Water Data'!$E$5,0,10*ROW('Water Data'!E130))),'Data Summary'!BY136="Yes"),100-OFFSET('Water Data'!$E$5,0,10*ROW('Water Data'!E130)),NA())</f>
        <v>#N/A</v>
      </c>
      <c r="K136" s="128" t="e">
        <f ca="1">+IF(AND(ISNUMBER(OFFSET('Water Data'!$E$7,0,10*ROW('Water Data'!E130))),'Data Summary'!BZ136="Yes"),OFFSET('Water Data'!$E$7,0,10*ROW('Water Data'!E130)),NA())</f>
        <v>#N/A</v>
      </c>
      <c r="L136" s="128" t="e">
        <f ca="1">+IF(AND(ISNUMBER(OFFSET('Water Data'!$E$10,0,10*ROW('Water Data'!E130))),'Data Summary'!CA136="Yes"),OFFSET('Water Data'!$E$10,0,10*ROW('Water Data'!E130)),NA())</f>
        <v>#N/A</v>
      </c>
      <c r="M136" s="128" t="e">
        <f ca="1">+IF(AND(ISNUMBER(OFFSET('Water Data'!$F$5,0,10*ROW('Water Data'!F130))),'Data Summary'!CB136="Yes"),100-OFFSET('Water Data'!$F$5,0,10*ROW('Water Data'!F130)),NA())</f>
        <v>#N/A</v>
      </c>
      <c r="N136" s="128" t="e">
        <f ca="1">+IF(AND(ISNUMBER(OFFSET('Water Data'!$F$7,0,10*ROW('Water Data'!F130))),'Data Summary'!CC136="Yes"),OFFSET('Water Data'!$F$7,0,10*ROW('Water Data'!F130)),NA())</f>
        <v>#N/A</v>
      </c>
      <c r="O136" s="128" t="e">
        <f ca="1">+IF(AND(ISNUMBER(OFFSET('Water Data'!$F$10,0,10*ROW('Water Data'!F130))),'Data Summary'!CD136="Yes"),OFFSET('Water Data'!$F$10,0,10*ROW('Water Data'!F130)),NA())</f>
        <v>#N/A</v>
      </c>
      <c r="P136" s="128" t="e">
        <f ca="1">+IF(AND(ISNUMBER(OFFSET('Water Data'!$G$5,0,10*ROW('Water Data'!G130))),'Data Summary'!CE136="Yes"),100-OFFSET('Water Data'!$G$5,0,10*ROW('Water Data'!G130)),NA())</f>
        <v>#N/A</v>
      </c>
      <c r="Q136" s="128" t="e">
        <f ca="1">+IF(AND(ISNUMBER(OFFSET('Water Data'!$G$7,0,10*ROW('Water Data'!G130))),'Data Summary'!CF136="Yes"),OFFSET('Water Data'!$G$7,0,10*ROW('Water Data'!G130)),NA())</f>
        <v>#N/A</v>
      </c>
      <c r="R136" s="128" t="e">
        <f ca="1">+IF(AND(ISNUMBER(OFFSET('Water Data'!$G$10,0,10*ROW('Water Data'!G130))),'Data Summary'!CG136="Yes"),OFFSET('Water Data'!$G$10,0,10*ROW('Water Data'!G130)),NA())</f>
        <v>#N/A</v>
      </c>
      <c r="S136" s="128" t="e">
        <f ca="1">+IF(AND(ISNUMBER(OFFSET('Water Data'!$H$5,0,10*ROW('Water Data'!H130))),'Data Summary'!CH136="Yes"),100-OFFSET('Water Data'!$H$5,0,10*ROW('Water Data'!H130)),NA())</f>
        <v>#N/A</v>
      </c>
      <c r="T136" s="128" t="e">
        <f ca="1">+IF(AND(ISNUMBER(OFFSET('Water Data'!$H$7,0,10*ROW('Water Data'!H130))),'Data Summary'!CI136="Yes"),OFFSET('Water Data'!$H$7,0,10*ROW('Water Data'!H130)),NA())</f>
        <v>#N/A</v>
      </c>
      <c r="U136" s="128" t="e">
        <f ca="1">+IF(AND(ISNUMBER(OFFSET('Water Data'!$H$10,0,10*ROW('Water Data'!H130))),'Data Summary'!CJ136="Yes"),OFFSET('Water Data'!$H$10,0,10*ROW('Water Data'!H130)),NA())</f>
        <v>#N/A</v>
      </c>
      <c r="V136" s="129" t="e">
        <f ca="1">+IF(AND(ISNUMBER(OFFSET('Sanitation Data'!$C$5,0,10*ROW('Sanitation Data'!C130))),'Data Summary'!CK136="Yes"),100-OFFSET('Sanitation Data'!$C$5,0,10*ROW('Sanitation Data'!C130)),NA())</f>
        <v>#N/A</v>
      </c>
      <c r="W136" s="129" t="e">
        <f ca="1">+IF(AND(ISNUMBER(OFFSET('Sanitation Data'!$C$7,0,10*ROW('Sanitation Data'!C130))),'Data Summary'!CL136="Yes"),OFFSET('Sanitation Data'!$C$7,0,10*ROW('Sanitation Data'!C130)),NA())</f>
        <v>#N/A</v>
      </c>
      <c r="X136" s="129" t="e">
        <f ca="1">+IF(AND(ISNUMBER(OFFSET('Sanitation Data'!$C$11,0,10*ROW('Sanitation Data'!C130))),'Data Summary'!CM136="Yes"),OFFSET('Sanitation Data'!$C$11,0,10*ROW('Sanitation Data'!C130)),NA())</f>
        <v>#N/A</v>
      </c>
      <c r="Y136" s="129" t="e">
        <f ca="1">+IF(AND(ISNUMBER(OFFSET('Sanitation Data'!$C$12,0,10*ROW('Sanitation Data'!C130))),'Data Summary'!CN136="Yes"),OFFSET('Sanitation Data'!$C$12,0,10*ROW('Sanitation Data'!C130)),NA())</f>
        <v>#N/A</v>
      </c>
      <c r="Z136" s="129" t="e">
        <f ca="1">+IF(AND(ISNUMBER(OFFSET('Sanitation Data'!$C$13,0,10*ROW('Sanitation Data'!C130))),'Data Summary'!CO136="Yes"),OFFSET('Sanitation Data'!$C$13,0,10*ROW('Sanitation Data'!C130)),NA())</f>
        <v>#N/A</v>
      </c>
      <c r="AA136" s="129" t="e">
        <f ca="1">+IF(AND(ISNUMBER(OFFSET('Sanitation Data'!$D$5,0,10*ROW('Sanitation Data'!D130))),'Data Summary'!CP136="Yes"),100-OFFSET('Sanitation Data'!$D$5,0,10*ROW('Sanitation Data'!D130)),NA())</f>
        <v>#N/A</v>
      </c>
      <c r="AB136" s="129" t="e">
        <f ca="1">+IF(AND(ISNUMBER(OFFSET('Sanitation Data'!$D$7,0,10*ROW('Sanitation Data'!D130))),'Data Summary'!CQ136="Yes"),OFFSET('Sanitation Data'!$D$7,0,10*ROW('Sanitation Data'!D130)),NA())</f>
        <v>#N/A</v>
      </c>
      <c r="AC136" s="129" t="e">
        <f ca="1">+IF(AND(ISNUMBER(OFFSET('Sanitation Data'!$D$11,0,10*ROW('Sanitation Data'!D130))),'Data Summary'!CR136="Yes"),OFFSET('Sanitation Data'!$D$11,0,10*ROW('Sanitation Data'!D130)),NA())</f>
        <v>#N/A</v>
      </c>
      <c r="AD136" s="129" t="e">
        <f ca="1">+IF(AND(ISNUMBER(OFFSET('Sanitation Data'!$D$12,0,10*ROW('Sanitation Data'!D130))),'Data Summary'!CS136="Yes"),OFFSET('Sanitation Data'!$D$12,0,10*ROW('Sanitation Data'!D130)),NA())</f>
        <v>#N/A</v>
      </c>
      <c r="AE136" s="129" t="e">
        <f ca="1">+IF(AND(ISNUMBER(OFFSET('Sanitation Data'!$D$13,0,10*ROW('Sanitation Data'!D130))),'Data Summary'!CT136="Yes"),OFFSET('Sanitation Data'!$D$13,0,10*ROW('Sanitation Data'!D130)),NA())</f>
        <v>#N/A</v>
      </c>
      <c r="AF136" s="129" t="e">
        <f ca="1">+IF(AND(ISNUMBER(OFFSET('Sanitation Data'!$E$5,0,10*ROW('Sanitation Data'!E130))),'Data Summary'!CU136="Yes"),100-OFFSET('Sanitation Data'!$E$5,0,10*ROW('Sanitation Data'!E130)),NA())</f>
        <v>#N/A</v>
      </c>
      <c r="AG136" s="129" t="e">
        <f ca="1">+IF(AND(ISNUMBER(OFFSET('Sanitation Data'!$E$7,0,10*ROW('Sanitation Data'!E130))),'Data Summary'!CV136="Yes"),OFFSET('Sanitation Data'!$E$7,0,10*ROW('Sanitation Data'!E130)),NA())</f>
        <v>#N/A</v>
      </c>
      <c r="AH136" s="129" t="e">
        <f ca="1">+IF(AND(ISNUMBER(OFFSET('Sanitation Data'!$E$11,0,10*ROW('Sanitation Data'!E130))),'Data Summary'!CW136="Yes"),OFFSET('Sanitation Data'!$E$11,0,10*ROW('Sanitation Data'!E130)),NA())</f>
        <v>#N/A</v>
      </c>
      <c r="AI136" s="129" t="e">
        <f ca="1">+IF(AND(ISNUMBER(OFFSET('Sanitation Data'!$E$12,0,10*ROW('Sanitation Data'!E130))),'Data Summary'!CX136="Yes"),OFFSET('Sanitation Data'!$E$12,0,10*ROW('Sanitation Data'!E130)),NA())</f>
        <v>#N/A</v>
      </c>
      <c r="AJ136" s="129" t="e">
        <f ca="1">+IF(AND(ISNUMBER(OFFSET('Sanitation Data'!$E$13,0,10*ROW('Sanitation Data'!E130))),'Data Summary'!CY136="Yes"),OFFSET('Sanitation Data'!$E$13,0,10*ROW('Sanitation Data'!E130)),NA())</f>
        <v>#N/A</v>
      </c>
      <c r="AK136" s="129" t="e">
        <f ca="1">+IF(AND(ISNUMBER(OFFSET('Sanitation Data'!$F$5,0,10*ROW('Sanitation Data'!F130))),'Data Summary'!CZ136="Yes"),100-OFFSET('Sanitation Data'!$F$5,0,10*ROW('Sanitation Data'!F130)),NA())</f>
        <v>#N/A</v>
      </c>
      <c r="AL136" s="129" t="e">
        <f ca="1">+IF(AND(ISNUMBER(OFFSET('Sanitation Data'!$F$7,0,10*ROW('Sanitation Data'!F130))),'Data Summary'!DA136="Yes"),OFFSET('Sanitation Data'!$F$7,0,10*ROW('Sanitation Data'!F130)),NA())</f>
        <v>#N/A</v>
      </c>
      <c r="AM136" s="129" t="e">
        <f ca="1">+IF(AND(ISNUMBER(OFFSET('Sanitation Data'!$F$11,0,10*ROW('Sanitation Data'!F130))),'Data Summary'!DB136="Yes"),OFFSET('Sanitation Data'!$F$11,0,10*ROW('Sanitation Data'!F130)),NA())</f>
        <v>#N/A</v>
      </c>
      <c r="AN136" s="129" t="e">
        <f ca="1">+IF(AND(ISNUMBER(OFFSET('Sanitation Data'!$F$12,0,10*ROW('Sanitation Data'!F130))),'Data Summary'!DC136="Yes"),OFFSET('Sanitation Data'!$F$12,0,10*ROW('Sanitation Data'!F130)),NA())</f>
        <v>#N/A</v>
      </c>
      <c r="AO136" s="129" t="e">
        <f ca="1">+IF(AND(ISNUMBER(OFFSET('Sanitation Data'!$F$13,0,10*ROW('Sanitation Data'!F130))),'Data Summary'!DD136="Yes"),OFFSET('Sanitation Data'!$F$13,0,10*ROW('Sanitation Data'!F130)),NA())</f>
        <v>#N/A</v>
      </c>
      <c r="AP136" s="129" t="e">
        <f ca="1">+IF(AND(ISNUMBER(OFFSET('Sanitation Data'!$G$5,0,10*ROW('Sanitation Data'!G130))),'Data Summary'!DE136="Yes"),100-OFFSET('Sanitation Data'!$G$5,0,10*ROW('Sanitation Data'!G130)),NA())</f>
        <v>#N/A</v>
      </c>
      <c r="AQ136" s="129" t="e">
        <f ca="1">+IF(AND(ISNUMBER(OFFSET('Sanitation Data'!$G$7,0,10*ROW('Sanitation Data'!G130))),'Data Summary'!DF136="Yes"),OFFSET('Sanitation Data'!$G$7,0,10*ROW('Sanitation Data'!G130)),NA())</f>
        <v>#N/A</v>
      </c>
      <c r="AR136" s="129" t="e">
        <f ca="1">+IF(AND(ISNUMBER(OFFSET('Sanitation Data'!$G$11,0,10*ROW('Sanitation Data'!G130))),'Data Summary'!DG136="Yes"),OFFSET('Sanitation Data'!$G$11,0,10*ROW('Sanitation Data'!G130)),NA())</f>
        <v>#N/A</v>
      </c>
      <c r="AS136" s="129" t="e">
        <f ca="1">+IF(AND(ISNUMBER(OFFSET('Sanitation Data'!$G$12,0,10*ROW('Sanitation Data'!G130))),'Data Summary'!DH136="Yes"),OFFSET('Sanitation Data'!$G$12,0,10*ROW('Sanitation Data'!G130)),NA())</f>
        <v>#N/A</v>
      </c>
      <c r="AT136" s="129" t="e">
        <f ca="1">+IF(AND(ISNUMBER(OFFSET('Sanitation Data'!$G$13,0,10*ROW('Sanitation Data'!G130))),'Data Summary'!DI136="Yes"),OFFSET('Sanitation Data'!$G$13,0,10*ROW('Sanitation Data'!G130)),NA())</f>
        <v>#N/A</v>
      </c>
      <c r="AU136" s="129" t="e">
        <f ca="1">+IF(AND(ISNUMBER(OFFSET('Sanitation Data'!$H$5,0,10*ROW('Sanitation Data'!H130))),'Data Summary'!DJ136="Yes"),100-OFFSET('Sanitation Data'!$H$5,0,10*ROW('Sanitation Data'!H130)),NA())</f>
        <v>#N/A</v>
      </c>
      <c r="AV136" s="129" t="e">
        <f ca="1">+IF(AND(ISNUMBER(OFFSET('Sanitation Data'!$H$7,0,10*ROW('Sanitation Data'!H130))),'Data Summary'!DK136="Yes"),OFFSET('Sanitation Data'!$H$7,0,10*ROW('Sanitation Data'!H130)),NA())</f>
        <v>#N/A</v>
      </c>
      <c r="AW136" s="129" t="e">
        <f ca="1">+IF(AND(ISNUMBER(OFFSET('Sanitation Data'!$H$11,0,10*ROW('Sanitation Data'!H130))),'Data Summary'!DL136="Yes"),OFFSET('Sanitation Data'!$H$11,0,10*ROW('Sanitation Data'!H130)),NA())</f>
        <v>#N/A</v>
      </c>
      <c r="AX136" s="129" t="e">
        <f ca="1">+IF(AND(ISNUMBER(OFFSET('Sanitation Data'!$H$12,0,10*ROW('Sanitation Data'!H130))),'Data Summary'!DM136="Yes"),OFFSET('Sanitation Data'!$H$12,0,10*ROW('Sanitation Data'!H130)),NA())</f>
        <v>#N/A</v>
      </c>
      <c r="AY136" s="129" t="e">
        <f ca="1">+IF(AND(ISNUMBER(OFFSET('Sanitation Data'!$H$13,0,10*ROW('Sanitation Data'!H130))),'Data Summary'!DN136="Yes"),OFFSET('Sanitation Data'!$H$13,0,10*ROW('Sanitation Data'!H130)),NA())</f>
        <v>#N/A</v>
      </c>
      <c r="AZ136" s="130" t="e">
        <f ca="1">+IF(AND(ISNUMBER(OFFSET('Hygiene Data'!$C$6,0,10*ROW('Hygiene Data'!C130))),'Data Summary'!DO136="Yes"),OFFSET('Hygiene Data'!$C$6,0,10*ROW('Hygiene Data'!C130)),NA())</f>
        <v>#N/A</v>
      </c>
      <c r="BA136" s="130" t="e">
        <f ca="1">+IF(AND(ISNUMBER(OFFSET('Hygiene Data'!$C$8,0,10*ROW('Hygiene Data'!C130))),'Data Summary'!DP136="Yes"),OFFSET('Hygiene Data'!$C$8,0,10*ROW('Hygiene Data'!C130)),NA())</f>
        <v>#N/A</v>
      </c>
      <c r="BB136" s="130" t="e">
        <f ca="1">+IF(AND(ISNUMBER(OFFSET('Hygiene Data'!$C$10,0,10*ROW('Hygiene Data'!C130))),'Data Summary'!DQ136="Yes"),OFFSET('Hygiene Data'!$C$10,0,10*ROW('Hygiene Data'!C130)),NA())</f>
        <v>#N/A</v>
      </c>
      <c r="BC136" s="130" t="e">
        <f ca="1">+IF(AND(ISNUMBER(OFFSET('Hygiene Data'!$D$6,0,10*ROW('Hygiene Data'!D130))),'Data Summary'!DR136="Yes"),OFFSET('Hygiene Data'!$D$6,0,10*ROW('Hygiene Data'!D130)),NA())</f>
        <v>#N/A</v>
      </c>
      <c r="BD136" s="130" t="e">
        <f ca="1">+IF(AND(ISNUMBER(OFFSET('Hygiene Data'!$D$8,0,10*ROW('Hygiene Data'!D130))),'Data Summary'!DS136="Yes"),OFFSET('Hygiene Data'!$D$8,0,10*ROW('Hygiene Data'!D130)),NA())</f>
        <v>#N/A</v>
      </c>
      <c r="BE136" s="130" t="e">
        <f ca="1">+IF(AND(ISNUMBER(OFFSET('Hygiene Data'!$D$10,0,10*ROW('Hygiene Data'!D130))),'Data Summary'!DT136="Yes"),OFFSET('Hygiene Data'!$D$10,0,10*ROW('Hygiene Data'!D130)),NA())</f>
        <v>#N/A</v>
      </c>
      <c r="BF136" s="130" t="e">
        <f ca="1">+IF(AND(ISNUMBER(OFFSET('Hygiene Data'!$E$6,0,10*ROW('Hygiene Data'!E130))),'Data Summary'!DU136="Yes"),OFFSET('Hygiene Data'!$E$6,0,10*ROW('Hygiene Data'!E130)),NA())</f>
        <v>#N/A</v>
      </c>
      <c r="BG136" s="130" t="e">
        <f ca="1">+IF(AND(ISNUMBER(OFFSET('Hygiene Data'!$E$8,0,10*ROW('Hygiene Data'!E130))),'Data Summary'!DV136="Yes"),OFFSET('Hygiene Data'!$E$8,0,10*ROW('Hygiene Data'!E130)),NA())</f>
        <v>#N/A</v>
      </c>
      <c r="BH136" s="130" t="e">
        <f ca="1">+IF(AND(ISNUMBER(OFFSET('Hygiene Data'!$E$10,0,10*ROW('Hygiene Data'!E130))),'Data Summary'!DW136="Yes"),OFFSET('Hygiene Data'!$E$10,0,10*ROW('Hygiene Data'!E130)),NA())</f>
        <v>#N/A</v>
      </c>
      <c r="BI136" s="130" t="e">
        <f ca="1">+IF(AND(ISNUMBER(OFFSET('Hygiene Data'!$F$6,0,10*ROW('Hygiene Data'!F130))),'Data Summary'!DX136="Yes"),OFFSET('Hygiene Data'!$F$6,0,10*ROW('Hygiene Data'!F130)),NA())</f>
        <v>#N/A</v>
      </c>
      <c r="BJ136" s="130" t="e">
        <f ca="1">+IF(AND(ISNUMBER(OFFSET('Hygiene Data'!$F$8,0,10*ROW('Hygiene Data'!F130))),'Data Summary'!DY136="Yes"),OFFSET('Hygiene Data'!$F$8,0,10*ROW('Hygiene Data'!F130)),NA())</f>
        <v>#N/A</v>
      </c>
      <c r="BK136" s="130" t="e">
        <f ca="1">+IF(AND(ISNUMBER(OFFSET('Hygiene Data'!$F$10,0,10*ROW('Hygiene Data'!F130))),'Data Summary'!DZ136="Yes"),OFFSET('Hygiene Data'!$F$10,0,10*ROW('Hygiene Data'!F130)),NA())</f>
        <v>#N/A</v>
      </c>
      <c r="BL136" s="130" t="e">
        <f ca="1">+IF(AND(ISNUMBER(OFFSET('Hygiene Data'!$G$6,0,10*ROW('Hygiene Data'!G130))),'Data Summary'!EA136="Yes"),OFFSET('Hygiene Data'!$G$6,0,10*ROW('Hygiene Data'!G130)),NA())</f>
        <v>#N/A</v>
      </c>
      <c r="BM136" s="130" t="e">
        <f ca="1">+IF(AND(ISNUMBER(OFFSET('Hygiene Data'!$G$8,0,10*ROW('Hygiene Data'!G130))),'Data Summary'!EB136="Yes"),OFFSET('Hygiene Data'!$G$8,0,10*ROW('Hygiene Data'!G130)),NA())</f>
        <v>#N/A</v>
      </c>
      <c r="BN136" s="130" t="e">
        <f ca="1">+IF(AND(ISNUMBER(OFFSET('Hygiene Data'!$G$10,0,10*ROW('Hygiene Data'!G130))),'Data Summary'!EC136="Yes"),OFFSET('Hygiene Data'!$G$10,0,10*ROW('Hygiene Data'!G130)),NA())</f>
        <v>#N/A</v>
      </c>
      <c r="BO136" s="130" t="e">
        <f ca="1">+IF(AND(ISNUMBER(OFFSET('Hygiene Data'!$H$6,0,10*ROW('Hygiene Data'!H130))),'Data Summary'!ED136="Yes"),OFFSET('Hygiene Data'!$H$6,0,10*ROW('Hygiene Data'!H130)),NA())</f>
        <v>#N/A</v>
      </c>
      <c r="BP136" s="130" t="e">
        <f ca="1">+IF(AND(ISNUMBER(OFFSET('Hygiene Data'!$H$8,0,10*ROW('Hygiene Data'!H130))),'Data Summary'!EE136="Yes"),OFFSET('Hygiene Data'!$H$8,0,10*ROW('Hygiene Data'!H130)),NA())</f>
        <v>#N/A</v>
      </c>
      <c r="BQ136" s="130" t="e">
        <f ca="1">+IF(AND(ISNUMBER(OFFSET('Hygiene Data'!$H$10,0,10*ROW('Hygiene Data'!H130))),'Data Summary'!EF136="Yes"),OFFSET('Hygiene Data'!$H$10,0,10*ROW('Hygiene Data'!H130)),NA())</f>
        <v>#N/A</v>
      </c>
    </row>
    <row r="137" spans="1:69" x14ac:dyDescent="0.2">
      <c r="A137" s="49" t="e">
        <f ca="1">+IF(OFFSET('Water Data'!$B$1,0,10*ROW('Water Data'!B131))="",NA(),OFFSET('Water Data'!$B$1,0,10*ROW('Water Data'!B131)))</f>
        <v>#N/A</v>
      </c>
      <c r="B137" s="49" t="e">
        <f ca="1">+IF(OFFSET('Water Data'!$A$3,0,10*ROW('Water Data'!A134))="",NA(),OFFSET('Water Data'!$A$3,0,10*ROW('Water Data'!A134)))</f>
        <v>#N/A</v>
      </c>
      <c r="C137" s="49" t="e">
        <f ca="1">+IF(OFFSET('Water Data'!$C$3,0,10*ROW('Water Data'!C134))="",NA(),OFFSET('Water Data'!$C$3,0,10*ROW('Water Data'!C134)))</f>
        <v>#N/A</v>
      </c>
      <c r="D137" s="128" t="e">
        <f ca="1">+IF(AND(ISNUMBER(OFFSET('Water Data'!$C$5,0,10*ROW('Water Data'!C131))),'Data Summary'!BS137="Yes"),100-OFFSET('Water Data'!$C$5,0,10*ROW('Water Data'!C131)),NA())</f>
        <v>#N/A</v>
      </c>
      <c r="E137" s="128" t="e">
        <f ca="1">+IF(AND(ISNUMBER(OFFSET('Water Data'!$C$7,0,10*ROW('Water Data'!C131))),'Data Summary'!BT137="Yes"),OFFSET('Water Data'!$C$7,0,10*ROW('Water Data'!C131)),NA())</f>
        <v>#N/A</v>
      </c>
      <c r="F137" s="128" t="e">
        <f ca="1">+IF(AND(ISNUMBER(OFFSET('Water Data'!$C$10,0,10*ROW('Water Data'!C131))),'Data Summary'!BU137="Yes"),OFFSET('Water Data'!$C$10,0,10*ROW('Water Data'!C131)),NA())</f>
        <v>#N/A</v>
      </c>
      <c r="G137" s="128" t="e">
        <f ca="1">+IF(AND(ISNUMBER(OFFSET('Water Data'!$D$5,0,10*ROW('Water Data'!D131))),'Data Summary'!BV137="Yes"),100-OFFSET('Water Data'!$D$5,0,10*ROW('Water Data'!D131)),NA())</f>
        <v>#N/A</v>
      </c>
      <c r="H137" s="128" t="e">
        <f ca="1">+IF(AND(ISNUMBER(OFFSET('Water Data'!$D$7,0,10*ROW('Water Data'!D131))),'Data Summary'!BW137="Yes"),OFFSET('Water Data'!$D$7,0,10*ROW('Water Data'!D131)),NA())</f>
        <v>#N/A</v>
      </c>
      <c r="I137" s="128" t="e">
        <f ca="1">+IF(AND(ISNUMBER(OFFSET('Water Data'!$D$10,0,10*ROW('Water Data'!D131))),'Data Summary'!BX137="Yes"),OFFSET('Water Data'!$D$10,0,10*ROW('Water Data'!D131)),NA())</f>
        <v>#N/A</v>
      </c>
      <c r="J137" s="128" t="e">
        <f ca="1">+IF(AND(ISNUMBER(OFFSET('Water Data'!$E$5,0,10*ROW('Water Data'!E131))),'Data Summary'!BY137="Yes"),100-OFFSET('Water Data'!$E$5,0,10*ROW('Water Data'!E131)),NA())</f>
        <v>#N/A</v>
      </c>
      <c r="K137" s="128" t="e">
        <f ca="1">+IF(AND(ISNUMBER(OFFSET('Water Data'!$E$7,0,10*ROW('Water Data'!E131))),'Data Summary'!BZ137="Yes"),OFFSET('Water Data'!$E$7,0,10*ROW('Water Data'!E131)),NA())</f>
        <v>#N/A</v>
      </c>
      <c r="L137" s="128" t="e">
        <f ca="1">+IF(AND(ISNUMBER(OFFSET('Water Data'!$E$10,0,10*ROW('Water Data'!E131))),'Data Summary'!CA137="Yes"),OFFSET('Water Data'!$E$10,0,10*ROW('Water Data'!E131)),NA())</f>
        <v>#N/A</v>
      </c>
      <c r="M137" s="128" t="e">
        <f ca="1">+IF(AND(ISNUMBER(OFFSET('Water Data'!$F$5,0,10*ROW('Water Data'!F131))),'Data Summary'!CB137="Yes"),100-OFFSET('Water Data'!$F$5,0,10*ROW('Water Data'!F131)),NA())</f>
        <v>#N/A</v>
      </c>
      <c r="N137" s="128" t="e">
        <f ca="1">+IF(AND(ISNUMBER(OFFSET('Water Data'!$F$7,0,10*ROW('Water Data'!F131))),'Data Summary'!CC137="Yes"),OFFSET('Water Data'!$F$7,0,10*ROW('Water Data'!F131)),NA())</f>
        <v>#N/A</v>
      </c>
      <c r="O137" s="128" t="e">
        <f ca="1">+IF(AND(ISNUMBER(OFFSET('Water Data'!$F$10,0,10*ROW('Water Data'!F131))),'Data Summary'!CD137="Yes"),OFFSET('Water Data'!$F$10,0,10*ROW('Water Data'!F131)),NA())</f>
        <v>#N/A</v>
      </c>
      <c r="P137" s="128" t="e">
        <f ca="1">+IF(AND(ISNUMBER(OFFSET('Water Data'!$G$5,0,10*ROW('Water Data'!G131))),'Data Summary'!CE137="Yes"),100-OFFSET('Water Data'!$G$5,0,10*ROW('Water Data'!G131)),NA())</f>
        <v>#N/A</v>
      </c>
      <c r="Q137" s="128" t="e">
        <f ca="1">+IF(AND(ISNUMBER(OFFSET('Water Data'!$G$7,0,10*ROW('Water Data'!G131))),'Data Summary'!CF137="Yes"),OFFSET('Water Data'!$G$7,0,10*ROW('Water Data'!G131)),NA())</f>
        <v>#N/A</v>
      </c>
      <c r="R137" s="128" t="e">
        <f ca="1">+IF(AND(ISNUMBER(OFFSET('Water Data'!$G$10,0,10*ROW('Water Data'!G131))),'Data Summary'!CG137="Yes"),OFFSET('Water Data'!$G$10,0,10*ROW('Water Data'!G131)),NA())</f>
        <v>#N/A</v>
      </c>
      <c r="S137" s="128" t="e">
        <f ca="1">+IF(AND(ISNUMBER(OFFSET('Water Data'!$H$5,0,10*ROW('Water Data'!H131))),'Data Summary'!CH137="Yes"),100-OFFSET('Water Data'!$H$5,0,10*ROW('Water Data'!H131)),NA())</f>
        <v>#N/A</v>
      </c>
      <c r="T137" s="128" t="e">
        <f ca="1">+IF(AND(ISNUMBER(OFFSET('Water Data'!$H$7,0,10*ROW('Water Data'!H131))),'Data Summary'!CI137="Yes"),OFFSET('Water Data'!$H$7,0,10*ROW('Water Data'!H131)),NA())</f>
        <v>#N/A</v>
      </c>
      <c r="U137" s="128" t="e">
        <f ca="1">+IF(AND(ISNUMBER(OFFSET('Water Data'!$H$10,0,10*ROW('Water Data'!H131))),'Data Summary'!CJ137="Yes"),OFFSET('Water Data'!$H$10,0,10*ROW('Water Data'!H131)),NA())</f>
        <v>#N/A</v>
      </c>
      <c r="V137" s="129" t="e">
        <f ca="1">+IF(AND(ISNUMBER(OFFSET('Sanitation Data'!$C$5,0,10*ROW('Sanitation Data'!C131))),'Data Summary'!CK137="Yes"),100-OFFSET('Sanitation Data'!$C$5,0,10*ROW('Sanitation Data'!C131)),NA())</f>
        <v>#N/A</v>
      </c>
      <c r="W137" s="129" t="e">
        <f ca="1">+IF(AND(ISNUMBER(OFFSET('Sanitation Data'!$C$7,0,10*ROW('Sanitation Data'!C131))),'Data Summary'!CL137="Yes"),OFFSET('Sanitation Data'!$C$7,0,10*ROW('Sanitation Data'!C131)),NA())</f>
        <v>#N/A</v>
      </c>
      <c r="X137" s="129" t="e">
        <f ca="1">+IF(AND(ISNUMBER(OFFSET('Sanitation Data'!$C$11,0,10*ROW('Sanitation Data'!C131))),'Data Summary'!CM137="Yes"),OFFSET('Sanitation Data'!$C$11,0,10*ROW('Sanitation Data'!C131)),NA())</f>
        <v>#N/A</v>
      </c>
      <c r="Y137" s="129" t="e">
        <f ca="1">+IF(AND(ISNUMBER(OFFSET('Sanitation Data'!$C$12,0,10*ROW('Sanitation Data'!C131))),'Data Summary'!CN137="Yes"),OFFSET('Sanitation Data'!$C$12,0,10*ROW('Sanitation Data'!C131)),NA())</f>
        <v>#N/A</v>
      </c>
      <c r="Z137" s="129" t="e">
        <f ca="1">+IF(AND(ISNUMBER(OFFSET('Sanitation Data'!$C$13,0,10*ROW('Sanitation Data'!C131))),'Data Summary'!CO137="Yes"),OFFSET('Sanitation Data'!$C$13,0,10*ROW('Sanitation Data'!C131)),NA())</f>
        <v>#N/A</v>
      </c>
      <c r="AA137" s="129" t="e">
        <f ca="1">+IF(AND(ISNUMBER(OFFSET('Sanitation Data'!$D$5,0,10*ROW('Sanitation Data'!D131))),'Data Summary'!CP137="Yes"),100-OFFSET('Sanitation Data'!$D$5,0,10*ROW('Sanitation Data'!D131)),NA())</f>
        <v>#N/A</v>
      </c>
      <c r="AB137" s="129" t="e">
        <f ca="1">+IF(AND(ISNUMBER(OFFSET('Sanitation Data'!$D$7,0,10*ROW('Sanitation Data'!D131))),'Data Summary'!CQ137="Yes"),OFFSET('Sanitation Data'!$D$7,0,10*ROW('Sanitation Data'!D131)),NA())</f>
        <v>#N/A</v>
      </c>
      <c r="AC137" s="129" t="e">
        <f ca="1">+IF(AND(ISNUMBER(OFFSET('Sanitation Data'!$D$11,0,10*ROW('Sanitation Data'!D131))),'Data Summary'!CR137="Yes"),OFFSET('Sanitation Data'!$D$11,0,10*ROW('Sanitation Data'!D131)),NA())</f>
        <v>#N/A</v>
      </c>
      <c r="AD137" s="129" t="e">
        <f ca="1">+IF(AND(ISNUMBER(OFFSET('Sanitation Data'!$D$12,0,10*ROW('Sanitation Data'!D131))),'Data Summary'!CS137="Yes"),OFFSET('Sanitation Data'!$D$12,0,10*ROW('Sanitation Data'!D131)),NA())</f>
        <v>#N/A</v>
      </c>
      <c r="AE137" s="129" t="e">
        <f ca="1">+IF(AND(ISNUMBER(OFFSET('Sanitation Data'!$D$13,0,10*ROW('Sanitation Data'!D131))),'Data Summary'!CT137="Yes"),OFFSET('Sanitation Data'!$D$13,0,10*ROW('Sanitation Data'!D131)),NA())</f>
        <v>#N/A</v>
      </c>
      <c r="AF137" s="129" t="e">
        <f ca="1">+IF(AND(ISNUMBER(OFFSET('Sanitation Data'!$E$5,0,10*ROW('Sanitation Data'!E131))),'Data Summary'!CU137="Yes"),100-OFFSET('Sanitation Data'!$E$5,0,10*ROW('Sanitation Data'!E131)),NA())</f>
        <v>#N/A</v>
      </c>
      <c r="AG137" s="129" t="e">
        <f ca="1">+IF(AND(ISNUMBER(OFFSET('Sanitation Data'!$E$7,0,10*ROW('Sanitation Data'!E131))),'Data Summary'!CV137="Yes"),OFFSET('Sanitation Data'!$E$7,0,10*ROW('Sanitation Data'!E131)),NA())</f>
        <v>#N/A</v>
      </c>
      <c r="AH137" s="129" t="e">
        <f ca="1">+IF(AND(ISNUMBER(OFFSET('Sanitation Data'!$E$11,0,10*ROW('Sanitation Data'!E131))),'Data Summary'!CW137="Yes"),OFFSET('Sanitation Data'!$E$11,0,10*ROW('Sanitation Data'!E131)),NA())</f>
        <v>#N/A</v>
      </c>
      <c r="AI137" s="129" t="e">
        <f ca="1">+IF(AND(ISNUMBER(OFFSET('Sanitation Data'!$E$12,0,10*ROW('Sanitation Data'!E131))),'Data Summary'!CX137="Yes"),OFFSET('Sanitation Data'!$E$12,0,10*ROW('Sanitation Data'!E131)),NA())</f>
        <v>#N/A</v>
      </c>
      <c r="AJ137" s="129" t="e">
        <f ca="1">+IF(AND(ISNUMBER(OFFSET('Sanitation Data'!$E$13,0,10*ROW('Sanitation Data'!E131))),'Data Summary'!CY137="Yes"),OFFSET('Sanitation Data'!$E$13,0,10*ROW('Sanitation Data'!E131)),NA())</f>
        <v>#N/A</v>
      </c>
      <c r="AK137" s="129" t="e">
        <f ca="1">+IF(AND(ISNUMBER(OFFSET('Sanitation Data'!$F$5,0,10*ROW('Sanitation Data'!F131))),'Data Summary'!CZ137="Yes"),100-OFFSET('Sanitation Data'!$F$5,0,10*ROW('Sanitation Data'!F131)),NA())</f>
        <v>#N/A</v>
      </c>
      <c r="AL137" s="129" t="e">
        <f ca="1">+IF(AND(ISNUMBER(OFFSET('Sanitation Data'!$F$7,0,10*ROW('Sanitation Data'!F131))),'Data Summary'!DA137="Yes"),OFFSET('Sanitation Data'!$F$7,0,10*ROW('Sanitation Data'!F131)),NA())</f>
        <v>#N/A</v>
      </c>
      <c r="AM137" s="129" t="e">
        <f ca="1">+IF(AND(ISNUMBER(OFFSET('Sanitation Data'!$F$11,0,10*ROW('Sanitation Data'!F131))),'Data Summary'!DB137="Yes"),OFFSET('Sanitation Data'!$F$11,0,10*ROW('Sanitation Data'!F131)),NA())</f>
        <v>#N/A</v>
      </c>
      <c r="AN137" s="129" t="e">
        <f ca="1">+IF(AND(ISNUMBER(OFFSET('Sanitation Data'!$F$12,0,10*ROW('Sanitation Data'!F131))),'Data Summary'!DC137="Yes"),OFFSET('Sanitation Data'!$F$12,0,10*ROW('Sanitation Data'!F131)),NA())</f>
        <v>#N/A</v>
      </c>
      <c r="AO137" s="129" t="e">
        <f ca="1">+IF(AND(ISNUMBER(OFFSET('Sanitation Data'!$F$13,0,10*ROW('Sanitation Data'!F131))),'Data Summary'!DD137="Yes"),OFFSET('Sanitation Data'!$F$13,0,10*ROW('Sanitation Data'!F131)),NA())</f>
        <v>#N/A</v>
      </c>
      <c r="AP137" s="129" t="e">
        <f ca="1">+IF(AND(ISNUMBER(OFFSET('Sanitation Data'!$G$5,0,10*ROW('Sanitation Data'!G131))),'Data Summary'!DE137="Yes"),100-OFFSET('Sanitation Data'!$G$5,0,10*ROW('Sanitation Data'!G131)),NA())</f>
        <v>#N/A</v>
      </c>
      <c r="AQ137" s="129" t="e">
        <f ca="1">+IF(AND(ISNUMBER(OFFSET('Sanitation Data'!$G$7,0,10*ROW('Sanitation Data'!G131))),'Data Summary'!DF137="Yes"),OFFSET('Sanitation Data'!$G$7,0,10*ROW('Sanitation Data'!G131)),NA())</f>
        <v>#N/A</v>
      </c>
      <c r="AR137" s="129" t="e">
        <f ca="1">+IF(AND(ISNUMBER(OFFSET('Sanitation Data'!$G$11,0,10*ROW('Sanitation Data'!G131))),'Data Summary'!DG137="Yes"),OFFSET('Sanitation Data'!$G$11,0,10*ROW('Sanitation Data'!G131)),NA())</f>
        <v>#N/A</v>
      </c>
      <c r="AS137" s="129" t="e">
        <f ca="1">+IF(AND(ISNUMBER(OFFSET('Sanitation Data'!$G$12,0,10*ROW('Sanitation Data'!G131))),'Data Summary'!DH137="Yes"),OFFSET('Sanitation Data'!$G$12,0,10*ROW('Sanitation Data'!G131)),NA())</f>
        <v>#N/A</v>
      </c>
      <c r="AT137" s="129" t="e">
        <f ca="1">+IF(AND(ISNUMBER(OFFSET('Sanitation Data'!$G$13,0,10*ROW('Sanitation Data'!G131))),'Data Summary'!DI137="Yes"),OFFSET('Sanitation Data'!$G$13,0,10*ROW('Sanitation Data'!G131)),NA())</f>
        <v>#N/A</v>
      </c>
      <c r="AU137" s="129" t="e">
        <f ca="1">+IF(AND(ISNUMBER(OFFSET('Sanitation Data'!$H$5,0,10*ROW('Sanitation Data'!H131))),'Data Summary'!DJ137="Yes"),100-OFFSET('Sanitation Data'!$H$5,0,10*ROW('Sanitation Data'!H131)),NA())</f>
        <v>#N/A</v>
      </c>
      <c r="AV137" s="129" t="e">
        <f ca="1">+IF(AND(ISNUMBER(OFFSET('Sanitation Data'!$H$7,0,10*ROW('Sanitation Data'!H131))),'Data Summary'!DK137="Yes"),OFFSET('Sanitation Data'!$H$7,0,10*ROW('Sanitation Data'!H131)),NA())</f>
        <v>#N/A</v>
      </c>
      <c r="AW137" s="129" t="e">
        <f ca="1">+IF(AND(ISNUMBER(OFFSET('Sanitation Data'!$H$11,0,10*ROW('Sanitation Data'!H131))),'Data Summary'!DL137="Yes"),OFFSET('Sanitation Data'!$H$11,0,10*ROW('Sanitation Data'!H131)),NA())</f>
        <v>#N/A</v>
      </c>
      <c r="AX137" s="129" t="e">
        <f ca="1">+IF(AND(ISNUMBER(OFFSET('Sanitation Data'!$H$12,0,10*ROW('Sanitation Data'!H131))),'Data Summary'!DM137="Yes"),OFFSET('Sanitation Data'!$H$12,0,10*ROW('Sanitation Data'!H131)),NA())</f>
        <v>#N/A</v>
      </c>
      <c r="AY137" s="129" t="e">
        <f ca="1">+IF(AND(ISNUMBER(OFFSET('Sanitation Data'!$H$13,0,10*ROW('Sanitation Data'!H131))),'Data Summary'!DN137="Yes"),OFFSET('Sanitation Data'!$H$13,0,10*ROW('Sanitation Data'!H131)),NA())</f>
        <v>#N/A</v>
      </c>
      <c r="AZ137" s="130" t="e">
        <f ca="1">+IF(AND(ISNUMBER(OFFSET('Hygiene Data'!$C$6,0,10*ROW('Hygiene Data'!C131))),'Data Summary'!DO137="Yes"),OFFSET('Hygiene Data'!$C$6,0,10*ROW('Hygiene Data'!C131)),NA())</f>
        <v>#N/A</v>
      </c>
      <c r="BA137" s="130" t="e">
        <f ca="1">+IF(AND(ISNUMBER(OFFSET('Hygiene Data'!$C$8,0,10*ROW('Hygiene Data'!C131))),'Data Summary'!DP137="Yes"),OFFSET('Hygiene Data'!$C$8,0,10*ROW('Hygiene Data'!C131)),NA())</f>
        <v>#N/A</v>
      </c>
      <c r="BB137" s="130" t="e">
        <f ca="1">+IF(AND(ISNUMBER(OFFSET('Hygiene Data'!$C$10,0,10*ROW('Hygiene Data'!C131))),'Data Summary'!DQ137="Yes"),OFFSET('Hygiene Data'!$C$10,0,10*ROW('Hygiene Data'!C131)),NA())</f>
        <v>#N/A</v>
      </c>
      <c r="BC137" s="130" t="e">
        <f ca="1">+IF(AND(ISNUMBER(OFFSET('Hygiene Data'!$D$6,0,10*ROW('Hygiene Data'!D131))),'Data Summary'!DR137="Yes"),OFFSET('Hygiene Data'!$D$6,0,10*ROW('Hygiene Data'!D131)),NA())</f>
        <v>#N/A</v>
      </c>
      <c r="BD137" s="130" t="e">
        <f ca="1">+IF(AND(ISNUMBER(OFFSET('Hygiene Data'!$D$8,0,10*ROW('Hygiene Data'!D131))),'Data Summary'!DS137="Yes"),OFFSET('Hygiene Data'!$D$8,0,10*ROW('Hygiene Data'!D131)),NA())</f>
        <v>#N/A</v>
      </c>
      <c r="BE137" s="130" t="e">
        <f ca="1">+IF(AND(ISNUMBER(OFFSET('Hygiene Data'!$D$10,0,10*ROW('Hygiene Data'!D131))),'Data Summary'!DT137="Yes"),OFFSET('Hygiene Data'!$D$10,0,10*ROW('Hygiene Data'!D131)),NA())</f>
        <v>#N/A</v>
      </c>
      <c r="BF137" s="130" t="e">
        <f ca="1">+IF(AND(ISNUMBER(OFFSET('Hygiene Data'!$E$6,0,10*ROW('Hygiene Data'!E131))),'Data Summary'!DU137="Yes"),OFFSET('Hygiene Data'!$E$6,0,10*ROW('Hygiene Data'!E131)),NA())</f>
        <v>#N/A</v>
      </c>
      <c r="BG137" s="130" t="e">
        <f ca="1">+IF(AND(ISNUMBER(OFFSET('Hygiene Data'!$E$8,0,10*ROW('Hygiene Data'!E131))),'Data Summary'!DV137="Yes"),OFFSET('Hygiene Data'!$E$8,0,10*ROW('Hygiene Data'!E131)),NA())</f>
        <v>#N/A</v>
      </c>
      <c r="BH137" s="130" t="e">
        <f ca="1">+IF(AND(ISNUMBER(OFFSET('Hygiene Data'!$E$10,0,10*ROW('Hygiene Data'!E131))),'Data Summary'!DW137="Yes"),OFFSET('Hygiene Data'!$E$10,0,10*ROW('Hygiene Data'!E131)),NA())</f>
        <v>#N/A</v>
      </c>
      <c r="BI137" s="130" t="e">
        <f ca="1">+IF(AND(ISNUMBER(OFFSET('Hygiene Data'!$F$6,0,10*ROW('Hygiene Data'!F131))),'Data Summary'!DX137="Yes"),OFFSET('Hygiene Data'!$F$6,0,10*ROW('Hygiene Data'!F131)),NA())</f>
        <v>#N/A</v>
      </c>
      <c r="BJ137" s="130" t="e">
        <f ca="1">+IF(AND(ISNUMBER(OFFSET('Hygiene Data'!$F$8,0,10*ROW('Hygiene Data'!F131))),'Data Summary'!DY137="Yes"),OFFSET('Hygiene Data'!$F$8,0,10*ROW('Hygiene Data'!F131)),NA())</f>
        <v>#N/A</v>
      </c>
      <c r="BK137" s="130" t="e">
        <f ca="1">+IF(AND(ISNUMBER(OFFSET('Hygiene Data'!$F$10,0,10*ROW('Hygiene Data'!F131))),'Data Summary'!DZ137="Yes"),OFFSET('Hygiene Data'!$F$10,0,10*ROW('Hygiene Data'!F131)),NA())</f>
        <v>#N/A</v>
      </c>
      <c r="BL137" s="130" t="e">
        <f ca="1">+IF(AND(ISNUMBER(OFFSET('Hygiene Data'!$G$6,0,10*ROW('Hygiene Data'!G131))),'Data Summary'!EA137="Yes"),OFFSET('Hygiene Data'!$G$6,0,10*ROW('Hygiene Data'!G131)),NA())</f>
        <v>#N/A</v>
      </c>
      <c r="BM137" s="130" t="e">
        <f ca="1">+IF(AND(ISNUMBER(OFFSET('Hygiene Data'!$G$8,0,10*ROW('Hygiene Data'!G131))),'Data Summary'!EB137="Yes"),OFFSET('Hygiene Data'!$G$8,0,10*ROW('Hygiene Data'!G131)),NA())</f>
        <v>#N/A</v>
      </c>
      <c r="BN137" s="130" t="e">
        <f ca="1">+IF(AND(ISNUMBER(OFFSET('Hygiene Data'!$G$10,0,10*ROW('Hygiene Data'!G131))),'Data Summary'!EC137="Yes"),OFFSET('Hygiene Data'!$G$10,0,10*ROW('Hygiene Data'!G131)),NA())</f>
        <v>#N/A</v>
      </c>
      <c r="BO137" s="130" t="e">
        <f ca="1">+IF(AND(ISNUMBER(OFFSET('Hygiene Data'!$H$6,0,10*ROW('Hygiene Data'!H131))),'Data Summary'!ED137="Yes"),OFFSET('Hygiene Data'!$H$6,0,10*ROW('Hygiene Data'!H131)),NA())</f>
        <v>#N/A</v>
      </c>
      <c r="BP137" s="130" t="e">
        <f ca="1">+IF(AND(ISNUMBER(OFFSET('Hygiene Data'!$H$8,0,10*ROW('Hygiene Data'!H131))),'Data Summary'!EE137="Yes"),OFFSET('Hygiene Data'!$H$8,0,10*ROW('Hygiene Data'!H131)),NA())</f>
        <v>#N/A</v>
      </c>
      <c r="BQ137" s="130" t="e">
        <f ca="1">+IF(AND(ISNUMBER(OFFSET('Hygiene Data'!$H$10,0,10*ROW('Hygiene Data'!H131))),'Data Summary'!EF137="Yes"),OFFSET('Hygiene Data'!$H$10,0,10*ROW('Hygiene Data'!H131)),NA())</f>
        <v>#N/A</v>
      </c>
    </row>
    <row r="138" spans="1:69" x14ac:dyDescent="0.2">
      <c r="A138" s="49" t="e">
        <f ca="1">+IF(OFFSET('Water Data'!$B$1,0,10*ROW('Water Data'!B132))="",NA(),OFFSET('Water Data'!$B$1,0,10*ROW('Water Data'!B132)))</f>
        <v>#N/A</v>
      </c>
      <c r="B138" s="49" t="e">
        <f ca="1">+IF(OFFSET('Water Data'!$A$3,0,10*ROW('Water Data'!A135))="",NA(),OFFSET('Water Data'!$A$3,0,10*ROW('Water Data'!A135)))</f>
        <v>#N/A</v>
      </c>
      <c r="C138" s="49" t="e">
        <f ca="1">+IF(OFFSET('Water Data'!$C$3,0,10*ROW('Water Data'!C135))="",NA(),OFFSET('Water Data'!$C$3,0,10*ROW('Water Data'!C135)))</f>
        <v>#N/A</v>
      </c>
      <c r="D138" s="128" t="e">
        <f ca="1">+IF(AND(ISNUMBER(OFFSET('Water Data'!$C$5,0,10*ROW('Water Data'!C132))),'Data Summary'!BS138="Yes"),100-OFFSET('Water Data'!$C$5,0,10*ROW('Water Data'!C132)),NA())</f>
        <v>#N/A</v>
      </c>
      <c r="E138" s="128" t="e">
        <f ca="1">+IF(AND(ISNUMBER(OFFSET('Water Data'!$C$7,0,10*ROW('Water Data'!C132))),'Data Summary'!BT138="Yes"),OFFSET('Water Data'!$C$7,0,10*ROW('Water Data'!C132)),NA())</f>
        <v>#N/A</v>
      </c>
      <c r="F138" s="128" t="e">
        <f ca="1">+IF(AND(ISNUMBER(OFFSET('Water Data'!$C$10,0,10*ROW('Water Data'!C132))),'Data Summary'!BU138="Yes"),OFFSET('Water Data'!$C$10,0,10*ROW('Water Data'!C132)),NA())</f>
        <v>#N/A</v>
      </c>
      <c r="G138" s="128" t="e">
        <f ca="1">+IF(AND(ISNUMBER(OFFSET('Water Data'!$D$5,0,10*ROW('Water Data'!D132))),'Data Summary'!BV138="Yes"),100-OFFSET('Water Data'!$D$5,0,10*ROW('Water Data'!D132)),NA())</f>
        <v>#N/A</v>
      </c>
      <c r="H138" s="128" t="e">
        <f ca="1">+IF(AND(ISNUMBER(OFFSET('Water Data'!$D$7,0,10*ROW('Water Data'!D132))),'Data Summary'!BW138="Yes"),OFFSET('Water Data'!$D$7,0,10*ROW('Water Data'!D132)),NA())</f>
        <v>#N/A</v>
      </c>
      <c r="I138" s="128" t="e">
        <f ca="1">+IF(AND(ISNUMBER(OFFSET('Water Data'!$D$10,0,10*ROW('Water Data'!D132))),'Data Summary'!BX138="Yes"),OFFSET('Water Data'!$D$10,0,10*ROW('Water Data'!D132)),NA())</f>
        <v>#N/A</v>
      </c>
      <c r="J138" s="128" t="e">
        <f ca="1">+IF(AND(ISNUMBER(OFFSET('Water Data'!$E$5,0,10*ROW('Water Data'!E132))),'Data Summary'!BY138="Yes"),100-OFFSET('Water Data'!$E$5,0,10*ROW('Water Data'!E132)),NA())</f>
        <v>#N/A</v>
      </c>
      <c r="K138" s="128" t="e">
        <f ca="1">+IF(AND(ISNUMBER(OFFSET('Water Data'!$E$7,0,10*ROW('Water Data'!E132))),'Data Summary'!BZ138="Yes"),OFFSET('Water Data'!$E$7,0,10*ROW('Water Data'!E132)),NA())</f>
        <v>#N/A</v>
      </c>
      <c r="L138" s="128" t="e">
        <f ca="1">+IF(AND(ISNUMBER(OFFSET('Water Data'!$E$10,0,10*ROW('Water Data'!E132))),'Data Summary'!CA138="Yes"),OFFSET('Water Data'!$E$10,0,10*ROW('Water Data'!E132)),NA())</f>
        <v>#N/A</v>
      </c>
      <c r="M138" s="128" t="e">
        <f ca="1">+IF(AND(ISNUMBER(OFFSET('Water Data'!$F$5,0,10*ROW('Water Data'!F132))),'Data Summary'!CB138="Yes"),100-OFFSET('Water Data'!$F$5,0,10*ROW('Water Data'!F132)),NA())</f>
        <v>#N/A</v>
      </c>
      <c r="N138" s="128" t="e">
        <f ca="1">+IF(AND(ISNUMBER(OFFSET('Water Data'!$F$7,0,10*ROW('Water Data'!F132))),'Data Summary'!CC138="Yes"),OFFSET('Water Data'!$F$7,0,10*ROW('Water Data'!F132)),NA())</f>
        <v>#N/A</v>
      </c>
      <c r="O138" s="128" t="e">
        <f ca="1">+IF(AND(ISNUMBER(OFFSET('Water Data'!$F$10,0,10*ROW('Water Data'!F132))),'Data Summary'!CD138="Yes"),OFFSET('Water Data'!$F$10,0,10*ROW('Water Data'!F132)),NA())</f>
        <v>#N/A</v>
      </c>
      <c r="P138" s="128" t="e">
        <f ca="1">+IF(AND(ISNUMBER(OFFSET('Water Data'!$G$5,0,10*ROW('Water Data'!G132))),'Data Summary'!CE138="Yes"),100-OFFSET('Water Data'!$G$5,0,10*ROW('Water Data'!G132)),NA())</f>
        <v>#N/A</v>
      </c>
      <c r="Q138" s="128" t="e">
        <f ca="1">+IF(AND(ISNUMBER(OFFSET('Water Data'!$G$7,0,10*ROW('Water Data'!G132))),'Data Summary'!CF138="Yes"),OFFSET('Water Data'!$G$7,0,10*ROW('Water Data'!G132)),NA())</f>
        <v>#N/A</v>
      </c>
      <c r="R138" s="128" t="e">
        <f ca="1">+IF(AND(ISNUMBER(OFFSET('Water Data'!$G$10,0,10*ROW('Water Data'!G132))),'Data Summary'!CG138="Yes"),OFFSET('Water Data'!$G$10,0,10*ROW('Water Data'!G132)),NA())</f>
        <v>#N/A</v>
      </c>
      <c r="S138" s="128" t="e">
        <f ca="1">+IF(AND(ISNUMBER(OFFSET('Water Data'!$H$5,0,10*ROW('Water Data'!H132))),'Data Summary'!CH138="Yes"),100-OFFSET('Water Data'!$H$5,0,10*ROW('Water Data'!H132)),NA())</f>
        <v>#N/A</v>
      </c>
      <c r="T138" s="128" t="e">
        <f ca="1">+IF(AND(ISNUMBER(OFFSET('Water Data'!$H$7,0,10*ROW('Water Data'!H132))),'Data Summary'!CI138="Yes"),OFFSET('Water Data'!$H$7,0,10*ROW('Water Data'!H132)),NA())</f>
        <v>#N/A</v>
      </c>
      <c r="U138" s="128" t="e">
        <f ca="1">+IF(AND(ISNUMBER(OFFSET('Water Data'!$H$10,0,10*ROW('Water Data'!H132))),'Data Summary'!CJ138="Yes"),OFFSET('Water Data'!$H$10,0,10*ROW('Water Data'!H132)),NA())</f>
        <v>#N/A</v>
      </c>
      <c r="V138" s="129" t="e">
        <f ca="1">+IF(AND(ISNUMBER(OFFSET('Sanitation Data'!$C$5,0,10*ROW('Sanitation Data'!C132))),'Data Summary'!CK138="Yes"),100-OFFSET('Sanitation Data'!$C$5,0,10*ROW('Sanitation Data'!C132)),NA())</f>
        <v>#N/A</v>
      </c>
      <c r="W138" s="129" t="e">
        <f ca="1">+IF(AND(ISNUMBER(OFFSET('Sanitation Data'!$C$7,0,10*ROW('Sanitation Data'!C132))),'Data Summary'!CL138="Yes"),OFFSET('Sanitation Data'!$C$7,0,10*ROW('Sanitation Data'!C132)),NA())</f>
        <v>#N/A</v>
      </c>
      <c r="X138" s="129" t="e">
        <f ca="1">+IF(AND(ISNUMBER(OFFSET('Sanitation Data'!$C$11,0,10*ROW('Sanitation Data'!C132))),'Data Summary'!CM138="Yes"),OFFSET('Sanitation Data'!$C$11,0,10*ROW('Sanitation Data'!C132)),NA())</f>
        <v>#N/A</v>
      </c>
      <c r="Y138" s="129" t="e">
        <f ca="1">+IF(AND(ISNUMBER(OFFSET('Sanitation Data'!$C$12,0,10*ROW('Sanitation Data'!C132))),'Data Summary'!CN138="Yes"),OFFSET('Sanitation Data'!$C$12,0,10*ROW('Sanitation Data'!C132)),NA())</f>
        <v>#N/A</v>
      </c>
      <c r="Z138" s="129" t="e">
        <f ca="1">+IF(AND(ISNUMBER(OFFSET('Sanitation Data'!$C$13,0,10*ROW('Sanitation Data'!C132))),'Data Summary'!CO138="Yes"),OFFSET('Sanitation Data'!$C$13,0,10*ROW('Sanitation Data'!C132)),NA())</f>
        <v>#N/A</v>
      </c>
      <c r="AA138" s="129" t="e">
        <f ca="1">+IF(AND(ISNUMBER(OFFSET('Sanitation Data'!$D$5,0,10*ROW('Sanitation Data'!D132))),'Data Summary'!CP138="Yes"),100-OFFSET('Sanitation Data'!$D$5,0,10*ROW('Sanitation Data'!D132)),NA())</f>
        <v>#N/A</v>
      </c>
      <c r="AB138" s="129" t="e">
        <f ca="1">+IF(AND(ISNUMBER(OFFSET('Sanitation Data'!$D$7,0,10*ROW('Sanitation Data'!D132))),'Data Summary'!CQ138="Yes"),OFFSET('Sanitation Data'!$D$7,0,10*ROW('Sanitation Data'!D132)),NA())</f>
        <v>#N/A</v>
      </c>
      <c r="AC138" s="129" t="e">
        <f ca="1">+IF(AND(ISNUMBER(OFFSET('Sanitation Data'!$D$11,0,10*ROW('Sanitation Data'!D132))),'Data Summary'!CR138="Yes"),OFFSET('Sanitation Data'!$D$11,0,10*ROW('Sanitation Data'!D132)),NA())</f>
        <v>#N/A</v>
      </c>
      <c r="AD138" s="129" t="e">
        <f ca="1">+IF(AND(ISNUMBER(OFFSET('Sanitation Data'!$D$12,0,10*ROW('Sanitation Data'!D132))),'Data Summary'!CS138="Yes"),OFFSET('Sanitation Data'!$D$12,0,10*ROW('Sanitation Data'!D132)),NA())</f>
        <v>#N/A</v>
      </c>
      <c r="AE138" s="129" t="e">
        <f ca="1">+IF(AND(ISNUMBER(OFFSET('Sanitation Data'!$D$13,0,10*ROW('Sanitation Data'!D132))),'Data Summary'!CT138="Yes"),OFFSET('Sanitation Data'!$D$13,0,10*ROW('Sanitation Data'!D132)),NA())</f>
        <v>#N/A</v>
      </c>
      <c r="AF138" s="129" t="e">
        <f ca="1">+IF(AND(ISNUMBER(OFFSET('Sanitation Data'!$E$5,0,10*ROW('Sanitation Data'!E132))),'Data Summary'!CU138="Yes"),100-OFFSET('Sanitation Data'!$E$5,0,10*ROW('Sanitation Data'!E132)),NA())</f>
        <v>#N/A</v>
      </c>
      <c r="AG138" s="129" t="e">
        <f ca="1">+IF(AND(ISNUMBER(OFFSET('Sanitation Data'!$E$7,0,10*ROW('Sanitation Data'!E132))),'Data Summary'!CV138="Yes"),OFFSET('Sanitation Data'!$E$7,0,10*ROW('Sanitation Data'!E132)),NA())</f>
        <v>#N/A</v>
      </c>
      <c r="AH138" s="129" t="e">
        <f ca="1">+IF(AND(ISNUMBER(OFFSET('Sanitation Data'!$E$11,0,10*ROW('Sanitation Data'!E132))),'Data Summary'!CW138="Yes"),OFFSET('Sanitation Data'!$E$11,0,10*ROW('Sanitation Data'!E132)),NA())</f>
        <v>#N/A</v>
      </c>
      <c r="AI138" s="129" t="e">
        <f ca="1">+IF(AND(ISNUMBER(OFFSET('Sanitation Data'!$E$12,0,10*ROW('Sanitation Data'!E132))),'Data Summary'!CX138="Yes"),OFFSET('Sanitation Data'!$E$12,0,10*ROW('Sanitation Data'!E132)),NA())</f>
        <v>#N/A</v>
      </c>
      <c r="AJ138" s="129" t="e">
        <f ca="1">+IF(AND(ISNUMBER(OFFSET('Sanitation Data'!$E$13,0,10*ROW('Sanitation Data'!E132))),'Data Summary'!CY138="Yes"),OFFSET('Sanitation Data'!$E$13,0,10*ROW('Sanitation Data'!E132)),NA())</f>
        <v>#N/A</v>
      </c>
      <c r="AK138" s="129" t="e">
        <f ca="1">+IF(AND(ISNUMBER(OFFSET('Sanitation Data'!$F$5,0,10*ROW('Sanitation Data'!F132))),'Data Summary'!CZ138="Yes"),100-OFFSET('Sanitation Data'!$F$5,0,10*ROW('Sanitation Data'!F132)),NA())</f>
        <v>#N/A</v>
      </c>
      <c r="AL138" s="129" t="e">
        <f ca="1">+IF(AND(ISNUMBER(OFFSET('Sanitation Data'!$F$7,0,10*ROW('Sanitation Data'!F132))),'Data Summary'!DA138="Yes"),OFFSET('Sanitation Data'!$F$7,0,10*ROW('Sanitation Data'!F132)),NA())</f>
        <v>#N/A</v>
      </c>
      <c r="AM138" s="129" t="e">
        <f ca="1">+IF(AND(ISNUMBER(OFFSET('Sanitation Data'!$F$11,0,10*ROW('Sanitation Data'!F132))),'Data Summary'!DB138="Yes"),OFFSET('Sanitation Data'!$F$11,0,10*ROW('Sanitation Data'!F132)),NA())</f>
        <v>#N/A</v>
      </c>
      <c r="AN138" s="129" t="e">
        <f ca="1">+IF(AND(ISNUMBER(OFFSET('Sanitation Data'!$F$12,0,10*ROW('Sanitation Data'!F132))),'Data Summary'!DC138="Yes"),OFFSET('Sanitation Data'!$F$12,0,10*ROW('Sanitation Data'!F132)),NA())</f>
        <v>#N/A</v>
      </c>
      <c r="AO138" s="129" t="e">
        <f ca="1">+IF(AND(ISNUMBER(OFFSET('Sanitation Data'!$F$13,0,10*ROW('Sanitation Data'!F132))),'Data Summary'!DD138="Yes"),OFFSET('Sanitation Data'!$F$13,0,10*ROW('Sanitation Data'!F132)),NA())</f>
        <v>#N/A</v>
      </c>
      <c r="AP138" s="129" t="e">
        <f ca="1">+IF(AND(ISNUMBER(OFFSET('Sanitation Data'!$G$5,0,10*ROW('Sanitation Data'!G132))),'Data Summary'!DE138="Yes"),100-OFFSET('Sanitation Data'!$G$5,0,10*ROW('Sanitation Data'!G132)),NA())</f>
        <v>#N/A</v>
      </c>
      <c r="AQ138" s="129" t="e">
        <f ca="1">+IF(AND(ISNUMBER(OFFSET('Sanitation Data'!$G$7,0,10*ROW('Sanitation Data'!G132))),'Data Summary'!DF138="Yes"),OFFSET('Sanitation Data'!$G$7,0,10*ROW('Sanitation Data'!G132)),NA())</f>
        <v>#N/A</v>
      </c>
      <c r="AR138" s="129" t="e">
        <f ca="1">+IF(AND(ISNUMBER(OFFSET('Sanitation Data'!$G$11,0,10*ROW('Sanitation Data'!G132))),'Data Summary'!DG138="Yes"),OFFSET('Sanitation Data'!$G$11,0,10*ROW('Sanitation Data'!G132)),NA())</f>
        <v>#N/A</v>
      </c>
      <c r="AS138" s="129" t="e">
        <f ca="1">+IF(AND(ISNUMBER(OFFSET('Sanitation Data'!$G$12,0,10*ROW('Sanitation Data'!G132))),'Data Summary'!DH138="Yes"),OFFSET('Sanitation Data'!$G$12,0,10*ROW('Sanitation Data'!G132)),NA())</f>
        <v>#N/A</v>
      </c>
      <c r="AT138" s="129" t="e">
        <f ca="1">+IF(AND(ISNUMBER(OFFSET('Sanitation Data'!$G$13,0,10*ROW('Sanitation Data'!G132))),'Data Summary'!DI138="Yes"),OFFSET('Sanitation Data'!$G$13,0,10*ROW('Sanitation Data'!G132)),NA())</f>
        <v>#N/A</v>
      </c>
      <c r="AU138" s="129" t="e">
        <f ca="1">+IF(AND(ISNUMBER(OFFSET('Sanitation Data'!$H$5,0,10*ROW('Sanitation Data'!H132))),'Data Summary'!DJ138="Yes"),100-OFFSET('Sanitation Data'!$H$5,0,10*ROW('Sanitation Data'!H132)),NA())</f>
        <v>#N/A</v>
      </c>
      <c r="AV138" s="129" t="e">
        <f ca="1">+IF(AND(ISNUMBER(OFFSET('Sanitation Data'!$H$7,0,10*ROW('Sanitation Data'!H132))),'Data Summary'!DK138="Yes"),OFFSET('Sanitation Data'!$H$7,0,10*ROW('Sanitation Data'!H132)),NA())</f>
        <v>#N/A</v>
      </c>
      <c r="AW138" s="129" t="e">
        <f ca="1">+IF(AND(ISNUMBER(OFFSET('Sanitation Data'!$H$11,0,10*ROW('Sanitation Data'!H132))),'Data Summary'!DL138="Yes"),OFFSET('Sanitation Data'!$H$11,0,10*ROW('Sanitation Data'!H132)),NA())</f>
        <v>#N/A</v>
      </c>
      <c r="AX138" s="129" t="e">
        <f ca="1">+IF(AND(ISNUMBER(OFFSET('Sanitation Data'!$H$12,0,10*ROW('Sanitation Data'!H132))),'Data Summary'!DM138="Yes"),OFFSET('Sanitation Data'!$H$12,0,10*ROW('Sanitation Data'!H132)),NA())</f>
        <v>#N/A</v>
      </c>
      <c r="AY138" s="129" t="e">
        <f ca="1">+IF(AND(ISNUMBER(OFFSET('Sanitation Data'!$H$13,0,10*ROW('Sanitation Data'!H132))),'Data Summary'!DN138="Yes"),OFFSET('Sanitation Data'!$H$13,0,10*ROW('Sanitation Data'!H132)),NA())</f>
        <v>#N/A</v>
      </c>
      <c r="AZ138" s="130" t="e">
        <f ca="1">+IF(AND(ISNUMBER(OFFSET('Hygiene Data'!$C$6,0,10*ROW('Hygiene Data'!C132))),'Data Summary'!DO138="Yes"),OFFSET('Hygiene Data'!$C$6,0,10*ROW('Hygiene Data'!C132)),NA())</f>
        <v>#N/A</v>
      </c>
      <c r="BA138" s="130" t="e">
        <f ca="1">+IF(AND(ISNUMBER(OFFSET('Hygiene Data'!$C$8,0,10*ROW('Hygiene Data'!C132))),'Data Summary'!DP138="Yes"),OFFSET('Hygiene Data'!$C$8,0,10*ROW('Hygiene Data'!C132)),NA())</f>
        <v>#N/A</v>
      </c>
      <c r="BB138" s="130" t="e">
        <f ca="1">+IF(AND(ISNUMBER(OFFSET('Hygiene Data'!$C$10,0,10*ROW('Hygiene Data'!C132))),'Data Summary'!DQ138="Yes"),OFFSET('Hygiene Data'!$C$10,0,10*ROW('Hygiene Data'!C132)),NA())</f>
        <v>#N/A</v>
      </c>
      <c r="BC138" s="130" t="e">
        <f ca="1">+IF(AND(ISNUMBER(OFFSET('Hygiene Data'!$D$6,0,10*ROW('Hygiene Data'!D132))),'Data Summary'!DR138="Yes"),OFFSET('Hygiene Data'!$D$6,0,10*ROW('Hygiene Data'!D132)),NA())</f>
        <v>#N/A</v>
      </c>
      <c r="BD138" s="130" t="e">
        <f ca="1">+IF(AND(ISNUMBER(OFFSET('Hygiene Data'!$D$8,0,10*ROW('Hygiene Data'!D132))),'Data Summary'!DS138="Yes"),OFFSET('Hygiene Data'!$D$8,0,10*ROW('Hygiene Data'!D132)),NA())</f>
        <v>#N/A</v>
      </c>
      <c r="BE138" s="130" t="e">
        <f ca="1">+IF(AND(ISNUMBER(OFFSET('Hygiene Data'!$D$10,0,10*ROW('Hygiene Data'!D132))),'Data Summary'!DT138="Yes"),OFFSET('Hygiene Data'!$D$10,0,10*ROW('Hygiene Data'!D132)),NA())</f>
        <v>#N/A</v>
      </c>
      <c r="BF138" s="130" t="e">
        <f ca="1">+IF(AND(ISNUMBER(OFFSET('Hygiene Data'!$E$6,0,10*ROW('Hygiene Data'!E132))),'Data Summary'!DU138="Yes"),OFFSET('Hygiene Data'!$E$6,0,10*ROW('Hygiene Data'!E132)),NA())</f>
        <v>#N/A</v>
      </c>
      <c r="BG138" s="130" t="e">
        <f ca="1">+IF(AND(ISNUMBER(OFFSET('Hygiene Data'!$E$8,0,10*ROW('Hygiene Data'!E132))),'Data Summary'!DV138="Yes"),OFFSET('Hygiene Data'!$E$8,0,10*ROW('Hygiene Data'!E132)),NA())</f>
        <v>#N/A</v>
      </c>
      <c r="BH138" s="130" t="e">
        <f ca="1">+IF(AND(ISNUMBER(OFFSET('Hygiene Data'!$E$10,0,10*ROW('Hygiene Data'!E132))),'Data Summary'!DW138="Yes"),OFFSET('Hygiene Data'!$E$10,0,10*ROW('Hygiene Data'!E132)),NA())</f>
        <v>#N/A</v>
      </c>
      <c r="BI138" s="130" t="e">
        <f ca="1">+IF(AND(ISNUMBER(OFFSET('Hygiene Data'!$F$6,0,10*ROW('Hygiene Data'!F132))),'Data Summary'!DX138="Yes"),OFFSET('Hygiene Data'!$F$6,0,10*ROW('Hygiene Data'!F132)),NA())</f>
        <v>#N/A</v>
      </c>
      <c r="BJ138" s="130" t="e">
        <f ca="1">+IF(AND(ISNUMBER(OFFSET('Hygiene Data'!$F$8,0,10*ROW('Hygiene Data'!F132))),'Data Summary'!DY138="Yes"),OFFSET('Hygiene Data'!$F$8,0,10*ROW('Hygiene Data'!F132)),NA())</f>
        <v>#N/A</v>
      </c>
      <c r="BK138" s="130" t="e">
        <f ca="1">+IF(AND(ISNUMBER(OFFSET('Hygiene Data'!$F$10,0,10*ROW('Hygiene Data'!F132))),'Data Summary'!DZ138="Yes"),OFFSET('Hygiene Data'!$F$10,0,10*ROW('Hygiene Data'!F132)),NA())</f>
        <v>#N/A</v>
      </c>
      <c r="BL138" s="130" t="e">
        <f ca="1">+IF(AND(ISNUMBER(OFFSET('Hygiene Data'!$G$6,0,10*ROW('Hygiene Data'!G132))),'Data Summary'!EA138="Yes"),OFFSET('Hygiene Data'!$G$6,0,10*ROW('Hygiene Data'!G132)),NA())</f>
        <v>#N/A</v>
      </c>
      <c r="BM138" s="130" t="e">
        <f ca="1">+IF(AND(ISNUMBER(OFFSET('Hygiene Data'!$G$8,0,10*ROW('Hygiene Data'!G132))),'Data Summary'!EB138="Yes"),OFFSET('Hygiene Data'!$G$8,0,10*ROW('Hygiene Data'!G132)),NA())</f>
        <v>#N/A</v>
      </c>
      <c r="BN138" s="130" t="e">
        <f ca="1">+IF(AND(ISNUMBER(OFFSET('Hygiene Data'!$G$10,0,10*ROW('Hygiene Data'!G132))),'Data Summary'!EC138="Yes"),OFFSET('Hygiene Data'!$G$10,0,10*ROW('Hygiene Data'!G132)),NA())</f>
        <v>#N/A</v>
      </c>
      <c r="BO138" s="130" t="e">
        <f ca="1">+IF(AND(ISNUMBER(OFFSET('Hygiene Data'!$H$6,0,10*ROW('Hygiene Data'!H132))),'Data Summary'!ED138="Yes"),OFFSET('Hygiene Data'!$H$6,0,10*ROW('Hygiene Data'!H132)),NA())</f>
        <v>#N/A</v>
      </c>
      <c r="BP138" s="130" t="e">
        <f ca="1">+IF(AND(ISNUMBER(OFFSET('Hygiene Data'!$H$8,0,10*ROW('Hygiene Data'!H132))),'Data Summary'!EE138="Yes"),OFFSET('Hygiene Data'!$H$8,0,10*ROW('Hygiene Data'!H132)),NA())</f>
        <v>#N/A</v>
      </c>
      <c r="BQ138" s="130" t="e">
        <f ca="1">+IF(AND(ISNUMBER(OFFSET('Hygiene Data'!$H$10,0,10*ROW('Hygiene Data'!H132))),'Data Summary'!EF138="Yes"),OFFSET('Hygiene Data'!$H$10,0,10*ROW('Hygiene Data'!H132)),NA())</f>
        <v>#N/A</v>
      </c>
    </row>
    <row r="139" spans="1:69" x14ac:dyDescent="0.2">
      <c r="A139" s="49" t="e">
        <f ca="1">+IF(OFFSET('Water Data'!$B$1,0,10*ROW('Water Data'!B133))="",NA(),OFFSET('Water Data'!$B$1,0,10*ROW('Water Data'!B133)))</f>
        <v>#N/A</v>
      </c>
      <c r="B139" s="49" t="e">
        <f ca="1">+IF(OFFSET('Water Data'!$A$3,0,10*ROW('Water Data'!A136))="",NA(),OFFSET('Water Data'!$A$3,0,10*ROW('Water Data'!A136)))</f>
        <v>#N/A</v>
      </c>
      <c r="C139" s="49" t="e">
        <f ca="1">+IF(OFFSET('Water Data'!$C$3,0,10*ROW('Water Data'!C136))="",NA(),OFFSET('Water Data'!$C$3,0,10*ROW('Water Data'!C136)))</f>
        <v>#N/A</v>
      </c>
      <c r="D139" s="128" t="e">
        <f ca="1">+IF(AND(ISNUMBER(OFFSET('Water Data'!$C$5,0,10*ROW('Water Data'!C133))),'Data Summary'!BS139="Yes"),100-OFFSET('Water Data'!$C$5,0,10*ROW('Water Data'!C133)),NA())</f>
        <v>#N/A</v>
      </c>
      <c r="E139" s="128" t="e">
        <f ca="1">+IF(AND(ISNUMBER(OFFSET('Water Data'!$C$7,0,10*ROW('Water Data'!C133))),'Data Summary'!BT139="Yes"),OFFSET('Water Data'!$C$7,0,10*ROW('Water Data'!C133)),NA())</f>
        <v>#N/A</v>
      </c>
      <c r="F139" s="128" t="e">
        <f ca="1">+IF(AND(ISNUMBER(OFFSET('Water Data'!$C$10,0,10*ROW('Water Data'!C133))),'Data Summary'!BU139="Yes"),OFFSET('Water Data'!$C$10,0,10*ROW('Water Data'!C133)),NA())</f>
        <v>#N/A</v>
      </c>
      <c r="G139" s="128" t="e">
        <f ca="1">+IF(AND(ISNUMBER(OFFSET('Water Data'!$D$5,0,10*ROW('Water Data'!D133))),'Data Summary'!BV139="Yes"),100-OFFSET('Water Data'!$D$5,0,10*ROW('Water Data'!D133)),NA())</f>
        <v>#N/A</v>
      </c>
      <c r="H139" s="128" t="e">
        <f ca="1">+IF(AND(ISNUMBER(OFFSET('Water Data'!$D$7,0,10*ROW('Water Data'!D133))),'Data Summary'!BW139="Yes"),OFFSET('Water Data'!$D$7,0,10*ROW('Water Data'!D133)),NA())</f>
        <v>#N/A</v>
      </c>
      <c r="I139" s="128" t="e">
        <f ca="1">+IF(AND(ISNUMBER(OFFSET('Water Data'!$D$10,0,10*ROW('Water Data'!D133))),'Data Summary'!BX139="Yes"),OFFSET('Water Data'!$D$10,0,10*ROW('Water Data'!D133)),NA())</f>
        <v>#N/A</v>
      </c>
      <c r="J139" s="128" t="e">
        <f ca="1">+IF(AND(ISNUMBER(OFFSET('Water Data'!$E$5,0,10*ROW('Water Data'!E133))),'Data Summary'!BY139="Yes"),100-OFFSET('Water Data'!$E$5,0,10*ROW('Water Data'!E133)),NA())</f>
        <v>#N/A</v>
      </c>
      <c r="K139" s="128" t="e">
        <f ca="1">+IF(AND(ISNUMBER(OFFSET('Water Data'!$E$7,0,10*ROW('Water Data'!E133))),'Data Summary'!BZ139="Yes"),OFFSET('Water Data'!$E$7,0,10*ROW('Water Data'!E133)),NA())</f>
        <v>#N/A</v>
      </c>
      <c r="L139" s="128" t="e">
        <f ca="1">+IF(AND(ISNUMBER(OFFSET('Water Data'!$E$10,0,10*ROW('Water Data'!E133))),'Data Summary'!CA139="Yes"),OFFSET('Water Data'!$E$10,0,10*ROW('Water Data'!E133)),NA())</f>
        <v>#N/A</v>
      </c>
      <c r="M139" s="128" t="e">
        <f ca="1">+IF(AND(ISNUMBER(OFFSET('Water Data'!$F$5,0,10*ROW('Water Data'!F133))),'Data Summary'!CB139="Yes"),100-OFFSET('Water Data'!$F$5,0,10*ROW('Water Data'!F133)),NA())</f>
        <v>#N/A</v>
      </c>
      <c r="N139" s="128" t="e">
        <f ca="1">+IF(AND(ISNUMBER(OFFSET('Water Data'!$F$7,0,10*ROW('Water Data'!F133))),'Data Summary'!CC139="Yes"),OFFSET('Water Data'!$F$7,0,10*ROW('Water Data'!F133)),NA())</f>
        <v>#N/A</v>
      </c>
      <c r="O139" s="128" t="e">
        <f ca="1">+IF(AND(ISNUMBER(OFFSET('Water Data'!$F$10,0,10*ROW('Water Data'!F133))),'Data Summary'!CD139="Yes"),OFFSET('Water Data'!$F$10,0,10*ROW('Water Data'!F133)),NA())</f>
        <v>#N/A</v>
      </c>
      <c r="P139" s="128" t="e">
        <f ca="1">+IF(AND(ISNUMBER(OFFSET('Water Data'!$G$5,0,10*ROW('Water Data'!G133))),'Data Summary'!CE139="Yes"),100-OFFSET('Water Data'!$G$5,0,10*ROW('Water Data'!G133)),NA())</f>
        <v>#N/A</v>
      </c>
      <c r="Q139" s="128" t="e">
        <f ca="1">+IF(AND(ISNUMBER(OFFSET('Water Data'!$G$7,0,10*ROW('Water Data'!G133))),'Data Summary'!CF139="Yes"),OFFSET('Water Data'!$G$7,0,10*ROW('Water Data'!G133)),NA())</f>
        <v>#N/A</v>
      </c>
      <c r="R139" s="128" t="e">
        <f ca="1">+IF(AND(ISNUMBER(OFFSET('Water Data'!$G$10,0,10*ROW('Water Data'!G133))),'Data Summary'!CG139="Yes"),OFFSET('Water Data'!$G$10,0,10*ROW('Water Data'!G133)),NA())</f>
        <v>#N/A</v>
      </c>
      <c r="S139" s="128" t="e">
        <f ca="1">+IF(AND(ISNUMBER(OFFSET('Water Data'!$H$5,0,10*ROW('Water Data'!H133))),'Data Summary'!CH139="Yes"),100-OFFSET('Water Data'!$H$5,0,10*ROW('Water Data'!H133)),NA())</f>
        <v>#N/A</v>
      </c>
      <c r="T139" s="128" t="e">
        <f ca="1">+IF(AND(ISNUMBER(OFFSET('Water Data'!$H$7,0,10*ROW('Water Data'!H133))),'Data Summary'!CI139="Yes"),OFFSET('Water Data'!$H$7,0,10*ROW('Water Data'!H133)),NA())</f>
        <v>#N/A</v>
      </c>
      <c r="U139" s="128" t="e">
        <f ca="1">+IF(AND(ISNUMBER(OFFSET('Water Data'!$H$10,0,10*ROW('Water Data'!H133))),'Data Summary'!CJ139="Yes"),OFFSET('Water Data'!$H$10,0,10*ROW('Water Data'!H133)),NA())</f>
        <v>#N/A</v>
      </c>
      <c r="V139" s="129" t="e">
        <f ca="1">+IF(AND(ISNUMBER(OFFSET('Sanitation Data'!$C$5,0,10*ROW('Sanitation Data'!C133))),'Data Summary'!CK139="Yes"),100-OFFSET('Sanitation Data'!$C$5,0,10*ROW('Sanitation Data'!C133)),NA())</f>
        <v>#N/A</v>
      </c>
      <c r="W139" s="129" t="e">
        <f ca="1">+IF(AND(ISNUMBER(OFFSET('Sanitation Data'!$C$7,0,10*ROW('Sanitation Data'!C133))),'Data Summary'!CL139="Yes"),OFFSET('Sanitation Data'!$C$7,0,10*ROW('Sanitation Data'!C133)),NA())</f>
        <v>#N/A</v>
      </c>
      <c r="X139" s="129" t="e">
        <f ca="1">+IF(AND(ISNUMBER(OFFSET('Sanitation Data'!$C$11,0,10*ROW('Sanitation Data'!C133))),'Data Summary'!CM139="Yes"),OFFSET('Sanitation Data'!$C$11,0,10*ROW('Sanitation Data'!C133)),NA())</f>
        <v>#N/A</v>
      </c>
      <c r="Y139" s="129" t="e">
        <f ca="1">+IF(AND(ISNUMBER(OFFSET('Sanitation Data'!$C$12,0,10*ROW('Sanitation Data'!C133))),'Data Summary'!CN139="Yes"),OFFSET('Sanitation Data'!$C$12,0,10*ROW('Sanitation Data'!C133)),NA())</f>
        <v>#N/A</v>
      </c>
      <c r="Z139" s="129" t="e">
        <f ca="1">+IF(AND(ISNUMBER(OFFSET('Sanitation Data'!$C$13,0,10*ROW('Sanitation Data'!C133))),'Data Summary'!CO139="Yes"),OFFSET('Sanitation Data'!$C$13,0,10*ROW('Sanitation Data'!C133)),NA())</f>
        <v>#N/A</v>
      </c>
      <c r="AA139" s="129" t="e">
        <f ca="1">+IF(AND(ISNUMBER(OFFSET('Sanitation Data'!$D$5,0,10*ROW('Sanitation Data'!D133))),'Data Summary'!CP139="Yes"),100-OFFSET('Sanitation Data'!$D$5,0,10*ROW('Sanitation Data'!D133)),NA())</f>
        <v>#N/A</v>
      </c>
      <c r="AB139" s="129" t="e">
        <f ca="1">+IF(AND(ISNUMBER(OFFSET('Sanitation Data'!$D$7,0,10*ROW('Sanitation Data'!D133))),'Data Summary'!CQ139="Yes"),OFFSET('Sanitation Data'!$D$7,0,10*ROW('Sanitation Data'!D133)),NA())</f>
        <v>#N/A</v>
      </c>
      <c r="AC139" s="129" t="e">
        <f ca="1">+IF(AND(ISNUMBER(OFFSET('Sanitation Data'!$D$11,0,10*ROW('Sanitation Data'!D133))),'Data Summary'!CR139="Yes"),OFFSET('Sanitation Data'!$D$11,0,10*ROW('Sanitation Data'!D133)),NA())</f>
        <v>#N/A</v>
      </c>
      <c r="AD139" s="129" t="e">
        <f ca="1">+IF(AND(ISNUMBER(OFFSET('Sanitation Data'!$D$12,0,10*ROW('Sanitation Data'!D133))),'Data Summary'!CS139="Yes"),OFFSET('Sanitation Data'!$D$12,0,10*ROW('Sanitation Data'!D133)),NA())</f>
        <v>#N/A</v>
      </c>
      <c r="AE139" s="129" t="e">
        <f ca="1">+IF(AND(ISNUMBER(OFFSET('Sanitation Data'!$D$13,0,10*ROW('Sanitation Data'!D133))),'Data Summary'!CT139="Yes"),OFFSET('Sanitation Data'!$D$13,0,10*ROW('Sanitation Data'!D133)),NA())</f>
        <v>#N/A</v>
      </c>
      <c r="AF139" s="129" t="e">
        <f ca="1">+IF(AND(ISNUMBER(OFFSET('Sanitation Data'!$E$5,0,10*ROW('Sanitation Data'!E133))),'Data Summary'!CU139="Yes"),100-OFFSET('Sanitation Data'!$E$5,0,10*ROW('Sanitation Data'!E133)),NA())</f>
        <v>#N/A</v>
      </c>
      <c r="AG139" s="129" t="e">
        <f ca="1">+IF(AND(ISNUMBER(OFFSET('Sanitation Data'!$E$7,0,10*ROW('Sanitation Data'!E133))),'Data Summary'!CV139="Yes"),OFFSET('Sanitation Data'!$E$7,0,10*ROW('Sanitation Data'!E133)),NA())</f>
        <v>#N/A</v>
      </c>
      <c r="AH139" s="129" t="e">
        <f ca="1">+IF(AND(ISNUMBER(OFFSET('Sanitation Data'!$E$11,0,10*ROW('Sanitation Data'!E133))),'Data Summary'!CW139="Yes"),OFFSET('Sanitation Data'!$E$11,0,10*ROW('Sanitation Data'!E133)),NA())</f>
        <v>#N/A</v>
      </c>
      <c r="AI139" s="129" t="e">
        <f ca="1">+IF(AND(ISNUMBER(OFFSET('Sanitation Data'!$E$12,0,10*ROW('Sanitation Data'!E133))),'Data Summary'!CX139="Yes"),OFFSET('Sanitation Data'!$E$12,0,10*ROW('Sanitation Data'!E133)),NA())</f>
        <v>#N/A</v>
      </c>
      <c r="AJ139" s="129" t="e">
        <f ca="1">+IF(AND(ISNUMBER(OFFSET('Sanitation Data'!$E$13,0,10*ROW('Sanitation Data'!E133))),'Data Summary'!CY139="Yes"),OFFSET('Sanitation Data'!$E$13,0,10*ROW('Sanitation Data'!E133)),NA())</f>
        <v>#N/A</v>
      </c>
      <c r="AK139" s="129" t="e">
        <f ca="1">+IF(AND(ISNUMBER(OFFSET('Sanitation Data'!$F$5,0,10*ROW('Sanitation Data'!F133))),'Data Summary'!CZ139="Yes"),100-OFFSET('Sanitation Data'!$F$5,0,10*ROW('Sanitation Data'!F133)),NA())</f>
        <v>#N/A</v>
      </c>
      <c r="AL139" s="129" t="e">
        <f ca="1">+IF(AND(ISNUMBER(OFFSET('Sanitation Data'!$F$7,0,10*ROW('Sanitation Data'!F133))),'Data Summary'!DA139="Yes"),OFFSET('Sanitation Data'!$F$7,0,10*ROW('Sanitation Data'!F133)),NA())</f>
        <v>#N/A</v>
      </c>
      <c r="AM139" s="129" t="e">
        <f ca="1">+IF(AND(ISNUMBER(OFFSET('Sanitation Data'!$F$11,0,10*ROW('Sanitation Data'!F133))),'Data Summary'!DB139="Yes"),OFFSET('Sanitation Data'!$F$11,0,10*ROW('Sanitation Data'!F133)),NA())</f>
        <v>#N/A</v>
      </c>
      <c r="AN139" s="129" t="e">
        <f ca="1">+IF(AND(ISNUMBER(OFFSET('Sanitation Data'!$F$12,0,10*ROW('Sanitation Data'!F133))),'Data Summary'!DC139="Yes"),OFFSET('Sanitation Data'!$F$12,0,10*ROW('Sanitation Data'!F133)),NA())</f>
        <v>#N/A</v>
      </c>
      <c r="AO139" s="129" t="e">
        <f ca="1">+IF(AND(ISNUMBER(OFFSET('Sanitation Data'!$F$13,0,10*ROW('Sanitation Data'!F133))),'Data Summary'!DD139="Yes"),OFFSET('Sanitation Data'!$F$13,0,10*ROW('Sanitation Data'!F133)),NA())</f>
        <v>#N/A</v>
      </c>
      <c r="AP139" s="129" t="e">
        <f ca="1">+IF(AND(ISNUMBER(OFFSET('Sanitation Data'!$G$5,0,10*ROW('Sanitation Data'!G133))),'Data Summary'!DE139="Yes"),100-OFFSET('Sanitation Data'!$G$5,0,10*ROW('Sanitation Data'!G133)),NA())</f>
        <v>#N/A</v>
      </c>
      <c r="AQ139" s="129" t="e">
        <f ca="1">+IF(AND(ISNUMBER(OFFSET('Sanitation Data'!$G$7,0,10*ROW('Sanitation Data'!G133))),'Data Summary'!DF139="Yes"),OFFSET('Sanitation Data'!$G$7,0,10*ROW('Sanitation Data'!G133)),NA())</f>
        <v>#N/A</v>
      </c>
      <c r="AR139" s="129" t="e">
        <f ca="1">+IF(AND(ISNUMBER(OFFSET('Sanitation Data'!$G$11,0,10*ROW('Sanitation Data'!G133))),'Data Summary'!DG139="Yes"),OFFSET('Sanitation Data'!$G$11,0,10*ROW('Sanitation Data'!G133)),NA())</f>
        <v>#N/A</v>
      </c>
      <c r="AS139" s="129" t="e">
        <f ca="1">+IF(AND(ISNUMBER(OFFSET('Sanitation Data'!$G$12,0,10*ROW('Sanitation Data'!G133))),'Data Summary'!DH139="Yes"),OFFSET('Sanitation Data'!$G$12,0,10*ROW('Sanitation Data'!G133)),NA())</f>
        <v>#N/A</v>
      </c>
      <c r="AT139" s="129" t="e">
        <f ca="1">+IF(AND(ISNUMBER(OFFSET('Sanitation Data'!$G$13,0,10*ROW('Sanitation Data'!G133))),'Data Summary'!DI139="Yes"),OFFSET('Sanitation Data'!$G$13,0,10*ROW('Sanitation Data'!G133)),NA())</f>
        <v>#N/A</v>
      </c>
      <c r="AU139" s="129" t="e">
        <f ca="1">+IF(AND(ISNUMBER(OFFSET('Sanitation Data'!$H$5,0,10*ROW('Sanitation Data'!H133))),'Data Summary'!DJ139="Yes"),100-OFFSET('Sanitation Data'!$H$5,0,10*ROW('Sanitation Data'!H133)),NA())</f>
        <v>#N/A</v>
      </c>
      <c r="AV139" s="129" t="e">
        <f ca="1">+IF(AND(ISNUMBER(OFFSET('Sanitation Data'!$H$7,0,10*ROW('Sanitation Data'!H133))),'Data Summary'!DK139="Yes"),OFFSET('Sanitation Data'!$H$7,0,10*ROW('Sanitation Data'!H133)),NA())</f>
        <v>#N/A</v>
      </c>
      <c r="AW139" s="129" t="e">
        <f ca="1">+IF(AND(ISNUMBER(OFFSET('Sanitation Data'!$H$11,0,10*ROW('Sanitation Data'!H133))),'Data Summary'!DL139="Yes"),OFFSET('Sanitation Data'!$H$11,0,10*ROW('Sanitation Data'!H133)),NA())</f>
        <v>#N/A</v>
      </c>
      <c r="AX139" s="129" t="e">
        <f ca="1">+IF(AND(ISNUMBER(OFFSET('Sanitation Data'!$H$12,0,10*ROW('Sanitation Data'!H133))),'Data Summary'!DM139="Yes"),OFFSET('Sanitation Data'!$H$12,0,10*ROW('Sanitation Data'!H133)),NA())</f>
        <v>#N/A</v>
      </c>
      <c r="AY139" s="129" t="e">
        <f ca="1">+IF(AND(ISNUMBER(OFFSET('Sanitation Data'!$H$13,0,10*ROW('Sanitation Data'!H133))),'Data Summary'!DN139="Yes"),OFFSET('Sanitation Data'!$H$13,0,10*ROW('Sanitation Data'!H133)),NA())</f>
        <v>#N/A</v>
      </c>
      <c r="AZ139" s="130" t="e">
        <f ca="1">+IF(AND(ISNUMBER(OFFSET('Hygiene Data'!$C$6,0,10*ROW('Hygiene Data'!C133))),'Data Summary'!DO139="Yes"),OFFSET('Hygiene Data'!$C$6,0,10*ROW('Hygiene Data'!C133)),NA())</f>
        <v>#N/A</v>
      </c>
      <c r="BA139" s="130" t="e">
        <f ca="1">+IF(AND(ISNUMBER(OFFSET('Hygiene Data'!$C$8,0,10*ROW('Hygiene Data'!C133))),'Data Summary'!DP139="Yes"),OFFSET('Hygiene Data'!$C$8,0,10*ROW('Hygiene Data'!C133)),NA())</f>
        <v>#N/A</v>
      </c>
      <c r="BB139" s="130" t="e">
        <f ca="1">+IF(AND(ISNUMBER(OFFSET('Hygiene Data'!$C$10,0,10*ROW('Hygiene Data'!C133))),'Data Summary'!DQ139="Yes"),OFFSET('Hygiene Data'!$C$10,0,10*ROW('Hygiene Data'!C133)),NA())</f>
        <v>#N/A</v>
      </c>
      <c r="BC139" s="130" t="e">
        <f ca="1">+IF(AND(ISNUMBER(OFFSET('Hygiene Data'!$D$6,0,10*ROW('Hygiene Data'!D133))),'Data Summary'!DR139="Yes"),OFFSET('Hygiene Data'!$D$6,0,10*ROW('Hygiene Data'!D133)),NA())</f>
        <v>#N/A</v>
      </c>
      <c r="BD139" s="130" t="e">
        <f ca="1">+IF(AND(ISNUMBER(OFFSET('Hygiene Data'!$D$8,0,10*ROW('Hygiene Data'!D133))),'Data Summary'!DS139="Yes"),OFFSET('Hygiene Data'!$D$8,0,10*ROW('Hygiene Data'!D133)),NA())</f>
        <v>#N/A</v>
      </c>
      <c r="BE139" s="130" t="e">
        <f ca="1">+IF(AND(ISNUMBER(OFFSET('Hygiene Data'!$D$10,0,10*ROW('Hygiene Data'!D133))),'Data Summary'!DT139="Yes"),OFFSET('Hygiene Data'!$D$10,0,10*ROW('Hygiene Data'!D133)),NA())</f>
        <v>#N/A</v>
      </c>
      <c r="BF139" s="130" t="e">
        <f ca="1">+IF(AND(ISNUMBER(OFFSET('Hygiene Data'!$E$6,0,10*ROW('Hygiene Data'!E133))),'Data Summary'!DU139="Yes"),OFFSET('Hygiene Data'!$E$6,0,10*ROW('Hygiene Data'!E133)),NA())</f>
        <v>#N/A</v>
      </c>
      <c r="BG139" s="130" t="e">
        <f ca="1">+IF(AND(ISNUMBER(OFFSET('Hygiene Data'!$E$8,0,10*ROW('Hygiene Data'!E133))),'Data Summary'!DV139="Yes"),OFFSET('Hygiene Data'!$E$8,0,10*ROW('Hygiene Data'!E133)),NA())</f>
        <v>#N/A</v>
      </c>
      <c r="BH139" s="130" t="e">
        <f ca="1">+IF(AND(ISNUMBER(OFFSET('Hygiene Data'!$E$10,0,10*ROW('Hygiene Data'!E133))),'Data Summary'!DW139="Yes"),OFFSET('Hygiene Data'!$E$10,0,10*ROW('Hygiene Data'!E133)),NA())</f>
        <v>#N/A</v>
      </c>
      <c r="BI139" s="130" t="e">
        <f ca="1">+IF(AND(ISNUMBER(OFFSET('Hygiene Data'!$F$6,0,10*ROW('Hygiene Data'!F133))),'Data Summary'!DX139="Yes"),OFFSET('Hygiene Data'!$F$6,0,10*ROW('Hygiene Data'!F133)),NA())</f>
        <v>#N/A</v>
      </c>
      <c r="BJ139" s="130" t="e">
        <f ca="1">+IF(AND(ISNUMBER(OFFSET('Hygiene Data'!$F$8,0,10*ROW('Hygiene Data'!F133))),'Data Summary'!DY139="Yes"),OFFSET('Hygiene Data'!$F$8,0,10*ROW('Hygiene Data'!F133)),NA())</f>
        <v>#N/A</v>
      </c>
      <c r="BK139" s="130" t="e">
        <f ca="1">+IF(AND(ISNUMBER(OFFSET('Hygiene Data'!$F$10,0,10*ROW('Hygiene Data'!F133))),'Data Summary'!DZ139="Yes"),OFFSET('Hygiene Data'!$F$10,0,10*ROW('Hygiene Data'!F133)),NA())</f>
        <v>#N/A</v>
      </c>
      <c r="BL139" s="130" t="e">
        <f ca="1">+IF(AND(ISNUMBER(OFFSET('Hygiene Data'!$G$6,0,10*ROW('Hygiene Data'!G133))),'Data Summary'!EA139="Yes"),OFFSET('Hygiene Data'!$G$6,0,10*ROW('Hygiene Data'!G133)),NA())</f>
        <v>#N/A</v>
      </c>
      <c r="BM139" s="130" t="e">
        <f ca="1">+IF(AND(ISNUMBER(OFFSET('Hygiene Data'!$G$8,0,10*ROW('Hygiene Data'!G133))),'Data Summary'!EB139="Yes"),OFFSET('Hygiene Data'!$G$8,0,10*ROW('Hygiene Data'!G133)),NA())</f>
        <v>#N/A</v>
      </c>
      <c r="BN139" s="130" t="e">
        <f ca="1">+IF(AND(ISNUMBER(OFFSET('Hygiene Data'!$G$10,0,10*ROW('Hygiene Data'!G133))),'Data Summary'!EC139="Yes"),OFFSET('Hygiene Data'!$G$10,0,10*ROW('Hygiene Data'!G133)),NA())</f>
        <v>#N/A</v>
      </c>
      <c r="BO139" s="130" t="e">
        <f ca="1">+IF(AND(ISNUMBER(OFFSET('Hygiene Data'!$H$6,0,10*ROW('Hygiene Data'!H133))),'Data Summary'!ED139="Yes"),OFFSET('Hygiene Data'!$H$6,0,10*ROW('Hygiene Data'!H133)),NA())</f>
        <v>#N/A</v>
      </c>
      <c r="BP139" s="130" t="e">
        <f ca="1">+IF(AND(ISNUMBER(OFFSET('Hygiene Data'!$H$8,0,10*ROW('Hygiene Data'!H133))),'Data Summary'!EE139="Yes"),OFFSET('Hygiene Data'!$H$8,0,10*ROW('Hygiene Data'!H133)),NA())</f>
        <v>#N/A</v>
      </c>
      <c r="BQ139" s="130" t="e">
        <f ca="1">+IF(AND(ISNUMBER(OFFSET('Hygiene Data'!$H$10,0,10*ROW('Hygiene Data'!H133))),'Data Summary'!EF139="Yes"),OFFSET('Hygiene Data'!$H$10,0,10*ROW('Hygiene Data'!H133)),NA())</f>
        <v>#N/A</v>
      </c>
    </row>
    <row r="140" spans="1:69" x14ac:dyDescent="0.2">
      <c r="A140" s="49" t="e">
        <f ca="1">+IF(OFFSET('Water Data'!$B$1,0,10*ROW('Water Data'!B134))="",NA(),OFFSET('Water Data'!$B$1,0,10*ROW('Water Data'!B134)))</f>
        <v>#N/A</v>
      </c>
      <c r="B140" s="49" t="e">
        <f ca="1">+IF(OFFSET('Water Data'!$A$3,0,10*ROW('Water Data'!A137))="",NA(),OFFSET('Water Data'!$A$3,0,10*ROW('Water Data'!A137)))</f>
        <v>#N/A</v>
      </c>
      <c r="C140" s="49" t="e">
        <f ca="1">+IF(OFFSET('Water Data'!$C$3,0,10*ROW('Water Data'!C137))="",NA(),OFFSET('Water Data'!$C$3,0,10*ROW('Water Data'!C137)))</f>
        <v>#N/A</v>
      </c>
      <c r="D140" s="128" t="e">
        <f ca="1">+IF(AND(ISNUMBER(OFFSET('Water Data'!$C$5,0,10*ROW('Water Data'!C134))),'Data Summary'!BS140="Yes"),100-OFFSET('Water Data'!$C$5,0,10*ROW('Water Data'!C134)),NA())</f>
        <v>#N/A</v>
      </c>
      <c r="E140" s="128" t="e">
        <f ca="1">+IF(AND(ISNUMBER(OFFSET('Water Data'!$C$7,0,10*ROW('Water Data'!C134))),'Data Summary'!BT140="Yes"),OFFSET('Water Data'!$C$7,0,10*ROW('Water Data'!C134)),NA())</f>
        <v>#N/A</v>
      </c>
      <c r="F140" s="128" t="e">
        <f ca="1">+IF(AND(ISNUMBER(OFFSET('Water Data'!$C$10,0,10*ROW('Water Data'!C134))),'Data Summary'!BU140="Yes"),OFFSET('Water Data'!$C$10,0,10*ROW('Water Data'!C134)),NA())</f>
        <v>#N/A</v>
      </c>
      <c r="G140" s="128" t="e">
        <f ca="1">+IF(AND(ISNUMBER(OFFSET('Water Data'!$D$5,0,10*ROW('Water Data'!D134))),'Data Summary'!BV140="Yes"),100-OFFSET('Water Data'!$D$5,0,10*ROW('Water Data'!D134)),NA())</f>
        <v>#N/A</v>
      </c>
      <c r="H140" s="128" t="e">
        <f ca="1">+IF(AND(ISNUMBER(OFFSET('Water Data'!$D$7,0,10*ROW('Water Data'!D134))),'Data Summary'!BW140="Yes"),OFFSET('Water Data'!$D$7,0,10*ROW('Water Data'!D134)),NA())</f>
        <v>#N/A</v>
      </c>
      <c r="I140" s="128" t="e">
        <f ca="1">+IF(AND(ISNUMBER(OFFSET('Water Data'!$D$10,0,10*ROW('Water Data'!D134))),'Data Summary'!BX140="Yes"),OFFSET('Water Data'!$D$10,0,10*ROW('Water Data'!D134)),NA())</f>
        <v>#N/A</v>
      </c>
      <c r="J140" s="128" t="e">
        <f ca="1">+IF(AND(ISNUMBER(OFFSET('Water Data'!$E$5,0,10*ROW('Water Data'!E134))),'Data Summary'!BY140="Yes"),100-OFFSET('Water Data'!$E$5,0,10*ROW('Water Data'!E134)),NA())</f>
        <v>#N/A</v>
      </c>
      <c r="K140" s="128" t="e">
        <f ca="1">+IF(AND(ISNUMBER(OFFSET('Water Data'!$E$7,0,10*ROW('Water Data'!E134))),'Data Summary'!BZ140="Yes"),OFFSET('Water Data'!$E$7,0,10*ROW('Water Data'!E134)),NA())</f>
        <v>#N/A</v>
      </c>
      <c r="L140" s="128" t="e">
        <f ca="1">+IF(AND(ISNUMBER(OFFSET('Water Data'!$E$10,0,10*ROW('Water Data'!E134))),'Data Summary'!CA140="Yes"),OFFSET('Water Data'!$E$10,0,10*ROW('Water Data'!E134)),NA())</f>
        <v>#N/A</v>
      </c>
      <c r="M140" s="128" t="e">
        <f ca="1">+IF(AND(ISNUMBER(OFFSET('Water Data'!$F$5,0,10*ROW('Water Data'!F134))),'Data Summary'!CB140="Yes"),100-OFFSET('Water Data'!$F$5,0,10*ROW('Water Data'!F134)),NA())</f>
        <v>#N/A</v>
      </c>
      <c r="N140" s="128" t="e">
        <f ca="1">+IF(AND(ISNUMBER(OFFSET('Water Data'!$F$7,0,10*ROW('Water Data'!F134))),'Data Summary'!CC140="Yes"),OFFSET('Water Data'!$F$7,0,10*ROW('Water Data'!F134)),NA())</f>
        <v>#N/A</v>
      </c>
      <c r="O140" s="128" t="e">
        <f ca="1">+IF(AND(ISNUMBER(OFFSET('Water Data'!$F$10,0,10*ROW('Water Data'!F134))),'Data Summary'!CD140="Yes"),OFFSET('Water Data'!$F$10,0,10*ROW('Water Data'!F134)),NA())</f>
        <v>#N/A</v>
      </c>
      <c r="P140" s="128" t="e">
        <f ca="1">+IF(AND(ISNUMBER(OFFSET('Water Data'!$G$5,0,10*ROW('Water Data'!G134))),'Data Summary'!CE140="Yes"),100-OFFSET('Water Data'!$G$5,0,10*ROW('Water Data'!G134)),NA())</f>
        <v>#N/A</v>
      </c>
      <c r="Q140" s="128" t="e">
        <f ca="1">+IF(AND(ISNUMBER(OFFSET('Water Data'!$G$7,0,10*ROW('Water Data'!G134))),'Data Summary'!CF140="Yes"),OFFSET('Water Data'!$G$7,0,10*ROW('Water Data'!G134)),NA())</f>
        <v>#N/A</v>
      </c>
      <c r="R140" s="128" t="e">
        <f ca="1">+IF(AND(ISNUMBER(OFFSET('Water Data'!$G$10,0,10*ROW('Water Data'!G134))),'Data Summary'!CG140="Yes"),OFFSET('Water Data'!$G$10,0,10*ROW('Water Data'!G134)),NA())</f>
        <v>#N/A</v>
      </c>
      <c r="S140" s="128" t="e">
        <f ca="1">+IF(AND(ISNUMBER(OFFSET('Water Data'!$H$5,0,10*ROW('Water Data'!H134))),'Data Summary'!CH140="Yes"),100-OFFSET('Water Data'!$H$5,0,10*ROW('Water Data'!H134)),NA())</f>
        <v>#N/A</v>
      </c>
      <c r="T140" s="128" t="e">
        <f ca="1">+IF(AND(ISNUMBER(OFFSET('Water Data'!$H$7,0,10*ROW('Water Data'!H134))),'Data Summary'!CI140="Yes"),OFFSET('Water Data'!$H$7,0,10*ROW('Water Data'!H134)),NA())</f>
        <v>#N/A</v>
      </c>
      <c r="U140" s="128" t="e">
        <f ca="1">+IF(AND(ISNUMBER(OFFSET('Water Data'!$H$10,0,10*ROW('Water Data'!H134))),'Data Summary'!CJ140="Yes"),OFFSET('Water Data'!$H$10,0,10*ROW('Water Data'!H134)),NA())</f>
        <v>#N/A</v>
      </c>
      <c r="V140" s="129" t="e">
        <f ca="1">+IF(AND(ISNUMBER(OFFSET('Sanitation Data'!$C$5,0,10*ROW('Sanitation Data'!C134))),'Data Summary'!CK140="Yes"),100-OFFSET('Sanitation Data'!$C$5,0,10*ROW('Sanitation Data'!C134)),NA())</f>
        <v>#N/A</v>
      </c>
      <c r="W140" s="129" t="e">
        <f ca="1">+IF(AND(ISNUMBER(OFFSET('Sanitation Data'!$C$7,0,10*ROW('Sanitation Data'!C134))),'Data Summary'!CL140="Yes"),OFFSET('Sanitation Data'!$C$7,0,10*ROW('Sanitation Data'!C134)),NA())</f>
        <v>#N/A</v>
      </c>
      <c r="X140" s="129" t="e">
        <f ca="1">+IF(AND(ISNUMBER(OFFSET('Sanitation Data'!$C$11,0,10*ROW('Sanitation Data'!C134))),'Data Summary'!CM140="Yes"),OFFSET('Sanitation Data'!$C$11,0,10*ROW('Sanitation Data'!C134)),NA())</f>
        <v>#N/A</v>
      </c>
      <c r="Y140" s="129" t="e">
        <f ca="1">+IF(AND(ISNUMBER(OFFSET('Sanitation Data'!$C$12,0,10*ROW('Sanitation Data'!C134))),'Data Summary'!CN140="Yes"),OFFSET('Sanitation Data'!$C$12,0,10*ROW('Sanitation Data'!C134)),NA())</f>
        <v>#N/A</v>
      </c>
      <c r="Z140" s="129" t="e">
        <f ca="1">+IF(AND(ISNUMBER(OFFSET('Sanitation Data'!$C$13,0,10*ROW('Sanitation Data'!C134))),'Data Summary'!CO140="Yes"),OFFSET('Sanitation Data'!$C$13,0,10*ROW('Sanitation Data'!C134)),NA())</f>
        <v>#N/A</v>
      </c>
      <c r="AA140" s="129" t="e">
        <f ca="1">+IF(AND(ISNUMBER(OFFSET('Sanitation Data'!$D$5,0,10*ROW('Sanitation Data'!D134))),'Data Summary'!CP140="Yes"),100-OFFSET('Sanitation Data'!$D$5,0,10*ROW('Sanitation Data'!D134)),NA())</f>
        <v>#N/A</v>
      </c>
      <c r="AB140" s="129" t="e">
        <f ca="1">+IF(AND(ISNUMBER(OFFSET('Sanitation Data'!$D$7,0,10*ROW('Sanitation Data'!D134))),'Data Summary'!CQ140="Yes"),OFFSET('Sanitation Data'!$D$7,0,10*ROW('Sanitation Data'!D134)),NA())</f>
        <v>#N/A</v>
      </c>
      <c r="AC140" s="129" t="e">
        <f ca="1">+IF(AND(ISNUMBER(OFFSET('Sanitation Data'!$D$11,0,10*ROW('Sanitation Data'!D134))),'Data Summary'!CR140="Yes"),OFFSET('Sanitation Data'!$D$11,0,10*ROW('Sanitation Data'!D134)),NA())</f>
        <v>#N/A</v>
      </c>
      <c r="AD140" s="129" t="e">
        <f ca="1">+IF(AND(ISNUMBER(OFFSET('Sanitation Data'!$D$12,0,10*ROW('Sanitation Data'!D134))),'Data Summary'!CS140="Yes"),OFFSET('Sanitation Data'!$D$12,0,10*ROW('Sanitation Data'!D134)),NA())</f>
        <v>#N/A</v>
      </c>
      <c r="AE140" s="129" t="e">
        <f ca="1">+IF(AND(ISNUMBER(OFFSET('Sanitation Data'!$D$13,0,10*ROW('Sanitation Data'!D134))),'Data Summary'!CT140="Yes"),OFFSET('Sanitation Data'!$D$13,0,10*ROW('Sanitation Data'!D134)),NA())</f>
        <v>#N/A</v>
      </c>
      <c r="AF140" s="129" t="e">
        <f ca="1">+IF(AND(ISNUMBER(OFFSET('Sanitation Data'!$E$5,0,10*ROW('Sanitation Data'!E134))),'Data Summary'!CU140="Yes"),100-OFFSET('Sanitation Data'!$E$5,0,10*ROW('Sanitation Data'!E134)),NA())</f>
        <v>#N/A</v>
      </c>
      <c r="AG140" s="129" t="e">
        <f ca="1">+IF(AND(ISNUMBER(OFFSET('Sanitation Data'!$E$7,0,10*ROW('Sanitation Data'!E134))),'Data Summary'!CV140="Yes"),OFFSET('Sanitation Data'!$E$7,0,10*ROW('Sanitation Data'!E134)),NA())</f>
        <v>#N/A</v>
      </c>
      <c r="AH140" s="129" t="e">
        <f ca="1">+IF(AND(ISNUMBER(OFFSET('Sanitation Data'!$E$11,0,10*ROW('Sanitation Data'!E134))),'Data Summary'!CW140="Yes"),OFFSET('Sanitation Data'!$E$11,0,10*ROW('Sanitation Data'!E134)),NA())</f>
        <v>#N/A</v>
      </c>
      <c r="AI140" s="129" t="e">
        <f ca="1">+IF(AND(ISNUMBER(OFFSET('Sanitation Data'!$E$12,0,10*ROW('Sanitation Data'!E134))),'Data Summary'!CX140="Yes"),OFFSET('Sanitation Data'!$E$12,0,10*ROW('Sanitation Data'!E134)),NA())</f>
        <v>#N/A</v>
      </c>
      <c r="AJ140" s="129" t="e">
        <f ca="1">+IF(AND(ISNUMBER(OFFSET('Sanitation Data'!$E$13,0,10*ROW('Sanitation Data'!E134))),'Data Summary'!CY140="Yes"),OFFSET('Sanitation Data'!$E$13,0,10*ROW('Sanitation Data'!E134)),NA())</f>
        <v>#N/A</v>
      </c>
      <c r="AK140" s="129" t="e">
        <f ca="1">+IF(AND(ISNUMBER(OFFSET('Sanitation Data'!$F$5,0,10*ROW('Sanitation Data'!F134))),'Data Summary'!CZ140="Yes"),100-OFFSET('Sanitation Data'!$F$5,0,10*ROW('Sanitation Data'!F134)),NA())</f>
        <v>#N/A</v>
      </c>
      <c r="AL140" s="129" t="e">
        <f ca="1">+IF(AND(ISNUMBER(OFFSET('Sanitation Data'!$F$7,0,10*ROW('Sanitation Data'!F134))),'Data Summary'!DA140="Yes"),OFFSET('Sanitation Data'!$F$7,0,10*ROW('Sanitation Data'!F134)),NA())</f>
        <v>#N/A</v>
      </c>
      <c r="AM140" s="129" t="e">
        <f ca="1">+IF(AND(ISNUMBER(OFFSET('Sanitation Data'!$F$11,0,10*ROW('Sanitation Data'!F134))),'Data Summary'!DB140="Yes"),OFFSET('Sanitation Data'!$F$11,0,10*ROW('Sanitation Data'!F134)),NA())</f>
        <v>#N/A</v>
      </c>
      <c r="AN140" s="129" t="e">
        <f ca="1">+IF(AND(ISNUMBER(OFFSET('Sanitation Data'!$F$12,0,10*ROW('Sanitation Data'!F134))),'Data Summary'!DC140="Yes"),OFFSET('Sanitation Data'!$F$12,0,10*ROW('Sanitation Data'!F134)),NA())</f>
        <v>#N/A</v>
      </c>
      <c r="AO140" s="129" t="e">
        <f ca="1">+IF(AND(ISNUMBER(OFFSET('Sanitation Data'!$F$13,0,10*ROW('Sanitation Data'!F134))),'Data Summary'!DD140="Yes"),OFFSET('Sanitation Data'!$F$13,0,10*ROW('Sanitation Data'!F134)),NA())</f>
        <v>#N/A</v>
      </c>
      <c r="AP140" s="129" t="e">
        <f ca="1">+IF(AND(ISNUMBER(OFFSET('Sanitation Data'!$G$5,0,10*ROW('Sanitation Data'!G134))),'Data Summary'!DE140="Yes"),100-OFFSET('Sanitation Data'!$G$5,0,10*ROW('Sanitation Data'!G134)),NA())</f>
        <v>#N/A</v>
      </c>
      <c r="AQ140" s="129" t="e">
        <f ca="1">+IF(AND(ISNUMBER(OFFSET('Sanitation Data'!$G$7,0,10*ROW('Sanitation Data'!G134))),'Data Summary'!DF140="Yes"),OFFSET('Sanitation Data'!$G$7,0,10*ROW('Sanitation Data'!G134)),NA())</f>
        <v>#N/A</v>
      </c>
      <c r="AR140" s="129" t="e">
        <f ca="1">+IF(AND(ISNUMBER(OFFSET('Sanitation Data'!$G$11,0,10*ROW('Sanitation Data'!G134))),'Data Summary'!DG140="Yes"),OFFSET('Sanitation Data'!$G$11,0,10*ROW('Sanitation Data'!G134)),NA())</f>
        <v>#N/A</v>
      </c>
      <c r="AS140" s="129" t="e">
        <f ca="1">+IF(AND(ISNUMBER(OFFSET('Sanitation Data'!$G$12,0,10*ROW('Sanitation Data'!G134))),'Data Summary'!DH140="Yes"),OFFSET('Sanitation Data'!$G$12,0,10*ROW('Sanitation Data'!G134)),NA())</f>
        <v>#N/A</v>
      </c>
      <c r="AT140" s="129" t="e">
        <f ca="1">+IF(AND(ISNUMBER(OFFSET('Sanitation Data'!$G$13,0,10*ROW('Sanitation Data'!G134))),'Data Summary'!DI140="Yes"),OFFSET('Sanitation Data'!$G$13,0,10*ROW('Sanitation Data'!G134)),NA())</f>
        <v>#N/A</v>
      </c>
      <c r="AU140" s="129" t="e">
        <f ca="1">+IF(AND(ISNUMBER(OFFSET('Sanitation Data'!$H$5,0,10*ROW('Sanitation Data'!H134))),'Data Summary'!DJ140="Yes"),100-OFFSET('Sanitation Data'!$H$5,0,10*ROW('Sanitation Data'!H134)),NA())</f>
        <v>#N/A</v>
      </c>
      <c r="AV140" s="129" t="e">
        <f ca="1">+IF(AND(ISNUMBER(OFFSET('Sanitation Data'!$H$7,0,10*ROW('Sanitation Data'!H134))),'Data Summary'!DK140="Yes"),OFFSET('Sanitation Data'!$H$7,0,10*ROW('Sanitation Data'!H134)),NA())</f>
        <v>#N/A</v>
      </c>
      <c r="AW140" s="129" t="e">
        <f ca="1">+IF(AND(ISNUMBER(OFFSET('Sanitation Data'!$H$11,0,10*ROW('Sanitation Data'!H134))),'Data Summary'!DL140="Yes"),OFFSET('Sanitation Data'!$H$11,0,10*ROW('Sanitation Data'!H134)),NA())</f>
        <v>#N/A</v>
      </c>
      <c r="AX140" s="129" t="e">
        <f ca="1">+IF(AND(ISNUMBER(OFFSET('Sanitation Data'!$H$12,0,10*ROW('Sanitation Data'!H134))),'Data Summary'!DM140="Yes"),OFFSET('Sanitation Data'!$H$12,0,10*ROW('Sanitation Data'!H134)),NA())</f>
        <v>#N/A</v>
      </c>
      <c r="AY140" s="129" t="e">
        <f ca="1">+IF(AND(ISNUMBER(OFFSET('Sanitation Data'!$H$13,0,10*ROW('Sanitation Data'!H134))),'Data Summary'!DN140="Yes"),OFFSET('Sanitation Data'!$H$13,0,10*ROW('Sanitation Data'!H134)),NA())</f>
        <v>#N/A</v>
      </c>
      <c r="AZ140" s="130" t="e">
        <f ca="1">+IF(AND(ISNUMBER(OFFSET('Hygiene Data'!$C$6,0,10*ROW('Hygiene Data'!C134))),'Data Summary'!DO140="Yes"),OFFSET('Hygiene Data'!$C$6,0,10*ROW('Hygiene Data'!C134)),NA())</f>
        <v>#N/A</v>
      </c>
      <c r="BA140" s="130" t="e">
        <f ca="1">+IF(AND(ISNUMBER(OFFSET('Hygiene Data'!$C$8,0,10*ROW('Hygiene Data'!C134))),'Data Summary'!DP140="Yes"),OFFSET('Hygiene Data'!$C$8,0,10*ROW('Hygiene Data'!C134)),NA())</f>
        <v>#N/A</v>
      </c>
      <c r="BB140" s="130" t="e">
        <f ca="1">+IF(AND(ISNUMBER(OFFSET('Hygiene Data'!$C$10,0,10*ROW('Hygiene Data'!C134))),'Data Summary'!DQ140="Yes"),OFFSET('Hygiene Data'!$C$10,0,10*ROW('Hygiene Data'!C134)),NA())</f>
        <v>#N/A</v>
      </c>
      <c r="BC140" s="130" t="e">
        <f ca="1">+IF(AND(ISNUMBER(OFFSET('Hygiene Data'!$D$6,0,10*ROW('Hygiene Data'!D134))),'Data Summary'!DR140="Yes"),OFFSET('Hygiene Data'!$D$6,0,10*ROW('Hygiene Data'!D134)),NA())</f>
        <v>#N/A</v>
      </c>
      <c r="BD140" s="130" t="e">
        <f ca="1">+IF(AND(ISNUMBER(OFFSET('Hygiene Data'!$D$8,0,10*ROW('Hygiene Data'!D134))),'Data Summary'!DS140="Yes"),OFFSET('Hygiene Data'!$D$8,0,10*ROW('Hygiene Data'!D134)),NA())</f>
        <v>#N/A</v>
      </c>
      <c r="BE140" s="130" t="e">
        <f ca="1">+IF(AND(ISNUMBER(OFFSET('Hygiene Data'!$D$10,0,10*ROW('Hygiene Data'!D134))),'Data Summary'!DT140="Yes"),OFFSET('Hygiene Data'!$D$10,0,10*ROW('Hygiene Data'!D134)),NA())</f>
        <v>#N/A</v>
      </c>
      <c r="BF140" s="130" t="e">
        <f ca="1">+IF(AND(ISNUMBER(OFFSET('Hygiene Data'!$E$6,0,10*ROW('Hygiene Data'!E134))),'Data Summary'!DU140="Yes"),OFFSET('Hygiene Data'!$E$6,0,10*ROW('Hygiene Data'!E134)),NA())</f>
        <v>#N/A</v>
      </c>
      <c r="BG140" s="130" t="e">
        <f ca="1">+IF(AND(ISNUMBER(OFFSET('Hygiene Data'!$E$8,0,10*ROW('Hygiene Data'!E134))),'Data Summary'!DV140="Yes"),OFFSET('Hygiene Data'!$E$8,0,10*ROW('Hygiene Data'!E134)),NA())</f>
        <v>#N/A</v>
      </c>
      <c r="BH140" s="130" t="e">
        <f ca="1">+IF(AND(ISNUMBER(OFFSET('Hygiene Data'!$E$10,0,10*ROW('Hygiene Data'!E134))),'Data Summary'!DW140="Yes"),OFFSET('Hygiene Data'!$E$10,0,10*ROW('Hygiene Data'!E134)),NA())</f>
        <v>#N/A</v>
      </c>
      <c r="BI140" s="130" t="e">
        <f ca="1">+IF(AND(ISNUMBER(OFFSET('Hygiene Data'!$F$6,0,10*ROW('Hygiene Data'!F134))),'Data Summary'!DX140="Yes"),OFFSET('Hygiene Data'!$F$6,0,10*ROW('Hygiene Data'!F134)),NA())</f>
        <v>#N/A</v>
      </c>
      <c r="BJ140" s="130" t="e">
        <f ca="1">+IF(AND(ISNUMBER(OFFSET('Hygiene Data'!$F$8,0,10*ROW('Hygiene Data'!F134))),'Data Summary'!DY140="Yes"),OFFSET('Hygiene Data'!$F$8,0,10*ROW('Hygiene Data'!F134)),NA())</f>
        <v>#N/A</v>
      </c>
      <c r="BK140" s="130" t="e">
        <f ca="1">+IF(AND(ISNUMBER(OFFSET('Hygiene Data'!$F$10,0,10*ROW('Hygiene Data'!F134))),'Data Summary'!DZ140="Yes"),OFFSET('Hygiene Data'!$F$10,0,10*ROW('Hygiene Data'!F134)),NA())</f>
        <v>#N/A</v>
      </c>
      <c r="BL140" s="130" t="e">
        <f ca="1">+IF(AND(ISNUMBER(OFFSET('Hygiene Data'!$G$6,0,10*ROW('Hygiene Data'!G134))),'Data Summary'!EA140="Yes"),OFFSET('Hygiene Data'!$G$6,0,10*ROW('Hygiene Data'!G134)),NA())</f>
        <v>#N/A</v>
      </c>
      <c r="BM140" s="130" t="e">
        <f ca="1">+IF(AND(ISNUMBER(OFFSET('Hygiene Data'!$G$8,0,10*ROW('Hygiene Data'!G134))),'Data Summary'!EB140="Yes"),OFFSET('Hygiene Data'!$G$8,0,10*ROW('Hygiene Data'!G134)),NA())</f>
        <v>#N/A</v>
      </c>
      <c r="BN140" s="130" t="e">
        <f ca="1">+IF(AND(ISNUMBER(OFFSET('Hygiene Data'!$G$10,0,10*ROW('Hygiene Data'!G134))),'Data Summary'!EC140="Yes"),OFFSET('Hygiene Data'!$G$10,0,10*ROW('Hygiene Data'!G134)),NA())</f>
        <v>#N/A</v>
      </c>
      <c r="BO140" s="130" t="e">
        <f ca="1">+IF(AND(ISNUMBER(OFFSET('Hygiene Data'!$H$6,0,10*ROW('Hygiene Data'!H134))),'Data Summary'!ED140="Yes"),OFFSET('Hygiene Data'!$H$6,0,10*ROW('Hygiene Data'!H134)),NA())</f>
        <v>#N/A</v>
      </c>
      <c r="BP140" s="130" t="e">
        <f ca="1">+IF(AND(ISNUMBER(OFFSET('Hygiene Data'!$H$8,0,10*ROW('Hygiene Data'!H134))),'Data Summary'!EE140="Yes"),OFFSET('Hygiene Data'!$H$8,0,10*ROW('Hygiene Data'!H134)),NA())</f>
        <v>#N/A</v>
      </c>
      <c r="BQ140" s="130" t="e">
        <f ca="1">+IF(AND(ISNUMBER(OFFSET('Hygiene Data'!$H$10,0,10*ROW('Hygiene Data'!H134))),'Data Summary'!EF140="Yes"),OFFSET('Hygiene Data'!$H$10,0,10*ROW('Hygiene Data'!H134)),NA())</f>
        <v>#N/A</v>
      </c>
    </row>
    <row r="141" spans="1:69" x14ac:dyDescent="0.2">
      <c r="A141" s="49" t="e">
        <f ca="1">+IF(OFFSET('Water Data'!$B$1,0,10*ROW('Water Data'!B135))="",NA(),OFFSET('Water Data'!$B$1,0,10*ROW('Water Data'!B135)))</f>
        <v>#N/A</v>
      </c>
      <c r="B141" s="49" t="e">
        <f ca="1">+IF(OFFSET('Water Data'!$A$3,0,10*ROW('Water Data'!A138))="",NA(),OFFSET('Water Data'!$A$3,0,10*ROW('Water Data'!A138)))</f>
        <v>#N/A</v>
      </c>
      <c r="C141" s="49" t="e">
        <f ca="1">+IF(OFFSET('Water Data'!$C$3,0,10*ROW('Water Data'!C138))="",NA(),OFFSET('Water Data'!$C$3,0,10*ROW('Water Data'!C138)))</f>
        <v>#N/A</v>
      </c>
      <c r="D141" s="128" t="e">
        <f ca="1">+IF(AND(ISNUMBER(OFFSET('Water Data'!$C$5,0,10*ROW('Water Data'!C135))),'Data Summary'!BS141="Yes"),100-OFFSET('Water Data'!$C$5,0,10*ROW('Water Data'!C135)),NA())</f>
        <v>#N/A</v>
      </c>
      <c r="E141" s="128" t="e">
        <f ca="1">+IF(AND(ISNUMBER(OFFSET('Water Data'!$C$7,0,10*ROW('Water Data'!C135))),'Data Summary'!BT141="Yes"),OFFSET('Water Data'!$C$7,0,10*ROW('Water Data'!C135)),NA())</f>
        <v>#N/A</v>
      </c>
      <c r="F141" s="128" t="e">
        <f ca="1">+IF(AND(ISNUMBER(OFFSET('Water Data'!$C$10,0,10*ROW('Water Data'!C135))),'Data Summary'!BU141="Yes"),OFFSET('Water Data'!$C$10,0,10*ROW('Water Data'!C135)),NA())</f>
        <v>#N/A</v>
      </c>
      <c r="G141" s="128" t="e">
        <f ca="1">+IF(AND(ISNUMBER(OFFSET('Water Data'!$D$5,0,10*ROW('Water Data'!D135))),'Data Summary'!BV141="Yes"),100-OFFSET('Water Data'!$D$5,0,10*ROW('Water Data'!D135)),NA())</f>
        <v>#N/A</v>
      </c>
      <c r="H141" s="128" t="e">
        <f ca="1">+IF(AND(ISNUMBER(OFFSET('Water Data'!$D$7,0,10*ROW('Water Data'!D135))),'Data Summary'!BW141="Yes"),OFFSET('Water Data'!$D$7,0,10*ROW('Water Data'!D135)),NA())</f>
        <v>#N/A</v>
      </c>
      <c r="I141" s="128" t="e">
        <f ca="1">+IF(AND(ISNUMBER(OFFSET('Water Data'!$D$10,0,10*ROW('Water Data'!D135))),'Data Summary'!BX141="Yes"),OFFSET('Water Data'!$D$10,0,10*ROW('Water Data'!D135)),NA())</f>
        <v>#N/A</v>
      </c>
      <c r="J141" s="128" t="e">
        <f ca="1">+IF(AND(ISNUMBER(OFFSET('Water Data'!$E$5,0,10*ROW('Water Data'!E135))),'Data Summary'!BY141="Yes"),100-OFFSET('Water Data'!$E$5,0,10*ROW('Water Data'!E135)),NA())</f>
        <v>#N/A</v>
      </c>
      <c r="K141" s="128" t="e">
        <f ca="1">+IF(AND(ISNUMBER(OFFSET('Water Data'!$E$7,0,10*ROW('Water Data'!E135))),'Data Summary'!BZ141="Yes"),OFFSET('Water Data'!$E$7,0,10*ROW('Water Data'!E135)),NA())</f>
        <v>#N/A</v>
      </c>
      <c r="L141" s="128" t="e">
        <f ca="1">+IF(AND(ISNUMBER(OFFSET('Water Data'!$E$10,0,10*ROW('Water Data'!E135))),'Data Summary'!CA141="Yes"),OFFSET('Water Data'!$E$10,0,10*ROW('Water Data'!E135)),NA())</f>
        <v>#N/A</v>
      </c>
      <c r="M141" s="128" t="e">
        <f ca="1">+IF(AND(ISNUMBER(OFFSET('Water Data'!$F$5,0,10*ROW('Water Data'!F135))),'Data Summary'!CB141="Yes"),100-OFFSET('Water Data'!$F$5,0,10*ROW('Water Data'!F135)),NA())</f>
        <v>#N/A</v>
      </c>
      <c r="N141" s="128" t="e">
        <f ca="1">+IF(AND(ISNUMBER(OFFSET('Water Data'!$F$7,0,10*ROW('Water Data'!F135))),'Data Summary'!CC141="Yes"),OFFSET('Water Data'!$F$7,0,10*ROW('Water Data'!F135)),NA())</f>
        <v>#N/A</v>
      </c>
      <c r="O141" s="128" t="e">
        <f ca="1">+IF(AND(ISNUMBER(OFFSET('Water Data'!$F$10,0,10*ROW('Water Data'!F135))),'Data Summary'!CD141="Yes"),OFFSET('Water Data'!$F$10,0,10*ROW('Water Data'!F135)),NA())</f>
        <v>#N/A</v>
      </c>
      <c r="P141" s="128" t="e">
        <f ca="1">+IF(AND(ISNUMBER(OFFSET('Water Data'!$G$5,0,10*ROW('Water Data'!G135))),'Data Summary'!CE141="Yes"),100-OFFSET('Water Data'!$G$5,0,10*ROW('Water Data'!G135)),NA())</f>
        <v>#N/A</v>
      </c>
      <c r="Q141" s="128" t="e">
        <f ca="1">+IF(AND(ISNUMBER(OFFSET('Water Data'!$G$7,0,10*ROW('Water Data'!G135))),'Data Summary'!CF141="Yes"),OFFSET('Water Data'!$G$7,0,10*ROW('Water Data'!G135)),NA())</f>
        <v>#N/A</v>
      </c>
      <c r="R141" s="128" t="e">
        <f ca="1">+IF(AND(ISNUMBER(OFFSET('Water Data'!$G$10,0,10*ROW('Water Data'!G135))),'Data Summary'!CG141="Yes"),OFFSET('Water Data'!$G$10,0,10*ROW('Water Data'!G135)),NA())</f>
        <v>#N/A</v>
      </c>
      <c r="S141" s="128" t="e">
        <f ca="1">+IF(AND(ISNUMBER(OFFSET('Water Data'!$H$5,0,10*ROW('Water Data'!H135))),'Data Summary'!CH141="Yes"),100-OFFSET('Water Data'!$H$5,0,10*ROW('Water Data'!H135)),NA())</f>
        <v>#N/A</v>
      </c>
      <c r="T141" s="128" t="e">
        <f ca="1">+IF(AND(ISNUMBER(OFFSET('Water Data'!$H$7,0,10*ROW('Water Data'!H135))),'Data Summary'!CI141="Yes"),OFFSET('Water Data'!$H$7,0,10*ROW('Water Data'!H135)),NA())</f>
        <v>#N/A</v>
      </c>
      <c r="U141" s="128" t="e">
        <f ca="1">+IF(AND(ISNUMBER(OFFSET('Water Data'!$H$10,0,10*ROW('Water Data'!H135))),'Data Summary'!CJ141="Yes"),OFFSET('Water Data'!$H$10,0,10*ROW('Water Data'!H135)),NA())</f>
        <v>#N/A</v>
      </c>
      <c r="V141" s="129" t="e">
        <f ca="1">+IF(AND(ISNUMBER(OFFSET('Sanitation Data'!$C$5,0,10*ROW('Sanitation Data'!C135))),'Data Summary'!CK141="Yes"),100-OFFSET('Sanitation Data'!$C$5,0,10*ROW('Sanitation Data'!C135)),NA())</f>
        <v>#N/A</v>
      </c>
      <c r="W141" s="129" t="e">
        <f ca="1">+IF(AND(ISNUMBER(OFFSET('Sanitation Data'!$C$7,0,10*ROW('Sanitation Data'!C135))),'Data Summary'!CL141="Yes"),OFFSET('Sanitation Data'!$C$7,0,10*ROW('Sanitation Data'!C135)),NA())</f>
        <v>#N/A</v>
      </c>
      <c r="X141" s="129" t="e">
        <f ca="1">+IF(AND(ISNUMBER(OFFSET('Sanitation Data'!$C$11,0,10*ROW('Sanitation Data'!C135))),'Data Summary'!CM141="Yes"),OFFSET('Sanitation Data'!$C$11,0,10*ROW('Sanitation Data'!C135)),NA())</f>
        <v>#N/A</v>
      </c>
      <c r="Y141" s="129" t="e">
        <f ca="1">+IF(AND(ISNUMBER(OFFSET('Sanitation Data'!$C$12,0,10*ROW('Sanitation Data'!C135))),'Data Summary'!CN141="Yes"),OFFSET('Sanitation Data'!$C$12,0,10*ROW('Sanitation Data'!C135)),NA())</f>
        <v>#N/A</v>
      </c>
      <c r="Z141" s="129" t="e">
        <f ca="1">+IF(AND(ISNUMBER(OFFSET('Sanitation Data'!$C$13,0,10*ROW('Sanitation Data'!C135))),'Data Summary'!CO141="Yes"),OFFSET('Sanitation Data'!$C$13,0,10*ROW('Sanitation Data'!C135)),NA())</f>
        <v>#N/A</v>
      </c>
      <c r="AA141" s="129" t="e">
        <f ca="1">+IF(AND(ISNUMBER(OFFSET('Sanitation Data'!$D$5,0,10*ROW('Sanitation Data'!D135))),'Data Summary'!CP141="Yes"),100-OFFSET('Sanitation Data'!$D$5,0,10*ROW('Sanitation Data'!D135)),NA())</f>
        <v>#N/A</v>
      </c>
      <c r="AB141" s="129" t="e">
        <f ca="1">+IF(AND(ISNUMBER(OFFSET('Sanitation Data'!$D$7,0,10*ROW('Sanitation Data'!D135))),'Data Summary'!CQ141="Yes"),OFFSET('Sanitation Data'!$D$7,0,10*ROW('Sanitation Data'!D135)),NA())</f>
        <v>#N/A</v>
      </c>
      <c r="AC141" s="129" t="e">
        <f ca="1">+IF(AND(ISNUMBER(OFFSET('Sanitation Data'!$D$11,0,10*ROW('Sanitation Data'!D135))),'Data Summary'!CR141="Yes"),OFFSET('Sanitation Data'!$D$11,0,10*ROW('Sanitation Data'!D135)),NA())</f>
        <v>#N/A</v>
      </c>
      <c r="AD141" s="129" t="e">
        <f ca="1">+IF(AND(ISNUMBER(OFFSET('Sanitation Data'!$D$12,0,10*ROW('Sanitation Data'!D135))),'Data Summary'!CS141="Yes"),OFFSET('Sanitation Data'!$D$12,0,10*ROW('Sanitation Data'!D135)),NA())</f>
        <v>#N/A</v>
      </c>
      <c r="AE141" s="129" t="e">
        <f ca="1">+IF(AND(ISNUMBER(OFFSET('Sanitation Data'!$D$13,0,10*ROW('Sanitation Data'!D135))),'Data Summary'!CT141="Yes"),OFFSET('Sanitation Data'!$D$13,0,10*ROW('Sanitation Data'!D135)),NA())</f>
        <v>#N/A</v>
      </c>
      <c r="AF141" s="129" t="e">
        <f ca="1">+IF(AND(ISNUMBER(OFFSET('Sanitation Data'!$E$5,0,10*ROW('Sanitation Data'!E135))),'Data Summary'!CU141="Yes"),100-OFFSET('Sanitation Data'!$E$5,0,10*ROW('Sanitation Data'!E135)),NA())</f>
        <v>#N/A</v>
      </c>
      <c r="AG141" s="129" t="e">
        <f ca="1">+IF(AND(ISNUMBER(OFFSET('Sanitation Data'!$E$7,0,10*ROW('Sanitation Data'!E135))),'Data Summary'!CV141="Yes"),OFFSET('Sanitation Data'!$E$7,0,10*ROW('Sanitation Data'!E135)),NA())</f>
        <v>#N/A</v>
      </c>
      <c r="AH141" s="129" t="e">
        <f ca="1">+IF(AND(ISNUMBER(OFFSET('Sanitation Data'!$E$11,0,10*ROW('Sanitation Data'!E135))),'Data Summary'!CW141="Yes"),OFFSET('Sanitation Data'!$E$11,0,10*ROW('Sanitation Data'!E135)),NA())</f>
        <v>#N/A</v>
      </c>
      <c r="AI141" s="129" t="e">
        <f ca="1">+IF(AND(ISNUMBER(OFFSET('Sanitation Data'!$E$12,0,10*ROW('Sanitation Data'!E135))),'Data Summary'!CX141="Yes"),OFFSET('Sanitation Data'!$E$12,0,10*ROW('Sanitation Data'!E135)),NA())</f>
        <v>#N/A</v>
      </c>
      <c r="AJ141" s="129" t="e">
        <f ca="1">+IF(AND(ISNUMBER(OFFSET('Sanitation Data'!$E$13,0,10*ROW('Sanitation Data'!E135))),'Data Summary'!CY141="Yes"),OFFSET('Sanitation Data'!$E$13,0,10*ROW('Sanitation Data'!E135)),NA())</f>
        <v>#N/A</v>
      </c>
      <c r="AK141" s="129" t="e">
        <f ca="1">+IF(AND(ISNUMBER(OFFSET('Sanitation Data'!$F$5,0,10*ROW('Sanitation Data'!F135))),'Data Summary'!CZ141="Yes"),100-OFFSET('Sanitation Data'!$F$5,0,10*ROW('Sanitation Data'!F135)),NA())</f>
        <v>#N/A</v>
      </c>
      <c r="AL141" s="129" t="e">
        <f ca="1">+IF(AND(ISNUMBER(OFFSET('Sanitation Data'!$F$7,0,10*ROW('Sanitation Data'!F135))),'Data Summary'!DA141="Yes"),OFFSET('Sanitation Data'!$F$7,0,10*ROW('Sanitation Data'!F135)),NA())</f>
        <v>#N/A</v>
      </c>
      <c r="AM141" s="129" t="e">
        <f ca="1">+IF(AND(ISNUMBER(OFFSET('Sanitation Data'!$F$11,0,10*ROW('Sanitation Data'!F135))),'Data Summary'!DB141="Yes"),OFFSET('Sanitation Data'!$F$11,0,10*ROW('Sanitation Data'!F135)),NA())</f>
        <v>#N/A</v>
      </c>
      <c r="AN141" s="129" t="e">
        <f ca="1">+IF(AND(ISNUMBER(OFFSET('Sanitation Data'!$F$12,0,10*ROW('Sanitation Data'!F135))),'Data Summary'!DC141="Yes"),OFFSET('Sanitation Data'!$F$12,0,10*ROW('Sanitation Data'!F135)),NA())</f>
        <v>#N/A</v>
      </c>
      <c r="AO141" s="129" t="e">
        <f ca="1">+IF(AND(ISNUMBER(OFFSET('Sanitation Data'!$F$13,0,10*ROW('Sanitation Data'!F135))),'Data Summary'!DD141="Yes"),OFFSET('Sanitation Data'!$F$13,0,10*ROW('Sanitation Data'!F135)),NA())</f>
        <v>#N/A</v>
      </c>
      <c r="AP141" s="129" t="e">
        <f ca="1">+IF(AND(ISNUMBER(OFFSET('Sanitation Data'!$G$5,0,10*ROW('Sanitation Data'!G135))),'Data Summary'!DE141="Yes"),100-OFFSET('Sanitation Data'!$G$5,0,10*ROW('Sanitation Data'!G135)),NA())</f>
        <v>#N/A</v>
      </c>
      <c r="AQ141" s="129" t="e">
        <f ca="1">+IF(AND(ISNUMBER(OFFSET('Sanitation Data'!$G$7,0,10*ROW('Sanitation Data'!G135))),'Data Summary'!DF141="Yes"),OFFSET('Sanitation Data'!$G$7,0,10*ROW('Sanitation Data'!G135)),NA())</f>
        <v>#N/A</v>
      </c>
      <c r="AR141" s="129" t="e">
        <f ca="1">+IF(AND(ISNUMBER(OFFSET('Sanitation Data'!$G$11,0,10*ROW('Sanitation Data'!G135))),'Data Summary'!DG141="Yes"),OFFSET('Sanitation Data'!$G$11,0,10*ROW('Sanitation Data'!G135)),NA())</f>
        <v>#N/A</v>
      </c>
      <c r="AS141" s="129" t="e">
        <f ca="1">+IF(AND(ISNUMBER(OFFSET('Sanitation Data'!$G$12,0,10*ROW('Sanitation Data'!G135))),'Data Summary'!DH141="Yes"),OFFSET('Sanitation Data'!$G$12,0,10*ROW('Sanitation Data'!G135)),NA())</f>
        <v>#N/A</v>
      </c>
      <c r="AT141" s="129" t="e">
        <f ca="1">+IF(AND(ISNUMBER(OFFSET('Sanitation Data'!$G$13,0,10*ROW('Sanitation Data'!G135))),'Data Summary'!DI141="Yes"),OFFSET('Sanitation Data'!$G$13,0,10*ROW('Sanitation Data'!G135)),NA())</f>
        <v>#N/A</v>
      </c>
      <c r="AU141" s="129" t="e">
        <f ca="1">+IF(AND(ISNUMBER(OFFSET('Sanitation Data'!$H$5,0,10*ROW('Sanitation Data'!H135))),'Data Summary'!DJ141="Yes"),100-OFFSET('Sanitation Data'!$H$5,0,10*ROW('Sanitation Data'!H135)),NA())</f>
        <v>#N/A</v>
      </c>
      <c r="AV141" s="129" t="e">
        <f ca="1">+IF(AND(ISNUMBER(OFFSET('Sanitation Data'!$H$7,0,10*ROW('Sanitation Data'!H135))),'Data Summary'!DK141="Yes"),OFFSET('Sanitation Data'!$H$7,0,10*ROW('Sanitation Data'!H135)),NA())</f>
        <v>#N/A</v>
      </c>
      <c r="AW141" s="129" t="e">
        <f ca="1">+IF(AND(ISNUMBER(OFFSET('Sanitation Data'!$H$11,0,10*ROW('Sanitation Data'!H135))),'Data Summary'!DL141="Yes"),OFFSET('Sanitation Data'!$H$11,0,10*ROW('Sanitation Data'!H135)),NA())</f>
        <v>#N/A</v>
      </c>
      <c r="AX141" s="129" t="e">
        <f ca="1">+IF(AND(ISNUMBER(OFFSET('Sanitation Data'!$H$12,0,10*ROW('Sanitation Data'!H135))),'Data Summary'!DM141="Yes"),OFFSET('Sanitation Data'!$H$12,0,10*ROW('Sanitation Data'!H135)),NA())</f>
        <v>#N/A</v>
      </c>
      <c r="AY141" s="129" t="e">
        <f ca="1">+IF(AND(ISNUMBER(OFFSET('Sanitation Data'!$H$13,0,10*ROW('Sanitation Data'!H135))),'Data Summary'!DN141="Yes"),OFFSET('Sanitation Data'!$H$13,0,10*ROW('Sanitation Data'!H135)),NA())</f>
        <v>#N/A</v>
      </c>
      <c r="AZ141" s="130" t="e">
        <f ca="1">+IF(AND(ISNUMBER(OFFSET('Hygiene Data'!$C$6,0,10*ROW('Hygiene Data'!C135))),'Data Summary'!DO141="Yes"),OFFSET('Hygiene Data'!$C$6,0,10*ROW('Hygiene Data'!C135)),NA())</f>
        <v>#N/A</v>
      </c>
      <c r="BA141" s="130" t="e">
        <f ca="1">+IF(AND(ISNUMBER(OFFSET('Hygiene Data'!$C$8,0,10*ROW('Hygiene Data'!C135))),'Data Summary'!DP141="Yes"),OFFSET('Hygiene Data'!$C$8,0,10*ROW('Hygiene Data'!C135)),NA())</f>
        <v>#N/A</v>
      </c>
      <c r="BB141" s="130" t="e">
        <f ca="1">+IF(AND(ISNUMBER(OFFSET('Hygiene Data'!$C$10,0,10*ROW('Hygiene Data'!C135))),'Data Summary'!DQ141="Yes"),OFFSET('Hygiene Data'!$C$10,0,10*ROW('Hygiene Data'!C135)),NA())</f>
        <v>#N/A</v>
      </c>
      <c r="BC141" s="130" t="e">
        <f ca="1">+IF(AND(ISNUMBER(OFFSET('Hygiene Data'!$D$6,0,10*ROW('Hygiene Data'!D135))),'Data Summary'!DR141="Yes"),OFFSET('Hygiene Data'!$D$6,0,10*ROW('Hygiene Data'!D135)),NA())</f>
        <v>#N/A</v>
      </c>
      <c r="BD141" s="130" t="e">
        <f ca="1">+IF(AND(ISNUMBER(OFFSET('Hygiene Data'!$D$8,0,10*ROW('Hygiene Data'!D135))),'Data Summary'!DS141="Yes"),OFFSET('Hygiene Data'!$D$8,0,10*ROW('Hygiene Data'!D135)),NA())</f>
        <v>#N/A</v>
      </c>
      <c r="BE141" s="130" t="e">
        <f ca="1">+IF(AND(ISNUMBER(OFFSET('Hygiene Data'!$D$10,0,10*ROW('Hygiene Data'!D135))),'Data Summary'!DT141="Yes"),OFFSET('Hygiene Data'!$D$10,0,10*ROW('Hygiene Data'!D135)),NA())</f>
        <v>#N/A</v>
      </c>
      <c r="BF141" s="130" t="e">
        <f ca="1">+IF(AND(ISNUMBER(OFFSET('Hygiene Data'!$E$6,0,10*ROW('Hygiene Data'!E135))),'Data Summary'!DU141="Yes"),OFFSET('Hygiene Data'!$E$6,0,10*ROW('Hygiene Data'!E135)),NA())</f>
        <v>#N/A</v>
      </c>
      <c r="BG141" s="130" t="e">
        <f ca="1">+IF(AND(ISNUMBER(OFFSET('Hygiene Data'!$E$8,0,10*ROW('Hygiene Data'!E135))),'Data Summary'!DV141="Yes"),OFFSET('Hygiene Data'!$E$8,0,10*ROW('Hygiene Data'!E135)),NA())</f>
        <v>#N/A</v>
      </c>
      <c r="BH141" s="130" t="e">
        <f ca="1">+IF(AND(ISNUMBER(OFFSET('Hygiene Data'!$E$10,0,10*ROW('Hygiene Data'!E135))),'Data Summary'!DW141="Yes"),OFFSET('Hygiene Data'!$E$10,0,10*ROW('Hygiene Data'!E135)),NA())</f>
        <v>#N/A</v>
      </c>
      <c r="BI141" s="130" t="e">
        <f ca="1">+IF(AND(ISNUMBER(OFFSET('Hygiene Data'!$F$6,0,10*ROW('Hygiene Data'!F135))),'Data Summary'!DX141="Yes"),OFFSET('Hygiene Data'!$F$6,0,10*ROW('Hygiene Data'!F135)),NA())</f>
        <v>#N/A</v>
      </c>
      <c r="BJ141" s="130" t="e">
        <f ca="1">+IF(AND(ISNUMBER(OFFSET('Hygiene Data'!$F$8,0,10*ROW('Hygiene Data'!F135))),'Data Summary'!DY141="Yes"),OFFSET('Hygiene Data'!$F$8,0,10*ROW('Hygiene Data'!F135)),NA())</f>
        <v>#N/A</v>
      </c>
      <c r="BK141" s="130" t="e">
        <f ca="1">+IF(AND(ISNUMBER(OFFSET('Hygiene Data'!$F$10,0,10*ROW('Hygiene Data'!F135))),'Data Summary'!DZ141="Yes"),OFFSET('Hygiene Data'!$F$10,0,10*ROW('Hygiene Data'!F135)),NA())</f>
        <v>#N/A</v>
      </c>
      <c r="BL141" s="130" t="e">
        <f ca="1">+IF(AND(ISNUMBER(OFFSET('Hygiene Data'!$G$6,0,10*ROW('Hygiene Data'!G135))),'Data Summary'!EA141="Yes"),OFFSET('Hygiene Data'!$G$6,0,10*ROW('Hygiene Data'!G135)),NA())</f>
        <v>#N/A</v>
      </c>
      <c r="BM141" s="130" t="e">
        <f ca="1">+IF(AND(ISNUMBER(OFFSET('Hygiene Data'!$G$8,0,10*ROW('Hygiene Data'!G135))),'Data Summary'!EB141="Yes"),OFFSET('Hygiene Data'!$G$8,0,10*ROW('Hygiene Data'!G135)),NA())</f>
        <v>#N/A</v>
      </c>
      <c r="BN141" s="130" t="e">
        <f ca="1">+IF(AND(ISNUMBER(OFFSET('Hygiene Data'!$G$10,0,10*ROW('Hygiene Data'!G135))),'Data Summary'!EC141="Yes"),OFFSET('Hygiene Data'!$G$10,0,10*ROW('Hygiene Data'!G135)),NA())</f>
        <v>#N/A</v>
      </c>
      <c r="BO141" s="130" t="e">
        <f ca="1">+IF(AND(ISNUMBER(OFFSET('Hygiene Data'!$H$6,0,10*ROW('Hygiene Data'!H135))),'Data Summary'!ED141="Yes"),OFFSET('Hygiene Data'!$H$6,0,10*ROW('Hygiene Data'!H135)),NA())</f>
        <v>#N/A</v>
      </c>
      <c r="BP141" s="130" t="e">
        <f ca="1">+IF(AND(ISNUMBER(OFFSET('Hygiene Data'!$H$8,0,10*ROW('Hygiene Data'!H135))),'Data Summary'!EE141="Yes"),OFFSET('Hygiene Data'!$H$8,0,10*ROW('Hygiene Data'!H135)),NA())</f>
        <v>#N/A</v>
      </c>
      <c r="BQ141" s="130" t="e">
        <f ca="1">+IF(AND(ISNUMBER(OFFSET('Hygiene Data'!$H$10,0,10*ROW('Hygiene Data'!H135))),'Data Summary'!EF141="Yes"),OFFSET('Hygiene Data'!$H$10,0,10*ROW('Hygiene Data'!H135)),NA())</f>
        <v>#N/A</v>
      </c>
    </row>
    <row r="142" spans="1:69" x14ac:dyDescent="0.2">
      <c r="A142" s="49" t="e">
        <f ca="1">+IF(OFFSET('Water Data'!$B$1,0,10*ROW('Water Data'!B136))="",NA(),OFFSET('Water Data'!$B$1,0,10*ROW('Water Data'!B136)))</f>
        <v>#N/A</v>
      </c>
      <c r="B142" s="49" t="e">
        <f ca="1">+IF(OFFSET('Water Data'!$A$3,0,10*ROW('Water Data'!A139))="",NA(),OFFSET('Water Data'!$A$3,0,10*ROW('Water Data'!A139)))</f>
        <v>#N/A</v>
      </c>
      <c r="C142" s="49" t="e">
        <f ca="1">+IF(OFFSET('Water Data'!$C$3,0,10*ROW('Water Data'!C139))="",NA(),OFFSET('Water Data'!$C$3,0,10*ROW('Water Data'!C139)))</f>
        <v>#N/A</v>
      </c>
      <c r="D142" s="128" t="e">
        <f ca="1">+IF(AND(ISNUMBER(OFFSET('Water Data'!$C$5,0,10*ROW('Water Data'!C136))),'Data Summary'!BS142="Yes"),100-OFFSET('Water Data'!$C$5,0,10*ROW('Water Data'!C136)),NA())</f>
        <v>#N/A</v>
      </c>
      <c r="E142" s="128" t="e">
        <f ca="1">+IF(AND(ISNUMBER(OFFSET('Water Data'!$C$7,0,10*ROW('Water Data'!C136))),'Data Summary'!BT142="Yes"),OFFSET('Water Data'!$C$7,0,10*ROW('Water Data'!C136)),NA())</f>
        <v>#N/A</v>
      </c>
      <c r="F142" s="128" t="e">
        <f ca="1">+IF(AND(ISNUMBER(OFFSET('Water Data'!$C$10,0,10*ROW('Water Data'!C136))),'Data Summary'!BU142="Yes"),OFFSET('Water Data'!$C$10,0,10*ROW('Water Data'!C136)),NA())</f>
        <v>#N/A</v>
      </c>
      <c r="G142" s="128" t="e">
        <f ca="1">+IF(AND(ISNUMBER(OFFSET('Water Data'!$D$5,0,10*ROW('Water Data'!D136))),'Data Summary'!BV142="Yes"),100-OFFSET('Water Data'!$D$5,0,10*ROW('Water Data'!D136)),NA())</f>
        <v>#N/A</v>
      </c>
      <c r="H142" s="128" t="e">
        <f ca="1">+IF(AND(ISNUMBER(OFFSET('Water Data'!$D$7,0,10*ROW('Water Data'!D136))),'Data Summary'!BW142="Yes"),OFFSET('Water Data'!$D$7,0,10*ROW('Water Data'!D136)),NA())</f>
        <v>#N/A</v>
      </c>
      <c r="I142" s="128" t="e">
        <f ca="1">+IF(AND(ISNUMBER(OFFSET('Water Data'!$D$10,0,10*ROW('Water Data'!D136))),'Data Summary'!BX142="Yes"),OFFSET('Water Data'!$D$10,0,10*ROW('Water Data'!D136)),NA())</f>
        <v>#N/A</v>
      </c>
      <c r="J142" s="128" t="e">
        <f ca="1">+IF(AND(ISNUMBER(OFFSET('Water Data'!$E$5,0,10*ROW('Water Data'!E136))),'Data Summary'!BY142="Yes"),100-OFFSET('Water Data'!$E$5,0,10*ROW('Water Data'!E136)),NA())</f>
        <v>#N/A</v>
      </c>
      <c r="K142" s="128" t="e">
        <f ca="1">+IF(AND(ISNUMBER(OFFSET('Water Data'!$E$7,0,10*ROW('Water Data'!E136))),'Data Summary'!BZ142="Yes"),OFFSET('Water Data'!$E$7,0,10*ROW('Water Data'!E136)),NA())</f>
        <v>#N/A</v>
      </c>
      <c r="L142" s="128" t="e">
        <f ca="1">+IF(AND(ISNUMBER(OFFSET('Water Data'!$E$10,0,10*ROW('Water Data'!E136))),'Data Summary'!CA142="Yes"),OFFSET('Water Data'!$E$10,0,10*ROW('Water Data'!E136)),NA())</f>
        <v>#N/A</v>
      </c>
      <c r="M142" s="128" t="e">
        <f ca="1">+IF(AND(ISNUMBER(OFFSET('Water Data'!$F$5,0,10*ROW('Water Data'!F136))),'Data Summary'!CB142="Yes"),100-OFFSET('Water Data'!$F$5,0,10*ROW('Water Data'!F136)),NA())</f>
        <v>#N/A</v>
      </c>
      <c r="N142" s="128" t="e">
        <f ca="1">+IF(AND(ISNUMBER(OFFSET('Water Data'!$F$7,0,10*ROW('Water Data'!F136))),'Data Summary'!CC142="Yes"),OFFSET('Water Data'!$F$7,0,10*ROW('Water Data'!F136)),NA())</f>
        <v>#N/A</v>
      </c>
      <c r="O142" s="128" t="e">
        <f ca="1">+IF(AND(ISNUMBER(OFFSET('Water Data'!$F$10,0,10*ROW('Water Data'!F136))),'Data Summary'!CD142="Yes"),OFFSET('Water Data'!$F$10,0,10*ROW('Water Data'!F136)),NA())</f>
        <v>#N/A</v>
      </c>
      <c r="P142" s="128" t="e">
        <f ca="1">+IF(AND(ISNUMBER(OFFSET('Water Data'!$G$5,0,10*ROW('Water Data'!G136))),'Data Summary'!CE142="Yes"),100-OFFSET('Water Data'!$G$5,0,10*ROW('Water Data'!G136)),NA())</f>
        <v>#N/A</v>
      </c>
      <c r="Q142" s="128" t="e">
        <f ca="1">+IF(AND(ISNUMBER(OFFSET('Water Data'!$G$7,0,10*ROW('Water Data'!G136))),'Data Summary'!CF142="Yes"),OFFSET('Water Data'!$G$7,0,10*ROW('Water Data'!G136)),NA())</f>
        <v>#N/A</v>
      </c>
      <c r="R142" s="128" t="e">
        <f ca="1">+IF(AND(ISNUMBER(OFFSET('Water Data'!$G$10,0,10*ROW('Water Data'!G136))),'Data Summary'!CG142="Yes"),OFFSET('Water Data'!$G$10,0,10*ROW('Water Data'!G136)),NA())</f>
        <v>#N/A</v>
      </c>
      <c r="S142" s="128" t="e">
        <f ca="1">+IF(AND(ISNUMBER(OFFSET('Water Data'!$H$5,0,10*ROW('Water Data'!H136))),'Data Summary'!CH142="Yes"),100-OFFSET('Water Data'!$H$5,0,10*ROW('Water Data'!H136)),NA())</f>
        <v>#N/A</v>
      </c>
      <c r="T142" s="128" t="e">
        <f ca="1">+IF(AND(ISNUMBER(OFFSET('Water Data'!$H$7,0,10*ROW('Water Data'!H136))),'Data Summary'!CI142="Yes"),OFFSET('Water Data'!$H$7,0,10*ROW('Water Data'!H136)),NA())</f>
        <v>#N/A</v>
      </c>
      <c r="U142" s="128" t="e">
        <f ca="1">+IF(AND(ISNUMBER(OFFSET('Water Data'!$H$10,0,10*ROW('Water Data'!H136))),'Data Summary'!CJ142="Yes"),OFFSET('Water Data'!$H$10,0,10*ROW('Water Data'!H136)),NA())</f>
        <v>#N/A</v>
      </c>
      <c r="V142" s="129" t="e">
        <f ca="1">+IF(AND(ISNUMBER(OFFSET('Sanitation Data'!$C$5,0,10*ROW('Sanitation Data'!C136))),'Data Summary'!CK142="Yes"),100-OFFSET('Sanitation Data'!$C$5,0,10*ROW('Sanitation Data'!C136)),NA())</f>
        <v>#N/A</v>
      </c>
      <c r="W142" s="129" t="e">
        <f ca="1">+IF(AND(ISNUMBER(OFFSET('Sanitation Data'!$C$7,0,10*ROW('Sanitation Data'!C136))),'Data Summary'!CL142="Yes"),OFFSET('Sanitation Data'!$C$7,0,10*ROW('Sanitation Data'!C136)),NA())</f>
        <v>#N/A</v>
      </c>
      <c r="X142" s="129" t="e">
        <f ca="1">+IF(AND(ISNUMBER(OFFSET('Sanitation Data'!$C$11,0,10*ROW('Sanitation Data'!C136))),'Data Summary'!CM142="Yes"),OFFSET('Sanitation Data'!$C$11,0,10*ROW('Sanitation Data'!C136)),NA())</f>
        <v>#N/A</v>
      </c>
      <c r="Y142" s="129" t="e">
        <f ca="1">+IF(AND(ISNUMBER(OFFSET('Sanitation Data'!$C$12,0,10*ROW('Sanitation Data'!C136))),'Data Summary'!CN142="Yes"),OFFSET('Sanitation Data'!$C$12,0,10*ROW('Sanitation Data'!C136)),NA())</f>
        <v>#N/A</v>
      </c>
      <c r="Z142" s="129" t="e">
        <f ca="1">+IF(AND(ISNUMBER(OFFSET('Sanitation Data'!$C$13,0,10*ROW('Sanitation Data'!C136))),'Data Summary'!CO142="Yes"),OFFSET('Sanitation Data'!$C$13,0,10*ROW('Sanitation Data'!C136)),NA())</f>
        <v>#N/A</v>
      </c>
      <c r="AA142" s="129" t="e">
        <f ca="1">+IF(AND(ISNUMBER(OFFSET('Sanitation Data'!$D$5,0,10*ROW('Sanitation Data'!D136))),'Data Summary'!CP142="Yes"),100-OFFSET('Sanitation Data'!$D$5,0,10*ROW('Sanitation Data'!D136)),NA())</f>
        <v>#N/A</v>
      </c>
      <c r="AB142" s="129" t="e">
        <f ca="1">+IF(AND(ISNUMBER(OFFSET('Sanitation Data'!$D$7,0,10*ROW('Sanitation Data'!D136))),'Data Summary'!CQ142="Yes"),OFFSET('Sanitation Data'!$D$7,0,10*ROW('Sanitation Data'!D136)),NA())</f>
        <v>#N/A</v>
      </c>
      <c r="AC142" s="129" t="e">
        <f ca="1">+IF(AND(ISNUMBER(OFFSET('Sanitation Data'!$D$11,0,10*ROW('Sanitation Data'!D136))),'Data Summary'!CR142="Yes"),OFFSET('Sanitation Data'!$D$11,0,10*ROW('Sanitation Data'!D136)),NA())</f>
        <v>#N/A</v>
      </c>
      <c r="AD142" s="129" t="e">
        <f ca="1">+IF(AND(ISNUMBER(OFFSET('Sanitation Data'!$D$12,0,10*ROW('Sanitation Data'!D136))),'Data Summary'!CS142="Yes"),OFFSET('Sanitation Data'!$D$12,0,10*ROW('Sanitation Data'!D136)),NA())</f>
        <v>#N/A</v>
      </c>
      <c r="AE142" s="129" t="e">
        <f ca="1">+IF(AND(ISNUMBER(OFFSET('Sanitation Data'!$D$13,0,10*ROW('Sanitation Data'!D136))),'Data Summary'!CT142="Yes"),OFFSET('Sanitation Data'!$D$13,0,10*ROW('Sanitation Data'!D136)),NA())</f>
        <v>#N/A</v>
      </c>
      <c r="AF142" s="129" t="e">
        <f ca="1">+IF(AND(ISNUMBER(OFFSET('Sanitation Data'!$E$5,0,10*ROW('Sanitation Data'!E136))),'Data Summary'!CU142="Yes"),100-OFFSET('Sanitation Data'!$E$5,0,10*ROW('Sanitation Data'!E136)),NA())</f>
        <v>#N/A</v>
      </c>
      <c r="AG142" s="129" t="e">
        <f ca="1">+IF(AND(ISNUMBER(OFFSET('Sanitation Data'!$E$7,0,10*ROW('Sanitation Data'!E136))),'Data Summary'!CV142="Yes"),OFFSET('Sanitation Data'!$E$7,0,10*ROW('Sanitation Data'!E136)),NA())</f>
        <v>#N/A</v>
      </c>
      <c r="AH142" s="129" t="e">
        <f ca="1">+IF(AND(ISNUMBER(OFFSET('Sanitation Data'!$E$11,0,10*ROW('Sanitation Data'!E136))),'Data Summary'!CW142="Yes"),OFFSET('Sanitation Data'!$E$11,0,10*ROW('Sanitation Data'!E136)),NA())</f>
        <v>#N/A</v>
      </c>
      <c r="AI142" s="129" t="e">
        <f ca="1">+IF(AND(ISNUMBER(OFFSET('Sanitation Data'!$E$12,0,10*ROW('Sanitation Data'!E136))),'Data Summary'!CX142="Yes"),OFFSET('Sanitation Data'!$E$12,0,10*ROW('Sanitation Data'!E136)),NA())</f>
        <v>#N/A</v>
      </c>
      <c r="AJ142" s="129" t="e">
        <f ca="1">+IF(AND(ISNUMBER(OFFSET('Sanitation Data'!$E$13,0,10*ROW('Sanitation Data'!E136))),'Data Summary'!CY142="Yes"),OFFSET('Sanitation Data'!$E$13,0,10*ROW('Sanitation Data'!E136)),NA())</f>
        <v>#N/A</v>
      </c>
      <c r="AK142" s="129" t="e">
        <f ca="1">+IF(AND(ISNUMBER(OFFSET('Sanitation Data'!$F$5,0,10*ROW('Sanitation Data'!F136))),'Data Summary'!CZ142="Yes"),100-OFFSET('Sanitation Data'!$F$5,0,10*ROW('Sanitation Data'!F136)),NA())</f>
        <v>#N/A</v>
      </c>
      <c r="AL142" s="129" t="e">
        <f ca="1">+IF(AND(ISNUMBER(OFFSET('Sanitation Data'!$F$7,0,10*ROW('Sanitation Data'!F136))),'Data Summary'!DA142="Yes"),OFFSET('Sanitation Data'!$F$7,0,10*ROW('Sanitation Data'!F136)),NA())</f>
        <v>#N/A</v>
      </c>
      <c r="AM142" s="129" t="e">
        <f ca="1">+IF(AND(ISNUMBER(OFFSET('Sanitation Data'!$F$11,0,10*ROW('Sanitation Data'!F136))),'Data Summary'!DB142="Yes"),OFFSET('Sanitation Data'!$F$11,0,10*ROW('Sanitation Data'!F136)),NA())</f>
        <v>#N/A</v>
      </c>
      <c r="AN142" s="129" t="e">
        <f ca="1">+IF(AND(ISNUMBER(OFFSET('Sanitation Data'!$F$12,0,10*ROW('Sanitation Data'!F136))),'Data Summary'!DC142="Yes"),OFFSET('Sanitation Data'!$F$12,0,10*ROW('Sanitation Data'!F136)),NA())</f>
        <v>#N/A</v>
      </c>
      <c r="AO142" s="129" t="e">
        <f ca="1">+IF(AND(ISNUMBER(OFFSET('Sanitation Data'!$F$13,0,10*ROW('Sanitation Data'!F136))),'Data Summary'!DD142="Yes"),OFFSET('Sanitation Data'!$F$13,0,10*ROW('Sanitation Data'!F136)),NA())</f>
        <v>#N/A</v>
      </c>
      <c r="AP142" s="129" t="e">
        <f ca="1">+IF(AND(ISNUMBER(OFFSET('Sanitation Data'!$G$5,0,10*ROW('Sanitation Data'!G136))),'Data Summary'!DE142="Yes"),100-OFFSET('Sanitation Data'!$G$5,0,10*ROW('Sanitation Data'!G136)),NA())</f>
        <v>#N/A</v>
      </c>
      <c r="AQ142" s="129" t="e">
        <f ca="1">+IF(AND(ISNUMBER(OFFSET('Sanitation Data'!$G$7,0,10*ROW('Sanitation Data'!G136))),'Data Summary'!DF142="Yes"),OFFSET('Sanitation Data'!$G$7,0,10*ROW('Sanitation Data'!G136)),NA())</f>
        <v>#N/A</v>
      </c>
      <c r="AR142" s="129" t="e">
        <f ca="1">+IF(AND(ISNUMBER(OFFSET('Sanitation Data'!$G$11,0,10*ROW('Sanitation Data'!G136))),'Data Summary'!DG142="Yes"),OFFSET('Sanitation Data'!$G$11,0,10*ROW('Sanitation Data'!G136)),NA())</f>
        <v>#N/A</v>
      </c>
      <c r="AS142" s="129" t="e">
        <f ca="1">+IF(AND(ISNUMBER(OFFSET('Sanitation Data'!$G$12,0,10*ROW('Sanitation Data'!G136))),'Data Summary'!DH142="Yes"),OFFSET('Sanitation Data'!$G$12,0,10*ROW('Sanitation Data'!G136)),NA())</f>
        <v>#N/A</v>
      </c>
      <c r="AT142" s="129" t="e">
        <f ca="1">+IF(AND(ISNUMBER(OFFSET('Sanitation Data'!$G$13,0,10*ROW('Sanitation Data'!G136))),'Data Summary'!DI142="Yes"),OFFSET('Sanitation Data'!$G$13,0,10*ROW('Sanitation Data'!G136)),NA())</f>
        <v>#N/A</v>
      </c>
      <c r="AU142" s="129" t="e">
        <f ca="1">+IF(AND(ISNUMBER(OFFSET('Sanitation Data'!$H$5,0,10*ROW('Sanitation Data'!H136))),'Data Summary'!DJ142="Yes"),100-OFFSET('Sanitation Data'!$H$5,0,10*ROW('Sanitation Data'!H136)),NA())</f>
        <v>#N/A</v>
      </c>
      <c r="AV142" s="129" t="e">
        <f ca="1">+IF(AND(ISNUMBER(OFFSET('Sanitation Data'!$H$7,0,10*ROW('Sanitation Data'!H136))),'Data Summary'!DK142="Yes"),OFFSET('Sanitation Data'!$H$7,0,10*ROW('Sanitation Data'!H136)),NA())</f>
        <v>#N/A</v>
      </c>
      <c r="AW142" s="129" t="e">
        <f ca="1">+IF(AND(ISNUMBER(OFFSET('Sanitation Data'!$H$11,0,10*ROW('Sanitation Data'!H136))),'Data Summary'!DL142="Yes"),OFFSET('Sanitation Data'!$H$11,0,10*ROW('Sanitation Data'!H136)),NA())</f>
        <v>#N/A</v>
      </c>
      <c r="AX142" s="129" t="e">
        <f ca="1">+IF(AND(ISNUMBER(OFFSET('Sanitation Data'!$H$12,0,10*ROW('Sanitation Data'!H136))),'Data Summary'!DM142="Yes"),OFFSET('Sanitation Data'!$H$12,0,10*ROW('Sanitation Data'!H136)),NA())</f>
        <v>#N/A</v>
      </c>
      <c r="AY142" s="129" t="e">
        <f ca="1">+IF(AND(ISNUMBER(OFFSET('Sanitation Data'!$H$13,0,10*ROW('Sanitation Data'!H136))),'Data Summary'!DN142="Yes"),OFFSET('Sanitation Data'!$H$13,0,10*ROW('Sanitation Data'!H136)),NA())</f>
        <v>#N/A</v>
      </c>
      <c r="AZ142" s="130" t="e">
        <f ca="1">+IF(AND(ISNUMBER(OFFSET('Hygiene Data'!$C$6,0,10*ROW('Hygiene Data'!C136))),'Data Summary'!DO142="Yes"),OFFSET('Hygiene Data'!$C$6,0,10*ROW('Hygiene Data'!C136)),NA())</f>
        <v>#N/A</v>
      </c>
      <c r="BA142" s="130" t="e">
        <f ca="1">+IF(AND(ISNUMBER(OFFSET('Hygiene Data'!$C$8,0,10*ROW('Hygiene Data'!C136))),'Data Summary'!DP142="Yes"),OFFSET('Hygiene Data'!$C$8,0,10*ROW('Hygiene Data'!C136)),NA())</f>
        <v>#N/A</v>
      </c>
      <c r="BB142" s="130" t="e">
        <f ca="1">+IF(AND(ISNUMBER(OFFSET('Hygiene Data'!$C$10,0,10*ROW('Hygiene Data'!C136))),'Data Summary'!DQ142="Yes"),OFFSET('Hygiene Data'!$C$10,0,10*ROW('Hygiene Data'!C136)),NA())</f>
        <v>#N/A</v>
      </c>
      <c r="BC142" s="130" t="e">
        <f ca="1">+IF(AND(ISNUMBER(OFFSET('Hygiene Data'!$D$6,0,10*ROW('Hygiene Data'!D136))),'Data Summary'!DR142="Yes"),OFFSET('Hygiene Data'!$D$6,0,10*ROW('Hygiene Data'!D136)),NA())</f>
        <v>#N/A</v>
      </c>
      <c r="BD142" s="130" t="e">
        <f ca="1">+IF(AND(ISNUMBER(OFFSET('Hygiene Data'!$D$8,0,10*ROW('Hygiene Data'!D136))),'Data Summary'!DS142="Yes"),OFFSET('Hygiene Data'!$D$8,0,10*ROW('Hygiene Data'!D136)),NA())</f>
        <v>#N/A</v>
      </c>
      <c r="BE142" s="130" t="e">
        <f ca="1">+IF(AND(ISNUMBER(OFFSET('Hygiene Data'!$D$10,0,10*ROW('Hygiene Data'!D136))),'Data Summary'!DT142="Yes"),OFFSET('Hygiene Data'!$D$10,0,10*ROW('Hygiene Data'!D136)),NA())</f>
        <v>#N/A</v>
      </c>
      <c r="BF142" s="130" t="e">
        <f ca="1">+IF(AND(ISNUMBER(OFFSET('Hygiene Data'!$E$6,0,10*ROW('Hygiene Data'!E136))),'Data Summary'!DU142="Yes"),OFFSET('Hygiene Data'!$E$6,0,10*ROW('Hygiene Data'!E136)),NA())</f>
        <v>#N/A</v>
      </c>
      <c r="BG142" s="130" t="e">
        <f ca="1">+IF(AND(ISNUMBER(OFFSET('Hygiene Data'!$E$8,0,10*ROW('Hygiene Data'!E136))),'Data Summary'!DV142="Yes"),OFFSET('Hygiene Data'!$E$8,0,10*ROW('Hygiene Data'!E136)),NA())</f>
        <v>#N/A</v>
      </c>
      <c r="BH142" s="130" t="e">
        <f ca="1">+IF(AND(ISNUMBER(OFFSET('Hygiene Data'!$E$10,0,10*ROW('Hygiene Data'!E136))),'Data Summary'!DW142="Yes"),OFFSET('Hygiene Data'!$E$10,0,10*ROW('Hygiene Data'!E136)),NA())</f>
        <v>#N/A</v>
      </c>
      <c r="BI142" s="130" t="e">
        <f ca="1">+IF(AND(ISNUMBER(OFFSET('Hygiene Data'!$F$6,0,10*ROW('Hygiene Data'!F136))),'Data Summary'!DX142="Yes"),OFFSET('Hygiene Data'!$F$6,0,10*ROW('Hygiene Data'!F136)),NA())</f>
        <v>#N/A</v>
      </c>
      <c r="BJ142" s="130" t="e">
        <f ca="1">+IF(AND(ISNUMBER(OFFSET('Hygiene Data'!$F$8,0,10*ROW('Hygiene Data'!F136))),'Data Summary'!DY142="Yes"),OFFSET('Hygiene Data'!$F$8,0,10*ROW('Hygiene Data'!F136)),NA())</f>
        <v>#N/A</v>
      </c>
      <c r="BK142" s="130" t="e">
        <f ca="1">+IF(AND(ISNUMBER(OFFSET('Hygiene Data'!$F$10,0,10*ROW('Hygiene Data'!F136))),'Data Summary'!DZ142="Yes"),OFFSET('Hygiene Data'!$F$10,0,10*ROW('Hygiene Data'!F136)),NA())</f>
        <v>#N/A</v>
      </c>
      <c r="BL142" s="130" t="e">
        <f ca="1">+IF(AND(ISNUMBER(OFFSET('Hygiene Data'!$G$6,0,10*ROW('Hygiene Data'!G136))),'Data Summary'!EA142="Yes"),OFFSET('Hygiene Data'!$G$6,0,10*ROW('Hygiene Data'!G136)),NA())</f>
        <v>#N/A</v>
      </c>
      <c r="BM142" s="130" t="e">
        <f ca="1">+IF(AND(ISNUMBER(OFFSET('Hygiene Data'!$G$8,0,10*ROW('Hygiene Data'!G136))),'Data Summary'!EB142="Yes"),OFFSET('Hygiene Data'!$G$8,0,10*ROW('Hygiene Data'!G136)),NA())</f>
        <v>#N/A</v>
      </c>
      <c r="BN142" s="130" t="e">
        <f ca="1">+IF(AND(ISNUMBER(OFFSET('Hygiene Data'!$G$10,0,10*ROW('Hygiene Data'!G136))),'Data Summary'!EC142="Yes"),OFFSET('Hygiene Data'!$G$10,0,10*ROW('Hygiene Data'!G136)),NA())</f>
        <v>#N/A</v>
      </c>
      <c r="BO142" s="130" t="e">
        <f ca="1">+IF(AND(ISNUMBER(OFFSET('Hygiene Data'!$H$6,0,10*ROW('Hygiene Data'!H136))),'Data Summary'!ED142="Yes"),OFFSET('Hygiene Data'!$H$6,0,10*ROW('Hygiene Data'!H136)),NA())</f>
        <v>#N/A</v>
      </c>
      <c r="BP142" s="130" t="e">
        <f ca="1">+IF(AND(ISNUMBER(OFFSET('Hygiene Data'!$H$8,0,10*ROW('Hygiene Data'!H136))),'Data Summary'!EE142="Yes"),OFFSET('Hygiene Data'!$H$8,0,10*ROW('Hygiene Data'!H136)),NA())</f>
        <v>#N/A</v>
      </c>
      <c r="BQ142" s="130" t="e">
        <f ca="1">+IF(AND(ISNUMBER(OFFSET('Hygiene Data'!$H$10,0,10*ROW('Hygiene Data'!H136))),'Data Summary'!EF142="Yes"),OFFSET('Hygiene Data'!$H$10,0,10*ROW('Hygiene Data'!H136)),NA())</f>
        <v>#N/A</v>
      </c>
    </row>
    <row r="143" spans="1:69" x14ac:dyDescent="0.2">
      <c r="A143" s="49" t="e">
        <f ca="1">+IF(OFFSET('Water Data'!$B$1,0,10*ROW('Water Data'!B137))="",NA(),OFFSET('Water Data'!$B$1,0,10*ROW('Water Data'!B137)))</f>
        <v>#N/A</v>
      </c>
      <c r="B143" s="49" t="e">
        <f ca="1">+IF(OFFSET('Water Data'!$A$3,0,10*ROW('Water Data'!A140))="",NA(),OFFSET('Water Data'!$A$3,0,10*ROW('Water Data'!A140)))</f>
        <v>#N/A</v>
      </c>
      <c r="C143" s="49" t="e">
        <f ca="1">+IF(OFFSET('Water Data'!$C$3,0,10*ROW('Water Data'!C140))="",NA(),OFFSET('Water Data'!$C$3,0,10*ROW('Water Data'!C140)))</f>
        <v>#N/A</v>
      </c>
      <c r="D143" s="128" t="e">
        <f ca="1">+IF(AND(ISNUMBER(OFFSET('Water Data'!$C$5,0,10*ROW('Water Data'!C137))),'Data Summary'!BS143="Yes"),100-OFFSET('Water Data'!$C$5,0,10*ROW('Water Data'!C137)),NA())</f>
        <v>#N/A</v>
      </c>
      <c r="E143" s="128" t="e">
        <f ca="1">+IF(AND(ISNUMBER(OFFSET('Water Data'!$C$7,0,10*ROW('Water Data'!C137))),'Data Summary'!BT143="Yes"),OFFSET('Water Data'!$C$7,0,10*ROW('Water Data'!C137)),NA())</f>
        <v>#N/A</v>
      </c>
      <c r="F143" s="128" t="e">
        <f ca="1">+IF(AND(ISNUMBER(OFFSET('Water Data'!$C$10,0,10*ROW('Water Data'!C137))),'Data Summary'!BU143="Yes"),OFFSET('Water Data'!$C$10,0,10*ROW('Water Data'!C137)),NA())</f>
        <v>#N/A</v>
      </c>
      <c r="G143" s="128" t="e">
        <f ca="1">+IF(AND(ISNUMBER(OFFSET('Water Data'!$D$5,0,10*ROW('Water Data'!D137))),'Data Summary'!BV143="Yes"),100-OFFSET('Water Data'!$D$5,0,10*ROW('Water Data'!D137)),NA())</f>
        <v>#N/A</v>
      </c>
      <c r="H143" s="128" t="e">
        <f ca="1">+IF(AND(ISNUMBER(OFFSET('Water Data'!$D$7,0,10*ROW('Water Data'!D137))),'Data Summary'!BW143="Yes"),OFFSET('Water Data'!$D$7,0,10*ROW('Water Data'!D137)),NA())</f>
        <v>#N/A</v>
      </c>
      <c r="I143" s="128" t="e">
        <f ca="1">+IF(AND(ISNUMBER(OFFSET('Water Data'!$D$10,0,10*ROW('Water Data'!D137))),'Data Summary'!BX143="Yes"),OFFSET('Water Data'!$D$10,0,10*ROW('Water Data'!D137)),NA())</f>
        <v>#N/A</v>
      </c>
      <c r="J143" s="128" t="e">
        <f ca="1">+IF(AND(ISNUMBER(OFFSET('Water Data'!$E$5,0,10*ROW('Water Data'!E137))),'Data Summary'!BY143="Yes"),100-OFFSET('Water Data'!$E$5,0,10*ROW('Water Data'!E137)),NA())</f>
        <v>#N/A</v>
      </c>
      <c r="K143" s="128" t="e">
        <f ca="1">+IF(AND(ISNUMBER(OFFSET('Water Data'!$E$7,0,10*ROW('Water Data'!E137))),'Data Summary'!BZ143="Yes"),OFFSET('Water Data'!$E$7,0,10*ROW('Water Data'!E137)),NA())</f>
        <v>#N/A</v>
      </c>
      <c r="L143" s="128" t="e">
        <f ca="1">+IF(AND(ISNUMBER(OFFSET('Water Data'!$E$10,0,10*ROW('Water Data'!E137))),'Data Summary'!CA143="Yes"),OFFSET('Water Data'!$E$10,0,10*ROW('Water Data'!E137)),NA())</f>
        <v>#N/A</v>
      </c>
      <c r="M143" s="128" t="e">
        <f ca="1">+IF(AND(ISNUMBER(OFFSET('Water Data'!$F$5,0,10*ROW('Water Data'!F137))),'Data Summary'!CB143="Yes"),100-OFFSET('Water Data'!$F$5,0,10*ROW('Water Data'!F137)),NA())</f>
        <v>#N/A</v>
      </c>
      <c r="N143" s="128" t="e">
        <f ca="1">+IF(AND(ISNUMBER(OFFSET('Water Data'!$F$7,0,10*ROW('Water Data'!F137))),'Data Summary'!CC143="Yes"),OFFSET('Water Data'!$F$7,0,10*ROW('Water Data'!F137)),NA())</f>
        <v>#N/A</v>
      </c>
      <c r="O143" s="128" t="e">
        <f ca="1">+IF(AND(ISNUMBER(OFFSET('Water Data'!$F$10,0,10*ROW('Water Data'!F137))),'Data Summary'!CD143="Yes"),OFFSET('Water Data'!$F$10,0,10*ROW('Water Data'!F137)),NA())</f>
        <v>#N/A</v>
      </c>
      <c r="P143" s="128" t="e">
        <f ca="1">+IF(AND(ISNUMBER(OFFSET('Water Data'!$G$5,0,10*ROW('Water Data'!G137))),'Data Summary'!CE143="Yes"),100-OFFSET('Water Data'!$G$5,0,10*ROW('Water Data'!G137)),NA())</f>
        <v>#N/A</v>
      </c>
      <c r="Q143" s="128" t="e">
        <f ca="1">+IF(AND(ISNUMBER(OFFSET('Water Data'!$G$7,0,10*ROW('Water Data'!G137))),'Data Summary'!CF143="Yes"),OFFSET('Water Data'!$G$7,0,10*ROW('Water Data'!G137)),NA())</f>
        <v>#N/A</v>
      </c>
      <c r="R143" s="128" t="e">
        <f ca="1">+IF(AND(ISNUMBER(OFFSET('Water Data'!$G$10,0,10*ROW('Water Data'!G137))),'Data Summary'!CG143="Yes"),OFFSET('Water Data'!$G$10,0,10*ROW('Water Data'!G137)),NA())</f>
        <v>#N/A</v>
      </c>
      <c r="S143" s="128" t="e">
        <f ca="1">+IF(AND(ISNUMBER(OFFSET('Water Data'!$H$5,0,10*ROW('Water Data'!H137))),'Data Summary'!CH143="Yes"),100-OFFSET('Water Data'!$H$5,0,10*ROW('Water Data'!H137)),NA())</f>
        <v>#N/A</v>
      </c>
      <c r="T143" s="128" t="e">
        <f ca="1">+IF(AND(ISNUMBER(OFFSET('Water Data'!$H$7,0,10*ROW('Water Data'!H137))),'Data Summary'!CI143="Yes"),OFFSET('Water Data'!$H$7,0,10*ROW('Water Data'!H137)),NA())</f>
        <v>#N/A</v>
      </c>
      <c r="U143" s="128" t="e">
        <f ca="1">+IF(AND(ISNUMBER(OFFSET('Water Data'!$H$10,0,10*ROW('Water Data'!H137))),'Data Summary'!CJ143="Yes"),OFFSET('Water Data'!$H$10,0,10*ROW('Water Data'!H137)),NA())</f>
        <v>#N/A</v>
      </c>
      <c r="V143" s="129" t="e">
        <f ca="1">+IF(AND(ISNUMBER(OFFSET('Sanitation Data'!$C$5,0,10*ROW('Sanitation Data'!C137))),'Data Summary'!CK143="Yes"),100-OFFSET('Sanitation Data'!$C$5,0,10*ROW('Sanitation Data'!C137)),NA())</f>
        <v>#N/A</v>
      </c>
      <c r="W143" s="129" t="e">
        <f ca="1">+IF(AND(ISNUMBER(OFFSET('Sanitation Data'!$C$7,0,10*ROW('Sanitation Data'!C137))),'Data Summary'!CL143="Yes"),OFFSET('Sanitation Data'!$C$7,0,10*ROW('Sanitation Data'!C137)),NA())</f>
        <v>#N/A</v>
      </c>
      <c r="X143" s="129" t="e">
        <f ca="1">+IF(AND(ISNUMBER(OFFSET('Sanitation Data'!$C$11,0,10*ROW('Sanitation Data'!C137))),'Data Summary'!CM143="Yes"),OFFSET('Sanitation Data'!$C$11,0,10*ROW('Sanitation Data'!C137)),NA())</f>
        <v>#N/A</v>
      </c>
      <c r="Y143" s="129" t="e">
        <f ca="1">+IF(AND(ISNUMBER(OFFSET('Sanitation Data'!$C$12,0,10*ROW('Sanitation Data'!C137))),'Data Summary'!CN143="Yes"),OFFSET('Sanitation Data'!$C$12,0,10*ROW('Sanitation Data'!C137)),NA())</f>
        <v>#N/A</v>
      </c>
      <c r="Z143" s="129" t="e">
        <f ca="1">+IF(AND(ISNUMBER(OFFSET('Sanitation Data'!$C$13,0,10*ROW('Sanitation Data'!C137))),'Data Summary'!CO143="Yes"),OFFSET('Sanitation Data'!$C$13,0,10*ROW('Sanitation Data'!C137)),NA())</f>
        <v>#N/A</v>
      </c>
      <c r="AA143" s="129" t="e">
        <f ca="1">+IF(AND(ISNUMBER(OFFSET('Sanitation Data'!$D$5,0,10*ROW('Sanitation Data'!D137))),'Data Summary'!CP143="Yes"),100-OFFSET('Sanitation Data'!$D$5,0,10*ROW('Sanitation Data'!D137)),NA())</f>
        <v>#N/A</v>
      </c>
      <c r="AB143" s="129" t="e">
        <f ca="1">+IF(AND(ISNUMBER(OFFSET('Sanitation Data'!$D$7,0,10*ROW('Sanitation Data'!D137))),'Data Summary'!CQ143="Yes"),OFFSET('Sanitation Data'!$D$7,0,10*ROW('Sanitation Data'!D137)),NA())</f>
        <v>#N/A</v>
      </c>
      <c r="AC143" s="129" t="e">
        <f ca="1">+IF(AND(ISNUMBER(OFFSET('Sanitation Data'!$D$11,0,10*ROW('Sanitation Data'!D137))),'Data Summary'!CR143="Yes"),OFFSET('Sanitation Data'!$D$11,0,10*ROW('Sanitation Data'!D137)),NA())</f>
        <v>#N/A</v>
      </c>
      <c r="AD143" s="129" t="e">
        <f ca="1">+IF(AND(ISNUMBER(OFFSET('Sanitation Data'!$D$12,0,10*ROW('Sanitation Data'!D137))),'Data Summary'!CS143="Yes"),OFFSET('Sanitation Data'!$D$12,0,10*ROW('Sanitation Data'!D137)),NA())</f>
        <v>#N/A</v>
      </c>
      <c r="AE143" s="129" t="e">
        <f ca="1">+IF(AND(ISNUMBER(OFFSET('Sanitation Data'!$D$13,0,10*ROW('Sanitation Data'!D137))),'Data Summary'!CT143="Yes"),OFFSET('Sanitation Data'!$D$13,0,10*ROW('Sanitation Data'!D137)),NA())</f>
        <v>#N/A</v>
      </c>
      <c r="AF143" s="129" t="e">
        <f ca="1">+IF(AND(ISNUMBER(OFFSET('Sanitation Data'!$E$5,0,10*ROW('Sanitation Data'!E137))),'Data Summary'!CU143="Yes"),100-OFFSET('Sanitation Data'!$E$5,0,10*ROW('Sanitation Data'!E137)),NA())</f>
        <v>#N/A</v>
      </c>
      <c r="AG143" s="129" t="e">
        <f ca="1">+IF(AND(ISNUMBER(OFFSET('Sanitation Data'!$E$7,0,10*ROW('Sanitation Data'!E137))),'Data Summary'!CV143="Yes"),OFFSET('Sanitation Data'!$E$7,0,10*ROW('Sanitation Data'!E137)),NA())</f>
        <v>#N/A</v>
      </c>
      <c r="AH143" s="129" t="e">
        <f ca="1">+IF(AND(ISNUMBER(OFFSET('Sanitation Data'!$E$11,0,10*ROW('Sanitation Data'!E137))),'Data Summary'!CW143="Yes"),OFFSET('Sanitation Data'!$E$11,0,10*ROW('Sanitation Data'!E137)),NA())</f>
        <v>#N/A</v>
      </c>
      <c r="AI143" s="129" t="e">
        <f ca="1">+IF(AND(ISNUMBER(OFFSET('Sanitation Data'!$E$12,0,10*ROW('Sanitation Data'!E137))),'Data Summary'!CX143="Yes"),OFFSET('Sanitation Data'!$E$12,0,10*ROW('Sanitation Data'!E137)),NA())</f>
        <v>#N/A</v>
      </c>
      <c r="AJ143" s="129" t="e">
        <f ca="1">+IF(AND(ISNUMBER(OFFSET('Sanitation Data'!$E$13,0,10*ROW('Sanitation Data'!E137))),'Data Summary'!CY143="Yes"),OFFSET('Sanitation Data'!$E$13,0,10*ROW('Sanitation Data'!E137)),NA())</f>
        <v>#N/A</v>
      </c>
      <c r="AK143" s="129" t="e">
        <f ca="1">+IF(AND(ISNUMBER(OFFSET('Sanitation Data'!$F$5,0,10*ROW('Sanitation Data'!F137))),'Data Summary'!CZ143="Yes"),100-OFFSET('Sanitation Data'!$F$5,0,10*ROW('Sanitation Data'!F137)),NA())</f>
        <v>#N/A</v>
      </c>
      <c r="AL143" s="129" t="e">
        <f ca="1">+IF(AND(ISNUMBER(OFFSET('Sanitation Data'!$F$7,0,10*ROW('Sanitation Data'!F137))),'Data Summary'!DA143="Yes"),OFFSET('Sanitation Data'!$F$7,0,10*ROW('Sanitation Data'!F137)),NA())</f>
        <v>#N/A</v>
      </c>
      <c r="AM143" s="129" t="e">
        <f ca="1">+IF(AND(ISNUMBER(OFFSET('Sanitation Data'!$F$11,0,10*ROW('Sanitation Data'!F137))),'Data Summary'!DB143="Yes"),OFFSET('Sanitation Data'!$F$11,0,10*ROW('Sanitation Data'!F137)),NA())</f>
        <v>#N/A</v>
      </c>
      <c r="AN143" s="129" t="e">
        <f ca="1">+IF(AND(ISNUMBER(OFFSET('Sanitation Data'!$F$12,0,10*ROW('Sanitation Data'!F137))),'Data Summary'!DC143="Yes"),OFFSET('Sanitation Data'!$F$12,0,10*ROW('Sanitation Data'!F137)),NA())</f>
        <v>#N/A</v>
      </c>
      <c r="AO143" s="129" t="e">
        <f ca="1">+IF(AND(ISNUMBER(OFFSET('Sanitation Data'!$F$13,0,10*ROW('Sanitation Data'!F137))),'Data Summary'!DD143="Yes"),OFFSET('Sanitation Data'!$F$13,0,10*ROW('Sanitation Data'!F137)),NA())</f>
        <v>#N/A</v>
      </c>
      <c r="AP143" s="129" t="e">
        <f ca="1">+IF(AND(ISNUMBER(OFFSET('Sanitation Data'!$G$5,0,10*ROW('Sanitation Data'!G137))),'Data Summary'!DE143="Yes"),100-OFFSET('Sanitation Data'!$G$5,0,10*ROW('Sanitation Data'!G137)),NA())</f>
        <v>#N/A</v>
      </c>
      <c r="AQ143" s="129" t="e">
        <f ca="1">+IF(AND(ISNUMBER(OFFSET('Sanitation Data'!$G$7,0,10*ROW('Sanitation Data'!G137))),'Data Summary'!DF143="Yes"),OFFSET('Sanitation Data'!$G$7,0,10*ROW('Sanitation Data'!G137)),NA())</f>
        <v>#N/A</v>
      </c>
      <c r="AR143" s="129" t="e">
        <f ca="1">+IF(AND(ISNUMBER(OFFSET('Sanitation Data'!$G$11,0,10*ROW('Sanitation Data'!G137))),'Data Summary'!DG143="Yes"),OFFSET('Sanitation Data'!$G$11,0,10*ROW('Sanitation Data'!G137)),NA())</f>
        <v>#N/A</v>
      </c>
      <c r="AS143" s="129" t="e">
        <f ca="1">+IF(AND(ISNUMBER(OFFSET('Sanitation Data'!$G$12,0,10*ROW('Sanitation Data'!G137))),'Data Summary'!DH143="Yes"),OFFSET('Sanitation Data'!$G$12,0,10*ROW('Sanitation Data'!G137)),NA())</f>
        <v>#N/A</v>
      </c>
      <c r="AT143" s="129" t="e">
        <f ca="1">+IF(AND(ISNUMBER(OFFSET('Sanitation Data'!$G$13,0,10*ROW('Sanitation Data'!G137))),'Data Summary'!DI143="Yes"),OFFSET('Sanitation Data'!$G$13,0,10*ROW('Sanitation Data'!G137)),NA())</f>
        <v>#N/A</v>
      </c>
      <c r="AU143" s="129" t="e">
        <f ca="1">+IF(AND(ISNUMBER(OFFSET('Sanitation Data'!$H$5,0,10*ROW('Sanitation Data'!H137))),'Data Summary'!DJ143="Yes"),100-OFFSET('Sanitation Data'!$H$5,0,10*ROW('Sanitation Data'!H137)),NA())</f>
        <v>#N/A</v>
      </c>
      <c r="AV143" s="129" t="e">
        <f ca="1">+IF(AND(ISNUMBER(OFFSET('Sanitation Data'!$H$7,0,10*ROW('Sanitation Data'!H137))),'Data Summary'!DK143="Yes"),OFFSET('Sanitation Data'!$H$7,0,10*ROW('Sanitation Data'!H137)),NA())</f>
        <v>#N/A</v>
      </c>
      <c r="AW143" s="129" t="e">
        <f ca="1">+IF(AND(ISNUMBER(OFFSET('Sanitation Data'!$H$11,0,10*ROW('Sanitation Data'!H137))),'Data Summary'!DL143="Yes"),OFFSET('Sanitation Data'!$H$11,0,10*ROW('Sanitation Data'!H137)),NA())</f>
        <v>#N/A</v>
      </c>
      <c r="AX143" s="129" t="e">
        <f ca="1">+IF(AND(ISNUMBER(OFFSET('Sanitation Data'!$H$12,0,10*ROW('Sanitation Data'!H137))),'Data Summary'!DM143="Yes"),OFFSET('Sanitation Data'!$H$12,0,10*ROW('Sanitation Data'!H137)),NA())</f>
        <v>#N/A</v>
      </c>
      <c r="AY143" s="129" t="e">
        <f ca="1">+IF(AND(ISNUMBER(OFFSET('Sanitation Data'!$H$13,0,10*ROW('Sanitation Data'!H137))),'Data Summary'!DN143="Yes"),OFFSET('Sanitation Data'!$H$13,0,10*ROW('Sanitation Data'!H137)),NA())</f>
        <v>#N/A</v>
      </c>
      <c r="AZ143" s="130" t="e">
        <f ca="1">+IF(AND(ISNUMBER(OFFSET('Hygiene Data'!$C$6,0,10*ROW('Hygiene Data'!C137))),'Data Summary'!DO143="Yes"),OFFSET('Hygiene Data'!$C$6,0,10*ROW('Hygiene Data'!C137)),NA())</f>
        <v>#N/A</v>
      </c>
      <c r="BA143" s="130" t="e">
        <f ca="1">+IF(AND(ISNUMBER(OFFSET('Hygiene Data'!$C$8,0,10*ROW('Hygiene Data'!C137))),'Data Summary'!DP143="Yes"),OFFSET('Hygiene Data'!$C$8,0,10*ROW('Hygiene Data'!C137)),NA())</f>
        <v>#N/A</v>
      </c>
      <c r="BB143" s="130" t="e">
        <f ca="1">+IF(AND(ISNUMBER(OFFSET('Hygiene Data'!$C$10,0,10*ROW('Hygiene Data'!C137))),'Data Summary'!DQ143="Yes"),OFFSET('Hygiene Data'!$C$10,0,10*ROW('Hygiene Data'!C137)),NA())</f>
        <v>#N/A</v>
      </c>
      <c r="BC143" s="130" t="e">
        <f ca="1">+IF(AND(ISNUMBER(OFFSET('Hygiene Data'!$D$6,0,10*ROW('Hygiene Data'!D137))),'Data Summary'!DR143="Yes"),OFFSET('Hygiene Data'!$D$6,0,10*ROW('Hygiene Data'!D137)),NA())</f>
        <v>#N/A</v>
      </c>
      <c r="BD143" s="130" t="e">
        <f ca="1">+IF(AND(ISNUMBER(OFFSET('Hygiene Data'!$D$8,0,10*ROW('Hygiene Data'!D137))),'Data Summary'!DS143="Yes"),OFFSET('Hygiene Data'!$D$8,0,10*ROW('Hygiene Data'!D137)),NA())</f>
        <v>#N/A</v>
      </c>
      <c r="BE143" s="130" t="e">
        <f ca="1">+IF(AND(ISNUMBER(OFFSET('Hygiene Data'!$D$10,0,10*ROW('Hygiene Data'!D137))),'Data Summary'!DT143="Yes"),OFFSET('Hygiene Data'!$D$10,0,10*ROW('Hygiene Data'!D137)),NA())</f>
        <v>#N/A</v>
      </c>
      <c r="BF143" s="130" t="e">
        <f ca="1">+IF(AND(ISNUMBER(OFFSET('Hygiene Data'!$E$6,0,10*ROW('Hygiene Data'!E137))),'Data Summary'!DU143="Yes"),OFFSET('Hygiene Data'!$E$6,0,10*ROW('Hygiene Data'!E137)),NA())</f>
        <v>#N/A</v>
      </c>
      <c r="BG143" s="130" t="e">
        <f ca="1">+IF(AND(ISNUMBER(OFFSET('Hygiene Data'!$E$8,0,10*ROW('Hygiene Data'!E137))),'Data Summary'!DV143="Yes"),OFFSET('Hygiene Data'!$E$8,0,10*ROW('Hygiene Data'!E137)),NA())</f>
        <v>#N/A</v>
      </c>
      <c r="BH143" s="130" t="e">
        <f ca="1">+IF(AND(ISNUMBER(OFFSET('Hygiene Data'!$E$10,0,10*ROW('Hygiene Data'!E137))),'Data Summary'!DW143="Yes"),OFFSET('Hygiene Data'!$E$10,0,10*ROW('Hygiene Data'!E137)),NA())</f>
        <v>#N/A</v>
      </c>
      <c r="BI143" s="130" t="e">
        <f ca="1">+IF(AND(ISNUMBER(OFFSET('Hygiene Data'!$F$6,0,10*ROW('Hygiene Data'!F137))),'Data Summary'!DX143="Yes"),OFFSET('Hygiene Data'!$F$6,0,10*ROW('Hygiene Data'!F137)),NA())</f>
        <v>#N/A</v>
      </c>
      <c r="BJ143" s="130" t="e">
        <f ca="1">+IF(AND(ISNUMBER(OFFSET('Hygiene Data'!$F$8,0,10*ROW('Hygiene Data'!F137))),'Data Summary'!DY143="Yes"),OFFSET('Hygiene Data'!$F$8,0,10*ROW('Hygiene Data'!F137)),NA())</f>
        <v>#N/A</v>
      </c>
      <c r="BK143" s="130" t="e">
        <f ca="1">+IF(AND(ISNUMBER(OFFSET('Hygiene Data'!$F$10,0,10*ROW('Hygiene Data'!F137))),'Data Summary'!DZ143="Yes"),OFFSET('Hygiene Data'!$F$10,0,10*ROW('Hygiene Data'!F137)),NA())</f>
        <v>#N/A</v>
      </c>
      <c r="BL143" s="130" t="e">
        <f ca="1">+IF(AND(ISNUMBER(OFFSET('Hygiene Data'!$G$6,0,10*ROW('Hygiene Data'!G137))),'Data Summary'!EA143="Yes"),OFFSET('Hygiene Data'!$G$6,0,10*ROW('Hygiene Data'!G137)),NA())</f>
        <v>#N/A</v>
      </c>
      <c r="BM143" s="130" t="e">
        <f ca="1">+IF(AND(ISNUMBER(OFFSET('Hygiene Data'!$G$8,0,10*ROW('Hygiene Data'!G137))),'Data Summary'!EB143="Yes"),OFFSET('Hygiene Data'!$G$8,0,10*ROW('Hygiene Data'!G137)),NA())</f>
        <v>#N/A</v>
      </c>
      <c r="BN143" s="130" t="e">
        <f ca="1">+IF(AND(ISNUMBER(OFFSET('Hygiene Data'!$G$10,0,10*ROW('Hygiene Data'!G137))),'Data Summary'!EC143="Yes"),OFFSET('Hygiene Data'!$G$10,0,10*ROW('Hygiene Data'!G137)),NA())</f>
        <v>#N/A</v>
      </c>
      <c r="BO143" s="130" t="e">
        <f ca="1">+IF(AND(ISNUMBER(OFFSET('Hygiene Data'!$H$6,0,10*ROW('Hygiene Data'!H137))),'Data Summary'!ED143="Yes"),OFFSET('Hygiene Data'!$H$6,0,10*ROW('Hygiene Data'!H137)),NA())</f>
        <v>#N/A</v>
      </c>
      <c r="BP143" s="130" t="e">
        <f ca="1">+IF(AND(ISNUMBER(OFFSET('Hygiene Data'!$H$8,0,10*ROW('Hygiene Data'!H137))),'Data Summary'!EE143="Yes"),OFFSET('Hygiene Data'!$H$8,0,10*ROW('Hygiene Data'!H137)),NA())</f>
        <v>#N/A</v>
      </c>
      <c r="BQ143" s="130" t="e">
        <f ca="1">+IF(AND(ISNUMBER(OFFSET('Hygiene Data'!$H$10,0,10*ROW('Hygiene Data'!H137))),'Data Summary'!EF143="Yes"),OFFSET('Hygiene Data'!$H$10,0,10*ROW('Hygiene Data'!H137)),NA())</f>
        <v>#N/A</v>
      </c>
    </row>
    <row r="144" spans="1:69" x14ac:dyDescent="0.2">
      <c r="A144" s="49" t="e">
        <f ca="1">+IF(OFFSET('Water Data'!$B$1,0,10*ROW('Water Data'!B138))="",NA(),OFFSET('Water Data'!$B$1,0,10*ROW('Water Data'!B138)))</f>
        <v>#N/A</v>
      </c>
      <c r="B144" s="49" t="e">
        <f ca="1">+IF(OFFSET('Water Data'!$A$3,0,10*ROW('Water Data'!A141))="",NA(),OFFSET('Water Data'!$A$3,0,10*ROW('Water Data'!A141)))</f>
        <v>#N/A</v>
      </c>
      <c r="C144" s="49" t="e">
        <f ca="1">+IF(OFFSET('Water Data'!$C$3,0,10*ROW('Water Data'!C141))="",NA(),OFFSET('Water Data'!$C$3,0,10*ROW('Water Data'!C141)))</f>
        <v>#N/A</v>
      </c>
      <c r="D144" s="128" t="e">
        <f ca="1">+IF(AND(ISNUMBER(OFFSET('Water Data'!$C$5,0,10*ROW('Water Data'!C138))),'Data Summary'!BS144="Yes"),100-OFFSET('Water Data'!$C$5,0,10*ROW('Water Data'!C138)),NA())</f>
        <v>#N/A</v>
      </c>
      <c r="E144" s="128" t="e">
        <f ca="1">+IF(AND(ISNUMBER(OFFSET('Water Data'!$C$7,0,10*ROW('Water Data'!C138))),'Data Summary'!BT144="Yes"),OFFSET('Water Data'!$C$7,0,10*ROW('Water Data'!C138)),NA())</f>
        <v>#N/A</v>
      </c>
      <c r="F144" s="128" t="e">
        <f ca="1">+IF(AND(ISNUMBER(OFFSET('Water Data'!$C$10,0,10*ROW('Water Data'!C138))),'Data Summary'!BU144="Yes"),OFFSET('Water Data'!$C$10,0,10*ROW('Water Data'!C138)),NA())</f>
        <v>#N/A</v>
      </c>
      <c r="G144" s="128" t="e">
        <f ca="1">+IF(AND(ISNUMBER(OFFSET('Water Data'!$D$5,0,10*ROW('Water Data'!D138))),'Data Summary'!BV144="Yes"),100-OFFSET('Water Data'!$D$5,0,10*ROW('Water Data'!D138)),NA())</f>
        <v>#N/A</v>
      </c>
      <c r="H144" s="128" t="e">
        <f ca="1">+IF(AND(ISNUMBER(OFFSET('Water Data'!$D$7,0,10*ROW('Water Data'!D138))),'Data Summary'!BW144="Yes"),OFFSET('Water Data'!$D$7,0,10*ROW('Water Data'!D138)),NA())</f>
        <v>#N/A</v>
      </c>
      <c r="I144" s="128" t="e">
        <f ca="1">+IF(AND(ISNUMBER(OFFSET('Water Data'!$D$10,0,10*ROW('Water Data'!D138))),'Data Summary'!BX144="Yes"),OFFSET('Water Data'!$D$10,0,10*ROW('Water Data'!D138)),NA())</f>
        <v>#N/A</v>
      </c>
      <c r="J144" s="128" t="e">
        <f ca="1">+IF(AND(ISNUMBER(OFFSET('Water Data'!$E$5,0,10*ROW('Water Data'!E138))),'Data Summary'!BY144="Yes"),100-OFFSET('Water Data'!$E$5,0,10*ROW('Water Data'!E138)),NA())</f>
        <v>#N/A</v>
      </c>
      <c r="K144" s="128" t="e">
        <f ca="1">+IF(AND(ISNUMBER(OFFSET('Water Data'!$E$7,0,10*ROW('Water Data'!E138))),'Data Summary'!BZ144="Yes"),OFFSET('Water Data'!$E$7,0,10*ROW('Water Data'!E138)),NA())</f>
        <v>#N/A</v>
      </c>
      <c r="L144" s="128" t="e">
        <f ca="1">+IF(AND(ISNUMBER(OFFSET('Water Data'!$E$10,0,10*ROW('Water Data'!E138))),'Data Summary'!CA144="Yes"),OFFSET('Water Data'!$E$10,0,10*ROW('Water Data'!E138)),NA())</f>
        <v>#N/A</v>
      </c>
      <c r="M144" s="128" t="e">
        <f ca="1">+IF(AND(ISNUMBER(OFFSET('Water Data'!$F$5,0,10*ROW('Water Data'!F138))),'Data Summary'!CB144="Yes"),100-OFFSET('Water Data'!$F$5,0,10*ROW('Water Data'!F138)),NA())</f>
        <v>#N/A</v>
      </c>
      <c r="N144" s="128" t="e">
        <f ca="1">+IF(AND(ISNUMBER(OFFSET('Water Data'!$F$7,0,10*ROW('Water Data'!F138))),'Data Summary'!CC144="Yes"),OFFSET('Water Data'!$F$7,0,10*ROW('Water Data'!F138)),NA())</f>
        <v>#N/A</v>
      </c>
      <c r="O144" s="128" t="e">
        <f ca="1">+IF(AND(ISNUMBER(OFFSET('Water Data'!$F$10,0,10*ROW('Water Data'!F138))),'Data Summary'!CD144="Yes"),OFFSET('Water Data'!$F$10,0,10*ROW('Water Data'!F138)),NA())</f>
        <v>#N/A</v>
      </c>
      <c r="P144" s="128" t="e">
        <f ca="1">+IF(AND(ISNUMBER(OFFSET('Water Data'!$G$5,0,10*ROW('Water Data'!G138))),'Data Summary'!CE144="Yes"),100-OFFSET('Water Data'!$G$5,0,10*ROW('Water Data'!G138)),NA())</f>
        <v>#N/A</v>
      </c>
      <c r="Q144" s="128" t="e">
        <f ca="1">+IF(AND(ISNUMBER(OFFSET('Water Data'!$G$7,0,10*ROW('Water Data'!G138))),'Data Summary'!CF144="Yes"),OFFSET('Water Data'!$G$7,0,10*ROW('Water Data'!G138)),NA())</f>
        <v>#N/A</v>
      </c>
      <c r="R144" s="128" t="e">
        <f ca="1">+IF(AND(ISNUMBER(OFFSET('Water Data'!$G$10,0,10*ROW('Water Data'!G138))),'Data Summary'!CG144="Yes"),OFFSET('Water Data'!$G$10,0,10*ROW('Water Data'!G138)),NA())</f>
        <v>#N/A</v>
      </c>
      <c r="S144" s="128" t="e">
        <f ca="1">+IF(AND(ISNUMBER(OFFSET('Water Data'!$H$5,0,10*ROW('Water Data'!H138))),'Data Summary'!CH144="Yes"),100-OFFSET('Water Data'!$H$5,0,10*ROW('Water Data'!H138)),NA())</f>
        <v>#N/A</v>
      </c>
      <c r="T144" s="128" t="e">
        <f ca="1">+IF(AND(ISNUMBER(OFFSET('Water Data'!$H$7,0,10*ROW('Water Data'!H138))),'Data Summary'!CI144="Yes"),OFFSET('Water Data'!$H$7,0,10*ROW('Water Data'!H138)),NA())</f>
        <v>#N/A</v>
      </c>
      <c r="U144" s="128" t="e">
        <f ca="1">+IF(AND(ISNUMBER(OFFSET('Water Data'!$H$10,0,10*ROW('Water Data'!H138))),'Data Summary'!CJ144="Yes"),OFFSET('Water Data'!$H$10,0,10*ROW('Water Data'!H138)),NA())</f>
        <v>#N/A</v>
      </c>
      <c r="V144" s="129" t="e">
        <f ca="1">+IF(AND(ISNUMBER(OFFSET('Sanitation Data'!$C$5,0,10*ROW('Sanitation Data'!C138))),'Data Summary'!CK144="Yes"),100-OFFSET('Sanitation Data'!$C$5,0,10*ROW('Sanitation Data'!C138)),NA())</f>
        <v>#N/A</v>
      </c>
      <c r="W144" s="129" t="e">
        <f ca="1">+IF(AND(ISNUMBER(OFFSET('Sanitation Data'!$C$7,0,10*ROW('Sanitation Data'!C138))),'Data Summary'!CL144="Yes"),OFFSET('Sanitation Data'!$C$7,0,10*ROW('Sanitation Data'!C138)),NA())</f>
        <v>#N/A</v>
      </c>
      <c r="X144" s="129" t="e">
        <f ca="1">+IF(AND(ISNUMBER(OFFSET('Sanitation Data'!$C$11,0,10*ROW('Sanitation Data'!C138))),'Data Summary'!CM144="Yes"),OFFSET('Sanitation Data'!$C$11,0,10*ROW('Sanitation Data'!C138)),NA())</f>
        <v>#N/A</v>
      </c>
      <c r="Y144" s="129" t="e">
        <f ca="1">+IF(AND(ISNUMBER(OFFSET('Sanitation Data'!$C$12,0,10*ROW('Sanitation Data'!C138))),'Data Summary'!CN144="Yes"),OFFSET('Sanitation Data'!$C$12,0,10*ROW('Sanitation Data'!C138)),NA())</f>
        <v>#N/A</v>
      </c>
      <c r="Z144" s="129" t="e">
        <f ca="1">+IF(AND(ISNUMBER(OFFSET('Sanitation Data'!$C$13,0,10*ROW('Sanitation Data'!C138))),'Data Summary'!CO144="Yes"),OFFSET('Sanitation Data'!$C$13,0,10*ROW('Sanitation Data'!C138)),NA())</f>
        <v>#N/A</v>
      </c>
      <c r="AA144" s="129" t="e">
        <f ca="1">+IF(AND(ISNUMBER(OFFSET('Sanitation Data'!$D$5,0,10*ROW('Sanitation Data'!D138))),'Data Summary'!CP144="Yes"),100-OFFSET('Sanitation Data'!$D$5,0,10*ROW('Sanitation Data'!D138)),NA())</f>
        <v>#N/A</v>
      </c>
      <c r="AB144" s="129" t="e">
        <f ca="1">+IF(AND(ISNUMBER(OFFSET('Sanitation Data'!$D$7,0,10*ROW('Sanitation Data'!D138))),'Data Summary'!CQ144="Yes"),OFFSET('Sanitation Data'!$D$7,0,10*ROW('Sanitation Data'!D138)),NA())</f>
        <v>#N/A</v>
      </c>
      <c r="AC144" s="129" t="e">
        <f ca="1">+IF(AND(ISNUMBER(OFFSET('Sanitation Data'!$D$11,0,10*ROW('Sanitation Data'!D138))),'Data Summary'!CR144="Yes"),OFFSET('Sanitation Data'!$D$11,0,10*ROW('Sanitation Data'!D138)),NA())</f>
        <v>#N/A</v>
      </c>
      <c r="AD144" s="129" t="e">
        <f ca="1">+IF(AND(ISNUMBER(OFFSET('Sanitation Data'!$D$12,0,10*ROW('Sanitation Data'!D138))),'Data Summary'!CS144="Yes"),OFFSET('Sanitation Data'!$D$12,0,10*ROW('Sanitation Data'!D138)),NA())</f>
        <v>#N/A</v>
      </c>
      <c r="AE144" s="129" t="e">
        <f ca="1">+IF(AND(ISNUMBER(OFFSET('Sanitation Data'!$D$13,0,10*ROW('Sanitation Data'!D138))),'Data Summary'!CT144="Yes"),OFFSET('Sanitation Data'!$D$13,0,10*ROW('Sanitation Data'!D138)),NA())</f>
        <v>#N/A</v>
      </c>
      <c r="AF144" s="129" t="e">
        <f ca="1">+IF(AND(ISNUMBER(OFFSET('Sanitation Data'!$E$5,0,10*ROW('Sanitation Data'!E138))),'Data Summary'!CU144="Yes"),100-OFFSET('Sanitation Data'!$E$5,0,10*ROW('Sanitation Data'!E138)),NA())</f>
        <v>#N/A</v>
      </c>
      <c r="AG144" s="129" t="e">
        <f ca="1">+IF(AND(ISNUMBER(OFFSET('Sanitation Data'!$E$7,0,10*ROW('Sanitation Data'!E138))),'Data Summary'!CV144="Yes"),OFFSET('Sanitation Data'!$E$7,0,10*ROW('Sanitation Data'!E138)),NA())</f>
        <v>#N/A</v>
      </c>
      <c r="AH144" s="129" t="e">
        <f ca="1">+IF(AND(ISNUMBER(OFFSET('Sanitation Data'!$E$11,0,10*ROW('Sanitation Data'!E138))),'Data Summary'!CW144="Yes"),OFFSET('Sanitation Data'!$E$11,0,10*ROW('Sanitation Data'!E138)),NA())</f>
        <v>#N/A</v>
      </c>
      <c r="AI144" s="129" t="e">
        <f ca="1">+IF(AND(ISNUMBER(OFFSET('Sanitation Data'!$E$12,0,10*ROW('Sanitation Data'!E138))),'Data Summary'!CX144="Yes"),OFFSET('Sanitation Data'!$E$12,0,10*ROW('Sanitation Data'!E138)),NA())</f>
        <v>#N/A</v>
      </c>
      <c r="AJ144" s="129" t="e">
        <f ca="1">+IF(AND(ISNUMBER(OFFSET('Sanitation Data'!$E$13,0,10*ROW('Sanitation Data'!E138))),'Data Summary'!CY144="Yes"),OFFSET('Sanitation Data'!$E$13,0,10*ROW('Sanitation Data'!E138)),NA())</f>
        <v>#N/A</v>
      </c>
      <c r="AK144" s="129" t="e">
        <f ca="1">+IF(AND(ISNUMBER(OFFSET('Sanitation Data'!$F$5,0,10*ROW('Sanitation Data'!F138))),'Data Summary'!CZ144="Yes"),100-OFFSET('Sanitation Data'!$F$5,0,10*ROW('Sanitation Data'!F138)),NA())</f>
        <v>#N/A</v>
      </c>
      <c r="AL144" s="129" t="e">
        <f ca="1">+IF(AND(ISNUMBER(OFFSET('Sanitation Data'!$F$7,0,10*ROW('Sanitation Data'!F138))),'Data Summary'!DA144="Yes"),OFFSET('Sanitation Data'!$F$7,0,10*ROW('Sanitation Data'!F138)),NA())</f>
        <v>#N/A</v>
      </c>
      <c r="AM144" s="129" t="e">
        <f ca="1">+IF(AND(ISNUMBER(OFFSET('Sanitation Data'!$F$11,0,10*ROW('Sanitation Data'!F138))),'Data Summary'!DB144="Yes"),OFFSET('Sanitation Data'!$F$11,0,10*ROW('Sanitation Data'!F138)),NA())</f>
        <v>#N/A</v>
      </c>
      <c r="AN144" s="129" t="e">
        <f ca="1">+IF(AND(ISNUMBER(OFFSET('Sanitation Data'!$F$12,0,10*ROW('Sanitation Data'!F138))),'Data Summary'!DC144="Yes"),OFFSET('Sanitation Data'!$F$12,0,10*ROW('Sanitation Data'!F138)),NA())</f>
        <v>#N/A</v>
      </c>
      <c r="AO144" s="129" t="e">
        <f ca="1">+IF(AND(ISNUMBER(OFFSET('Sanitation Data'!$F$13,0,10*ROW('Sanitation Data'!F138))),'Data Summary'!DD144="Yes"),OFFSET('Sanitation Data'!$F$13,0,10*ROW('Sanitation Data'!F138)),NA())</f>
        <v>#N/A</v>
      </c>
      <c r="AP144" s="129" t="e">
        <f ca="1">+IF(AND(ISNUMBER(OFFSET('Sanitation Data'!$G$5,0,10*ROW('Sanitation Data'!G138))),'Data Summary'!DE144="Yes"),100-OFFSET('Sanitation Data'!$G$5,0,10*ROW('Sanitation Data'!G138)),NA())</f>
        <v>#N/A</v>
      </c>
      <c r="AQ144" s="129" t="e">
        <f ca="1">+IF(AND(ISNUMBER(OFFSET('Sanitation Data'!$G$7,0,10*ROW('Sanitation Data'!G138))),'Data Summary'!DF144="Yes"),OFFSET('Sanitation Data'!$G$7,0,10*ROW('Sanitation Data'!G138)),NA())</f>
        <v>#N/A</v>
      </c>
      <c r="AR144" s="129" t="e">
        <f ca="1">+IF(AND(ISNUMBER(OFFSET('Sanitation Data'!$G$11,0,10*ROW('Sanitation Data'!G138))),'Data Summary'!DG144="Yes"),OFFSET('Sanitation Data'!$G$11,0,10*ROW('Sanitation Data'!G138)),NA())</f>
        <v>#N/A</v>
      </c>
      <c r="AS144" s="129" t="e">
        <f ca="1">+IF(AND(ISNUMBER(OFFSET('Sanitation Data'!$G$12,0,10*ROW('Sanitation Data'!G138))),'Data Summary'!DH144="Yes"),OFFSET('Sanitation Data'!$G$12,0,10*ROW('Sanitation Data'!G138)),NA())</f>
        <v>#N/A</v>
      </c>
      <c r="AT144" s="129" t="e">
        <f ca="1">+IF(AND(ISNUMBER(OFFSET('Sanitation Data'!$G$13,0,10*ROW('Sanitation Data'!G138))),'Data Summary'!DI144="Yes"),OFFSET('Sanitation Data'!$G$13,0,10*ROW('Sanitation Data'!G138)),NA())</f>
        <v>#N/A</v>
      </c>
      <c r="AU144" s="129" t="e">
        <f ca="1">+IF(AND(ISNUMBER(OFFSET('Sanitation Data'!$H$5,0,10*ROW('Sanitation Data'!H138))),'Data Summary'!DJ144="Yes"),100-OFFSET('Sanitation Data'!$H$5,0,10*ROW('Sanitation Data'!H138)),NA())</f>
        <v>#N/A</v>
      </c>
      <c r="AV144" s="129" t="e">
        <f ca="1">+IF(AND(ISNUMBER(OFFSET('Sanitation Data'!$H$7,0,10*ROW('Sanitation Data'!H138))),'Data Summary'!DK144="Yes"),OFFSET('Sanitation Data'!$H$7,0,10*ROW('Sanitation Data'!H138)),NA())</f>
        <v>#N/A</v>
      </c>
      <c r="AW144" s="129" t="e">
        <f ca="1">+IF(AND(ISNUMBER(OFFSET('Sanitation Data'!$H$11,0,10*ROW('Sanitation Data'!H138))),'Data Summary'!DL144="Yes"),OFFSET('Sanitation Data'!$H$11,0,10*ROW('Sanitation Data'!H138)),NA())</f>
        <v>#N/A</v>
      </c>
      <c r="AX144" s="129" t="e">
        <f ca="1">+IF(AND(ISNUMBER(OFFSET('Sanitation Data'!$H$12,0,10*ROW('Sanitation Data'!H138))),'Data Summary'!DM144="Yes"),OFFSET('Sanitation Data'!$H$12,0,10*ROW('Sanitation Data'!H138)),NA())</f>
        <v>#N/A</v>
      </c>
      <c r="AY144" s="129" t="e">
        <f ca="1">+IF(AND(ISNUMBER(OFFSET('Sanitation Data'!$H$13,0,10*ROW('Sanitation Data'!H138))),'Data Summary'!DN144="Yes"),OFFSET('Sanitation Data'!$H$13,0,10*ROW('Sanitation Data'!H138)),NA())</f>
        <v>#N/A</v>
      </c>
      <c r="AZ144" s="130" t="e">
        <f ca="1">+IF(AND(ISNUMBER(OFFSET('Hygiene Data'!$C$6,0,10*ROW('Hygiene Data'!C138))),'Data Summary'!DO144="Yes"),OFFSET('Hygiene Data'!$C$6,0,10*ROW('Hygiene Data'!C138)),NA())</f>
        <v>#N/A</v>
      </c>
      <c r="BA144" s="130" t="e">
        <f ca="1">+IF(AND(ISNUMBER(OFFSET('Hygiene Data'!$C$8,0,10*ROW('Hygiene Data'!C138))),'Data Summary'!DP144="Yes"),OFFSET('Hygiene Data'!$C$8,0,10*ROW('Hygiene Data'!C138)),NA())</f>
        <v>#N/A</v>
      </c>
      <c r="BB144" s="130" t="e">
        <f ca="1">+IF(AND(ISNUMBER(OFFSET('Hygiene Data'!$C$10,0,10*ROW('Hygiene Data'!C138))),'Data Summary'!DQ144="Yes"),OFFSET('Hygiene Data'!$C$10,0,10*ROW('Hygiene Data'!C138)),NA())</f>
        <v>#N/A</v>
      </c>
      <c r="BC144" s="130" t="e">
        <f ca="1">+IF(AND(ISNUMBER(OFFSET('Hygiene Data'!$D$6,0,10*ROW('Hygiene Data'!D138))),'Data Summary'!DR144="Yes"),OFFSET('Hygiene Data'!$D$6,0,10*ROW('Hygiene Data'!D138)),NA())</f>
        <v>#N/A</v>
      </c>
      <c r="BD144" s="130" t="e">
        <f ca="1">+IF(AND(ISNUMBER(OFFSET('Hygiene Data'!$D$8,0,10*ROW('Hygiene Data'!D138))),'Data Summary'!DS144="Yes"),OFFSET('Hygiene Data'!$D$8,0,10*ROW('Hygiene Data'!D138)),NA())</f>
        <v>#N/A</v>
      </c>
      <c r="BE144" s="130" t="e">
        <f ca="1">+IF(AND(ISNUMBER(OFFSET('Hygiene Data'!$D$10,0,10*ROW('Hygiene Data'!D138))),'Data Summary'!DT144="Yes"),OFFSET('Hygiene Data'!$D$10,0,10*ROW('Hygiene Data'!D138)),NA())</f>
        <v>#N/A</v>
      </c>
      <c r="BF144" s="130" t="e">
        <f ca="1">+IF(AND(ISNUMBER(OFFSET('Hygiene Data'!$E$6,0,10*ROW('Hygiene Data'!E138))),'Data Summary'!DU144="Yes"),OFFSET('Hygiene Data'!$E$6,0,10*ROW('Hygiene Data'!E138)),NA())</f>
        <v>#N/A</v>
      </c>
      <c r="BG144" s="130" t="e">
        <f ca="1">+IF(AND(ISNUMBER(OFFSET('Hygiene Data'!$E$8,0,10*ROW('Hygiene Data'!E138))),'Data Summary'!DV144="Yes"),OFFSET('Hygiene Data'!$E$8,0,10*ROW('Hygiene Data'!E138)),NA())</f>
        <v>#N/A</v>
      </c>
      <c r="BH144" s="130" t="e">
        <f ca="1">+IF(AND(ISNUMBER(OFFSET('Hygiene Data'!$E$10,0,10*ROW('Hygiene Data'!E138))),'Data Summary'!DW144="Yes"),OFFSET('Hygiene Data'!$E$10,0,10*ROW('Hygiene Data'!E138)),NA())</f>
        <v>#N/A</v>
      </c>
      <c r="BI144" s="130" t="e">
        <f ca="1">+IF(AND(ISNUMBER(OFFSET('Hygiene Data'!$F$6,0,10*ROW('Hygiene Data'!F138))),'Data Summary'!DX144="Yes"),OFFSET('Hygiene Data'!$F$6,0,10*ROW('Hygiene Data'!F138)),NA())</f>
        <v>#N/A</v>
      </c>
      <c r="BJ144" s="130" t="e">
        <f ca="1">+IF(AND(ISNUMBER(OFFSET('Hygiene Data'!$F$8,0,10*ROW('Hygiene Data'!F138))),'Data Summary'!DY144="Yes"),OFFSET('Hygiene Data'!$F$8,0,10*ROW('Hygiene Data'!F138)),NA())</f>
        <v>#N/A</v>
      </c>
      <c r="BK144" s="130" t="e">
        <f ca="1">+IF(AND(ISNUMBER(OFFSET('Hygiene Data'!$F$10,0,10*ROW('Hygiene Data'!F138))),'Data Summary'!DZ144="Yes"),OFFSET('Hygiene Data'!$F$10,0,10*ROW('Hygiene Data'!F138)),NA())</f>
        <v>#N/A</v>
      </c>
      <c r="BL144" s="130" t="e">
        <f ca="1">+IF(AND(ISNUMBER(OFFSET('Hygiene Data'!$G$6,0,10*ROW('Hygiene Data'!G138))),'Data Summary'!EA144="Yes"),OFFSET('Hygiene Data'!$G$6,0,10*ROW('Hygiene Data'!G138)),NA())</f>
        <v>#N/A</v>
      </c>
      <c r="BM144" s="130" t="e">
        <f ca="1">+IF(AND(ISNUMBER(OFFSET('Hygiene Data'!$G$8,0,10*ROW('Hygiene Data'!G138))),'Data Summary'!EB144="Yes"),OFFSET('Hygiene Data'!$G$8,0,10*ROW('Hygiene Data'!G138)),NA())</f>
        <v>#N/A</v>
      </c>
      <c r="BN144" s="130" t="e">
        <f ca="1">+IF(AND(ISNUMBER(OFFSET('Hygiene Data'!$G$10,0,10*ROW('Hygiene Data'!G138))),'Data Summary'!EC144="Yes"),OFFSET('Hygiene Data'!$G$10,0,10*ROW('Hygiene Data'!G138)),NA())</f>
        <v>#N/A</v>
      </c>
      <c r="BO144" s="130" t="e">
        <f ca="1">+IF(AND(ISNUMBER(OFFSET('Hygiene Data'!$H$6,0,10*ROW('Hygiene Data'!H138))),'Data Summary'!ED144="Yes"),OFFSET('Hygiene Data'!$H$6,0,10*ROW('Hygiene Data'!H138)),NA())</f>
        <v>#N/A</v>
      </c>
      <c r="BP144" s="130" t="e">
        <f ca="1">+IF(AND(ISNUMBER(OFFSET('Hygiene Data'!$H$8,0,10*ROW('Hygiene Data'!H138))),'Data Summary'!EE144="Yes"),OFFSET('Hygiene Data'!$H$8,0,10*ROW('Hygiene Data'!H138)),NA())</f>
        <v>#N/A</v>
      </c>
      <c r="BQ144" s="130" t="e">
        <f ca="1">+IF(AND(ISNUMBER(OFFSET('Hygiene Data'!$H$10,0,10*ROW('Hygiene Data'!H138))),'Data Summary'!EF144="Yes"),OFFSET('Hygiene Data'!$H$10,0,10*ROW('Hygiene Data'!H138)),NA())</f>
        <v>#N/A</v>
      </c>
    </row>
    <row r="145" spans="1:69" x14ac:dyDescent="0.2">
      <c r="A145" s="49" t="e">
        <f ca="1">+IF(OFFSET('Water Data'!$B$1,0,10*ROW('Water Data'!B139))="",NA(),OFFSET('Water Data'!$B$1,0,10*ROW('Water Data'!B139)))</f>
        <v>#N/A</v>
      </c>
      <c r="B145" s="49" t="e">
        <f ca="1">+IF(OFFSET('Water Data'!$A$3,0,10*ROW('Water Data'!A142))="",NA(),OFFSET('Water Data'!$A$3,0,10*ROW('Water Data'!A142)))</f>
        <v>#N/A</v>
      </c>
      <c r="C145" s="49" t="e">
        <f ca="1">+IF(OFFSET('Water Data'!$C$3,0,10*ROW('Water Data'!C142))="",NA(),OFFSET('Water Data'!$C$3,0,10*ROW('Water Data'!C142)))</f>
        <v>#N/A</v>
      </c>
      <c r="D145" s="128" t="e">
        <f ca="1">+IF(AND(ISNUMBER(OFFSET('Water Data'!$C$5,0,10*ROW('Water Data'!C139))),'Data Summary'!BS145="Yes"),100-OFFSET('Water Data'!$C$5,0,10*ROW('Water Data'!C139)),NA())</f>
        <v>#N/A</v>
      </c>
      <c r="E145" s="128" t="e">
        <f ca="1">+IF(AND(ISNUMBER(OFFSET('Water Data'!$C$7,0,10*ROW('Water Data'!C139))),'Data Summary'!BT145="Yes"),OFFSET('Water Data'!$C$7,0,10*ROW('Water Data'!C139)),NA())</f>
        <v>#N/A</v>
      </c>
      <c r="F145" s="128" t="e">
        <f ca="1">+IF(AND(ISNUMBER(OFFSET('Water Data'!$C$10,0,10*ROW('Water Data'!C139))),'Data Summary'!BU145="Yes"),OFFSET('Water Data'!$C$10,0,10*ROW('Water Data'!C139)),NA())</f>
        <v>#N/A</v>
      </c>
      <c r="G145" s="128" t="e">
        <f ca="1">+IF(AND(ISNUMBER(OFFSET('Water Data'!$D$5,0,10*ROW('Water Data'!D139))),'Data Summary'!BV145="Yes"),100-OFFSET('Water Data'!$D$5,0,10*ROW('Water Data'!D139)),NA())</f>
        <v>#N/A</v>
      </c>
      <c r="H145" s="128" t="e">
        <f ca="1">+IF(AND(ISNUMBER(OFFSET('Water Data'!$D$7,0,10*ROW('Water Data'!D139))),'Data Summary'!BW145="Yes"),OFFSET('Water Data'!$D$7,0,10*ROW('Water Data'!D139)),NA())</f>
        <v>#N/A</v>
      </c>
      <c r="I145" s="128" t="e">
        <f ca="1">+IF(AND(ISNUMBER(OFFSET('Water Data'!$D$10,0,10*ROW('Water Data'!D139))),'Data Summary'!BX145="Yes"),OFFSET('Water Data'!$D$10,0,10*ROW('Water Data'!D139)),NA())</f>
        <v>#N/A</v>
      </c>
      <c r="J145" s="128" t="e">
        <f ca="1">+IF(AND(ISNUMBER(OFFSET('Water Data'!$E$5,0,10*ROW('Water Data'!E139))),'Data Summary'!BY145="Yes"),100-OFFSET('Water Data'!$E$5,0,10*ROW('Water Data'!E139)),NA())</f>
        <v>#N/A</v>
      </c>
      <c r="K145" s="128" t="e">
        <f ca="1">+IF(AND(ISNUMBER(OFFSET('Water Data'!$E$7,0,10*ROW('Water Data'!E139))),'Data Summary'!BZ145="Yes"),OFFSET('Water Data'!$E$7,0,10*ROW('Water Data'!E139)),NA())</f>
        <v>#N/A</v>
      </c>
      <c r="L145" s="128" t="e">
        <f ca="1">+IF(AND(ISNUMBER(OFFSET('Water Data'!$E$10,0,10*ROW('Water Data'!E139))),'Data Summary'!CA145="Yes"),OFFSET('Water Data'!$E$10,0,10*ROW('Water Data'!E139)),NA())</f>
        <v>#N/A</v>
      </c>
      <c r="M145" s="128" t="e">
        <f ca="1">+IF(AND(ISNUMBER(OFFSET('Water Data'!$F$5,0,10*ROW('Water Data'!F139))),'Data Summary'!CB145="Yes"),100-OFFSET('Water Data'!$F$5,0,10*ROW('Water Data'!F139)),NA())</f>
        <v>#N/A</v>
      </c>
      <c r="N145" s="128" t="e">
        <f ca="1">+IF(AND(ISNUMBER(OFFSET('Water Data'!$F$7,0,10*ROW('Water Data'!F139))),'Data Summary'!CC145="Yes"),OFFSET('Water Data'!$F$7,0,10*ROW('Water Data'!F139)),NA())</f>
        <v>#N/A</v>
      </c>
      <c r="O145" s="128" t="e">
        <f ca="1">+IF(AND(ISNUMBER(OFFSET('Water Data'!$F$10,0,10*ROW('Water Data'!F139))),'Data Summary'!CD145="Yes"),OFFSET('Water Data'!$F$10,0,10*ROW('Water Data'!F139)),NA())</f>
        <v>#N/A</v>
      </c>
      <c r="P145" s="128" t="e">
        <f ca="1">+IF(AND(ISNUMBER(OFFSET('Water Data'!$G$5,0,10*ROW('Water Data'!G139))),'Data Summary'!CE145="Yes"),100-OFFSET('Water Data'!$G$5,0,10*ROW('Water Data'!G139)),NA())</f>
        <v>#N/A</v>
      </c>
      <c r="Q145" s="128" t="e">
        <f ca="1">+IF(AND(ISNUMBER(OFFSET('Water Data'!$G$7,0,10*ROW('Water Data'!G139))),'Data Summary'!CF145="Yes"),OFFSET('Water Data'!$G$7,0,10*ROW('Water Data'!G139)),NA())</f>
        <v>#N/A</v>
      </c>
      <c r="R145" s="128" t="e">
        <f ca="1">+IF(AND(ISNUMBER(OFFSET('Water Data'!$G$10,0,10*ROW('Water Data'!G139))),'Data Summary'!CG145="Yes"),OFFSET('Water Data'!$G$10,0,10*ROW('Water Data'!G139)),NA())</f>
        <v>#N/A</v>
      </c>
      <c r="S145" s="128" t="e">
        <f ca="1">+IF(AND(ISNUMBER(OFFSET('Water Data'!$H$5,0,10*ROW('Water Data'!H139))),'Data Summary'!CH145="Yes"),100-OFFSET('Water Data'!$H$5,0,10*ROW('Water Data'!H139)),NA())</f>
        <v>#N/A</v>
      </c>
      <c r="T145" s="128" t="e">
        <f ca="1">+IF(AND(ISNUMBER(OFFSET('Water Data'!$H$7,0,10*ROW('Water Data'!H139))),'Data Summary'!CI145="Yes"),OFFSET('Water Data'!$H$7,0,10*ROW('Water Data'!H139)),NA())</f>
        <v>#N/A</v>
      </c>
      <c r="U145" s="128" t="e">
        <f ca="1">+IF(AND(ISNUMBER(OFFSET('Water Data'!$H$10,0,10*ROW('Water Data'!H139))),'Data Summary'!CJ145="Yes"),OFFSET('Water Data'!$H$10,0,10*ROW('Water Data'!H139)),NA())</f>
        <v>#N/A</v>
      </c>
      <c r="V145" s="129" t="e">
        <f ca="1">+IF(AND(ISNUMBER(OFFSET('Sanitation Data'!$C$5,0,10*ROW('Sanitation Data'!C139))),'Data Summary'!CK145="Yes"),100-OFFSET('Sanitation Data'!$C$5,0,10*ROW('Sanitation Data'!C139)),NA())</f>
        <v>#N/A</v>
      </c>
      <c r="W145" s="129" t="e">
        <f ca="1">+IF(AND(ISNUMBER(OFFSET('Sanitation Data'!$C$7,0,10*ROW('Sanitation Data'!C139))),'Data Summary'!CL145="Yes"),OFFSET('Sanitation Data'!$C$7,0,10*ROW('Sanitation Data'!C139)),NA())</f>
        <v>#N/A</v>
      </c>
      <c r="X145" s="129" t="e">
        <f ca="1">+IF(AND(ISNUMBER(OFFSET('Sanitation Data'!$C$11,0,10*ROW('Sanitation Data'!C139))),'Data Summary'!CM145="Yes"),OFFSET('Sanitation Data'!$C$11,0,10*ROW('Sanitation Data'!C139)),NA())</f>
        <v>#N/A</v>
      </c>
      <c r="Y145" s="129" t="e">
        <f ca="1">+IF(AND(ISNUMBER(OFFSET('Sanitation Data'!$C$12,0,10*ROW('Sanitation Data'!C139))),'Data Summary'!CN145="Yes"),OFFSET('Sanitation Data'!$C$12,0,10*ROW('Sanitation Data'!C139)),NA())</f>
        <v>#N/A</v>
      </c>
      <c r="Z145" s="129" t="e">
        <f ca="1">+IF(AND(ISNUMBER(OFFSET('Sanitation Data'!$C$13,0,10*ROW('Sanitation Data'!C139))),'Data Summary'!CO145="Yes"),OFFSET('Sanitation Data'!$C$13,0,10*ROW('Sanitation Data'!C139)),NA())</f>
        <v>#N/A</v>
      </c>
      <c r="AA145" s="129" t="e">
        <f ca="1">+IF(AND(ISNUMBER(OFFSET('Sanitation Data'!$D$5,0,10*ROW('Sanitation Data'!D139))),'Data Summary'!CP145="Yes"),100-OFFSET('Sanitation Data'!$D$5,0,10*ROW('Sanitation Data'!D139)),NA())</f>
        <v>#N/A</v>
      </c>
      <c r="AB145" s="129" t="e">
        <f ca="1">+IF(AND(ISNUMBER(OFFSET('Sanitation Data'!$D$7,0,10*ROW('Sanitation Data'!D139))),'Data Summary'!CQ145="Yes"),OFFSET('Sanitation Data'!$D$7,0,10*ROW('Sanitation Data'!D139)),NA())</f>
        <v>#N/A</v>
      </c>
      <c r="AC145" s="129" t="e">
        <f ca="1">+IF(AND(ISNUMBER(OFFSET('Sanitation Data'!$D$11,0,10*ROW('Sanitation Data'!D139))),'Data Summary'!CR145="Yes"),OFFSET('Sanitation Data'!$D$11,0,10*ROW('Sanitation Data'!D139)),NA())</f>
        <v>#N/A</v>
      </c>
      <c r="AD145" s="129" t="e">
        <f ca="1">+IF(AND(ISNUMBER(OFFSET('Sanitation Data'!$D$12,0,10*ROW('Sanitation Data'!D139))),'Data Summary'!CS145="Yes"),OFFSET('Sanitation Data'!$D$12,0,10*ROW('Sanitation Data'!D139)),NA())</f>
        <v>#N/A</v>
      </c>
      <c r="AE145" s="129" t="e">
        <f ca="1">+IF(AND(ISNUMBER(OFFSET('Sanitation Data'!$D$13,0,10*ROW('Sanitation Data'!D139))),'Data Summary'!CT145="Yes"),OFFSET('Sanitation Data'!$D$13,0,10*ROW('Sanitation Data'!D139)),NA())</f>
        <v>#N/A</v>
      </c>
      <c r="AF145" s="129" t="e">
        <f ca="1">+IF(AND(ISNUMBER(OFFSET('Sanitation Data'!$E$5,0,10*ROW('Sanitation Data'!E139))),'Data Summary'!CU145="Yes"),100-OFFSET('Sanitation Data'!$E$5,0,10*ROW('Sanitation Data'!E139)),NA())</f>
        <v>#N/A</v>
      </c>
      <c r="AG145" s="129" t="e">
        <f ca="1">+IF(AND(ISNUMBER(OFFSET('Sanitation Data'!$E$7,0,10*ROW('Sanitation Data'!E139))),'Data Summary'!CV145="Yes"),OFFSET('Sanitation Data'!$E$7,0,10*ROW('Sanitation Data'!E139)),NA())</f>
        <v>#N/A</v>
      </c>
      <c r="AH145" s="129" t="e">
        <f ca="1">+IF(AND(ISNUMBER(OFFSET('Sanitation Data'!$E$11,0,10*ROW('Sanitation Data'!E139))),'Data Summary'!CW145="Yes"),OFFSET('Sanitation Data'!$E$11,0,10*ROW('Sanitation Data'!E139)),NA())</f>
        <v>#N/A</v>
      </c>
      <c r="AI145" s="129" t="e">
        <f ca="1">+IF(AND(ISNUMBER(OFFSET('Sanitation Data'!$E$12,0,10*ROW('Sanitation Data'!E139))),'Data Summary'!CX145="Yes"),OFFSET('Sanitation Data'!$E$12,0,10*ROW('Sanitation Data'!E139)),NA())</f>
        <v>#N/A</v>
      </c>
      <c r="AJ145" s="129" t="e">
        <f ca="1">+IF(AND(ISNUMBER(OFFSET('Sanitation Data'!$E$13,0,10*ROW('Sanitation Data'!E139))),'Data Summary'!CY145="Yes"),OFFSET('Sanitation Data'!$E$13,0,10*ROW('Sanitation Data'!E139)),NA())</f>
        <v>#N/A</v>
      </c>
      <c r="AK145" s="129" t="e">
        <f ca="1">+IF(AND(ISNUMBER(OFFSET('Sanitation Data'!$F$5,0,10*ROW('Sanitation Data'!F139))),'Data Summary'!CZ145="Yes"),100-OFFSET('Sanitation Data'!$F$5,0,10*ROW('Sanitation Data'!F139)),NA())</f>
        <v>#N/A</v>
      </c>
      <c r="AL145" s="129" t="e">
        <f ca="1">+IF(AND(ISNUMBER(OFFSET('Sanitation Data'!$F$7,0,10*ROW('Sanitation Data'!F139))),'Data Summary'!DA145="Yes"),OFFSET('Sanitation Data'!$F$7,0,10*ROW('Sanitation Data'!F139)),NA())</f>
        <v>#N/A</v>
      </c>
      <c r="AM145" s="129" t="e">
        <f ca="1">+IF(AND(ISNUMBER(OFFSET('Sanitation Data'!$F$11,0,10*ROW('Sanitation Data'!F139))),'Data Summary'!DB145="Yes"),OFFSET('Sanitation Data'!$F$11,0,10*ROW('Sanitation Data'!F139)),NA())</f>
        <v>#N/A</v>
      </c>
      <c r="AN145" s="129" t="e">
        <f ca="1">+IF(AND(ISNUMBER(OFFSET('Sanitation Data'!$F$12,0,10*ROW('Sanitation Data'!F139))),'Data Summary'!DC145="Yes"),OFFSET('Sanitation Data'!$F$12,0,10*ROW('Sanitation Data'!F139)),NA())</f>
        <v>#N/A</v>
      </c>
      <c r="AO145" s="129" t="e">
        <f ca="1">+IF(AND(ISNUMBER(OFFSET('Sanitation Data'!$F$13,0,10*ROW('Sanitation Data'!F139))),'Data Summary'!DD145="Yes"),OFFSET('Sanitation Data'!$F$13,0,10*ROW('Sanitation Data'!F139)),NA())</f>
        <v>#N/A</v>
      </c>
      <c r="AP145" s="129" t="e">
        <f ca="1">+IF(AND(ISNUMBER(OFFSET('Sanitation Data'!$G$5,0,10*ROW('Sanitation Data'!G139))),'Data Summary'!DE145="Yes"),100-OFFSET('Sanitation Data'!$G$5,0,10*ROW('Sanitation Data'!G139)),NA())</f>
        <v>#N/A</v>
      </c>
      <c r="AQ145" s="129" t="e">
        <f ca="1">+IF(AND(ISNUMBER(OFFSET('Sanitation Data'!$G$7,0,10*ROW('Sanitation Data'!G139))),'Data Summary'!DF145="Yes"),OFFSET('Sanitation Data'!$G$7,0,10*ROW('Sanitation Data'!G139)),NA())</f>
        <v>#N/A</v>
      </c>
      <c r="AR145" s="129" t="e">
        <f ca="1">+IF(AND(ISNUMBER(OFFSET('Sanitation Data'!$G$11,0,10*ROW('Sanitation Data'!G139))),'Data Summary'!DG145="Yes"),OFFSET('Sanitation Data'!$G$11,0,10*ROW('Sanitation Data'!G139)),NA())</f>
        <v>#N/A</v>
      </c>
      <c r="AS145" s="129" t="e">
        <f ca="1">+IF(AND(ISNUMBER(OFFSET('Sanitation Data'!$G$12,0,10*ROW('Sanitation Data'!G139))),'Data Summary'!DH145="Yes"),OFFSET('Sanitation Data'!$G$12,0,10*ROW('Sanitation Data'!G139)),NA())</f>
        <v>#N/A</v>
      </c>
      <c r="AT145" s="129" t="e">
        <f ca="1">+IF(AND(ISNUMBER(OFFSET('Sanitation Data'!$G$13,0,10*ROW('Sanitation Data'!G139))),'Data Summary'!DI145="Yes"),OFFSET('Sanitation Data'!$G$13,0,10*ROW('Sanitation Data'!G139)),NA())</f>
        <v>#N/A</v>
      </c>
      <c r="AU145" s="129" t="e">
        <f ca="1">+IF(AND(ISNUMBER(OFFSET('Sanitation Data'!$H$5,0,10*ROW('Sanitation Data'!H139))),'Data Summary'!DJ145="Yes"),100-OFFSET('Sanitation Data'!$H$5,0,10*ROW('Sanitation Data'!H139)),NA())</f>
        <v>#N/A</v>
      </c>
      <c r="AV145" s="129" t="e">
        <f ca="1">+IF(AND(ISNUMBER(OFFSET('Sanitation Data'!$H$7,0,10*ROW('Sanitation Data'!H139))),'Data Summary'!DK145="Yes"),OFFSET('Sanitation Data'!$H$7,0,10*ROW('Sanitation Data'!H139)),NA())</f>
        <v>#N/A</v>
      </c>
      <c r="AW145" s="129" t="e">
        <f ca="1">+IF(AND(ISNUMBER(OFFSET('Sanitation Data'!$H$11,0,10*ROW('Sanitation Data'!H139))),'Data Summary'!DL145="Yes"),OFFSET('Sanitation Data'!$H$11,0,10*ROW('Sanitation Data'!H139)),NA())</f>
        <v>#N/A</v>
      </c>
      <c r="AX145" s="129" t="e">
        <f ca="1">+IF(AND(ISNUMBER(OFFSET('Sanitation Data'!$H$12,0,10*ROW('Sanitation Data'!H139))),'Data Summary'!DM145="Yes"),OFFSET('Sanitation Data'!$H$12,0,10*ROW('Sanitation Data'!H139)),NA())</f>
        <v>#N/A</v>
      </c>
      <c r="AY145" s="129" t="e">
        <f ca="1">+IF(AND(ISNUMBER(OFFSET('Sanitation Data'!$H$13,0,10*ROW('Sanitation Data'!H139))),'Data Summary'!DN145="Yes"),OFFSET('Sanitation Data'!$H$13,0,10*ROW('Sanitation Data'!H139)),NA())</f>
        <v>#N/A</v>
      </c>
      <c r="AZ145" s="130" t="e">
        <f ca="1">+IF(AND(ISNUMBER(OFFSET('Hygiene Data'!$C$6,0,10*ROW('Hygiene Data'!C139))),'Data Summary'!DO145="Yes"),OFFSET('Hygiene Data'!$C$6,0,10*ROW('Hygiene Data'!C139)),NA())</f>
        <v>#N/A</v>
      </c>
      <c r="BA145" s="130" t="e">
        <f ca="1">+IF(AND(ISNUMBER(OFFSET('Hygiene Data'!$C$8,0,10*ROW('Hygiene Data'!C139))),'Data Summary'!DP145="Yes"),OFFSET('Hygiene Data'!$C$8,0,10*ROW('Hygiene Data'!C139)),NA())</f>
        <v>#N/A</v>
      </c>
      <c r="BB145" s="130" t="e">
        <f ca="1">+IF(AND(ISNUMBER(OFFSET('Hygiene Data'!$C$10,0,10*ROW('Hygiene Data'!C139))),'Data Summary'!DQ145="Yes"),OFFSET('Hygiene Data'!$C$10,0,10*ROW('Hygiene Data'!C139)),NA())</f>
        <v>#N/A</v>
      </c>
      <c r="BC145" s="130" t="e">
        <f ca="1">+IF(AND(ISNUMBER(OFFSET('Hygiene Data'!$D$6,0,10*ROW('Hygiene Data'!D139))),'Data Summary'!DR145="Yes"),OFFSET('Hygiene Data'!$D$6,0,10*ROW('Hygiene Data'!D139)),NA())</f>
        <v>#N/A</v>
      </c>
      <c r="BD145" s="130" t="e">
        <f ca="1">+IF(AND(ISNUMBER(OFFSET('Hygiene Data'!$D$8,0,10*ROW('Hygiene Data'!D139))),'Data Summary'!DS145="Yes"),OFFSET('Hygiene Data'!$D$8,0,10*ROW('Hygiene Data'!D139)),NA())</f>
        <v>#N/A</v>
      </c>
      <c r="BE145" s="130" t="e">
        <f ca="1">+IF(AND(ISNUMBER(OFFSET('Hygiene Data'!$D$10,0,10*ROW('Hygiene Data'!D139))),'Data Summary'!DT145="Yes"),OFFSET('Hygiene Data'!$D$10,0,10*ROW('Hygiene Data'!D139)),NA())</f>
        <v>#N/A</v>
      </c>
      <c r="BF145" s="130" t="e">
        <f ca="1">+IF(AND(ISNUMBER(OFFSET('Hygiene Data'!$E$6,0,10*ROW('Hygiene Data'!E139))),'Data Summary'!DU145="Yes"),OFFSET('Hygiene Data'!$E$6,0,10*ROW('Hygiene Data'!E139)),NA())</f>
        <v>#N/A</v>
      </c>
      <c r="BG145" s="130" t="e">
        <f ca="1">+IF(AND(ISNUMBER(OFFSET('Hygiene Data'!$E$8,0,10*ROW('Hygiene Data'!E139))),'Data Summary'!DV145="Yes"),OFFSET('Hygiene Data'!$E$8,0,10*ROW('Hygiene Data'!E139)),NA())</f>
        <v>#N/A</v>
      </c>
      <c r="BH145" s="130" t="e">
        <f ca="1">+IF(AND(ISNUMBER(OFFSET('Hygiene Data'!$E$10,0,10*ROW('Hygiene Data'!E139))),'Data Summary'!DW145="Yes"),OFFSET('Hygiene Data'!$E$10,0,10*ROW('Hygiene Data'!E139)),NA())</f>
        <v>#N/A</v>
      </c>
      <c r="BI145" s="130" t="e">
        <f ca="1">+IF(AND(ISNUMBER(OFFSET('Hygiene Data'!$F$6,0,10*ROW('Hygiene Data'!F139))),'Data Summary'!DX145="Yes"),OFFSET('Hygiene Data'!$F$6,0,10*ROW('Hygiene Data'!F139)),NA())</f>
        <v>#N/A</v>
      </c>
      <c r="BJ145" s="130" t="e">
        <f ca="1">+IF(AND(ISNUMBER(OFFSET('Hygiene Data'!$F$8,0,10*ROW('Hygiene Data'!F139))),'Data Summary'!DY145="Yes"),OFFSET('Hygiene Data'!$F$8,0,10*ROW('Hygiene Data'!F139)),NA())</f>
        <v>#N/A</v>
      </c>
      <c r="BK145" s="130" t="e">
        <f ca="1">+IF(AND(ISNUMBER(OFFSET('Hygiene Data'!$F$10,0,10*ROW('Hygiene Data'!F139))),'Data Summary'!DZ145="Yes"),OFFSET('Hygiene Data'!$F$10,0,10*ROW('Hygiene Data'!F139)),NA())</f>
        <v>#N/A</v>
      </c>
      <c r="BL145" s="130" t="e">
        <f ca="1">+IF(AND(ISNUMBER(OFFSET('Hygiene Data'!$G$6,0,10*ROW('Hygiene Data'!G139))),'Data Summary'!EA145="Yes"),OFFSET('Hygiene Data'!$G$6,0,10*ROW('Hygiene Data'!G139)),NA())</f>
        <v>#N/A</v>
      </c>
      <c r="BM145" s="130" t="e">
        <f ca="1">+IF(AND(ISNUMBER(OFFSET('Hygiene Data'!$G$8,0,10*ROW('Hygiene Data'!G139))),'Data Summary'!EB145="Yes"),OFFSET('Hygiene Data'!$G$8,0,10*ROW('Hygiene Data'!G139)),NA())</f>
        <v>#N/A</v>
      </c>
      <c r="BN145" s="130" t="e">
        <f ca="1">+IF(AND(ISNUMBER(OFFSET('Hygiene Data'!$G$10,0,10*ROW('Hygiene Data'!G139))),'Data Summary'!EC145="Yes"),OFFSET('Hygiene Data'!$G$10,0,10*ROW('Hygiene Data'!G139)),NA())</f>
        <v>#N/A</v>
      </c>
      <c r="BO145" s="130" t="e">
        <f ca="1">+IF(AND(ISNUMBER(OFFSET('Hygiene Data'!$H$6,0,10*ROW('Hygiene Data'!H139))),'Data Summary'!ED145="Yes"),OFFSET('Hygiene Data'!$H$6,0,10*ROW('Hygiene Data'!H139)),NA())</f>
        <v>#N/A</v>
      </c>
      <c r="BP145" s="130" t="e">
        <f ca="1">+IF(AND(ISNUMBER(OFFSET('Hygiene Data'!$H$8,0,10*ROW('Hygiene Data'!H139))),'Data Summary'!EE145="Yes"),OFFSET('Hygiene Data'!$H$8,0,10*ROW('Hygiene Data'!H139)),NA())</f>
        <v>#N/A</v>
      </c>
      <c r="BQ145" s="130" t="e">
        <f ca="1">+IF(AND(ISNUMBER(OFFSET('Hygiene Data'!$H$10,0,10*ROW('Hygiene Data'!H139))),'Data Summary'!EF145="Yes"),OFFSET('Hygiene Data'!$H$10,0,10*ROW('Hygiene Data'!H139)),NA())</f>
        <v>#N/A</v>
      </c>
    </row>
    <row r="146" spans="1:69" x14ac:dyDescent="0.2">
      <c r="A146" s="49" t="e">
        <f ca="1">+IF(OFFSET('Water Data'!$B$1,0,10*ROW('Water Data'!B140))="",NA(),OFFSET('Water Data'!$B$1,0,10*ROW('Water Data'!B140)))</f>
        <v>#N/A</v>
      </c>
      <c r="B146" s="49" t="e">
        <f ca="1">+IF(OFFSET('Water Data'!$A$3,0,10*ROW('Water Data'!A143))="",NA(),OFFSET('Water Data'!$A$3,0,10*ROW('Water Data'!A143)))</f>
        <v>#N/A</v>
      </c>
      <c r="C146" s="49" t="e">
        <f ca="1">+IF(OFFSET('Water Data'!$C$3,0,10*ROW('Water Data'!C143))="",NA(),OFFSET('Water Data'!$C$3,0,10*ROW('Water Data'!C143)))</f>
        <v>#N/A</v>
      </c>
      <c r="D146" s="128" t="e">
        <f ca="1">+IF(AND(ISNUMBER(OFFSET('Water Data'!$C$5,0,10*ROW('Water Data'!C140))),'Data Summary'!BS146="Yes"),100-OFFSET('Water Data'!$C$5,0,10*ROW('Water Data'!C140)),NA())</f>
        <v>#N/A</v>
      </c>
      <c r="E146" s="128" t="e">
        <f ca="1">+IF(AND(ISNUMBER(OFFSET('Water Data'!$C$7,0,10*ROW('Water Data'!C140))),'Data Summary'!BT146="Yes"),OFFSET('Water Data'!$C$7,0,10*ROW('Water Data'!C140)),NA())</f>
        <v>#N/A</v>
      </c>
      <c r="F146" s="128" t="e">
        <f ca="1">+IF(AND(ISNUMBER(OFFSET('Water Data'!$C$10,0,10*ROW('Water Data'!C140))),'Data Summary'!BU146="Yes"),OFFSET('Water Data'!$C$10,0,10*ROW('Water Data'!C140)),NA())</f>
        <v>#N/A</v>
      </c>
      <c r="G146" s="128" t="e">
        <f ca="1">+IF(AND(ISNUMBER(OFFSET('Water Data'!$D$5,0,10*ROW('Water Data'!D140))),'Data Summary'!BV146="Yes"),100-OFFSET('Water Data'!$D$5,0,10*ROW('Water Data'!D140)),NA())</f>
        <v>#N/A</v>
      </c>
      <c r="H146" s="128" t="e">
        <f ca="1">+IF(AND(ISNUMBER(OFFSET('Water Data'!$D$7,0,10*ROW('Water Data'!D140))),'Data Summary'!BW146="Yes"),OFFSET('Water Data'!$D$7,0,10*ROW('Water Data'!D140)),NA())</f>
        <v>#N/A</v>
      </c>
      <c r="I146" s="128" t="e">
        <f ca="1">+IF(AND(ISNUMBER(OFFSET('Water Data'!$D$10,0,10*ROW('Water Data'!D140))),'Data Summary'!BX146="Yes"),OFFSET('Water Data'!$D$10,0,10*ROW('Water Data'!D140)),NA())</f>
        <v>#N/A</v>
      </c>
      <c r="J146" s="128" t="e">
        <f ca="1">+IF(AND(ISNUMBER(OFFSET('Water Data'!$E$5,0,10*ROW('Water Data'!E140))),'Data Summary'!BY146="Yes"),100-OFFSET('Water Data'!$E$5,0,10*ROW('Water Data'!E140)),NA())</f>
        <v>#N/A</v>
      </c>
      <c r="K146" s="128" t="e">
        <f ca="1">+IF(AND(ISNUMBER(OFFSET('Water Data'!$E$7,0,10*ROW('Water Data'!E140))),'Data Summary'!BZ146="Yes"),OFFSET('Water Data'!$E$7,0,10*ROW('Water Data'!E140)),NA())</f>
        <v>#N/A</v>
      </c>
      <c r="L146" s="128" t="e">
        <f ca="1">+IF(AND(ISNUMBER(OFFSET('Water Data'!$E$10,0,10*ROW('Water Data'!E140))),'Data Summary'!CA146="Yes"),OFFSET('Water Data'!$E$10,0,10*ROW('Water Data'!E140)),NA())</f>
        <v>#N/A</v>
      </c>
      <c r="M146" s="128" t="e">
        <f ca="1">+IF(AND(ISNUMBER(OFFSET('Water Data'!$F$5,0,10*ROW('Water Data'!F140))),'Data Summary'!CB146="Yes"),100-OFFSET('Water Data'!$F$5,0,10*ROW('Water Data'!F140)),NA())</f>
        <v>#N/A</v>
      </c>
      <c r="N146" s="128" t="e">
        <f ca="1">+IF(AND(ISNUMBER(OFFSET('Water Data'!$F$7,0,10*ROW('Water Data'!F140))),'Data Summary'!CC146="Yes"),OFFSET('Water Data'!$F$7,0,10*ROW('Water Data'!F140)),NA())</f>
        <v>#N/A</v>
      </c>
      <c r="O146" s="128" t="e">
        <f ca="1">+IF(AND(ISNUMBER(OFFSET('Water Data'!$F$10,0,10*ROW('Water Data'!F140))),'Data Summary'!CD146="Yes"),OFFSET('Water Data'!$F$10,0,10*ROW('Water Data'!F140)),NA())</f>
        <v>#N/A</v>
      </c>
      <c r="P146" s="128" t="e">
        <f ca="1">+IF(AND(ISNUMBER(OFFSET('Water Data'!$G$5,0,10*ROW('Water Data'!G140))),'Data Summary'!CE146="Yes"),100-OFFSET('Water Data'!$G$5,0,10*ROW('Water Data'!G140)),NA())</f>
        <v>#N/A</v>
      </c>
      <c r="Q146" s="128" t="e">
        <f ca="1">+IF(AND(ISNUMBER(OFFSET('Water Data'!$G$7,0,10*ROW('Water Data'!G140))),'Data Summary'!CF146="Yes"),OFFSET('Water Data'!$G$7,0,10*ROW('Water Data'!G140)),NA())</f>
        <v>#N/A</v>
      </c>
      <c r="R146" s="128" t="e">
        <f ca="1">+IF(AND(ISNUMBER(OFFSET('Water Data'!$G$10,0,10*ROW('Water Data'!G140))),'Data Summary'!CG146="Yes"),OFFSET('Water Data'!$G$10,0,10*ROW('Water Data'!G140)),NA())</f>
        <v>#N/A</v>
      </c>
      <c r="S146" s="128" t="e">
        <f ca="1">+IF(AND(ISNUMBER(OFFSET('Water Data'!$H$5,0,10*ROW('Water Data'!H140))),'Data Summary'!CH146="Yes"),100-OFFSET('Water Data'!$H$5,0,10*ROW('Water Data'!H140)),NA())</f>
        <v>#N/A</v>
      </c>
      <c r="T146" s="128" t="e">
        <f ca="1">+IF(AND(ISNUMBER(OFFSET('Water Data'!$H$7,0,10*ROW('Water Data'!H140))),'Data Summary'!CI146="Yes"),OFFSET('Water Data'!$H$7,0,10*ROW('Water Data'!H140)),NA())</f>
        <v>#N/A</v>
      </c>
      <c r="U146" s="128" t="e">
        <f ca="1">+IF(AND(ISNUMBER(OFFSET('Water Data'!$H$10,0,10*ROW('Water Data'!H140))),'Data Summary'!CJ146="Yes"),OFFSET('Water Data'!$H$10,0,10*ROW('Water Data'!H140)),NA())</f>
        <v>#N/A</v>
      </c>
      <c r="V146" s="129" t="e">
        <f ca="1">+IF(AND(ISNUMBER(OFFSET('Sanitation Data'!$C$5,0,10*ROW('Sanitation Data'!C140))),'Data Summary'!CK146="Yes"),100-OFFSET('Sanitation Data'!$C$5,0,10*ROW('Sanitation Data'!C140)),NA())</f>
        <v>#N/A</v>
      </c>
      <c r="W146" s="129" t="e">
        <f ca="1">+IF(AND(ISNUMBER(OFFSET('Sanitation Data'!$C$7,0,10*ROW('Sanitation Data'!C140))),'Data Summary'!CL146="Yes"),OFFSET('Sanitation Data'!$C$7,0,10*ROW('Sanitation Data'!C140)),NA())</f>
        <v>#N/A</v>
      </c>
      <c r="X146" s="129" t="e">
        <f ca="1">+IF(AND(ISNUMBER(OFFSET('Sanitation Data'!$C$11,0,10*ROW('Sanitation Data'!C140))),'Data Summary'!CM146="Yes"),OFFSET('Sanitation Data'!$C$11,0,10*ROW('Sanitation Data'!C140)),NA())</f>
        <v>#N/A</v>
      </c>
      <c r="Y146" s="129" t="e">
        <f ca="1">+IF(AND(ISNUMBER(OFFSET('Sanitation Data'!$C$12,0,10*ROW('Sanitation Data'!C140))),'Data Summary'!CN146="Yes"),OFFSET('Sanitation Data'!$C$12,0,10*ROW('Sanitation Data'!C140)),NA())</f>
        <v>#N/A</v>
      </c>
      <c r="Z146" s="129" t="e">
        <f ca="1">+IF(AND(ISNUMBER(OFFSET('Sanitation Data'!$C$13,0,10*ROW('Sanitation Data'!C140))),'Data Summary'!CO146="Yes"),OFFSET('Sanitation Data'!$C$13,0,10*ROW('Sanitation Data'!C140)),NA())</f>
        <v>#N/A</v>
      </c>
      <c r="AA146" s="129" t="e">
        <f ca="1">+IF(AND(ISNUMBER(OFFSET('Sanitation Data'!$D$5,0,10*ROW('Sanitation Data'!D140))),'Data Summary'!CP146="Yes"),100-OFFSET('Sanitation Data'!$D$5,0,10*ROW('Sanitation Data'!D140)),NA())</f>
        <v>#N/A</v>
      </c>
      <c r="AB146" s="129" t="e">
        <f ca="1">+IF(AND(ISNUMBER(OFFSET('Sanitation Data'!$D$7,0,10*ROW('Sanitation Data'!D140))),'Data Summary'!CQ146="Yes"),OFFSET('Sanitation Data'!$D$7,0,10*ROW('Sanitation Data'!D140)),NA())</f>
        <v>#N/A</v>
      </c>
      <c r="AC146" s="129" t="e">
        <f ca="1">+IF(AND(ISNUMBER(OFFSET('Sanitation Data'!$D$11,0,10*ROW('Sanitation Data'!D140))),'Data Summary'!CR146="Yes"),OFFSET('Sanitation Data'!$D$11,0,10*ROW('Sanitation Data'!D140)),NA())</f>
        <v>#N/A</v>
      </c>
      <c r="AD146" s="129" t="e">
        <f ca="1">+IF(AND(ISNUMBER(OFFSET('Sanitation Data'!$D$12,0,10*ROW('Sanitation Data'!D140))),'Data Summary'!CS146="Yes"),OFFSET('Sanitation Data'!$D$12,0,10*ROW('Sanitation Data'!D140)),NA())</f>
        <v>#N/A</v>
      </c>
      <c r="AE146" s="129" t="e">
        <f ca="1">+IF(AND(ISNUMBER(OFFSET('Sanitation Data'!$D$13,0,10*ROW('Sanitation Data'!D140))),'Data Summary'!CT146="Yes"),OFFSET('Sanitation Data'!$D$13,0,10*ROW('Sanitation Data'!D140)),NA())</f>
        <v>#N/A</v>
      </c>
      <c r="AF146" s="129" t="e">
        <f ca="1">+IF(AND(ISNUMBER(OFFSET('Sanitation Data'!$E$5,0,10*ROW('Sanitation Data'!E140))),'Data Summary'!CU146="Yes"),100-OFFSET('Sanitation Data'!$E$5,0,10*ROW('Sanitation Data'!E140)),NA())</f>
        <v>#N/A</v>
      </c>
      <c r="AG146" s="129" t="e">
        <f ca="1">+IF(AND(ISNUMBER(OFFSET('Sanitation Data'!$E$7,0,10*ROW('Sanitation Data'!E140))),'Data Summary'!CV146="Yes"),OFFSET('Sanitation Data'!$E$7,0,10*ROW('Sanitation Data'!E140)),NA())</f>
        <v>#N/A</v>
      </c>
      <c r="AH146" s="129" t="e">
        <f ca="1">+IF(AND(ISNUMBER(OFFSET('Sanitation Data'!$E$11,0,10*ROW('Sanitation Data'!E140))),'Data Summary'!CW146="Yes"),OFFSET('Sanitation Data'!$E$11,0,10*ROW('Sanitation Data'!E140)),NA())</f>
        <v>#N/A</v>
      </c>
      <c r="AI146" s="129" t="e">
        <f ca="1">+IF(AND(ISNUMBER(OFFSET('Sanitation Data'!$E$12,0,10*ROW('Sanitation Data'!E140))),'Data Summary'!CX146="Yes"),OFFSET('Sanitation Data'!$E$12,0,10*ROW('Sanitation Data'!E140)),NA())</f>
        <v>#N/A</v>
      </c>
      <c r="AJ146" s="129" t="e">
        <f ca="1">+IF(AND(ISNUMBER(OFFSET('Sanitation Data'!$E$13,0,10*ROW('Sanitation Data'!E140))),'Data Summary'!CY146="Yes"),OFFSET('Sanitation Data'!$E$13,0,10*ROW('Sanitation Data'!E140)),NA())</f>
        <v>#N/A</v>
      </c>
      <c r="AK146" s="129" t="e">
        <f ca="1">+IF(AND(ISNUMBER(OFFSET('Sanitation Data'!$F$5,0,10*ROW('Sanitation Data'!F140))),'Data Summary'!CZ146="Yes"),100-OFFSET('Sanitation Data'!$F$5,0,10*ROW('Sanitation Data'!F140)),NA())</f>
        <v>#N/A</v>
      </c>
      <c r="AL146" s="129" t="e">
        <f ca="1">+IF(AND(ISNUMBER(OFFSET('Sanitation Data'!$F$7,0,10*ROW('Sanitation Data'!F140))),'Data Summary'!DA146="Yes"),OFFSET('Sanitation Data'!$F$7,0,10*ROW('Sanitation Data'!F140)),NA())</f>
        <v>#N/A</v>
      </c>
      <c r="AM146" s="129" t="e">
        <f ca="1">+IF(AND(ISNUMBER(OFFSET('Sanitation Data'!$F$11,0,10*ROW('Sanitation Data'!F140))),'Data Summary'!DB146="Yes"),OFFSET('Sanitation Data'!$F$11,0,10*ROW('Sanitation Data'!F140)),NA())</f>
        <v>#N/A</v>
      </c>
      <c r="AN146" s="129" t="e">
        <f ca="1">+IF(AND(ISNUMBER(OFFSET('Sanitation Data'!$F$12,0,10*ROW('Sanitation Data'!F140))),'Data Summary'!DC146="Yes"),OFFSET('Sanitation Data'!$F$12,0,10*ROW('Sanitation Data'!F140)),NA())</f>
        <v>#N/A</v>
      </c>
      <c r="AO146" s="129" t="e">
        <f ca="1">+IF(AND(ISNUMBER(OFFSET('Sanitation Data'!$F$13,0,10*ROW('Sanitation Data'!F140))),'Data Summary'!DD146="Yes"),OFFSET('Sanitation Data'!$F$13,0,10*ROW('Sanitation Data'!F140)),NA())</f>
        <v>#N/A</v>
      </c>
      <c r="AP146" s="129" t="e">
        <f ca="1">+IF(AND(ISNUMBER(OFFSET('Sanitation Data'!$G$5,0,10*ROW('Sanitation Data'!G140))),'Data Summary'!DE146="Yes"),100-OFFSET('Sanitation Data'!$G$5,0,10*ROW('Sanitation Data'!G140)),NA())</f>
        <v>#N/A</v>
      </c>
      <c r="AQ146" s="129" t="e">
        <f ca="1">+IF(AND(ISNUMBER(OFFSET('Sanitation Data'!$G$7,0,10*ROW('Sanitation Data'!G140))),'Data Summary'!DF146="Yes"),OFFSET('Sanitation Data'!$G$7,0,10*ROW('Sanitation Data'!G140)),NA())</f>
        <v>#N/A</v>
      </c>
      <c r="AR146" s="129" t="e">
        <f ca="1">+IF(AND(ISNUMBER(OFFSET('Sanitation Data'!$G$11,0,10*ROW('Sanitation Data'!G140))),'Data Summary'!DG146="Yes"),OFFSET('Sanitation Data'!$G$11,0,10*ROW('Sanitation Data'!G140)),NA())</f>
        <v>#N/A</v>
      </c>
      <c r="AS146" s="129" t="e">
        <f ca="1">+IF(AND(ISNUMBER(OFFSET('Sanitation Data'!$G$12,0,10*ROW('Sanitation Data'!G140))),'Data Summary'!DH146="Yes"),OFFSET('Sanitation Data'!$G$12,0,10*ROW('Sanitation Data'!G140)),NA())</f>
        <v>#N/A</v>
      </c>
      <c r="AT146" s="129" t="e">
        <f ca="1">+IF(AND(ISNUMBER(OFFSET('Sanitation Data'!$G$13,0,10*ROW('Sanitation Data'!G140))),'Data Summary'!DI146="Yes"),OFFSET('Sanitation Data'!$G$13,0,10*ROW('Sanitation Data'!G140)),NA())</f>
        <v>#N/A</v>
      </c>
      <c r="AU146" s="129" t="e">
        <f ca="1">+IF(AND(ISNUMBER(OFFSET('Sanitation Data'!$H$5,0,10*ROW('Sanitation Data'!H140))),'Data Summary'!DJ146="Yes"),100-OFFSET('Sanitation Data'!$H$5,0,10*ROW('Sanitation Data'!H140)),NA())</f>
        <v>#N/A</v>
      </c>
      <c r="AV146" s="129" t="e">
        <f ca="1">+IF(AND(ISNUMBER(OFFSET('Sanitation Data'!$H$7,0,10*ROW('Sanitation Data'!H140))),'Data Summary'!DK146="Yes"),OFFSET('Sanitation Data'!$H$7,0,10*ROW('Sanitation Data'!H140)),NA())</f>
        <v>#N/A</v>
      </c>
      <c r="AW146" s="129" t="e">
        <f ca="1">+IF(AND(ISNUMBER(OFFSET('Sanitation Data'!$H$11,0,10*ROW('Sanitation Data'!H140))),'Data Summary'!DL146="Yes"),OFFSET('Sanitation Data'!$H$11,0,10*ROW('Sanitation Data'!H140)),NA())</f>
        <v>#N/A</v>
      </c>
      <c r="AX146" s="129" t="e">
        <f ca="1">+IF(AND(ISNUMBER(OFFSET('Sanitation Data'!$H$12,0,10*ROW('Sanitation Data'!H140))),'Data Summary'!DM146="Yes"),OFFSET('Sanitation Data'!$H$12,0,10*ROW('Sanitation Data'!H140)),NA())</f>
        <v>#N/A</v>
      </c>
      <c r="AY146" s="129" t="e">
        <f ca="1">+IF(AND(ISNUMBER(OFFSET('Sanitation Data'!$H$13,0,10*ROW('Sanitation Data'!H140))),'Data Summary'!DN146="Yes"),OFFSET('Sanitation Data'!$H$13,0,10*ROW('Sanitation Data'!H140)),NA())</f>
        <v>#N/A</v>
      </c>
      <c r="AZ146" s="130" t="e">
        <f ca="1">+IF(AND(ISNUMBER(OFFSET('Hygiene Data'!$C$6,0,10*ROW('Hygiene Data'!C140))),'Data Summary'!DO146="Yes"),OFFSET('Hygiene Data'!$C$6,0,10*ROW('Hygiene Data'!C140)),NA())</f>
        <v>#N/A</v>
      </c>
      <c r="BA146" s="130" t="e">
        <f ca="1">+IF(AND(ISNUMBER(OFFSET('Hygiene Data'!$C$8,0,10*ROW('Hygiene Data'!C140))),'Data Summary'!DP146="Yes"),OFFSET('Hygiene Data'!$C$8,0,10*ROW('Hygiene Data'!C140)),NA())</f>
        <v>#N/A</v>
      </c>
      <c r="BB146" s="130" t="e">
        <f ca="1">+IF(AND(ISNUMBER(OFFSET('Hygiene Data'!$C$10,0,10*ROW('Hygiene Data'!C140))),'Data Summary'!DQ146="Yes"),OFFSET('Hygiene Data'!$C$10,0,10*ROW('Hygiene Data'!C140)),NA())</f>
        <v>#N/A</v>
      </c>
      <c r="BC146" s="130" t="e">
        <f ca="1">+IF(AND(ISNUMBER(OFFSET('Hygiene Data'!$D$6,0,10*ROW('Hygiene Data'!D140))),'Data Summary'!DR146="Yes"),OFFSET('Hygiene Data'!$D$6,0,10*ROW('Hygiene Data'!D140)),NA())</f>
        <v>#N/A</v>
      </c>
      <c r="BD146" s="130" t="e">
        <f ca="1">+IF(AND(ISNUMBER(OFFSET('Hygiene Data'!$D$8,0,10*ROW('Hygiene Data'!D140))),'Data Summary'!DS146="Yes"),OFFSET('Hygiene Data'!$D$8,0,10*ROW('Hygiene Data'!D140)),NA())</f>
        <v>#N/A</v>
      </c>
      <c r="BE146" s="130" t="e">
        <f ca="1">+IF(AND(ISNUMBER(OFFSET('Hygiene Data'!$D$10,0,10*ROW('Hygiene Data'!D140))),'Data Summary'!DT146="Yes"),OFFSET('Hygiene Data'!$D$10,0,10*ROW('Hygiene Data'!D140)),NA())</f>
        <v>#N/A</v>
      </c>
      <c r="BF146" s="130" t="e">
        <f ca="1">+IF(AND(ISNUMBER(OFFSET('Hygiene Data'!$E$6,0,10*ROW('Hygiene Data'!E140))),'Data Summary'!DU146="Yes"),OFFSET('Hygiene Data'!$E$6,0,10*ROW('Hygiene Data'!E140)),NA())</f>
        <v>#N/A</v>
      </c>
      <c r="BG146" s="130" t="e">
        <f ca="1">+IF(AND(ISNUMBER(OFFSET('Hygiene Data'!$E$8,0,10*ROW('Hygiene Data'!E140))),'Data Summary'!DV146="Yes"),OFFSET('Hygiene Data'!$E$8,0,10*ROW('Hygiene Data'!E140)),NA())</f>
        <v>#N/A</v>
      </c>
      <c r="BH146" s="130" t="e">
        <f ca="1">+IF(AND(ISNUMBER(OFFSET('Hygiene Data'!$E$10,0,10*ROW('Hygiene Data'!E140))),'Data Summary'!DW146="Yes"),OFFSET('Hygiene Data'!$E$10,0,10*ROW('Hygiene Data'!E140)),NA())</f>
        <v>#N/A</v>
      </c>
      <c r="BI146" s="130" t="e">
        <f ca="1">+IF(AND(ISNUMBER(OFFSET('Hygiene Data'!$F$6,0,10*ROW('Hygiene Data'!F140))),'Data Summary'!DX146="Yes"),OFFSET('Hygiene Data'!$F$6,0,10*ROW('Hygiene Data'!F140)),NA())</f>
        <v>#N/A</v>
      </c>
      <c r="BJ146" s="130" t="e">
        <f ca="1">+IF(AND(ISNUMBER(OFFSET('Hygiene Data'!$F$8,0,10*ROW('Hygiene Data'!F140))),'Data Summary'!DY146="Yes"),OFFSET('Hygiene Data'!$F$8,0,10*ROW('Hygiene Data'!F140)),NA())</f>
        <v>#N/A</v>
      </c>
      <c r="BK146" s="130" t="e">
        <f ca="1">+IF(AND(ISNUMBER(OFFSET('Hygiene Data'!$F$10,0,10*ROW('Hygiene Data'!F140))),'Data Summary'!DZ146="Yes"),OFFSET('Hygiene Data'!$F$10,0,10*ROW('Hygiene Data'!F140)),NA())</f>
        <v>#N/A</v>
      </c>
      <c r="BL146" s="130" t="e">
        <f ca="1">+IF(AND(ISNUMBER(OFFSET('Hygiene Data'!$G$6,0,10*ROW('Hygiene Data'!G140))),'Data Summary'!EA146="Yes"),OFFSET('Hygiene Data'!$G$6,0,10*ROW('Hygiene Data'!G140)),NA())</f>
        <v>#N/A</v>
      </c>
      <c r="BM146" s="130" t="e">
        <f ca="1">+IF(AND(ISNUMBER(OFFSET('Hygiene Data'!$G$8,0,10*ROW('Hygiene Data'!G140))),'Data Summary'!EB146="Yes"),OFFSET('Hygiene Data'!$G$8,0,10*ROW('Hygiene Data'!G140)),NA())</f>
        <v>#N/A</v>
      </c>
      <c r="BN146" s="130" t="e">
        <f ca="1">+IF(AND(ISNUMBER(OFFSET('Hygiene Data'!$G$10,0,10*ROW('Hygiene Data'!G140))),'Data Summary'!EC146="Yes"),OFFSET('Hygiene Data'!$G$10,0,10*ROW('Hygiene Data'!G140)),NA())</f>
        <v>#N/A</v>
      </c>
      <c r="BO146" s="130" t="e">
        <f ca="1">+IF(AND(ISNUMBER(OFFSET('Hygiene Data'!$H$6,0,10*ROW('Hygiene Data'!H140))),'Data Summary'!ED146="Yes"),OFFSET('Hygiene Data'!$H$6,0,10*ROW('Hygiene Data'!H140)),NA())</f>
        <v>#N/A</v>
      </c>
      <c r="BP146" s="130" t="e">
        <f ca="1">+IF(AND(ISNUMBER(OFFSET('Hygiene Data'!$H$8,0,10*ROW('Hygiene Data'!H140))),'Data Summary'!EE146="Yes"),OFFSET('Hygiene Data'!$H$8,0,10*ROW('Hygiene Data'!H140)),NA())</f>
        <v>#N/A</v>
      </c>
      <c r="BQ146" s="130" t="e">
        <f ca="1">+IF(AND(ISNUMBER(OFFSET('Hygiene Data'!$H$10,0,10*ROW('Hygiene Data'!H140))),'Data Summary'!EF146="Yes"),OFFSET('Hygiene Data'!$H$10,0,10*ROW('Hygiene Data'!H140)),NA())</f>
        <v>#N/A</v>
      </c>
    </row>
    <row r="147" spans="1:69" x14ac:dyDescent="0.2">
      <c r="A147" s="49" t="e">
        <f ca="1">+IF(OFFSET('Water Data'!$B$1,0,10*ROW('Water Data'!B141))="",NA(),OFFSET('Water Data'!$B$1,0,10*ROW('Water Data'!B141)))</f>
        <v>#N/A</v>
      </c>
      <c r="B147" s="49" t="e">
        <f ca="1">+IF(OFFSET('Water Data'!$A$3,0,10*ROW('Water Data'!A144))="",NA(),OFFSET('Water Data'!$A$3,0,10*ROW('Water Data'!A144)))</f>
        <v>#N/A</v>
      </c>
      <c r="C147" s="49" t="e">
        <f ca="1">+IF(OFFSET('Water Data'!$C$3,0,10*ROW('Water Data'!C144))="",NA(),OFFSET('Water Data'!$C$3,0,10*ROW('Water Data'!C144)))</f>
        <v>#N/A</v>
      </c>
      <c r="D147" s="128" t="e">
        <f ca="1">+IF(AND(ISNUMBER(OFFSET('Water Data'!$C$5,0,10*ROW('Water Data'!C141))),'Data Summary'!BS147="Yes"),100-OFFSET('Water Data'!$C$5,0,10*ROW('Water Data'!C141)),NA())</f>
        <v>#N/A</v>
      </c>
      <c r="E147" s="128" t="e">
        <f ca="1">+IF(AND(ISNUMBER(OFFSET('Water Data'!$C$7,0,10*ROW('Water Data'!C141))),'Data Summary'!BT147="Yes"),OFFSET('Water Data'!$C$7,0,10*ROW('Water Data'!C141)),NA())</f>
        <v>#N/A</v>
      </c>
      <c r="F147" s="128" t="e">
        <f ca="1">+IF(AND(ISNUMBER(OFFSET('Water Data'!$C$10,0,10*ROW('Water Data'!C141))),'Data Summary'!BU147="Yes"),OFFSET('Water Data'!$C$10,0,10*ROW('Water Data'!C141)),NA())</f>
        <v>#N/A</v>
      </c>
      <c r="G147" s="128" t="e">
        <f ca="1">+IF(AND(ISNUMBER(OFFSET('Water Data'!$D$5,0,10*ROW('Water Data'!D141))),'Data Summary'!BV147="Yes"),100-OFFSET('Water Data'!$D$5,0,10*ROW('Water Data'!D141)),NA())</f>
        <v>#N/A</v>
      </c>
      <c r="H147" s="128" t="e">
        <f ca="1">+IF(AND(ISNUMBER(OFFSET('Water Data'!$D$7,0,10*ROW('Water Data'!D141))),'Data Summary'!BW147="Yes"),OFFSET('Water Data'!$D$7,0,10*ROW('Water Data'!D141)),NA())</f>
        <v>#N/A</v>
      </c>
      <c r="I147" s="128" t="e">
        <f ca="1">+IF(AND(ISNUMBER(OFFSET('Water Data'!$D$10,0,10*ROW('Water Data'!D141))),'Data Summary'!BX147="Yes"),OFFSET('Water Data'!$D$10,0,10*ROW('Water Data'!D141)),NA())</f>
        <v>#N/A</v>
      </c>
      <c r="J147" s="128" t="e">
        <f ca="1">+IF(AND(ISNUMBER(OFFSET('Water Data'!$E$5,0,10*ROW('Water Data'!E141))),'Data Summary'!BY147="Yes"),100-OFFSET('Water Data'!$E$5,0,10*ROW('Water Data'!E141)),NA())</f>
        <v>#N/A</v>
      </c>
      <c r="K147" s="128" t="e">
        <f ca="1">+IF(AND(ISNUMBER(OFFSET('Water Data'!$E$7,0,10*ROW('Water Data'!E141))),'Data Summary'!BZ147="Yes"),OFFSET('Water Data'!$E$7,0,10*ROW('Water Data'!E141)),NA())</f>
        <v>#N/A</v>
      </c>
      <c r="L147" s="128" t="e">
        <f ca="1">+IF(AND(ISNUMBER(OFFSET('Water Data'!$E$10,0,10*ROW('Water Data'!E141))),'Data Summary'!CA147="Yes"),OFFSET('Water Data'!$E$10,0,10*ROW('Water Data'!E141)),NA())</f>
        <v>#N/A</v>
      </c>
      <c r="M147" s="128" t="e">
        <f ca="1">+IF(AND(ISNUMBER(OFFSET('Water Data'!$F$5,0,10*ROW('Water Data'!F141))),'Data Summary'!CB147="Yes"),100-OFFSET('Water Data'!$F$5,0,10*ROW('Water Data'!F141)),NA())</f>
        <v>#N/A</v>
      </c>
      <c r="N147" s="128" t="e">
        <f ca="1">+IF(AND(ISNUMBER(OFFSET('Water Data'!$F$7,0,10*ROW('Water Data'!F141))),'Data Summary'!CC147="Yes"),OFFSET('Water Data'!$F$7,0,10*ROW('Water Data'!F141)),NA())</f>
        <v>#N/A</v>
      </c>
      <c r="O147" s="128" t="e">
        <f ca="1">+IF(AND(ISNUMBER(OFFSET('Water Data'!$F$10,0,10*ROW('Water Data'!F141))),'Data Summary'!CD147="Yes"),OFFSET('Water Data'!$F$10,0,10*ROW('Water Data'!F141)),NA())</f>
        <v>#N/A</v>
      </c>
      <c r="P147" s="128" t="e">
        <f ca="1">+IF(AND(ISNUMBER(OFFSET('Water Data'!$G$5,0,10*ROW('Water Data'!G141))),'Data Summary'!CE147="Yes"),100-OFFSET('Water Data'!$G$5,0,10*ROW('Water Data'!G141)),NA())</f>
        <v>#N/A</v>
      </c>
      <c r="Q147" s="128" t="e">
        <f ca="1">+IF(AND(ISNUMBER(OFFSET('Water Data'!$G$7,0,10*ROW('Water Data'!G141))),'Data Summary'!CF147="Yes"),OFFSET('Water Data'!$G$7,0,10*ROW('Water Data'!G141)),NA())</f>
        <v>#N/A</v>
      </c>
      <c r="R147" s="128" t="e">
        <f ca="1">+IF(AND(ISNUMBER(OFFSET('Water Data'!$G$10,0,10*ROW('Water Data'!G141))),'Data Summary'!CG147="Yes"),OFFSET('Water Data'!$G$10,0,10*ROW('Water Data'!G141)),NA())</f>
        <v>#N/A</v>
      </c>
      <c r="S147" s="128" t="e">
        <f ca="1">+IF(AND(ISNUMBER(OFFSET('Water Data'!$H$5,0,10*ROW('Water Data'!H141))),'Data Summary'!CH147="Yes"),100-OFFSET('Water Data'!$H$5,0,10*ROW('Water Data'!H141)),NA())</f>
        <v>#N/A</v>
      </c>
      <c r="T147" s="128" t="e">
        <f ca="1">+IF(AND(ISNUMBER(OFFSET('Water Data'!$H$7,0,10*ROW('Water Data'!H141))),'Data Summary'!CI147="Yes"),OFFSET('Water Data'!$H$7,0,10*ROW('Water Data'!H141)),NA())</f>
        <v>#N/A</v>
      </c>
      <c r="U147" s="128" t="e">
        <f ca="1">+IF(AND(ISNUMBER(OFFSET('Water Data'!$H$10,0,10*ROW('Water Data'!H141))),'Data Summary'!CJ147="Yes"),OFFSET('Water Data'!$H$10,0,10*ROW('Water Data'!H141)),NA())</f>
        <v>#N/A</v>
      </c>
      <c r="V147" s="129" t="e">
        <f ca="1">+IF(AND(ISNUMBER(OFFSET('Sanitation Data'!$C$5,0,10*ROW('Sanitation Data'!C141))),'Data Summary'!CK147="Yes"),100-OFFSET('Sanitation Data'!$C$5,0,10*ROW('Sanitation Data'!C141)),NA())</f>
        <v>#N/A</v>
      </c>
      <c r="W147" s="129" t="e">
        <f ca="1">+IF(AND(ISNUMBER(OFFSET('Sanitation Data'!$C$7,0,10*ROW('Sanitation Data'!C141))),'Data Summary'!CL147="Yes"),OFFSET('Sanitation Data'!$C$7,0,10*ROW('Sanitation Data'!C141)),NA())</f>
        <v>#N/A</v>
      </c>
      <c r="X147" s="129" t="e">
        <f ca="1">+IF(AND(ISNUMBER(OFFSET('Sanitation Data'!$C$11,0,10*ROW('Sanitation Data'!C141))),'Data Summary'!CM147="Yes"),OFFSET('Sanitation Data'!$C$11,0,10*ROW('Sanitation Data'!C141)),NA())</f>
        <v>#N/A</v>
      </c>
      <c r="Y147" s="129" t="e">
        <f ca="1">+IF(AND(ISNUMBER(OFFSET('Sanitation Data'!$C$12,0,10*ROW('Sanitation Data'!C141))),'Data Summary'!CN147="Yes"),OFFSET('Sanitation Data'!$C$12,0,10*ROW('Sanitation Data'!C141)),NA())</f>
        <v>#N/A</v>
      </c>
      <c r="Z147" s="129" t="e">
        <f ca="1">+IF(AND(ISNUMBER(OFFSET('Sanitation Data'!$C$13,0,10*ROW('Sanitation Data'!C141))),'Data Summary'!CO147="Yes"),OFFSET('Sanitation Data'!$C$13,0,10*ROW('Sanitation Data'!C141)),NA())</f>
        <v>#N/A</v>
      </c>
      <c r="AA147" s="129" t="e">
        <f ca="1">+IF(AND(ISNUMBER(OFFSET('Sanitation Data'!$D$5,0,10*ROW('Sanitation Data'!D141))),'Data Summary'!CP147="Yes"),100-OFFSET('Sanitation Data'!$D$5,0,10*ROW('Sanitation Data'!D141)),NA())</f>
        <v>#N/A</v>
      </c>
      <c r="AB147" s="129" t="e">
        <f ca="1">+IF(AND(ISNUMBER(OFFSET('Sanitation Data'!$D$7,0,10*ROW('Sanitation Data'!D141))),'Data Summary'!CQ147="Yes"),OFFSET('Sanitation Data'!$D$7,0,10*ROW('Sanitation Data'!D141)),NA())</f>
        <v>#N/A</v>
      </c>
      <c r="AC147" s="129" t="e">
        <f ca="1">+IF(AND(ISNUMBER(OFFSET('Sanitation Data'!$D$11,0,10*ROW('Sanitation Data'!D141))),'Data Summary'!CR147="Yes"),OFFSET('Sanitation Data'!$D$11,0,10*ROW('Sanitation Data'!D141)),NA())</f>
        <v>#N/A</v>
      </c>
      <c r="AD147" s="129" t="e">
        <f ca="1">+IF(AND(ISNUMBER(OFFSET('Sanitation Data'!$D$12,0,10*ROW('Sanitation Data'!D141))),'Data Summary'!CS147="Yes"),OFFSET('Sanitation Data'!$D$12,0,10*ROW('Sanitation Data'!D141)),NA())</f>
        <v>#N/A</v>
      </c>
      <c r="AE147" s="129" t="e">
        <f ca="1">+IF(AND(ISNUMBER(OFFSET('Sanitation Data'!$D$13,0,10*ROW('Sanitation Data'!D141))),'Data Summary'!CT147="Yes"),OFFSET('Sanitation Data'!$D$13,0,10*ROW('Sanitation Data'!D141)),NA())</f>
        <v>#N/A</v>
      </c>
      <c r="AF147" s="129" t="e">
        <f ca="1">+IF(AND(ISNUMBER(OFFSET('Sanitation Data'!$E$5,0,10*ROW('Sanitation Data'!E141))),'Data Summary'!CU147="Yes"),100-OFFSET('Sanitation Data'!$E$5,0,10*ROW('Sanitation Data'!E141)),NA())</f>
        <v>#N/A</v>
      </c>
      <c r="AG147" s="129" t="e">
        <f ca="1">+IF(AND(ISNUMBER(OFFSET('Sanitation Data'!$E$7,0,10*ROW('Sanitation Data'!E141))),'Data Summary'!CV147="Yes"),OFFSET('Sanitation Data'!$E$7,0,10*ROW('Sanitation Data'!E141)),NA())</f>
        <v>#N/A</v>
      </c>
      <c r="AH147" s="129" t="e">
        <f ca="1">+IF(AND(ISNUMBER(OFFSET('Sanitation Data'!$E$11,0,10*ROW('Sanitation Data'!E141))),'Data Summary'!CW147="Yes"),OFFSET('Sanitation Data'!$E$11,0,10*ROW('Sanitation Data'!E141)),NA())</f>
        <v>#N/A</v>
      </c>
      <c r="AI147" s="129" t="e">
        <f ca="1">+IF(AND(ISNUMBER(OFFSET('Sanitation Data'!$E$12,0,10*ROW('Sanitation Data'!E141))),'Data Summary'!CX147="Yes"),OFFSET('Sanitation Data'!$E$12,0,10*ROW('Sanitation Data'!E141)),NA())</f>
        <v>#N/A</v>
      </c>
      <c r="AJ147" s="129" t="e">
        <f ca="1">+IF(AND(ISNUMBER(OFFSET('Sanitation Data'!$E$13,0,10*ROW('Sanitation Data'!E141))),'Data Summary'!CY147="Yes"),OFFSET('Sanitation Data'!$E$13,0,10*ROW('Sanitation Data'!E141)),NA())</f>
        <v>#N/A</v>
      </c>
      <c r="AK147" s="129" t="e">
        <f ca="1">+IF(AND(ISNUMBER(OFFSET('Sanitation Data'!$F$5,0,10*ROW('Sanitation Data'!F141))),'Data Summary'!CZ147="Yes"),100-OFFSET('Sanitation Data'!$F$5,0,10*ROW('Sanitation Data'!F141)),NA())</f>
        <v>#N/A</v>
      </c>
      <c r="AL147" s="129" t="e">
        <f ca="1">+IF(AND(ISNUMBER(OFFSET('Sanitation Data'!$F$7,0,10*ROW('Sanitation Data'!F141))),'Data Summary'!DA147="Yes"),OFFSET('Sanitation Data'!$F$7,0,10*ROW('Sanitation Data'!F141)),NA())</f>
        <v>#N/A</v>
      </c>
      <c r="AM147" s="129" t="e">
        <f ca="1">+IF(AND(ISNUMBER(OFFSET('Sanitation Data'!$F$11,0,10*ROW('Sanitation Data'!F141))),'Data Summary'!DB147="Yes"),OFFSET('Sanitation Data'!$F$11,0,10*ROW('Sanitation Data'!F141)),NA())</f>
        <v>#N/A</v>
      </c>
      <c r="AN147" s="129" t="e">
        <f ca="1">+IF(AND(ISNUMBER(OFFSET('Sanitation Data'!$F$12,0,10*ROW('Sanitation Data'!F141))),'Data Summary'!DC147="Yes"),OFFSET('Sanitation Data'!$F$12,0,10*ROW('Sanitation Data'!F141)),NA())</f>
        <v>#N/A</v>
      </c>
      <c r="AO147" s="129" t="e">
        <f ca="1">+IF(AND(ISNUMBER(OFFSET('Sanitation Data'!$F$13,0,10*ROW('Sanitation Data'!F141))),'Data Summary'!DD147="Yes"),OFFSET('Sanitation Data'!$F$13,0,10*ROW('Sanitation Data'!F141)),NA())</f>
        <v>#N/A</v>
      </c>
      <c r="AP147" s="129" t="e">
        <f ca="1">+IF(AND(ISNUMBER(OFFSET('Sanitation Data'!$G$5,0,10*ROW('Sanitation Data'!G141))),'Data Summary'!DE147="Yes"),100-OFFSET('Sanitation Data'!$G$5,0,10*ROW('Sanitation Data'!G141)),NA())</f>
        <v>#N/A</v>
      </c>
      <c r="AQ147" s="129" t="e">
        <f ca="1">+IF(AND(ISNUMBER(OFFSET('Sanitation Data'!$G$7,0,10*ROW('Sanitation Data'!G141))),'Data Summary'!DF147="Yes"),OFFSET('Sanitation Data'!$G$7,0,10*ROW('Sanitation Data'!G141)),NA())</f>
        <v>#N/A</v>
      </c>
      <c r="AR147" s="129" t="e">
        <f ca="1">+IF(AND(ISNUMBER(OFFSET('Sanitation Data'!$G$11,0,10*ROW('Sanitation Data'!G141))),'Data Summary'!DG147="Yes"),OFFSET('Sanitation Data'!$G$11,0,10*ROW('Sanitation Data'!G141)),NA())</f>
        <v>#N/A</v>
      </c>
      <c r="AS147" s="129" t="e">
        <f ca="1">+IF(AND(ISNUMBER(OFFSET('Sanitation Data'!$G$12,0,10*ROW('Sanitation Data'!G141))),'Data Summary'!DH147="Yes"),OFFSET('Sanitation Data'!$G$12,0,10*ROW('Sanitation Data'!G141)),NA())</f>
        <v>#N/A</v>
      </c>
      <c r="AT147" s="129" t="e">
        <f ca="1">+IF(AND(ISNUMBER(OFFSET('Sanitation Data'!$G$13,0,10*ROW('Sanitation Data'!G141))),'Data Summary'!DI147="Yes"),OFFSET('Sanitation Data'!$G$13,0,10*ROW('Sanitation Data'!G141)),NA())</f>
        <v>#N/A</v>
      </c>
      <c r="AU147" s="129" t="e">
        <f ca="1">+IF(AND(ISNUMBER(OFFSET('Sanitation Data'!$H$5,0,10*ROW('Sanitation Data'!H141))),'Data Summary'!DJ147="Yes"),100-OFFSET('Sanitation Data'!$H$5,0,10*ROW('Sanitation Data'!H141)),NA())</f>
        <v>#N/A</v>
      </c>
      <c r="AV147" s="129" t="e">
        <f ca="1">+IF(AND(ISNUMBER(OFFSET('Sanitation Data'!$H$7,0,10*ROW('Sanitation Data'!H141))),'Data Summary'!DK147="Yes"),OFFSET('Sanitation Data'!$H$7,0,10*ROW('Sanitation Data'!H141)),NA())</f>
        <v>#N/A</v>
      </c>
      <c r="AW147" s="129" t="e">
        <f ca="1">+IF(AND(ISNUMBER(OFFSET('Sanitation Data'!$H$11,0,10*ROW('Sanitation Data'!H141))),'Data Summary'!DL147="Yes"),OFFSET('Sanitation Data'!$H$11,0,10*ROW('Sanitation Data'!H141)),NA())</f>
        <v>#N/A</v>
      </c>
      <c r="AX147" s="129" t="e">
        <f ca="1">+IF(AND(ISNUMBER(OFFSET('Sanitation Data'!$H$12,0,10*ROW('Sanitation Data'!H141))),'Data Summary'!DM147="Yes"),OFFSET('Sanitation Data'!$H$12,0,10*ROW('Sanitation Data'!H141)),NA())</f>
        <v>#N/A</v>
      </c>
      <c r="AY147" s="129" t="e">
        <f ca="1">+IF(AND(ISNUMBER(OFFSET('Sanitation Data'!$H$13,0,10*ROW('Sanitation Data'!H141))),'Data Summary'!DN147="Yes"),OFFSET('Sanitation Data'!$H$13,0,10*ROW('Sanitation Data'!H141)),NA())</f>
        <v>#N/A</v>
      </c>
      <c r="AZ147" s="130" t="e">
        <f ca="1">+IF(AND(ISNUMBER(OFFSET('Hygiene Data'!$C$6,0,10*ROW('Hygiene Data'!C141))),'Data Summary'!DO147="Yes"),OFFSET('Hygiene Data'!$C$6,0,10*ROW('Hygiene Data'!C141)),NA())</f>
        <v>#N/A</v>
      </c>
      <c r="BA147" s="130" t="e">
        <f ca="1">+IF(AND(ISNUMBER(OFFSET('Hygiene Data'!$C$8,0,10*ROW('Hygiene Data'!C141))),'Data Summary'!DP147="Yes"),OFFSET('Hygiene Data'!$C$8,0,10*ROW('Hygiene Data'!C141)),NA())</f>
        <v>#N/A</v>
      </c>
      <c r="BB147" s="130" t="e">
        <f ca="1">+IF(AND(ISNUMBER(OFFSET('Hygiene Data'!$C$10,0,10*ROW('Hygiene Data'!C141))),'Data Summary'!DQ147="Yes"),OFFSET('Hygiene Data'!$C$10,0,10*ROW('Hygiene Data'!C141)),NA())</f>
        <v>#N/A</v>
      </c>
      <c r="BC147" s="130" t="e">
        <f ca="1">+IF(AND(ISNUMBER(OFFSET('Hygiene Data'!$D$6,0,10*ROW('Hygiene Data'!D141))),'Data Summary'!DR147="Yes"),OFFSET('Hygiene Data'!$D$6,0,10*ROW('Hygiene Data'!D141)),NA())</f>
        <v>#N/A</v>
      </c>
      <c r="BD147" s="130" t="e">
        <f ca="1">+IF(AND(ISNUMBER(OFFSET('Hygiene Data'!$D$8,0,10*ROW('Hygiene Data'!D141))),'Data Summary'!DS147="Yes"),OFFSET('Hygiene Data'!$D$8,0,10*ROW('Hygiene Data'!D141)),NA())</f>
        <v>#N/A</v>
      </c>
      <c r="BE147" s="130" t="e">
        <f ca="1">+IF(AND(ISNUMBER(OFFSET('Hygiene Data'!$D$10,0,10*ROW('Hygiene Data'!D141))),'Data Summary'!DT147="Yes"),OFFSET('Hygiene Data'!$D$10,0,10*ROW('Hygiene Data'!D141)),NA())</f>
        <v>#N/A</v>
      </c>
      <c r="BF147" s="130" t="e">
        <f ca="1">+IF(AND(ISNUMBER(OFFSET('Hygiene Data'!$E$6,0,10*ROW('Hygiene Data'!E141))),'Data Summary'!DU147="Yes"),OFFSET('Hygiene Data'!$E$6,0,10*ROW('Hygiene Data'!E141)),NA())</f>
        <v>#N/A</v>
      </c>
      <c r="BG147" s="130" t="e">
        <f ca="1">+IF(AND(ISNUMBER(OFFSET('Hygiene Data'!$E$8,0,10*ROW('Hygiene Data'!E141))),'Data Summary'!DV147="Yes"),OFFSET('Hygiene Data'!$E$8,0,10*ROW('Hygiene Data'!E141)),NA())</f>
        <v>#N/A</v>
      </c>
      <c r="BH147" s="130" t="e">
        <f ca="1">+IF(AND(ISNUMBER(OFFSET('Hygiene Data'!$E$10,0,10*ROW('Hygiene Data'!E141))),'Data Summary'!DW147="Yes"),OFFSET('Hygiene Data'!$E$10,0,10*ROW('Hygiene Data'!E141)),NA())</f>
        <v>#N/A</v>
      </c>
      <c r="BI147" s="130" t="e">
        <f ca="1">+IF(AND(ISNUMBER(OFFSET('Hygiene Data'!$F$6,0,10*ROW('Hygiene Data'!F141))),'Data Summary'!DX147="Yes"),OFFSET('Hygiene Data'!$F$6,0,10*ROW('Hygiene Data'!F141)),NA())</f>
        <v>#N/A</v>
      </c>
      <c r="BJ147" s="130" t="e">
        <f ca="1">+IF(AND(ISNUMBER(OFFSET('Hygiene Data'!$F$8,0,10*ROW('Hygiene Data'!F141))),'Data Summary'!DY147="Yes"),OFFSET('Hygiene Data'!$F$8,0,10*ROW('Hygiene Data'!F141)),NA())</f>
        <v>#N/A</v>
      </c>
      <c r="BK147" s="130" t="e">
        <f ca="1">+IF(AND(ISNUMBER(OFFSET('Hygiene Data'!$F$10,0,10*ROW('Hygiene Data'!F141))),'Data Summary'!DZ147="Yes"),OFFSET('Hygiene Data'!$F$10,0,10*ROW('Hygiene Data'!F141)),NA())</f>
        <v>#N/A</v>
      </c>
      <c r="BL147" s="130" t="e">
        <f ca="1">+IF(AND(ISNUMBER(OFFSET('Hygiene Data'!$G$6,0,10*ROW('Hygiene Data'!G141))),'Data Summary'!EA147="Yes"),OFFSET('Hygiene Data'!$G$6,0,10*ROW('Hygiene Data'!G141)),NA())</f>
        <v>#N/A</v>
      </c>
      <c r="BM147" s="130" t="e">
        <f ca="1">+IF(AND(ISNUMBER(OFFSET('Hygiene Data'!$G$8,0,10*ROW('Hygiene Data'!G141))),'Data Summary'!EB147="Yes"),OFFSET('Hygiene Data'!$G$8,0,10*ROW('Hygiene Data'!G141)),NA())</f>
        <v>#N/A</v>
      </c>
      <c r="BN147" s="130" t="e">
        <f ca="1">+IF(AND(ISNUMBER(OFFSET('Hygiene Data'!$G$10,0,10*ROW('Hygiene Data'!G141))),'Data Summary'!EC147="Yes"),OFFSET('Hygiene Data'!$G$10,0,10*ROW('Hygiene Data'!G141)),NA())</f>
        <v>#N/A</v>
      </c>
      <c r="BO147" s="130" t="e">
        <f ca="1">+IF(AND(ISNUMBER(OFFSET('Hygiene Data'!$H$6,0,10*ROW('Hygiene Data'!H141))),'Data Summary'!ED147="Yes"),OFFSET('Hygiene Data'!$H$6,0,10*ROW('Hygiene Data'!H141)),NA())</f>
        <v>#N/A</v>
      </c>
      <c r="BP147" s="130" t="e">
        <f ca="1">+IF(AND(ISNUMBER(OFFSET('Hygiene Data'!$H$8,0,10*ROW('Hygiene Data'!H141))),'Data Summary'!EE147="Yes"),OFFSET('Hygiene Data'!$H$8,0,10*ROW('Hygiene Data'!H141)),NA())</f>
        <v>#N/A</v>
      </c>
      <c r="BQ147" s="130" t="e">
        <f ca="1">+IF(AND(ISNUMBER(OFFSET('Hygiene Data'!$H$10,0,10*ROW('Hygiene Data'!H141))),'Data Summary'!EF147="Yes"),OFFSET('Hygiene Data'!$H$10,0,10*ROW('Hygiene Data'!H141)),NA())</f>
        <v>#N/A</v>
      </c>
    </row>
    <row r="148" spans="1:69" x14ac:dyDescent="0.2">
      <c r="A148" s="49" t="e">
        <f ca="1">+IF(OFFSET('Water Data'!$B$1,0,10*ROW('Water Data'!B142))="",NA(),OFFSET('Water Data'!$B$1,0,10*ROW('Water Data'!B142)))</f>
        <v>#N/A</v>
      </c>
      <c r="B148" s="49" t="e">
        <f ca="1">+IF(OFFSET('Water Data'!$A$3,0,10*ROW('Water Data'!A145))="",NA(),OFFSET('Water Data'!$A$3,0,10*ROW('Water Data'!A145)))</f>
        <v>#N/A</v>
      </c>
      <c r="C148" s="49" t="e">
        <f ca="1">+IF(OFFSET('Water Data'!$C$3,0,10*ROW('Water Data'!C145))="",NA(),OFFSET('Water Data'!$C$3,0,10*ROW('Water Data'!C145)))</f>
        <v>#N/A</v>
      </c>
      <c r="D148" s="128" t="e">
        <f ca="1">+IF(AND(ISNUMBER(OFFSET('Water Data'!$C$5,0,10*ROW('Water Data'!C142))),'Data Summary'!BS148="Yes"),100-OFFSET('Water Data'!$C$5,0,10*ROW('Water Data'!C142)),NA())</f>
        <v>#N/A</v>
      </c>
      <c r="E148" s="128" t="e">
        <f ca="1">+IF(AND(ISNUMBER(OFFSET('Water Data'!$C$7,0,10*ROW('Water Data'!C142))),'Data Summary'!BT148="Yes"),OFFSET('Water Data'!$C$7,0,10*ROW('Water Data'!C142)),NA())</f>
        <v>#N/A</v>
      </c>
      <c r="F148" s="128" t="e">
        <f ca="1">+IF(AND(ISNUMBER(OFFSET('Water Data'!$C$10,0,10*ROW('Water Data'!C142))),'Data Summary'!BU148="Yes"),OFFSET('Water Data'!$C$10,0,10*ROW('Water Data'!C142)),NA())</f>
        <v>#N/A</v>
      </c>
      <c r="G148" s="128" t="e">
        <f ca="1">+IF(AND(ISNUMBER(OFFSET('Water Data'!$D$5,0,10*ROW('Water Data'!D142))),'Data Summary'!BV148="Yes"),100-OFFSET('Water Data'!$D$5,0,10*ROW('Water Data'!D142)),NA())</f>
        <v>#N/A</v>
      </c>
      <c r="H148" s="128" t="e">
        <f ca="1">+IF(AND(ISNUMBER(OFFSET('Water Data'!$D$7,0,10*ROW('Water Data'!D142))),'Data Summary'!BW148="Yes"),OFFSET('Water Data'!$D$7,0,10*ROW('Water Data'!D142)),NA())</f>
        <v>#N/A</v>
      </c>
      <c r="I148" s="128" t="e">
        <f ca="1">+IF(AND(ISNUMBER(OFFSET('Water Data'!$D$10,0,10*ROW('Water Data'!D142))),'Data Summary'!BX148="Yes"),OFFSET('Water Data'!$D$10,0,10*ROW('Water Data'!D142)),NA())</f>
        <v>#N/A</v>
      </c>
      <c r="J148" s="128" t="e">
        <f ca="1">+IF(AND(ISNUMBER(OFFSET('Water Data'!$E$5,0,10*ROW('Water Data'!E142))),'Data Summary'!BY148="Yes"),100-OFFSET('Water Data'!$E$5,0,10*ROW('Water Data'!E142)),NA())</f>
        <v>#N/A</v>
      </c>
      <c r="K148" s="128" t="e">
        <f ca="1">+IF(AND(ISNUMBER(OFFSET('Water Data'!$E$7,0,10*ROW('Water Data'!E142))),'Data Summary'!BZ148="Yes"),OFFSET('Water Data'!$E$7,0,10*ROW('Water Data'!E142)),NA())</f>
        <v>#N/A</v>
      </c>
      <c r="L148" s="128" t="e">
        <f ca="1">+IF(AND(ISNUMBER(OFFSET('Water Data'!$E$10,0,10*ROW('Water Data'!E142))),'Data Summary'!CA148="Yes"),OFFSET('Water Data'!$E$10,0,10*ROW('Water Data'!E142)),NA())</f>
        <v>#N/A</v>
      </c>
      <c r="M148" s="128" t="e">
        <f ca="1">+IF(AND(ISNUMBER(OFFSET('Water Data'!$F$5,0,10*ROW('Water Data'!F142))),'Data Summary'!CB148="Yes"),100-OFFSET('Water Data'!$F$5,0,10*ROW('Water Data'!F142)),NA())</f>
        <v>#N/A</v>
      </c>
      <c r="N148" s="128" t="e">
        <f ca="1">+IF(AND(ISNUMBER(OFFSET('Water Data'!$F$7,0,10*ROW('Water Data'!F142))),'Data Summary'!CC148="Yes"),OFFSET('Water Data'!$F$7,0,10*ROW('Water Data'!F142)),NA())</f>
        <v>#N/A</v>
      </c>
      <c r="O148" s="128" t="e">
        <f ca="1">+IF(AND(ISNUMBER(OFFSET('Water Data'!$F$10,0,10*ROW('Water Data'!F142))),'Data Summary'!CD148="Yes"),OFFSET('Water Data'!$F$10,0,10*ROW('Water Data'!F142)),NA())</f>
        <v>#N/A</v>
      </c>
      <c r="P148" s="128" t="e">
        <f ca="1">+IF(AND(ISNUMBER(OFFSET('Water Data'!$G$5,0,10*ROW('Water Data'!G142))),'Data Summary'!CE148="Yes"),100-OFFSET('Water Data'!$G$5,0,10*ROW('Water Data'!G142)),NA())</f>
        <v>#N/A</v>
      </c>
      <c r="Q148" s="128" t="e">
        <f ca="1">+IF(AND(ISNUMBER(OFFSET('Water Data'!$G$7,0,10*ROW('Water Data'!G142))),'Data Summary'!CF148="Yes"),OFFSET('Water Data'!$G$7,0,10*ROW('Water Data'!G142)),NA())</f>
        <v>#N/A</v>
      </c>
      <c r="R148" s="128" t="e">
        <f ca="1">+IF(AND(ISNUMBER(OFFSET('Water Data'!$G$10,0,10*ROW('Water Data'!G142))),'Data Summary'!CG148="Yes"),OFFSET('Water Data'!$G$10,0,10*ROW('Water Data'!G142)),NA())</f>
        <v>#N/A</v>
      </c>
      <c r="S148" s="128" t="e">
        <f ca="1">+IF(AND(ISNUMBER(OFFSET('Water Data'!$H$5,0,10*ROW('Water Data'!H142))),'Data Summary'!CH148="Yes"),100-OFFSET('Water Data'!$H$5,0,10*ROW('Water Data'!H142)),NA())</f>
        <v>#N/A</v>
      </c>
      <c r="T148" s="128" t="e">
        <f ca="1">+IF(AND(ISNUMBER(OFFSET('Water Data'!$H$7,0,10*ROW('Water Data'!H142))),'Data Summary'!CI148="Yes"),OFFSET('Water Data'!$H$7,0,10*ROW('Water Data'!H142)),NA())</f>
        <v>#N/A</v>
      </c>
      <c r="U148" s="128" t="e">
        <f ca="1">+IF(AND(ISNUMBER(OFFSET('Water Data'!$H$10,0,10*ROW('Water Data'!H142))),'Data Summary'!CJ148="Yes"),OFFSET('Water Data'!$H$10,0,10*ROW('Water Data'!H142)),NA())</f>
        <v>#N/A</v>
      </c>
      <c r="V148" s="129" t="e">
        <f ca="1">+IF(AND(ISNUMBER(OFFSET('Sanitation Data'!$C$5,0,10*ROW('Sanitation Data'!C142))),'Data Summary'!CK148="Yes"),100-OFFSET('Sanitation Data'!$C$5,0,10*ROW('Sanitation Data'!C142)),NA())</f>
        <v>#N/A</v>
      </c>
      <c r="W148" s="129" t="e">
        <f ca="1">+IF(AND(ISNUMBER(OFFSET('Sanitation Data'!$C$7,0,10*ROW('Sanitation Data'!C142))),'Data Summary'!CL148="Yes"),OFFSET('Sanitation Data'!$C$7,0,10*ROW('Sanitation Data'!C142)),NA())</f>
        <v>#N/A</v>
      </c>
      <c r="X148" s="129" t="e">
        <f ca="1">+IF(AND(ISNUMBER(OFFSET('Sanitation Data'!$C$11,0,10*ROW('Sanitation Data'!C142))),'Data Summary'!CM148="Yes"),OFFSET('Sanitation Data'!$C$11,0,10*ROW('Sanitation Data'!C142)),NA())</f>
        <v>#N/A</v>
      </c>
      <c r="Y148" s="129" t="e">
        <f ca="1">+IF(AND(ISNUMBER(OFFSET('Sanitation Data'!$C$12,0,10*ROW('Sanitation Data'!C142))),'Data Summary'!CN148="Yes"),OFFSET('Sanitation Data'!$C$12,0,10*ROW('Sanitation Data'!C142)),NA())</f>
        <v>#N/A</v>
      </c>
      <c r="Z148" s="129" t="e">
        <f ca="1">+IF(AND(ISNUMBER(OFFSET('Sanitation Data'!$C$13,0,10*ROW('Sanitation Data'!C142))),'Data Summary'!CO148="Yes"),OFFSET('Sanitation Data'!$C$13,0,10*ROW('Sanitation Data'!C142)),NA())</f>
        <v>#N/A</v>
      </c>
      <c r="AA148" s="129" t="e">
        <f ca="1">+IF(AND(ISNUMBER(OFFSET('Sanitation Data'!$D$5,0,10*ROW('Sanitation Data'!D142))),'Data Summary'!CP148="Yes"),100-OFFSET('Sanitation Data'!$D$5,0,10*ROW('Sanitation Data'!D142)),NA())</f>
        <v>#N/A</v>
      </c>
      <c r="AB148" s="129" t="e">
        <f ca="1">+IF(AND(ISNUMBER(OFFSET('Sanitation Data'!$D$7,0,10*ROW('Sanitation Data'!D142))),'Data Summary'!CQ148="Yes"),OFFSET('Sanitation Data'!$D$7,0,10*ROW('Sanitation Data'!D142)),NA())</f>
        <v>#N/A</v>
      </c>
      <c r="AC148" s="129" t="e">
        <f ca="1">+IF(AND(ISNUMBER(OFFSET('Sanitation Data'!$D$11,0,10*ROW('Sanitation Data'!D142))),'Data Summary'!CR148="Yes"),OFFSET('Sanitation Data'!$D$11,0,10*ROW('Sanitation Data'!D142)),NA())</f>
        <v>#N/A</v>
      </c>
      <c r="AD148" s="129" t="e">
        <f ca="1">+IF(AND(ISNUMBER(OFFSET('Sanitation Data'!$D$12,0,10*ROW('Sanitation Data'!D142))),'Data Summary'!CS148="Yes"),OFFSET('Sanitation Data'!$D$12,0,10*ROW('Sanitation Data'!D142)),NA())</f>
        <v>#N/A</v>
      </c>
      <c r="AE148" s="129" t="e">
        <f ca="1">+IF(AND(ISNUMBER(OFFSET('Sanitation Data'!$D$13,0,10*ROW('Sanitation Data'!D142))),'Data Summary'!CT148="Yes"),OFFSET('Sanitation Data'!$D$13,0,10*ROW('Sanitation Data'!D142)),NA())</f>
        <v>#N/A</v>
      </c>
      <c r="AF148" s="129" t="e">
        <f ca="1">+IF(AND(ISNUMBER(OFFSET('Sanitation Data'!$E$5,0,10*ROW('Sanitation Data'!E142))),'Data Summary'!CU148="Yes"),100-OFFSET('Sanitation Data'!$E$5,0,10*ROW('Sanitation Data'!E142)),NA())</f>
        <v>#N/A</v>
      </c>
      <c r="AG148" s="129" t="e">
        <f ca="1">+IF(AND(ISNUMBER(OFFSET('Sanitation Data'!$E$7,0,10*ROW('Sanitation Data'!E142))),'Data Summary'!CV148="Yes"),OFFSET('Sanitation Data'!$E$7,0,10*ROW('Sanitation Data'!E142)),NA())</f>
        <v>#N/A</v>
      </c>
      <c r="AH148" s="129" t="e">
        <f ca="1">+IF(AND(ISNUMBER(OFFSET('Sanitation Data'!$E$11,0,10*ROW('Sanitation Data'!E142))),'Data Summary'!CW148="Yes"),OFFSET('Sanitation Data'!$E$11,0,10*ROW('Sanitation Data'!E142)),NA())</f>
        <v>#N/A</v>
      </c>
      <c r="AI148" s="129" t="e">
        <f ca="1">+IF(AND(ISNUMBER(OFFSET('Sanitation Data'!$E$12,0,10*ROW('Sanitation Data'!E142))),'Data Summary'!CX148="Yes"),OFFSET('Sanitation Data'!$E$12,0,10*ROW('Sanitation Data'!E142)),NA())</f>
        <v>#N/A</v>
      </c>
      <c r="AJ148" s="129" t="e">
        <f ca="1">+IF(AND(ISNUMBER(OFFSET('Sanitation Data'!$E$13,0,10*ROW('Sanitation Data'!E142))),'Data Summary'!CY148="Yes"),OFFSET('Sanitation Data'!$E$13,0,10*ROW('Sanitation Data'!E142)),NA())</f>
        <v>#N/A</v>
      </c>
      <c r="AK148" s="129" t="e">
        <f ca="1">+IF(AND(ISNUMBER(OFFSET('Sanitation Data'!$F$5,0,10*ROW('Sanitation Data'!F142))),'Data Summary'!CZ148="Yes"),100-OFFSET('Sanitation Data'!$F$5,0,10*ROW('Sanitation Data'!F142)),NA())</f>
        <v>#N/A</v>
      </c>
      <c r="AL148" s="129" t="e">
        <f ca="1">+IF(AND(ISNUMBER(OFFSET('Sanitation Data'!$F$7,0,10*ROW('Sanitation Data'!F142))),'Data Summary'!DA148="Yes"),OFFSET('Sanitation Data'!$F$7,0,10*ROW('Sanitation Data'!F142)),NA())</f>
        <v>#N/A</v>
      </c>
      <c r="AM148" s="129" t="e">
        <f ca="1">+IF(AND(ISNUMBER(OFFSET('Sanitation Data'!$F$11,0,10*ROW('Sanitation Data'!F142))),'Data Summary'!DB148="Yes"),OFFSET('Sanitation Data'!$F$11,0,10*ROW('Sanitation Data'!F142)),NA())</f>
        <v>#N/A</v>
      </c>
      <c r="AN148" s="129" t="e">
        <f ca="1">+IF(AND(ISNUMBER(OFFSET('Sanitation Data'!$F$12,0,10*ROW('Sanitation Data'!F142))),'Data Summary'!DC148="Yes"),OFFSET('Sanitation Data'!$F$12,0,10*ROW('Sanitation Data'!F142)),NA())</f>
        <v>#N/A</v>
      </c>
      <c r="AO148" s="129" t="e">
        <f ca="1">+IF(AND(ISNUMBER(OFFSET('Sanitation Data'!$F$13,0,10*ROW('Sanitation Data'!F142))),'Data Summary'!DD148="Yes"),OFFSET('Sanitation Data'!$F$13,0,10*ROW('Sanitation Data'!F142)),NA())</f>
        <v>#N/A</v>
      </c>
      <c r="AP148" s="129" t="e">
        <f ca="1">+IF(AND(ISNUMBER(OFFSET('Sanitation Data'!$G$5,0,10*ROW('Sanitation Data'!G142))),'Data Summary'!DE148="Yes"),100-OFFSET('Sanitation Data'!$G$5,0,10*ROW('Sanitation Data'!G142)),NA())</f>
        <v>#N/A</v>
      </c>
      <c r="AQ148" s="129" t="e">
        <f ca="1">+IF(AND(ISNUMBER(OFFSET('Sanitation Data'!$G$7,0,10*ROW('Sanitation Data'!G142))),'Data Summary'!DF148="Yes"),OFFSET('Sanitation Data'!$G$7,0,10*ROW('Sanitation Data'!G142)),NA())</f>
        <v>#N/A</v>
      </c>
      <c r="AR148" s="129" t="e">
        <f ca="1">+IF(AND(ISNUMBER(OFFSET('Sanitation Data'!$G$11,0,10*ROW('Sanitation Data'!G142))),'Data Summary'!DG148="Yes"),OFFSET('Sanitation Data'!$G$11,0,10*ROW('Sanitation Data'!G142)),NA())</f>
        <v>#N/A</v>
      </c>
      <c r="AS148" s="129" t="e">
        <f ca="1">+IF(AND(ISNUMBER(OFFSET('Sanitation Data'!$G$12,0,10*ROW('Sanitation Data'!G142))),'Data Summary'!DH148="Yes"),OFFSET('Sanitation Data'!$G$12,0,10*ROW('Sanitation Data'!G142)),NA())</f>
        <v>#N/A</v>
      </c>
      <c r="AT148" s="129" t="e">
        <f ca="1">+IF(AND(ISNUMBER(OFFSET('Sanitation Data'!$G$13,0,10*ROW('Sanitation Data'!G142))),'Data Summary'!DI148="Yes"),OFFSET('Sanitation Data'!$G$13,0,10*ROW('Sanitation Data'!G142)),NA())</f>
        <v>#N/A</v>
      </c>
      <c r="AU148" s="129" t="e">
        <f ca="1">+IF(AND(ISNUMBER(OFFSET('Sanitation Data'!$H$5,0,10*ROW('Sanitation Data'!H142))),'Data Summary'!DJ148="Yes"),100-OFFSET('Sanitation Data'!$H$5,0,10*ROW('Sanitation Data'!H142)),NA())</f>
        <v>#N/A</v>
      </c>
      <c r="AV148" s="129" t="e">
        <f ca="1">+IF(AND(ISNUMBER(OFFSET('Sanitation Data'!$H$7,0,10*ROW('Sanitation Data'!H142))),'Data Summary'!DK148="Yes"),OFFSET('Sanitation Data'!$H$7,0,10*ROW('Sanitation Data'!H142)),NA())</f>
        <v>#N/A</v>
      </c>
      <c r="AW148" s="129" t="e">
        <f ca="1">+IF(AND(ISNUMBER(OFFSET('Sanitation Data'!$H$11,0,10*ROW('Sanitation Data'!H142))),'Data Summary'!DL148="Yes"),OFFSET('Sanitation Data'!$H$11,0,10*ROW('Sanitation Data'!H142)),NA())</f>
        <v>#N/A</v>
      </c>
      <c r="AX148" s="129" t="e">
        <f ca="1">+IF(AND(ISNUMBER(OFFSET('Sanitation Data'!$H$12,0,10*ROW('Sanitation Data'!H142))),'Data Summary'!DM148="Yes"),OFFSET('Sanitation Data'!$H$12,0,10*ROW('Sanitation Data'!H142)),NA())</f>
        <v>#N/A</v>
      </c>
      <c r="AY148" s="129" t="e">
        <f ca="1">+IF(AND(ISNUMBER(OFFSET('Sanitation Data'!$H$13,0,10*ROW('Sanitation Data'!H142))),'Data Summary'!DN148="Yes"),OFFSET('Sanitation Data'!$H$13,0,10*ROW('Sanitation Data'!H142)),NA())</f>
        <v>#N/A</v>
      </c>
      <c r="AZ148" s="130" t="e">
        <f ca="1">+IF(AND(ISNUMBER(OFFSET('Hygiene Data'!$C$6,0,10*ROW('Hygiene Data'!C142))),'Data Summary'!DO148="Yes"),OFFSET('Hygiene Data'!$C$6,0,10*ROW('Hygiene Data'!C142)),NA())</f>
        <v>#N/A</v>
      </c>
      <c r="BA148" s="130" t="e">
        <f ca="1">+IF(AND(ISNUMBER(OFFSET('Hygiene Data'!$C$8,0,10*ROW('Hygiene Data'!C142))),'Data Summary'!DP148="Yes"),OFFSET('Hygiene Data'!$C$8,0,10*ROW('Hygiene Data'!C142)),NA())</f>
        <v>#N/A</v>
      </c>
      <c r="BB148" s="130" t="e">
        <f ca="1">+IF(AND(ISNUMBER(OFFSET('Hygiene Data'!$C$10,0,10*ROW('Hygiene Data'!C142))),'Data Summary'!DQ148="Yes"),OFFSET('Hygiene Data'!$C$10,0,10*ROW('Hygiene Data'!C142)),NA())</f>
        <v>#N/A</v>
      </c>
      <c r="BC148" s="130" t="e">
        <f ca="1">+IF(AND(ISNUMBER(OFFSET('Hygiene Data'!$D$6,0,10*ROW('Hygiene Data'!D142))),'Data Summary'!DR148="Yes"),OFFSET('Hygiene Data'!$D$6,0,10*ROW('Hygiene Data'!D142)),NA())</f>
        <v>#N/A</v>
      </c>
      <c r="BD148" s="130" t="e">
        <f ca="1">+IF(AND(ISNUMBER(OFFSET('Hygiene Data'!$D$8,0,10*ROW('Hygiene Data'!D142))),'Data Summary'!DS148="Yes"),OFFSET('Hygiene Data'!$D$8,0,10*ROW('Hygiene Data'!D142)),NA())</f>
        <v>#N/A</v>
      </c>
      <c r="BE148" s="130" t="e">
        <f ca="1">+IF(AND(ISNUMBER(OFFSET('Hygiene Data'!$D$10,0,10*ROW('Hygiene Data'!D142))),'Data Summary'!DT148="Yes"),OFFSET('Hygiene Data'!$D$10,0,10*ROW('Hygiene Data'!D142)),NA())</f>
        <v>#N/A</v>
      </c>
      <c r="BF148" s="130" t="e">
        <f ca="1">+IF(AND(ISNUMBER(OFFSET('Hygiene Data'!$E$6,0,10*ROW('Hygiene Data'!E142))),'Data Summary'!DU148="Yes"),OFFSET('Hygiene Data'!$E$6,0,10*ROW('Hygiene Data'!E142)),NA())</f>
        <v>#N/A</v>
      </c>
      <c r="BG148" s="130" t="e">
        <f ca="1">+IF(AND(ISNUMBER(OFFSET('Hygiene Data'!$E$8,0,10*ROW('Hygiene Data'!E142))),'Data Summary'!DV148="Yes"),OFFSET('Hygiene Data'!$E$8,0,10*ROW('Hygiene Data'!E142)),NA())</f>
        <v>#N/A</v>
      </c>
      <c r="BH148" s="130" t="e">
        <f ca="1">+IF(AND(ISNUMBER(OFFSET('Hygiene Data'!$E$10,0,10*ROW('Hygiene Data'!E142))),'Data Summary'!DW148="Yes"),OFFSET('Hygiene Data'!$E$10,0,10*ROW('Hygiene Data'!E142)),NA())</f>
        <v>#N/A</v>
      </c>
      <c r="BI148" s="130" t="e">
        <f ca="1">+IF(AND(ISNUMBER(OFFSET('Hygiene Data'!$F$6,0,10*ROW('Hygiene Data'!F142))),'Data Summary'!DX148="Yes"),OFFSET('Hygiene Data'!$F$6,0,10*ROW('Hygiene Data'!F142)),NA())</f>
        <v>#N/A</v>
      </c>
      <c r="BJ148" s="130" t="e">
        <f ca="1">+IF(AND(ISNUMBER(OFFSET('Hygiene Data'!$F$8,0,10*ROW('Hygiene Data'!F142))),'Data Summary'!DY148="Yes"),OFFSET('Hygiene Data'!$F$8,0,10*ROW('Hygiene Data'!F142)),NA())</f>
        <v>#N/A</v>
      </c>
      <c r="BK148" s="130" t="e">
        <f ca="1">+IF(AND(ISNUMBER(OFFSET('Hygiene Data'!$F$10,0,10*ROW('Hygiene Data'!F142))),'Data Summary'!DZ148="Yes"),OFFSET('Hygiene Data'!$F$10,0,10*ROW('Hygiene Data'!F142)),NA())</f>
        <v>#N/A</v>
      </c>
      <c r="BL148" s="130" t="e">
        <f ca="1">+IF(AND(ISNUMBER(OFFSET('Hygiene Data'!$G$6,0,10*ROW('Hygiene Data'!G142))),'Data Summary'!EA148="Yes"),OFFSET('Hygiene Data'!$G$6,0,10*ROW('Hygiene Data'!G142)),NA())</f>
        <v>#N/A</v>
      </c>
      <c r="BM148" s="130" t="e">
        <f ca="1">+IF(AND(ISNUMBER(OFFSET('Hygiene Data'!$G$8,0,10*ROW('Hygiene Data'!G142))),'Data Summary'!EB148="Yes"),OFFSET('Hygiene Data'!$G$8,0,10*ROW('Hygiene Data'!G142)),NA())</f>
        <v>#N/A</v>
      </c>
      <c r="BN148" s="130" t="e">
        <f ca="1">+IF(AND(ISNUMBER(OFFSET('Hygiene Data'!$G$10,0,10*ROW('Hygiene Data'!G142))),'Data Summary'!EC148="Yes"),OFFSET('Hygiene Data'!$G$10,0,10*ROW('Hygiene Data'!G142)),NA())</f>
        <v>#N/A</v>
      </c>
      <c r="BO148" s="130" t="e">
        <f ca="1">+IF(AND(ISNUMBER(OFFSET('Hygiene Data'!$H$6,0,10*ROW('Hygiene Data'!H142))),'Data Summary'!ED148="Yes"),OFFSET('Hygiene Data'!$H$6,0,10*ROW('Hygiene Data'!H142)),NA())</f>
        <v>#N/A</v>
      </c>
      <c r="BP148" s="130" t="e">
        <f ca="1">+IF(AND(ISNUMBER(OFFSET('Hygiene Data'!$H$8,0,10*ROW('Hygiene Data'!H142))),'Data Summary'!EE148="Yes"),OFFSET('Hygiene Data'!$H$8,0,10*ROW('Hygiene Data'!H142)),NA())</f>
        <v>#N/A</v>
      </c>
      <c r="BQ148" s="130" t="e">
        <f ca="1">+IF(AND(ISNUMBER(OFFSET('Hygiene Data'!$H$10,0,10*ROW('Hygiene Data'!H142))),'Data Summary'!EF148="Yes"),OFFSET('Hygiene Data'!$H$10,0,10*ROW('Hygiene Data'!H142)),NA())</f>
        <v>#N/A</v>
      </c>
    </row>
    <row r="149" spans="1:69" x14ac:dyDescent="0.2">
      <c r="A149" s="49" t="e">
        <f ca="1">+IF(OFFSET('Water Data'!$B$1,0,10*ROW('Water Data'!B143))="",NA(),OFFSET('Water Data'!$B$1,0,10*ROW('Water Data'!B143)))</f>
        <v>#N/A</v>
      </c>
      <c r="B149" s="49" t="e">
        <f ca="1">+IF(OFFSET('Water Data'!$A$3,0,10*ROW('Water Data'!A146))="",NA(),OFFSET('Water Data'!$A$3,0,10*ROW('Water Data'!A146)))</f>
        <v>#N/A</v>
      </c>
      <c r="C149" s="49" t="e">
        <f ca="1">+IF(OFFSET('Water Data'!$C$3,0,10*ROW('Water Data'!C146))="",NA(),OFFSET('Water Data'!$C$3,0,10*ROW('Water Data'!C146)))</f>
        <v>#N/A</v>
      </c>
      <c r="D149" s="128" t="e">
        <f ca="1">+IF(AND(ISNUMBER(OFFSET('Water Data'!$C$5,0,10*ROW('Water Data'!C143))),'Data Summary'!BS149="Yes"),100-OFFSET('Water Data'!$C$5,0,10*ROW('Water Data'!C143)),NA())</f>
        <v>#N/A</v>
      </c>
      <c r="E149" s="128" t="e">
        <f ca="1">+IF(AND(ISNUMBER(OFFSET('Water Data'!$C$7,0,10*ROW('Water Data'!C143))),'Data Summary'!BT149="Yes"),OFFSET('Water Data'!$C$7,0,10*ROW('Water Data'!C143)),NA())</f>
        <v>#N/A</v>
      </c>
      <c r="F149" s="128" t="e">
        <f ca="1">+IF(AND(ISNUMBER(OFFSET('Water Data'!$C$10,0,10*ROW('Water Data'!C143))),'Data Summary'!BU149="Yes"),OFFSET('Water Data'!$C$10,0,10*ROW('Water Data'!C143)),NA())</f>
        <v>#N/A</v>
      </c>
      <c r="G149" s="128" t="e">
        <f ca="1">+IF(AND(ISNUMBER(OFFSET('Water Data'!$D$5,0,10*ROW('Water Data'!D143))),'Data Summary'!BV149="Yes"),100-OFFSET('Water Data'!$D$5,0,10*ROW('Water Data'!D143)),NA())</f>
        <v>#N/A</v>
      </c>
      <c r="H149" s="128" t="e">
        <f ca="1">+IF(AND(ISNUMBER(OFFSET('Water Data'!$D$7,0,10*ROW('Water Data'!D143))),'Data Summary'!BW149="Yes"),OFFSET('Water Data'!$D$7,0,10*ROW('Water Data'!D143)),NA())</f>
        <v>#N/A</v>
      </c>
      <c r="I149" s="128" t="e">
        <f ca="1">+IF(AND(ISNUMBER(OFFSET('Water Data'!$D$10,0,10*ROW('Water Data'!D143))),'Data Summary'!BX149="Yes"),OFFSET('Water Data'!$D$10,0,10*ROW('Water Data'!D143)),NA())</f>
        <v>#N/A</v>
      </c>
      <c r="J149" s="128" t="e">
        <f ca="1">+IF(AND(ISNUMBER(OFFSET('Water Data'!$E$5,0,10*ROW('Water Data'!E143))),'Data Summary'!BY149="Yes"),100-OFFSET('Water Data'!$E$5,0,10*ROW('Water Data'!E143)),NA())</f>
        <v>#N/A</v>
      </c>
      <c r="K149" s="128" t="e">
        <f ca="1">+IF(AND(ISNUMBER(OFFSET('Water Data'!$E$7,0,10*ROW('Water Data'!E143))),'Data Summary'!BZ149="Yes"),OFFSET('Water Data'!$E$7,0,10*ROW('Water Data'!E143)),NA())</f>
        <v>#N/A</v>
      </c>
      <c r="L149" s="128" t="e">
        <f ca="1">+IF(AND(ISNUMBER(OFFSET('Water Data'!$E$10,0,10*ROW('Water Data'!E143))),'Data Summary'!CA149="Yes"),OFFSET('Water Data'!$E$10,0,10*ROW('Water Data'!E143)),NA())</f>
        <v>#N/A</v>
      </c>
      <c r="M149" s="128" t="e">
        <f ca="1">+IF(AND(ISNUMBER(OFFSET('Water Data'!$F$5,0,10*ROW('Water Data'!F143))),'Data Summary'!CB149="Yes"),100-OFFSET('Water Data'!$F$5,0,10*ROW('Water Data'!F143)),NA())</f>
        <v>#N/A</v>
      </c>
      <c r="N149" s="128" t="e">
        <f ca="1">+IF(AND(ISNUMBER(OFFSET('Water Data'!$F$7,0,10*ROW('Water Data'!F143))),'Data Summary'!CC149="Yes"),OFFSET('Water Data'!$F$7,0,10*ROW('Water Data'!F143)),NA())</f>
        <v>#N/A</v>
      </c>
      <c r="O149" s="128" t="e">
        <f ca="1">+IF(AND(ISNUMBER(OFFSET('Water Data'!$F$10,0,10*ROW('Water Data'!F143))),'Data Summary'!CD149="Yes"),OFFSET('Water Data'!$F$10,0,10*ROW('Water Data'!F143)),NA())</f>
        <v>#N/A</v>
      </c>
      <c r="P149" s="128" t="e">
        <f ca="1">+IF(AND(ISNUMBER(OFFSET('Water Data'!$G$5,0,10*ROW('Water Data'!G143))),'Data Summary'!CE149="Yes"),100-OFFSET('Water Data'!$G$5,0,10*ROW('Water Data'!G143)),NA())</f>
        <v>#N/A</v>
      </c>
      <c r="Q149" s="128" t="e">
        <f ca="1">+IF(AND(ISNUMBER(OFFSET('Water Data'!$G$7,0,10*ROW('Water Data'!G143))),'Data Summary'!CF149="Yes"),OFFSET('Water Data'!$G$7,0,10*ROW('Water Data'!G143)),NA())</f>
        <v>#N/A</v>
      </c>
      <c r="R149" s="128" t="e">
        <f ca="1">+IF(AND(ISNUMBER(OFFSET('Water Data'!$G$10,0,10*ROW('Water Data'!G143))),'Data Summary'!CG149="Yes"),OFFSET('Water Data'!$G$10,0,10*ROW('Water Data'!G143)),NA())</f>
        <v>#N/A</v>
      </c>
      <c r="S149" s="128" t="e">
        <f ca="1">+IF(AND(ISNUMBER(OFFSET('Water Data'!$H$5,0,10*ROW('Water Data'!H143))),'Data Summary'!CH149="Yes"),100-OFFSET('Water Data'!$H$5,0,10*ROW('Water Data'!H143)),NA())</f>
        <v>#N/A</v>
      </c>
      <c r="T149" s="128" t="e">
        <f ca="1">+IF(AND(ISNUMBER(OFFSET('Water Data'!$H$7,0,10*ROW('Water Data'!H143))),'Data Summary'!CI149="Yes"),OFFSET('Water Data'!$H$7,0,10*ROW('Water Data'!H143)),NA())</f>
        <v>#N/A</v>
      </c>
      <c r="U149" s="128" t="e">
        <f ca="1">+IF(AND(ISNUMBER(OFFSET('Water Data'!$H$10,0,10*ROW('Water Data'!H143))),'Data Summary'!CJ149="Yes"),OFFSET('Water Data'!$H$10,0,10*ROW('Water Data'!H143)),NA())</f>
        <v>#N/A</v>
      </c>
      <c r="V149" s="129" t="e">
        <f ca="1">+IF(AND(ISNUMBER(OFFSET('Sanitation Data'!$C$5,0,10*ROW('Sanitation Data'!C143))),'Data Summary'!CK149="Yes"),100-OFFSET('Sanitation Data'!$C$5,0,10*ROW('Sanitation Data'!C143)),NA())</f>
        <v>#N/A</v>
      </c>
      <c r="W149" s="129" t="e">
        <f ca="1">+IF(AND(ISNUMBER(OFFSET('Sanitation Data'!$C$7,0,10*ROW('Sanitation Data'!C143))),'Data Summary'!CL149="Yes"),OFFSET('Sanitation Data'!$C$7,0,10*ROW('Sanitation Data'!C143)),NA())</f>
        <v>#N/A</v>
      </c>
      <c r="X149" s="129" t="e">
        <f ca="1">+IF(AND(ISNUMBER(OFFSET('Sanitation Data'!$C$11,0,10*ROW('Sanitation Data'!C143))),'Data Summary'!CM149="Yes"),OFFSET('Sanitation Data'!$C$11,0,10*ROW('Sanitation Data'!C143)),NA())</f>
        <v>#N/A</v>
      </c>
      <c r="Y149" s="129" t="e">
        <f ca="1">+IF(AND(ISNUMBER(OFFSET('Sanitation Data'!$C$12,0,10*ROW('Sanitation Data'!C143))),'Data Summary'!CN149="Yes"),OFFSET('Sanitation Data'!$C$12,0,10*ROW('Sanitation Data'!C143)),NA())</f>
        <v>#N/A</v>
      </c>
      <c r="Z149" s="129" t="e">
        <f ca="1">+IF(AND(ISNUMBER(OFFSET('Sanitation Data'!$C$13,0,10*ROW('Sanitation Data'!C143))),'Data Summary'!CO149="Yes"),OFFSET('Sanitation Data'!$C$13,0,10*ROW('Sanitation Data'!C143)),NA())</f>
        <v>#N/A</v>
      </c>
      <c r="AA149" s="129" t="e">
        <f ca="1">+IF(AND(ISNUMBER(OFFSET('Sanitation Data'!$D$5,0,10*ROW('Sanitation Data'!D143))),'Data Summary'!CP149="Yes"),100-OFFSET('Sanitation Data'!$D$5,0,10*ROW('Sanitation Data'!D143)),NA())</f>
        <v>#N/A</v>
      </c>
      <c r="AB149" s="129" t="e">
        <f ca="1">+IF(AND(ISNUMBER(OFFSET('Sanitation Data'!$D$7,0,10*ROW('Sanitation Data'!D143))),'Data Summary'!CQ149="Yes"),OFFSET('Sanitation Data'!$D$7,0,10*ROW('Sanitation Data'!D143)),NA())</f>
        <v>#N/A</v>
      </c>
      <c r="AC149" s="129" t="e">
        <f ca="1">+IF(AND(ISNUMBER(OFFSET('Sanitation Data'!$D$11,0,10*ROW('Sanitation Data'!D143))),'Data Summary'!CR149="Yes"),OFFSET('Sanitation Data'!$D$11,0,10*ROW('Sanitation Data'!D143)),NA())</f>
        <v>#N/A</v>
      </c>
      <c r="AD149" s="129" t="e">
        <f ca="1">+IF(AND(ISNUMBER(OFFSET('Sanitation Data'!$D$12,0,10*ROW('Sanitation Data'!D143))),'Data Summary'!CS149="Yes"),OFFSET('Sanitation Data'!$D$12,0,10*ROW('Sanitation Data'!D143)),NA())</f>
        <v>#N/A</v>
      </c>
      <c r="AE149" s="129" t="e">
        <f ca="1">+IF(AND(ISNUMBER(OFFSET('Sanitation Data'!$D$13,0,10*ROW('Sanitation Data'!D143))),'Data Summary'!CT149="Yes"),OFFSET('Sanitation Data'!$D$13,0,10*ROW('Sanitation Data'!D143)),NA())</f>
        <v>#N/A</v>
      </c>
      <c r="AF149" s="129" t="e">
        <f ca="1">+IF(AND(ISNUMBER(OFFSET('Sanitation Data'!$E$5,0,10*ROW('Sanitation Data'!E143))),'Data Summary'!CU149="Yes"),100-OFFSET('Sanitation Data'!$E$5,0,10*ROW('Sanitation Data'!E143)),NA())</f>
        <v>#N/A</v>
      </c>
      <c r="AG149" s="129" t="e">
        <f ca="1">+IF(AND(ISNUMBER(OFFSET('Sanitation Data'!$E$7,0,10*ROW('Sanitation Data'!E143))),'Data Summary'!CV149="Yes"),OFFSET('Sanitation Data'!$E$7,0,10*ROW('Sanitation Data'!E143)),NA())</f>
        <v>#N/A</v>
      </c>
      <c r="AH149" s="129" t="e">
        <f ca="1">+IF(AND(ISNUMBER(OFFSET('Sanitation Data'!$E$11,0,10*ROW('Sanitation Data'!E143))),'Data Summary'!CW149="Yes"),OFFSET('Sanitation Data'!$E$11,0,10*ROW('Sanitation Data'!E143)),NA())</f>
        <v>#N/A</v>
      </c>
      <c r="AI149" s="129" t="e">
        <f ca="1">+IF(AND(ISNUMBER(OFFSET('Sanitation Data'!$E$12,0,10*ROW('Sanitation Data'!E143))),'Data Summary'!CX149="Yes"),OFFSET('Sanitation Data'!$E$12,0,10*ROW('Sanitation Data'!E143)),NA())</f>
        <v>#N/A</v>
      </c>
      <c r="AJ149" s="129" t="e">
        <f ca="1">+IF(AND(ISNUMBER(OFFSET('Sanitation Data'!$E$13,0,10*ROW('Sanitation Data'!E143))),'Data Summary'!CY149="Yes"),OFFSET('Sanitation Data'!$E$13,0,10*ROW('Sanitation Data'!E143)),NA())</f>
        <v>#N/A</v>
      </c>
      <c r="AK149" s="129" t="e">
        <f ca="1">+IF(AND(ISNUMBER(OFFSET('Sanitation Data'!$F$5,0,10*ROW('Sanitation Data'!F143))),'Data Summary'!CZ149="Yes"),100-OFFSET('Sanitation Data'!$F$5,0,10*ROW('Sanitation Data'!F143)),NA())</f>
        <v>#N/A</v>
      </c>
      <c r="AL149" s="129" t="e">
        <f ca="1">+IF(AND(ISNUMBER(OFFSET('Sanitation Data'!$F$7,0,10*ROW('Sanitation Data'!F143))),'Data Summary'!DA149="Yes"),OFFSET('Sanitation Data'!$F$7,0,10*ROW('Sanitation Data'!F143)),NA())</f>
        <v>#N/A</v>
      </c>
      <c r="AM149" s="129" t="e">
        <f ca="1">+IF(AND(ISNUMBER(OFFSET('Sanitation Data'!$F$11,0,10*ROW('Sanitation Data'!F143))),'Data Summary'!DB149="Yes"),OFFSET('Sanitation Data'!$F$11,0,10*ROW('Sanitation Data'!F143)),NA())</f>
        <v>#N/A</v>
      </c>
      <c r="AN149" s="129" t="e">
        <f ca="1">+IF(AND(ISNUMBER(OFFSET('Sanitation Data'!$F$12,0,10*ROW('Sanitation Data'!F143))),'Data Summary'!DC149="Yes"),OFFSET('Sanitation Data'!$F$12,0,10*ROW('Sanitation Data'!F143)),NA())</f>
        <v>#N/A</v>
      </c>
      <c r="AO149" s="129" t="e">
        <f ca="1">+IF(AND(ISNUMBER(OFFSET('Sanitation Data'!$F$13,0,10*ROW('Sanitation Data'!F143))),'Data Summary'!DD149="Yes"),OFFSET('Sanitation Data'!$F$13,0,10*ROW('Sanitation Data'!F143)),NA())</f>
        <v>#N/A</v>
      </c>
      <c r="AP149" s="129" t="e">
        <f ca="1">+IF(AND(ISNUMBER(OFFSET('Sanitation Data'!$G$5,0,10*ROW('Sanitation Data'!G143))),'Data Summary'!DE149="Yes"),100-OFFSET('Sanitation Data'!$G$5,0,10*ROW('Sanitation Data'!G143)),NA())</f>
        <v>#N/A</v>
      </c>
      <c r="AQ149" s="129" t="e">
        <f ca="1">+IF(AND(ISNUMBER(OFFSET('Sanitation Data'!$G$7,0,10*ROW('Sanitation Data'!G143))),'Data Summary'!DF149="Yes"),OFFSET('Sanitation Data'!$G$7,0,10*ROW('Sanitation Data'!G143)),NA())</f>
        <v>#N/A</v>
      </c>
      <c r="AR149" s="129" t="e">
        <f ca="1">+IF(AND(ISNUMBER(OFFSET('Sanitation Data'!$G$11,0,10*ROW('Sanitation Data'!G143))),'Data Summary'!DG149="Yes"),OFFSET('Sanitation Data'!$G$11,0,10*ROW('Sanitation Data'!G143)),NA())</f>
        <v>#N/A</v>
      </c>
      <c r="AS149" s="129" t="e">
        <f ca="1">+IF(AND(ISNUMBER(OFFSET('Sanitation Data'!$G$12,0,10*ROW('Sanitation Data'!G143))),'Data Summary'!DH149="Yes"),OFFSET('Sanitation Data'!$G$12,0,10*ROW('Sanitation Data'!G143)),NA())</f>
        <v>#N/A</v>
      </c>
      <c r="AT149" s="129" t="e">
        <f ca="1">+IF(AND(ISNUMBER(OFFSET('Sanitation Data'!$G$13,0,10*ROW('Sanitation Data'!G143))),'Data Summary'!DI149="Yes"),OFFSET('Sanitation Data'!$G$13,0,10*ROW('Sanitation Data'!G143)),NA())</f>
        <v>#N/A</v>
      </c>
      <c r="AU149" s="129" t="e">
        <f ca="1">+IF(AND(ISNUMBER(OFFSET('Sanitation Data'!$H$5,0,10*ROW('Sanitation Data'!H143))),'Data Summary'!DJ149="Yes"),100-OFFSET('Sanitation Data'!$H$5,0,10*ROW('Sanitation Data'!H143)),NA())</f>
        <v>#N/A</v>
      </c>
      <c r="AV149" s="129" t="e">
        <f ca="1">+IF(AND(ISNUMBER(OFFSET('Sanitation Data'!$H$7,0,10*ROW('Sanitation Data'!H143))),'Data Summary'!DK149="Yes"),OFFSET('Sanitation Data'!$H$7,0,10*ROW('Sanitation Data'!H143)),NA())</f>
        <v>#N/A</v>
      </c>
      <c r="AW149" s="129" t="e">
        <f ca="1">+IF(AND(ISNUMBER(OFFSET('Sanitation Data'!$H$11,0,10*ROW('Sanitation Data'!H143))),'Data Summary'!DL149="Yes"),OFFSET('Sanitation Data'!$H$11,0,10*ROW('Sanitation Data'!H143)),NA())</f>
        <v>#N/A</v>
      </c>
      <c r="AX149" s="129" t="e">
        <f ca="1">+IF(AND(ISNUMBER(OFFSET('Sanitation Data'!$H$12,0,10*ROW('Sanitation Data'!H143))),'Data Summary'!DM149="Yes"),OFFSET('Sanitation Data'!$H$12,0,10*ROW('Sanitation Data'!H143)),NA())</f>
        <v>#N/A</v>
      </c>
      <c r="AY149" s="129" t="e">
        <f ca="1">+IF(AND(ISNUMBER(OFFSET('Sanitation Data'!$H$13,0,10*ROW('Sanitation Data'!H143))),'Data Summary'!DN149="Yes"),OFFSET('Sanitation Data'!$H$13,0,10*ROW('Sanitation Data'!H143)),NA())</f>
        <v>#N/A</v>
      </c>
      <c r="AZ149" s="130" t="e">
        <f ca="1">+IF(AND(ISNUMBER(OFFSET('Hygiene Data'!$C$6,0,10*ROW('Hygiene Data'!C143))),'Data Summary'!DO149="Yes"),OFFSET('Hygiene Data'!$C$6,0,10*ROW('Hygiene Data'!C143)),NA())</f>
        <v>#N/A</v>
      </c>
      <c r="BA149" s="130" t="e">
        <f ca="1">+IF(AND(ISNUMBER(OFFSET('Hygiene Data'!$C$8,0,10*ROW('Hygiene Data'!C143))),'Data Summary'!DP149="Yes"),OFFSET('Hygiene Data'!$C$8,0,10*ROW('Hygiene Data'!C143)),NA())</f>
        <v>#N/A</v>
      </c>
      <c r="BB149" s="130" t="e">
        <f ca="1">+IF(AND(ISNUMBER(OFFSET('Hygiene Data'!$C$10,0,10*ROW('Hygiene Data'!C143))),'Data Summary'!DQ149="Yes"),OFFSET('Hygiene Data'!$C$10,0,10*ROW('Hygiene Data'!C143)),NA())</f>
        <v>#N/A</v>
      </c>
      <c r="BC149" s="130" t="e">
        <f ca="1">+IF(AND(ISNUMBER(OFFSET('Hygiene Data'!$D$6,0,10*ROW('Hygiene Data'!D143))),'Data Summary'!DR149="Yes"),OFFSET('Hygiene Data'!$D$6,0,10*ROW('Hygiene Data'!D143)),NA())</f>
        <v>#N/A</v>
      </c>
      <c r="BD149" s="130" t="e">
        <f ca="1">+IF(AND(ISNUMBER(OFFSET('Hygiene Data'!$D$8,0,10*ROW('Hygiene Data'!D143))),'Data Summary'!DS149="Yes"),OFFSET('Hygiene Data'!$D$8,0,10*ROW('Hygiene Data'!D143)),NA())</f>
        <v>#N/A</v>
      </c>
      <c r="BE149" s="130" t="e">
        <f ca="1">+IF(AND(ISNUMBER(OFFSET('Hygiene Data'!$D$10,0,10*ROW('Hygiene Data'!D143))),'Data Summary'!DT149="Yes"),OFFSET('Hygiene Data'!$D$10,0,10*ROW('Hygiene Data'!D143)),NA())</f>
        <v>#N/A</v>
      </c>
      <c r="BF149" s="130" t="e">
        <f ca="1">+IF(AND(ISNUMBER(OFFSET('Hygiene Data'!$E$6,0,10*ROW('Hygiene Data'!E143))),'Data Summary'!DU149="Yes"),OFFSET('Hygiene Data'!$E$6,0,10*ROW('Hygiene Data'!E143)),NA())</f>
        <v>#N/A</v>
      </c>
      <c r="BG149" s="130" t="e">
        <f ca="1">+IF(AND(ISNUMBER(OFFSET('Hygiene Data'!$E$8,0,10*ROW('Hygiene Data'!E143))),'Data Summary'!DV149="Yes"),OFFSET('Hygiene Data'!$E$8,0,10*ROW('Hygiene Data'!E143)),NA())</f>
        <v>#N/A</v>
      </c>
      <c r="BH149" s="130" t="e">
        <f ca="1">+IF(AND(ISNUMBER(OFFSET('Hygiene Data'!$E$10,0,10*ROW('Hygiene Data'!E143))),'Data Summary'!DW149="Yes"),OFFSET('Hygiene Data'!$E$10,0,10*ROW('Hygiene Data'!E143)),NA())</f>
        <v>#N/A</v>
      </c>
      <c r="BI149" s="130" t="e">
        <f ca="1">+IF(AND(ISNUMBER(OFFSET('Hygiene Data'!$F$6,0,10*ROW('Hygiene Data'!F143))),'Data Summary'!DX149="Yes"),OFFSET('Hygiene Data'!$F$6,0,10*ROW('Hygiene Data'!F143)),NA())</f>
        <v>#N/A</v>
      </c>
      <c r="BJ149" s="130" t="e">
        <f ca="1">+IF(AND(ISNUMBER(OFFSET('Hygiene Data'!$F$8,0,10*ROW('Hygiene Data'!F143))),'Data Summary'!DY149="Yes"),OFFSET('Hygiene Data'!$F$8,0,10*ROW('Hygiene Data'!F143)),NA())</f>
        <v>#N/A</v>
      </c>
      <c r="BK149" s="130" t="e">
        <f ca="1">+IF(AND(ISNUMBER(OFFSET('Hygiene Data'!$F$10,0,10*ROW('Hygiene Data'!F143))),'Data Summary'!DZ149="Yes"),OFFSET('Hygiene Data'!$F$10,0,10*ROW('Hygiene Data'!F143)),NA())</f>
        <v>#N/A</v>
      </c>
      <c r="BL149" s="130" t="e">
        <f ca="1">+IF(AND(ISNUMBER(OFFSET('Hygiene Data'!$G$6,0,10*ROW('Hygiene Data'!G143))),'Data Summary'!EA149="Yes"),OFFSET('Hygiene Data'!$G$6,0,10*ROW('Hygiene Data'!G143)),NA())</f>
        <v>#N/A</v>
      </c>
      <c r="BM149" s="130" t="e">
        <f ca="1">+IF(AND(ISNUMBER(OFFSET('Hygiene Data'!$G$8,0,10*ROW('Hygiene Data'!G143))),'Data Summary'!EB149="Yes"),OFFSET('Hygiene Data'!$G$8,0,10*ROW('Hygiene Data'!G143)),NA())</f>
        <v>#N/A</v>
      </c>
      <c r="BN149" s="130" t="e">
        <f ca="1">+IF(AND(ISNUMBER(OFFSET('Hygiene Data'!$G$10,0,10*ROW('Hygiene Data'!G143))),'Data Summary'!EC149="Yes"),OFFSET('Hygiene Data'!$G$10,0,10*ROW('Hygiene Data'!G143)),NA())</f>
        <v>#N/A</v>
      </c>
      <c r="BO149" s="130" t="e">
        <f ca="1">+IF(AND(ISNUMBER(OFFSET('Hygiene Data'!$H$6,0,10*ROW('Hygiene Data'!H143))),'Data Summary'!ED149="Yes"),OFFSET('Hygiene Data'!$H$6,0,10*ROW('Hygiene Data'!H143)),NA())</f>
        <v>#N/A</v>
      </c>
      <c r="BP149" s="130" t="e">
        <f ca="1">+IF(AND(ISNUMBER(OFFSET('Hygiene Data'!$H$8,0,10*ROW('Hygiene Data'!H143))),'Data Summary'!EE149="Yes"),OFFSET('Hygiene Data'!$H$8,0,10*ROW('Hygiene Data'!H143)),NA())</f>
        <v>#N/A</v>
      </c>
      <c r="BQ149" s="130" t="e">
        <f ca="1">+IF(AND(ISNUMBER(OFFSET('Hygiene Data'!$H$10,0,10*ROW('Hygiene Data'!H143))),'Data Summary'!EF149="Yes"),OFFSET('Hygiene Data'!$H$10,0,10*ROW('Hygiene Data'!H143)),NA())</f>
        <v>#N/A</v>
      </c>
    </row>
    <row r="150" spans="1:69" x14ac:dyDescent="0.2">
      <c r="A150" s="49" t="e">
        <f ca="1">+IF(OFFSET('Water Data'!$B$1,0,10*ROW('Water Data'!B144))="",NA(),OFFSET('Water Data'!$B$1,0,10*ROW('Water Data'!B144)))</f>
        <v>#N/A</v>
      </c>
      <c r="B150" s="49" t="e">
        <f ca="1">+IF(OFFSET('Water Data'!$A$3,0,10*ROW('Water Data'!A147))="",NA(),OFFSET('Water Data'!$A$3,0,10*ROW('Water Data'!A147)))</f>
        <v>#N/A</v>
      </c>
      <c r="C150" s="49" t="e">
        <f ca="1">+IF(OFFSET('Water Data'!$C$3,0,10*ROW('Water Data'!C147))="",NA(),OFFSET('Water Data'!$C$3,0,10*ROW('Water Data'!C147)))</f>
        <v>#N/A</v>
      </c>
      <c r="D150" s="128" t="e">
        <f ca="1">+IF(AND(ISNUMBER(OFFSET('Water Data'!$C$5,0,10*ROW('Water Data'!C144))),'Data Summary'!BS150="Yes"),100-OFFSET('Water Data'!$C$5,0,10*ROW('Water Data'!C144)),NA())</f>
        <v>#N/A</v>
      </c>
      <c r="E150" s="128" t="e">
        <f ca="1">+IF(AND(ISNUMBER(OFFSET('Water Data'!$C$7,0,10*ROW('Water Data'!C144))),'Data Summary'!BT150="Yes"),OFFSET('Water Data'!$C$7,0,10*ROW('Water Data'!C144)),NA())</f>
        <v>#N/A</v>
      </c>
      <c r="F150" s="128" t="e">
        <f ca="1">+IF(AND(ISNUMBER(OFFSET('Water Data'!$C$10,0,10*ROW('Water Data'!C144))),'Data Summary'!BU150="Yes"),OFFSET('Water Data'!$C$10,0,10*ROW('Water Data'!C144)),NA())</f>
        <v>#N/A</v>
      </c>
      <c r="G150" s="128" t="e">
        <f ca="1">+IF(AND(ISNUMBER(OFFSET('Water Data'!$D$5,0,10*ROW('Water Data'!D144))),'Data Summary'!BV150="Yes"),100-OFFSET('Water Data'!$D$5,0,10*ROW('Water Data'!D144)),NA())</f>
        <v>#N/A</v>
      </c>
      <c r="H150" s="128" t="e">
        <f ca="1">+IF(AND(ISNUMBER(OFFSET('Water Data'!$D$7,0,10*ROW('Water Data'!D144))),'Data Summary'!BW150="Yes"),OFFSET('Water Data'!$D$7,0,10*ROW('Water Data'!D144)),NA())</f>
        <v>#N/A</v>
      </c>
      <c r="I150" s="128" t="e">
        <f ca="1">+IF(AND(ISNUMBER(OFFSET('Water Data'!$D$10,0,10*ROW('Water Data'!D144))),'Data Summary'!BX150="Yes"),OFFSET('Water Data'!$D$10,0,10*ROW('Water Data'!D144)),NA())</f>
        <v>#N/A</v>
      </c>
      <c r="J150" s="128" t="e">
        <f ca="1">+IF(AND(ISNUMBER(OFFSET('Water Data'!$E$5,0,10*ROW('Water Data'!E144))),'Data Summary'!BY150="Yes"),100-OFFSET('Water Data'!$E$5,0,10*ROW('Water Data'!E144)),NA())</f>
        <v>#N/A</v>
      </c>
      <c r="K150" s="128" t="e">
        <f ca="1">+IF(AND(ISNUMBER(OFFSET('Water Data'!$E$7,0,10*ROW('Water Data'!E144))),'Data Summary'!BZ150="Yes"),OFFSET('Water Data'!$E$7,0,10*ROW('Water Data'!E144)),NA())</f>
        <v>#N/A</v>
      </c>
      <c r="L150" s="128" t="e">
        <f ca="1">+IF(AND(ISNUMBER(OFFSET('Water Data'!$E$10,0,10*ROW('Water Data'!E144))),'Data Summary'!CA150="Yes"),OFFSET('Water Data'!$E$10,0,10*ROW('Water Data'!E144)),NA())</f>
        <v>#N/A</v>
      </c>
      <c r="M150" s="128" t="e">
        <f ca="1">+IF(AND(ISNUMBER(OFFSET('Water Data'!$F$5,0,10*ROW('Water Data'!F144))),'Data Summary'!CB150="Yes"),100-OFFSET('Water Data'!$F$5,0,10*ROW('Water Data'!F144)),NA())</f>
        <v>#N/A</v>
      </c>
      <c r="N150" s="128" t="e">
        <f ca="1">+IF(AND(ISNUMBER(OFFSET('Water Data'!$F$7,0,10*ROW('Water Data'!F144))),'Data Summary'!CC150="Yes"),OFFSET('Water Data'!$F$7,0,10*ROW('Water Data'!F144)),NA())</f>
        <v>#N/A</v>
      </c>
      <c r="O150" s="128" t="e">
        <f ca="1">+IF(AND(ISNUMBER(OFFSET('Water Data'!$F$10,0,10*ROW('Water Data'!F144))),'Data Summary'!CD150="Yes"),OFFSET('Water Data'!$F$10,0,10*ROW('Water Data'!F144)),NA())</f>
        <v>#N/A</v>
      </c>
      <c r="P150" s="128" t="e">
        <f ca="1">+IF(AND(ISNUMBER(OFFSET('Water Data'!$G$5,0,10*ROW('Water Data'!G144))),'Data Summary'!CE150="Yes"),100-OFFSET('Water Data'!$G$5,0,10*ROW('Water Data'!G144)),NA())</f>
        <v>#N/A</v>
      </c>
      <c r="Q150" s="128" t="e">
        <f ca="1">+IF(AND(ISNUMBER(OFFSET('Water Data'!$G$7,0,10*ROW('Water Data'!G144))),'Data Summary'!CF150="Yes"),OFFSET('Water Data'!$G$7,0,10*ROW('Water Data'!G144)),NA())</f>
        <v>#N/A</v>
      </c>
      <c r="R150" s="128" t="e">
        <f ca="1">+IF(AND(ISNUMBER(OFFSET('Water Data'!$G$10,0,10*ROW('Water Data'!G144))),'Data Summary'!CG150="Yes"),OFFSET('Water Data'!$G$10,0,10*ROW('Water Data'!G144)),NA())</f>
        <v>#N/A</v>
      </c>
      <c r="S150" s="128" t="e">
        <f ca="1">+IF(AND(ISNUMBER(OFFSET('Water Data'!$H$5,0,10*ROW('Water Data'!H144))),'Data Summary'!CH150="Yes"),100-OFFSET('Water Data'!$H$5,0,10*ROW('Water Data'!H144)),NA())</f>
        <v>#N/A</v>
      </c>
      <c r="T150" s="128" t="e">
        <f ca="1">+IF(AND(ISNUMBER(OFFSET('Water Data'!$H$7,0,10*ROW('Water Data'!H144))),'Data Summary'!CI150="Yes"),OFFSET('Water Data'!$H$7,0,10*ROW('Water Data'!H144)),NA())</f>
        <v>#N/A</v>
      </c>
      <c r="U150" s="128" t="e">
        <f ca="1">+IF(AND(ISNUMBER(OFFSET('Water Data'!$H$10,0,10*ROW('Water Data'!H144))),'Data Summary'!CJ150="Yes"),OFFSET('Water Data'!$H$10,0,10*ROW('Water Data'!H144)),NA())</f>
        <v>#N/A</v>
      </c>
      <c r="V150" s="129" t="e">
        <f ca="1">+IF(AND(ISNUMBER(OFFSET('Sanitation Data'!$C$5,0,10*ROW('Sanitation Data'!C144))),'Data Summary'!CK150="Yes"),100-OFFSET('Sanitation Data'!$C$5,0,10*ROW('Sanitation Data'!C144)),NA())</f>
        <v>#N/A</v>
      </c>
      <c r="W150" s="129" t="e">
        <f ca="1">+IF(AND(ISNUMBER(OFFSET('Sanitation Data'!$C$7,0,10*ROW('Sanitation Data'!C144))),'Data Summary'!CL150="Yes"),OFFSET('Sanitation Data'!$C$7,0,10*ROW('Sanitation Data'!C144)),NA())</f>
        <v>#N/A</v>
      </c>
      <c r="X150" s="129" t="e">
        <f ca="1">+IF(AND(ISNUMBER(OFFSET('Sanitation Data'!$C$11,0,10*ROW('Sanitation Data'!C144))),'Data Summary'!CM150="Yes"),OFFSET('Sanitation Data'!$C$11,0,10*ROW('Sanitation Data'!C144)),NA())</f>
        <v>#N/A</v>
      </c>
      <c r="Y150" s="129" t="e">
        <f ca="1">+IF(AND(ISNUMBER(OFFSET('Sanitation Data'!$C$12,0,10*ROW('Sanitation Data'!C144))),'Data Summary'!CN150="Yes"),OFFSET('Sanitation Data'!$C$12,0,10*ROW('Sanitation Data'!C144)),NA())</f>
        <v>#N/A</v>
      </c>
      <c r="Z150" s="129" t="e">
        <f ca="1">+IF(AND(ISNUMBER(OFFSET('Sanitation Data'!$C$13,0,10*ROW('Sanitation Data'!C144))),'Data Summary'!CO150="Yes"),OFFSET('Sanitation Data'!$C$13,0,10*ROW('Sanitation Data'!C144)),NA())</f>
        <v>#N/A</v>
      </c>
      <c r="AA150" s="129" t="e">
        <f ca="1">+IF(AND(ISNUMBER(OFFSET('Sanitation Data'!$D$5,0,10*ROW('Sanitation Data'!D144))),'Data Summary'!CP150="Yes"),100-OFFSET('Sanitation Data'!$D$5,0,10*ROW('Sanitation Data'!D144)),NA())</f>
        <v>#N/A</v>
      </c>
      <c r="AB150" s="129" t="e">
        <f ca="1">+IF(AND(ISNUMBER(OFFSET('Sanitation Data'!$D$7,0,10*ROW('Sanitation Data'!D144))),'Data Summary'!CQ150="Yes"),OFFSET('Sanitation Data'!$D$7,0,10*ROW('Sanitation Data'!D144)),NA())</f>
        <v>#N/A</v>
      </c>
      <c r="AC150" s="129" t="e">
        <f ca="1">+IF(AND(ISNUMBER(OFFSET('Sanitation Data'!$D$11,0,10*ROW('Sanitation Data'!D144))),'Data Summary'!CR150="Yes"),OFFSET('Sanitation Data'!$D$11,0,10*ROW('Sanitation Data'!D144)),NA())</f>
        <v>#N/A</v>
      </c>
      <c r="AD150" s="129" t="e">
        <f ca="1">+IF(AND(ISNUMBER(OFFSET('Sanitation Data'!$D$12,0,10*ROW('Sanitation Data'!D144))),'Data Summary'!CS150="Yes"),OFFSET('Sanitation Data'!$D$12,0,10*ROW('Sanitation Data'!D144)),NA())</f>
        <v>#N/A</v>
      </c>
      <c r="AE150" s="129" t="e">
        <f ca="1">+IF(AND(ISNUMBER(OFFSET('Sanitation Data'!$D$13,0,10*ROW('Sanitation Data'!D144))),'Data Summary'!CT150="Yes"),OFFSET('Sanitation Data'!$D$13,0,10*ROW('Sanitation Data'!D144)),NA())</f>
        <v>#N/A</v>
      </c>
      <c r="AF150" s="129" t="e">
        <f ca="1">+IF(AND(ISNUMBER(OFFSET('Sanitation Data'!$E$5,0,10*ROW('Sanitation Data'!E144))),'Data Summary'!CU150="Yes"),100-OFFSET('Sanitation Data'!$E$5,0,10*ROW('Sanitation Data'!E144)),NA())</f>
        <v>#N/A</v>
      </c>
      <c r="AG150" s="129" t="e">
        <f ca="1">+IF(AND(ISNUMBER(OFFSET('Sanitation Data'!$E$7,0,10*ROW('Sanitation Data'!E144))),'Data Summary'!CV150="Yes"),OFFSET('Sanitation Data'!$E$7,0,10*ROW('Sanitation Data'!E144)),NA())</f>
        <v>#N/A</v>
      </c>
      <c r="AH150" s="129" t="e">
        <f ca="1">+IF(AND(ISNUMBER(OFFSET('Sanitation Data'!$E$11,0,10*ROW('Sanitation Data'!E144))),'Data Summary'!CW150="Yes"),OFFSET('Sanitation Data'!$E$11,0,10*ROW('Sanitation Data'!E144)),NA())</f>
        <v>#N/A</v>
      </c>
      <c r="AI150" s="129" t="e">
        <f ca="1">+IF(AND(ISNUMBER(OFFSET('Sanitation Data'!$E$12,0,10*ROW('Sanitation Data'!E144))),'Data Summary'!CX150="Yes"),OFFSET('Sanitation Data'!$E$12,0,10*ROW('Sanitation Data'!E144)),NA())</f>
        <v>#N/A</v>
      </c>
      <c r="AJ150" s="129" t="e">
        <f ca="1">+IF(AND(ISNUMBER(OFFSET('Sanitation Data'!$E$13,0,10*ROW('Sanitation Data'!E144))),'Data Summary'!CY150="Yes"),OFFSET('Sanitation Data'!$E$13,0,10*ROW('Sanitation Data'!E144)),NA())</f>
        <v>#N/A</v>
      </c>
      <c r="AK150" s="129" t="e">
        <f ca="1">+IF(AND(ISNUMBER(OFFSET('Sanitation Data'!$F$5,0,10*ROW('Sanitation Data'!F144))),'Data Summary'!CZ150="Yes"),100-OFFSET('Sanitation Data'!$F$5,0,10*ROW('Sanitation Data'!F144)),NA())</f>
        <v>#N/A</v>
      </c>
      <c r="AL150" s="129" t="e">
        <f ca="1">+IF(AND(ISNUMBER(OFFSET('Sanitation Data'!$F$7,0,10*ROW('Sanitation Data'!F144))),'Data Summary'!DA150="Yes"),OFFSET('Sanitation Data'!$F$7,0,10*ROW('Sanitation Data'!F144)),NA())</f>
        <v>#N/A</v>
      </c>
      <c r="AM150" s="129" t="e">
        <f ca="1">+IF(AND(ISNUMBER(OFFSET('Sanitation Data'!$F$11,0,10*ROW('Sanitation Data'!F144))),'Data Summary'!DB150="Yes"),OFFSET('Sanitation Data'!$F$11,0,10*ROW('Sanitation Data'!F144)),NA())</f>
        <v>#N/A</v>
      </c>
      <c r="AN150" s="129" t="e">
        <f ca="1">+IF(AND(ISNUMBER(OFFSET('Sanitation Data'!$F$12,0,10*ROW('Sanitation Data'!F144))),'Data Summary'!DC150="Yes"),OFFSET('Sanitation Data'!$F$12,0,10*ROW('Sanitation Data'!F144)),NA())</f>
        <v>#N/A</v>
      </c>
      <c r="AO150" s="129" t="e">
        <f ca="1">+IF(AND(ISNUMBER(OFFSET('Sanitation Data'!$F$13,0,10*ROW('Sanitation Data'!F144))),'Data Summary'!DD150="Yes"),OFFSET('Sanitation Data'!$F$13,0,10*ROW('Sanitation Data'!F144)),NA())</f>
        <v>#N/A</v>
      </c>
      <c r="AP150" s="129" t="e">
        <f ca="1">+IF(AND(ISNUMBER(OFFSET('Sanitation Data'!$G$5,0,10*ROW('Sanitation Data'!G144))),'Data Summary'!DE150="Yes"),100-OFFSET('Sanitation Data'!$G$5,0,10*ROW('Sanitation Data'!G144)),NA())</f>
        <v>#N/A</v>
      </c>
      <c r="AQ150" s="129" t="e">
        <f ca="1">+IF(AND(ISNUMBER(OFFSET('Sanitation Data'!$G$7,0,10*ROW('Sanitation Data'!G144))),'Data Summary'!DF150="Yes"),OFFSET('Sanitation Data'!$G$7,0,10*ROW('Sanitation Data'!G144)),NA())</f>
        <v>#N/A</v>
      </c>
      <c r="AR150" s="129" t="e">
        <f ca="1">+IF(AND(ISNUMBER(OFFSET('Sanitation Data'!$G$11,0,10*ROW('Sanitation Data'!G144))),'Data Summary'!DG150="Yes"),OFFSET('Sanitation Data'!$G$11,0,10*ROW('Sanitation Data'!G144)),NA())</f>
        <v>#N/A</v>
      </c>
      <c r="AS150" s="129" t="e">
        <f ca="1">+IF(AND(ISNUMBER(OFFSET('Sanitation Data'!$G$12,0,10*ROW('Sanitation Data'!G144))),'Data Summary'!DH150="Yes"),OFFSET('Sanitation Data'!$G$12,0,10*ROW('Sanitation Data'!G144)),NA())</f>
        <v>#N/A</v>
      </c>
      <c r="AT150" s="129" t="e">
        <f ca="1">+IF(AND(ISNUMBER(OFFSET('Sanitation Data'!$G$13,0,10*ROW('Sanitation Data'!G144))),'Data Summary'!DI150="Yes"),OFFSET('Sanitation Data'!$G$13,0,10*ROW('Sanitation Data'!G144)),NA())</f>
        <v>#N/A</v>
      </c>
      <c r="AU150" s="129" t="e">
        <f ca="1">+IF(AND(ISNUMBER(OFFSET('Sanitation Data'!$H$5,0,10*ROW('Sanitation Data'!H144))),'Data Summary'!DJ150="Yes"),100-OFFSET('Sanitation Data'!$H$5,0,10*ROW('Sanitation Data'!H144)),NA())</f>
        <v>#N/A</v>
      </c>
      <c r="AV150" s="129" t="e">
        <f ca="1">+IF(AND(ISNUMBER(OFFSET('Sanitation Data'!$H$7,0,10*ROW('Sanitation Data'!H144))),'Data Summary'!DK150="Yes"),OFFSET('Sanitation Data'!$H$7,0,10*ROW('Sanitation Data'!H144)),NA())</f>
        <v>#N/A</v>
      </c>
      <c r="AW150" s="129" t="e">
        <f ca="1">+IF(AND(ISNUMBER(OFFSET('Sanitation Data'!$H$11,0,10*ROW('Sanitation Data'!H144))),'Data Summary'!DL150="Yes"),OFFSET('Sanitation Data'!$H$11,0,10*ROW('Sanitation Data'!H144)),NA())</f>
        <v>#N/A</v>
      </c>
      <c r="AX150" s="129" t="e">
        <f ca="1">+IF(AND(ISNUMBER(OFFSET('Sanitation Data'!$H$12,0,10*ROW('Sanitation Data'!H144))),'Data Summary'!DM150="Yes"),OFFSET('Sanitation Data'!$H$12,0,10*ROW('Sanitation Data'!H144)),NA())</f>
        <v>#N/A</v>
      </c>
      <c r="AY150" s="129" t="e">
        <f ca="1">+IF(AND(ISNUMBER(OFFSET('Sanitation Data'!$H$13,0,10*ROW('Sanitation Data'!H144))),'Data Summary'!DN150="Yes"),OFFSET('Sanitation Data'!$H$13,0,10*ROW('Sanitation Data'!H144)),NA())</f>
        <v>#N/A</v>
      </c>
      <c r="AZ150" s="130" t="e">
        <f ca="1">+IF(AND(ISNUMBER(OFFSET('Hygiene Data'!$C$6,0,10*ROW('Hygiene Data'!C144))),'Data Summary'!DO150="Yes"),OFFSET('Hygiene Data'!$C$6,0,10*ROW('Hygiene Data'!C144)),NA())</f>
        <v>#N/A</v>
      </c>
      <c r="BA150" s="130" t="e">
        <f ca="1">+IF(AND(ISNUMBER(OFFSET('Hygiene Data'!$C$8,0,10*ROW('Hygiene Data'!C144))),'Data Summary'!DP150="Yes"),OFFSET('Hygiene Data'!$C$8,0,10*ROW('Hygiene Data'!C144)),NA())</f>
        <v>#N/A</v>
      </c>
      <c r="BB150" s="130" t="e">
        <f ca="1">+IF(AND(ISNUMBER(OFFSET('Hygiene Data'!$C$10,0,10*ROW('Hygiene Data'!C144))),'Data Summary'!DQ150="Yes"),OFFSET('Hygiene Data'!$C$10,0,10*ROW('Hygiene Data'!C144)),NA())</f>
        <v>#N/A</v>
      </c>
      <c r="BC150" s="130" t="e">
        <f ca="1">+IF(AND(ISNUMBER(OFFSET('Hygiene Data'!$D$6,0,10*ROW('Hygiene Data'!D144))),'Data Summary'!DR150="Yes"),OFFSET('Hygiene Data'!$D$6,0,10*ROW('Hygiene Data'!D144)),NA())</f>
        <v>#N/A</v>
      </c>
      <c r="BD150" s="130" t="e">
        <f ca="1">+IF(AND(ISNUMBER(OFFSET('Hygiene Data'!$D$8,0,10*ROW('Hygiene Data'!D144))),'Data Summary'!DS150="Yes"),OFFSET('Hygiene Data'!$D$8,0,10*ROW('Hygiene Data'!D144)),NA())</f>
        <v>#N/A</v>
      </c>
      <c r="BE150" s="130" t="e">
        <f ca="1">+IF(AND(ISNUMBER(OFFSET('Hygiene Data'!$D$10,0,10*ROW('Hygiene Data'!D144))),'Data Summary'!DT150="Yes"),OFFSET('Hygiene Data'!$D$10,0,10*ROW('Hygiene Data'!D144)),NA())</f>
        <v>#N/A</v>
      </c>
      <c r="BF150" s="130" t="e">
        <f ca="1">+IF(AND(ISNUMBER(OFFSET('Hygiene Data'!$E$6,0,10*ROW('Hygiene Data'!E144))),'Data Summary'!DU150="Yes"),OFFSET('Hygiene Data'!$E$6,0,10*ROW('Hygiene Data'!E144)),NA())</f>
        <v>#N/A</v>
      </c>
      <c r="BG150" s="130" t="e">
        <f ca="1">+IF(AND(ISNUMBER(OFFSET('Hygiene Data'!$E$8,0,10*ROW('Hygiene Data'!E144))),'Data Summary'!DV150="Yes"),OFFSET('Hygiene Data'!$E$8,0,10*ROW('Hygiene Data'!E144)),NA())</f>
        <v>#N/A</v>
      </c>
      <c r="BH150" s="130" t="e">
        <f ca="1">+IF(AND(ISNUMBER(OFFSET('Hygiene Data'!$E$10,0,10*ROW('Hygiene Data'!E144))),'Data Summary'!DW150="Yes"),OFFSET('Hygiene Data'!$E$10,0,10*ROW('Hygiene Data'!E144)),NA())</f>
        <v>#N/A</v>
      </c>
      <c r="BI150" s="130" t="e">
        <f ca="1">+IF(AND(ISNUMBER(OFFSET('Hygiene Data'!$F$6,0,10*ROW('Hygiene Data'!F144))),'Data Summary'!DX150="Yes"),OFFSET('Hygiene Data'!$F$6,0,10*ROW('Hygiene Data'!F144)),NA())</f>
        <v>#N/A</v>
      </c>
      <c r="BJ150" s="130" t="e">
        <f ca="1">+IF(AND(ISNUMBER(OFFSET('Hygiene Data'!$F$8,0,10*ROW('Hygiene Data'!F144))),'Data Summary'!DY150="Yes"),OFFSET('Hygiene Data'!$F$8,0,10*ROW('Hygiene Data'!F144)),NA())</f>
        <v>#N/A</v>
      </c>
      <c r="BK150" s="130" t="e">
        <f ca="1">+IF(AND(ISNUMBER(OFFSET('Hygiene Data'!$F$10,0,10*ROW('Hygiene Data'!F144))),'Data Summary'!DZ150="Yes"),OFFSET('Hygiene Data'!$F$10,0,10*ROW('Hygiene Data'!F144)),NA())</f>
        <v>#N/A</v>
      </c>
      <c r="BL150" s="130" t="e">
        <f ca="1">+IF(AND(ISNUMBER(OFFSET('Hygiene Data'!$G$6,0,10*ROW('Hygiene Data'!G144))),'Data Summary'!EA150="Yes"),OFFSET('Hygiene Data'!$G$6,0,10*ROW('Hygiene Data'!G144)),NA())</f>
        <v>#N/A</v>
      </c>
      <c r="BM150" s="130" t="e">
        <f ca="1">+IF(AND(ISNUMBER(OFFSET('Hygiene Data'!$G$8,0,10*ROW('Hygiene Data'!G144))),'Data Summary'!EB150="Yes"),OFFSET('Hygiene Data'!$G$8,0,10*ROW('Hygiene Data'!G144)),NA())</f>
        <v>#N/A</v>
      </c>
      <c r="BN150" s="130" t="e">
        <f ca="1">+IF(AND(ISNUMBER(OFFSET('Hygiene Data'!$G$10,0,10*ROW('Hygiene Data'!G144))),'Data Summary'!EC150="Yes"),OFFSET('Hygiene Data'!$G$10,0,10*ROW('Hygiene Data'!G144)),NA())</f>
        <v>#N/A</v>
      </c>
      <c r="BO150" s="130" t="e">
        <f ca="1">+IF(AND(ISNUMBER(OFFSET('Hygiene Data'!$H$6,0,10*ROW('Hygiene Data'!H144))),'Data Summary'!ED150="Yes"),OFFSET('Hygiene Data'!$H$6,0,10*ROW('Hygiene Data'!H144)),NA())</f>
        <v>#N/A</v>
      </c>
      <c r="BP150" s="130" t="e">
        <f ca="1">+IF(AND(ISNUMBER(OFFSET('Hygiene Data'!$H$8,0,10*ROW('Hygiene Data'!H144))),'Data Summary'!EE150="Yes"),OFFSET('Hygiene Data'!$H$8,0,10*ROW('Hygiene Data'!H144)),NA())</f>
        <v>#N/A</v>
      </c>
      <c r="BQ150" s="130" t="e">
        <f ca="1">+IF(AND(ISNUMBER(OFFSET('Hygiene Data'!$H$10,0,10*ROW('Hygiene Data'!H144))),'Data Summary'!EF150="Yes"),OFFSET('Hygiene Data'!$H$10,0,10*ROW('Hygiene Data'!H144)),NA())</f>
        <v>#N/A</v>
      </c>
    </row>
    <row r="151" spans="1:69" x14ac:dyDescent="0.2">
      <c r="A151" s="49" t="e">
        <f ca="1">+IF(OFFSET('Water Data'!$B$1,0,10*ROW('Water Data'!B145))="",NA(),OFFSET('Water Data'!$B$1,0,10*ROW('Water Data'!B145)))</f>
        <v>#N/A</v>
      </c>
      <c r="B151" s="49" t="e">
        <f ca="1">+IF(OFFSET('Water Data'!$A$3,0,10*ROW('Water Data'!A148))="",NA(),OFFSET('Water Data'!$A$3,0,10*ROW('Water Data'!A148)))</f>
        <v>#N/A</v>
      </c>
      <c r="C151" s="49" t="e">
        <f ca="1">+IF(OFFSET('Water Data'!$C$3,0,10*ROW('Water Data'!C148))="",NA(),OFFSET('Water Data'!$C$3,0,10*ROW('Water Data'!C148)))</f>
        <v>#N/A</v>
      </c>
      <c r="D151" s="128" t="e">
        <f ca="1">+IF(AND(ISNUMBER(OFFSET('Water Data'!$C$5,0,10*ROW('Water Data'!C145))),'Data Summary'!BS151="Yes"),100-OFFSET('Water Data'!$C$5,0,10*ROW('Water Data'!C145)),NA())</f>
        <v>#N/A</v>
      </c>
      <c r="E151" s="128" t="e">
        <f ca="1">+IF(AND(ISNUMBER(OFFSET('Water Data'!$C$7,0,10*ROW('Water Data'!C145))),'Data Summary'!BT151="Yes"),OFFSET('Water Data'!$C$7,0,10*ROW('Water Data'!C145)),NA())</f>
        <v>#N/A</v>
      </c>
      <c r="F151" s="128" t="e">
        <f ca="1">+IF(AND(ISNUMBER(OFFSET('Water Data'!$C$10,0,10*ROW('Water Data'!C145))),'Data Summary'!BU151="Yes"),OFFSET('Water Data'!$C$10,0,10*ROW('Water Data'!C145)),NA())</f>
        <v>#N/A</v>
      </c>
      <c r="G151" s="128" t="e">
        <f ca="1">+IF(AND(ISNUMBER(OFFSET('Water Data'!$D$5,0,10*ROW('Water Data'!D145))),'Data Summary'!BV151="Yes"),100-OFFSET('Water Data'!$D$5,0,10*ROW('Water Data'!D145)),NA())</f>
        <v>#N/A</v>
      </c>
      <c r="H151" s="128" t="e">
        <f ca="1">+IF(AND(ISNUMBER(OFFSET('Water Data'!$D$7,0,10*ROW('Water Data'!D145))),'Data Summary'!BW151="Yes"),OFFSET('Water Data'!$D$7,0,10*ROW('Water Data'!D145)),NA())</f>
        <v>#N/A</v>
      </c>
      <c r="I151" s="128" t="e">
        <f ca="1">+IF(AND(ISNUMBER(OFFSET('Water Data'!$D$10,0,10*ROW('Water Data'!D145))),'Data Summary'!BX151="Yes"),OFFSET('Water Data'!$D$10,0,10*ROW('Water Data'!D145)),NA())</f>
        <v>#N/A</v>
      </c>
      <c r="J151" s="128" t="e">
        <f ca="1">+IF(AND(ISNUMBER(OFFSET('Water Data'!$E$5,0,10*ROW('Water Data'!E145))),'Data Summary'!BY151="Yes"),100-OFFSET('Water Data'!$E$5,0,10*ROW('Water Data'!E145)),NA())</f>
        <v>#N/A</v>
      </c>
      <c r="K151" s="128" t="e">
        <f ca="1">+IF(AND(ISNUMBER(OFFSET('Water Data'!$E$7,0,10*ROW('Water Data'!E145))),'Data Summary'!BZ151="Yes"),OFFSET('Water Data'!$E$7,0,10*ROW('Water Data'!E145)),NA())</f>
        <v>#N/A</v>
      </c>
      <c r="L151" s="128" t="e">
        <f ca="1">+IF(AND(ISNUMBER(OFFSET('Water Data'!$E$10,0,10*ROW('Water Data'!E145))),'Data Summary'!CA151="Yes"),OFFSET('Water Data'!$E$10,0,10*ROW('Water Data'!E145)),NA())</f>
        <v>#N/A</v>
      </c>
      <c r="M151" s="128" t="e">
        <f ca="1">+IF(AND(ISNUMBER(OFFSET('Water Data'!$F$5,0,10*ROW('Water Data'!F145))),'Data Summary'!CB151="Yes"),100-OFFSET('Water Data'!$F$5,0,10*ROW('Water Data'!F145)),NA())</f>
        <v>#N/A</v>
      </c>
      <c r="N151" s="128" t="e">
        <f ca="1">+IF(AND(ISNUMBER(OFFSET('Water Data'!$F$7,0,10*ROW('Water Data'!F145))),'Data Summary'!CC151="Yes"),OFFSET('Water Data'!$F$7,0,10*ROW('Water Data'!F145)),NA())</f>
        <v>#N/A</v>
      </c>
      <c r="O151" s="128" t="e">
        <f ca="1">+IF(AND(ISNUMBER(OFFSET('Water Data'!$F$10,0,10*ROW('Water Data'!F145))),'Data Summary'!CD151="Yes"),OFFSET('Water Data'!$F$10,0,10*ROW('Water Data'!F145)),NA())</f>
        <v>#N/A</v>
      </c>
      <c r="P151" s="128" t="e">
        <f ca="1">+IF(AND(ISNUMBER(OFFSET('Water Data'!$G$5,0,10*ROW('Water Data'!G145))),'Data Summary'!CE151="Yes"),100-OFFSET('Water Data'!$G$5,0,10*ROW('Water Data'!G145)),NA())</f>
        <v>#N/A</v>
      </c>
      <c r="Q151" s="128" t="e">
        <f ca="1">+IF(AND(ISNUMBER(OFFSET('Water Data'!$G$7,0,10*ROW('Water Data'!G145))),'Data Summary'!CF151="Yes"),OFFSET('Water Data'!$G$7,0,10*ROW('Water Data'!G145)),NA())</f>
        <v>#N/A</v>
      </c>
      <c r="R151" s="128" t="e">
        <f ca="1">+IF(AND(ISNUMBER(OFFSET('Water Data'!$G$10,0,10*ROW('Water Data'!G145))),'Data Summary'!CG151="Yes"),OFFSET('Water Data'!$G$10,0,10*ROW('Water Data'!G145)),NA())</f>
        <v>#N/A</v>
      </c>
      <c r="S151" s="128" t="e">
        <f ca="1">+IF(AND(ISNUMBER(OFFSET('Water Data'!$H$5,0,10*ROW('Water Data'!H145))),'Data Summary'!CH151="Yes"),100-OFFSET('Water Data'!$H$5,0,10*ROW('Water Data'!H145)),NA())</f>
        <v>#N/A</v>
      </c>
      <c r="T151" s="128" t="e">
        <f ca="1">+IF(AND(ISNUMBER(OFFSET('Water Data'!$H$7,0,10*ROW('Water Data'!H145))),'Data Summary'!CI151="Yes"),OFFSET('Water Data'!$H$7,0,10*ROW('Water Data'!H145)),NA())</f>
        <v>#N/A</v>
      </c>
      <c r="U151" s="128" t="e">
        <f ca="1">+IF(AND(ISNUMBER(OFFSET('Water Data'!$H$10,0,10*ROW('Water Data'!H145))),'Data Summary'!CJ151="Yes"),OFFSET('Water Data'!$H$10,0,10*ROW('Water Data'!H145)),NA())</f>
        <v>#N/A</v>
      </c>
      <c r="V151" s="129" t="e">
        <f ca="1">+IF(AND(ISNUMBER(OFFSET('Sanitation Data'!$C$5,0,10*ROW('Sanitation Data'!C145))),'Data Summary'!CK151="Yes"),100-OFFSET('Sanitation Data'!$C$5,0,10*ROW('Sanitation Data'!C145)),NA())</f>
        <v>#N/A</v>
      </c>
      <c r="W151" s="129" t="e">
        <f ca="1">+IF(AND(ISNUMBER(OFFSET('Sanitation Data'!$C$7,0,10*ROW('Sanitation Data'!C145))),'Data Summary'!CL151="Yes"),OFFSET('Sanitation Data'!$C$7,0,10*ROW('Sanitation Data'!C145)),NA())</f>
        <v>#N/A</v>
      </c>
      <c r="X151" s="129" t="e">
        <f ca="1">+IF(AND(ISNUMBER(OFFSET('Sanitation Data'!$C$11,0,10*ROW('Sanitation Data'!C145))),'Data Summary'!CM151="Yes"),OFFSET('Sanitation Data'!$C$11,0,10*ROW('Sanitation Data'!C145)),NA())</f>
        <v>#N/A</v>
      </c>
      <c r="Y151" s="129" t="e">
        <f ca="1">+IF(AND(ISNUMBER(OFFSET('Sanitation Data'!$C$12,0,10*ROW('Sanitation Data'!C145))),'Data Summary'!CN151="Yes"),OFFSET('Sanitation Data'!$C$12,0,10*ROW('Sanitation Data'!C145)),NA())</f>
        <v>#N/A</v>
      </c>
      <c r="Z151" s="129" t="e">
        <f ca="1">+IF(AND(ISNUMBER(OFFSET('Sanitation Data'!$C$13,0,10*ROW('Sanitation Data'!C145))),'Data Summary'!CO151="Yes"),OFFSET('Sanitation Data'!$C$13,0,10*ROW('Sanitation Data'!C145)),NA())</f>
        <v>#N/A</v>
      </c>
      <c r="AA151" s="129" t="e">
        <f ca="1">+IF(AND(ISNUMBER(OFFSET('Sanitation Data'!$D$5,0,10*ROW('Sanitation Data'!D145))),'Data Summary'!CP151="Yes"),100-OFFSET('Sanitation Data'!$D$5,0,10*ROW('Sanitation Data'!D145)),NA())</f>
        <v>#N/A</v>
      </c>
      <c r="AB151" s="129" t="e">
        <f ca="1">+IF(AND(ISNUMBER(OFFSET('Sanitation Data'!$D$7,0,10*ROW('Sanitation Data'!D145))),'Data Summary'!CQ151="Yes"),OFFSET('Sanitation Data'!$D$7,0,10*ROW('Sanitation Data'!D145)),NA())</f>
        <v>#N/A</v>
      </c>
      <c r="AC151" s="129" t="e">
        <f ca="1">+IF(AND(ISNUMBER(OFFSET('Sanitation Data'!$D$11,0,10*ROW('Sanitation Data'!D145))),'Data Summary'!CR151="Yes"),OFFSET('Sanitation Data'!$D$11,0,10*ROW('Sanitation Data'!D145)),NA())</f>
        <v>#N/A</v>
      </c>
      <c r="AD151" s="129" t="e">
        <f ca="1">+IF(AND(ISNUMBER(OFFSET('Sanitation Data'!$D$12,0,10*ROW('Sanitation Data'!D145))),'Data Summary'!CS151="Yes"),OFFSET('Sanitation Data'!$D$12,0,10*ROW('Sanitation Data'!D145)),NA())</f>
        <v>#N/A</v>
      </c>
      <c r="AE151" s="129" t="e">
        <f ca="1">+IF(AND(ISNUMBER(OFFSET('Sanitation Data'!$D$13,0,10*ROW('Sanitation Data'!D145))),'Data Summary'!CT151="Yes"),OFFSET('Sanitation Data'!$D$13,0,10*ROW('Sanitation Data'!D145)),NA())</f>
        <v>#N/A</v>
      </c>
      <c r="AF151" s="129" t="e">
        <f ca="1">+IF(AND(ISNUMBER(OFFSET('Sanitation Data'!$E$5,0,10*ROW('Sanitation Data'!E145))),'Data Summary'!CU151="Yes"),100-OFFSET('Sanitation Data'!$E$5,0,10*ROW('Sanitation Data'!E145)),NA())</f>
        <v>#N/A</v>
      </c>
      <c r="AG151" s="129" t="e">
        <f ca="1">+IF(AND(ISNUMBER(OFFSET('Sanitation Data'!$E$7,0,10*ROW('Sanitation Data'!E145))),'Data Summary'!CV151="Yes"),OFFSET('Sanitation Data'!$E$7,0,10*ROW('Sanitation Data'!E145)),NA())</f>
        <v>#N/A</v>
      </c>
      <c r="AH151" s="129" t="e">
        <f ca="1">+IF(AND(ISNUMBER(OFFSET('Sanitation Data'!$E$11,0,10*ROW('Sanitation Data'!E145))),'Data Summary'!CW151="Yes"),OFFSET('Sanitation Data'!$E$11,0,10*ROW('Sanitation Data'!E145)),NA())</f>
        <v>#N/A</v>
      </c>
      <c r="AI151" s="129" t="e">
        <f ca="1">+IF(AND(ISNUMBER(OFFSET('Sanitation Data'!$E$12,0,10*ROW('Sanitation Data'!E145))),'Data Summary'!CX151="Yes"),OFFSET('Sanitation Data'!$E$12,0,10*ROW('Sanitation Data'!E145)),NA())</f>
        <v>#N/A</v>
      </c>
      <c r="AJ151" s="129" t="e">
        <f ca="1">+IF(AND(ISNUMBER(OFFSET('Sanitation Data'!$E$13,0,10*ROW('Sanitation Data'!E145))),'Data Summary'!CY151="Yes"),OFFSET('Sanitation Data'!$E$13,0,10*ROW('Sanitation Data'!E145)),NA())</f>
        <v>#N/A</v>
      </c>
      <c r="AK151" s="129" t="e">
        <f ca="1">+IF(AND(ISNUMBER(OFFSET('Sanitation Data'!$F$5,0,10*ROW('Sanitation Data'!F145))),'Data Summary'!CZ151="Yes"),100-OFFSET('Sanitation Data'!$F$5,0,10*ROW('Sanitation Data'!F145)),NA())</f>
        <v>#N/A</v>
      </c>
      <c r="AL151" s="129" t="e">
        <f ca="1">+IF(AND(ISNUMBER(OFFSET('Sanitation Data'!$F$7,0,10*ROW('Sanitation Data'!F145))),'Data Summary'!DA151="Yes"),OFFSET('Sanitation Data'!$F$7,0,10*ROW('Sanitation Data'!F145)),NA())</f>
        <v>#N/A</v>
      </c>
      <c r="AM151" s="129" t="e">
        <f ca="1">+IF(AND(ISNUMBER(OFFSET('Sanitation Data'!$F$11,0,10*ROW('Sanitation Data'!F145))),'Data Summary'!DB151="Yes"),OFFSET('Sanitation Data'!$F$11,0,10*ROW('Sanitation Data'!F145)),NA())</f>
        <v>#N/A</v>
      </c>
      <c r="AN151" s="129" t="e">
        <f ca="1">+IF(AND(ISNUMBER(OFFSET('Sanitation Data'!$F$12,0,10*ROW('Sanitation Data'!F145))),'Data Summary'!DC151="Yes"),OFFSET('Sanitation Data'!$F$12,0,10*ROW('Sanitation Data'!F145)),NA())</f>
        <v>#N/A</v>
      </c>
      <c r="AO151" s="129" t="e">
        <f ca="1">+IF(AND(ISNUMBER(OFFSET('Sanitation Data'!$F$13,0,10*ROW('Sanitation Data'!F145))),'Data Summary'!DD151="Yes"),OFFSET('Sanitation Data'!$F$13,0,10*ROW('Sanitation Data'!F145)),NA())</f>
        <v>#N/A</v>
      </c>
      <c r="AP151" s="129" t="e">
        <f ca="1">+IF(AND(ISNUMBER(OFFSET('Sanitation Data'!$G$5,0,10*ROW('Sanitation Data'!G145))),'Data Summary'!DE151="Yes"),100-OFFSET('Sanitation Data'!$G$5,0,10*ROW('Sanitation Data'!G145)),NA())</f>
        <v>#N/A</v>
      </c>
      <c r="AQ151" s="129" t="e">
        <f ca="1">+IF(AND(ISNUMBER(OFFSET('Sanitation Data'!$G$7,0,10*ROW('Sanitation Data'!G145))),'Data Summary'!DF151="Yes"),OFFSET('Sanitation Data'!$G$7,0,10*ROW('Sanitation Data'!G145)),NA())</f>
        <v>#N/A</v>
      </c>
      <c r="AR151" s="129" t="e">
        <f ca="1">+IF(AND(ISNUMBER(OFFSET('Sanitation Data'!$G$11,0,10*ROW('Sanitation Data'!G145))),'Data Summary'!DG151="Yes"),OFFSET('Sanitation Data'!$G$11,0,10*ROW('Sanitation Data'!G145)),NA())</f>
        <v>#N/A</v>
      </c>
      <c r="AS151" s="129" t="e">
        <f ca="1">+IF(AND(ISNUMBER(OFFSET('Sanitation Data'!$G$12,0,10*ROW('Sanitation Data'!G145))),'Data Summary'!DH151="Yes"),OFFSET('Sanitation Data'!$G$12,0,10*ROW('Sanitation Data'!G145)),NA())</f>
        <v>#N/A</v>
      </c>
      <c r="AT151" s="129" t="e">
        <f ca="1">+IF(AND(ISNUMBER(OFFSET('Sanitation Data'!$G$13,0,10*ROW('Sanitation Data'!G145))),'Data Summary'!DI151="Yes"),OFFSET('Sanitation Data'!$G$13,0,10*ROW('Sanitation Data'!G145)),NA())</f>
        <v>#N/A</v>
      </c>
      <c r="AU151" s="129" t="e">
        <f ca="1">+IF(AND(ISNUMBER(OFFSET('Sanitation Data'!$H$5,0,10*ROW('Sanitation Data'!H145))),'Data Summary'!DJ151="Yes"),100-OFFSET('Sanitation Data'!$H$5,0,10*ROW('Sanitation Data'!H145)),NA())</f>
        <v>#N/A</v>
      </c>
      <c r="AV151" s="129" t="e">
        <f ca="1">+IF(AND(ISNUMBER(OFFSET('Sanitation Data'!$H$7,0,10*ROW('Sanitation Data'!H145))),'Data Summary'!DK151="Yes"),OFFSET('Sanitation Data'!$H$7,0,10*ROW('Sanitation Data'!H145)),NA())</f>
        <v>#N/A</v>
      </c>
      <c r="AW151" s="129" t="e">
        <f ca="1">+IF(AND(ISNUMBER(OFFSET('Sanitation Data'!$H$11,0,10*ROW('Sanitation Data'!H145))),'Data Summary'!DL151="Yes"),OFFSET('Sanitation Data'!$H$11,0,10*ROW('Sanitation Data'!H145)),NA())</f>
        <v>#N/A</v>
      </c>
      <c r="AX151" s="129" t="e">
        <f ca="1">+IF(AND(ISNUMBER(OFFSET('Sanitation Data'!$H$12,0,10*ROW('Sanitation Data'!H145))),'Data Summary'!DM151="Yes"),OFFSET('Sanitation Data'!$H$12,0,10*ROW('Sanitation Data'!H145)),NA())</f>
        <v>#N/A</v>
      </c>
      <c r="AY151" s="129" t="e">
        <f ca="1">+IF(AND(ISNUMBER(OFFSET('Sanitation Data'!$H$13,0,10*ROW('Sanitation Data'!H145))),'Data Summary'!DN151="Yes"),OFFSET('Sanitation Data'!$H$13,0,10*ROW('Sanitation Data'!H145)),NA())</f>
        <v>#N/A</v>
      </c>
      <c r="AZ151" s="130" t="e">
        <f ca="1">+IF(AND(ISNUMBER(OFFSET('Hygiene Data'!$C$6,0,10*ROW('Hygiene Data'!C145))),'Data Summary'!DO151="Yes"),OFFSET('Hygiene Data'!$C$6,0,10*ROW('Hygiene Data'!C145)),NA())</f>
        <v>#N/A</v>
      </c>
      <c r="BA151" s="130" t="e">
        <f ca="1">+IF(AND(ISNUMBER(OFFSET('Hygiene Data'!$C$8,0,10*ROW('Hygiene Data'!C145))),'Data Summary'!DP151="Yes"),OFFSET('Hygiene Data'!$C$8,0,10*ROW('Hygiene Data'!C145)),NA())</f>
        <v>#N/A</v>
      </c>
      <c r="BB151" s="130" t="e">
        <f ca="1">+IF(AND(ISNUMBER(OFFSET('Hygiene Data'!$C$10,0,10*ROW('Hygiene Data'!C145))),'Data Summary'!DQ151="Yes"),OFFSET('Hygiene Data'!$C$10,0,10*ROW('Hygiene Data'!C145)),NA())</f>
        <v>#N/A</v>
      </c>
      <c r="BC151" s="130" t="e">
        <f ca="1">+IF(AND(ISNUMBER(OFFSET('Hygiene Data'!$D$6,0,10*ROW('Hygiene Data'!D145))),'Data Summary'!DR151="Yes"),OFFSET('Hygiene Data'!$D$6,0,10*ROW('Hygiene Data'!D145)),NA())</f>
        <v>#N/A</v>
      </c>
      <c r="BD151" s="130" t="e">
        <f ca="1">+IF(AND(ISNUMBER(OFFSET('Hygiene Data'!$D$8,0,10*ROW('Hygiene Data'!D145))),'Data Summary'!DS151="Yes"),OFFSET('Hygiene Data'!$D$8,0,10*ROW('Hygiene Data'!D145)),NA())</f>
        <v>#N/A</v>
      </c>
      <c r="BE151" s="130" t="e">
        <f ca="1">+IF(AND(ISNUMBER(OFFSET('Hygiene Data'!$D$10,0,10*ROW('Hygiene Data'!D145))),'Data Summary'!DT151="Yes"),OFFSET('Hygiene Data'!$D$10,0,10*ROW('Hygiene Data'!D145)),NA())</f>
        <v>#N/A</v>
      </c>
      <c r="BF151" s="130" t="e">
        <f ca="1">+IF(AND(ISNUMBER(OFFSET('Hygiene Data'!$E$6,0,10*ROW('Hygiene Data'!E145))),'Data Summary'!DU151="Yes"),OFFSET('Hygiene Data'!$E$6,0,10*ROW('Hygiene Data'!E145)),NA())</f>
        <v>#N/A</v>
      </c>
      <c r="BG151" s="130" t="e">
        <f ca="1">+IF(AND(ISNUMBER(OFFSET('Hygiene Data'!$E$8,0,10*ROW('Hygiene Data'!E145))),'Data Summary'!DV151="Yes"),OFFSET('Hygiene Data'!$E$8,0,10*ROW('Hygiene Data'!E145)),NA())</f>
        <v>#N/A</v>
      </c>
      <c r="BH151" s="130" t="e">
        <f ca="1">+IF(AND(ISNUMBER(OFFSET('Hygiene Data'!$E$10,0,10*ROW('Hygiene Data'!E145))),'Data Summary'!DW151="Yes"),OFFSET('Hygiene Data'!$E$10,0,10*ROW('Hygiene Data'!E145)),NA())</f>
        <v>#N/A</v>
      </c>
      <c r="BI151" s="130" t="e">
        <f ca="1">+IF(AND(ISNUMBER(OFFSET('Hygiene Data'!$F$6,0,10*ROW('Hygiene Data'!F145))),'Data Summary'!DX151="Yes"),OFFSET('Hygiene Data'!$F$6,0,10*ROW('Hygiene Data'!F145)),NA())</f>
        <v>#N/A</v>
      </c>
      <c r="BJ151" s="130" t="e">
        <f ca="1">+IF(AND(ISNUMBER(OFFSET('Hygiene Data'!$F$8,0,10*ROW('Hygiene Data'!F145))),'Data Summary'!DY151="Yes"),OFFSET('Hygiene Data'!$F$8,0,10*ROW('Hygiene Data'!F145)),NA())</f>
        <v>#N/A</v>
      </c>
      <c r="BK151" s="130" t="e">
        <f ca="1">+IF(AND(ISNUMBER(OFFSET('Hygiene Data'!$F$10,0,10*ROW('Hygiene Data'!F145))),'Data Summary'!DZ151="Yes"),OFFSET('Hygiene Data'!$F$10,0,10*ROW('Hygiene Data'!F145)),NA())</f>
        <v>#N/A</v>
      </c>
      <c r="BL151" s="130" t="e">
        <f ca="1">+IF(AND(ISNUMBER(OFFSET('Hygiene Data'!$G$6,0,10*ROW('Hygiene Data'!G145))),'Data Summary'!EA151="Yes"),OFFSET('Hygiene Data'!$G$6,0,10*ROW('Hygiene Data'!G145)),NA())</f>
        <v>#N/A</v>
      </c>
      <c r="BM151" s="130" t="e">
        <f ca="1">+IF(AND(ISNUMBER(OFFSET('Hygiene Data'!$G$8,0,10*ROW('Hygiene Data'!G145))),'Data Summary'!EB151="Yes"),OFFSET('Hygiene Data'!$G$8,0,10*ROW('Hygiene Data'!G145)),NA())</f>
        <v>#N/A</v>
      </c>
      <c r="BN151" s="130" t="e">
        <f ca="1">+IF(AND(ISNUMBER(OFFSET('Hygiene Data'!$G$10,0,10*ROW('Hygiene Data'!G145))),'Data Summary'!EC151="Yes"),OFFSET('Hygiene Data'!$G$10,0,10*ROW('Hygiene Data'!G145)),NA())</f>
        <v>#N/A</v>
      </c>
      <c r="BO151" s="130" t="e">
        <f ca="1">+IF(AND(ISNUMBER(OFFSET('Hygiene Data'!$H$6,0,10*ROW('Hygiene Data'!H145))),'Data Summary'!ED151="Yes"),OFFSET('Hygiene Data'!$H$6,0,10*ROW('Hygiene Data'!H145)),NA())</f>
        <v>#N/A</v>
      </c>
      <c r="BP151" s="130" t="e">
        <f ca="1">+IF(AND(ISNUMBER(OFFSET('Hygiene Data'!$H$8,0,10*ROW('Hygiene Data'!H145))),'Data Summary'!EE151="Yes"),OFFSET('Hygiene Data'!$H$8,0,10*ROW('Hygiene Data'!H145)),NA())</f>
        <v>#N/A</v>
      </c>
      <c r="BQ151" s="130" t="e">
        <f ca="1">+IF(AND(ISNUMBER(OFFSET('Hygiene Data'!$H$10,0,10*ROW('Hygiene Data'!H145))),'Data Summary'!EF151="Yes"),OFFSET('Hygiene Data'!$H$10,0,10*ROW('Hygiene Data'!H145)),NA())</f>
        <v>#N/A</v>
      </c>
    </row>
    <row r="152" spans="1:69" x14ac:dyDescent="0.2">
      <c r="A152" s="49" t="e">
        <f ca="1">+IF(OFFSET('Water Data'!$B$1,0,10*ROW('Water Data'!B146))="",NA(),OFFSET('Water Data'!$B$1,0,10*ROW('Water Data'!B146)))</f>
        <v>#N/A</v>
      </c>
      <c r="B152" s="49" t="e">
        <f ca="1">+IF(OFFSET('Water Data'!$A$3,0,10*ROW('Water Data'!A149))="",NA(),OFFSET('Water Data'!$A$3,0,10*ROW('Water Data'!A149)))</f>
        <v>#N/A</v>
      </c>
      <c r="C152" s="49" t="e">
        <f ca="1">+IF(OFFSET('Water Data'!$C$3,0,10*ROW('Water Data'!C149))="",NA(),OFFSET('Water Data'!$C$3,0,10*ROW('Water Data'!C149)))</f>
        <v>#N/A</v>
      </c>
      <c r="D152" s="128" t="e">
        <f ca="1">+IF(AND(ISNUMBER(OFFSET('Water Data'!$C$5,0,10*ROW('Water Data'!C146))),'Data Summary'!BS152="Yes"),100-OFFSET('Water Data'!$C$5,0,10*ROW('Water Data'!C146)),NA())</f>
        <v>#N/A</v>
      </c>
      <c r="E152" s="128" t="e">
        <f ca="1">+IF(AND(ISNUMBER(OFFSET('Water Data'!$C$7,0,10*ROW('Water Data'!C146))),'Data Summary'!BT152="Yes"),OFFSET('Water Data'!$C$7,0,10*ROW('Water Data'!C146)),NA())</f>
        <v>#N/A</v>
      </c>
      <c r="F152" s="128" t="e">
        <f ca="1">+IF(AND(ISNUMBER(OFFSET('Water Data'!$C$10,0,10*ROW('Water Data'!C146))),'Data Summary'!BU152="Yes"),OFFSET('Water Data'!$C$10,0,10*ROW('Water Data'!C146)),NA())</f>
        <v>#N/A</v>
      </c>
      <c r="G152" s="128" t="e">
        <f ca="1">+IF(AND(ISNUMBER(OFFSET('Water Data'!$D$5,0,10*ROW('Water Data'!D146))),'Data Summary'!BV152="Yes"),100-OFFSET('Water Data'!$D$5,0,10*ROW('Water Data'!D146)),NA())</f>
        <v>#N/A</v>
      </c>
      <c r="H152" s="128" t="e">
        <f ca="1">+IF(AND(ISNUMBER(OFFSET('Water Data'!$D$7,0,10*ROW('Water Data'!D146))),'Data Summary'!BW152="Yes"),OFFSET('Water Data'!$D$7,0,10*ROW('Water Data'!D146)),NA())</f>
        <v>#N/A</v>
      </c>
      <c r="I152" s="128" t="e">
        <f ca="1">+IF(AND(ISNUMBER(OFFSET('Water Data'!$D$10,0,10*ROW('Water Data'!D146))),'Data Summary'!BX152="Yes"),OFFSET('Water Data'!$D$10,0,10*ROW('Water Data'!D146)),NA())</f>
        <v>#N/A</v>
      </c>
      <c r="J152" s="128" t="e">
        <f ca="1">+IF(AND(ISNUMBER(OFFSET('Water Data'!$E$5,0,10*ROW('Water Data'!E146))),'Data Summary'!BY152="Yes"),100-OFFSET('Water Data'!$E$5,0,10*ROW('Water Data'!E146)),NA())</f>
        <v>#N/A</v>
      </c>
      <c r="K152" s="128" t="e">
        <f ca="1">+IF(AND(ISNUMBER(OFFSET('Water Data'!$E$7,0,10*ROW('Water Data'!E146))),'Data Summary'!BZ152="Yes"),OFFSET('Water Data'!$E$7,0,10*ROW('Water Data'!E146)),NA())</f>
        <v>#N/A</v>
      </c>
      <c r="L152" s="128" t="e">
        <f ca="1">+IF(AND(ISNUMBER(OFFSET('Water Data'!$E$10,0,10*ROW('Water Data'!E146))),'Data Summary'!CA152="Yes"),OFFSET('Water Data'!$E$10,0,10*ROW('Water Data'!E146)),NA())</f>
        <v>#N/A</v>
      </c>
      <c r="M152" s="128" t="e">
        <f ca="1">+IF(AND(ISNUMBER(OFFSET('Water Data'!$F$5,0,10*ROW('Water Data'!F146))),'Data Summary'!CB152="Yes"),100-OFFSET('Water Data'!$F$5,0,10*ROW('Water Data'!F146)),NA())</f>
        <v>#N/A</v>
      </c>
      <c r="N152" s="128" t="e">
        <f ca="1">+IF(AND(ISNUMBER(OFFSET('Water Data'!$F$7,0,10*ROW('Water Data'!F146))),'Data Summary'!CC152="Yes"),OFFSET('Water Data'!$F$7,0,10*ROW('Water Data'!F146)),NA())</f>
        <v>#N/A</v>
      </c>
      <c r="O152" s="128" t="e">
        <f ca="1">+IF(AND(ISNUMBER(OFFSET('Water Data'!$F$10,0,10*ROW('Water Data'!F146))),'Data Summary'!CD152="Yes"),OFFSET('Water Data'!$F$10,0,10*ROW('Water Data'!F146)),NA())</f>
        <v>#N/A</v>
      </c>
      <c r="P152" s="128" t="e">
        <f ca="1">+IF(AND(ISNUMBER(OFFSET('Water Data'!$G$5,0,10*ROW('Water Data'!G146))),'Data Summary'!CE152="Yes"),100-OFFSET('Water Data'!$G$5,0,10*ROW('Water Data'!G146)),NA())</f>
        <v>#N/A</v>
      </c>
      <c r="Q152" s="128" t="e">
        <f ca="1">+IF(AND(ISNUMBER(OFFSET('Water Data'!$G$7,0,10*ROW('Water Data'!G146))),'Data Summary'!CF152="Yes"),OFFSET('Water Data'!$G$7,0,10*ROW('Water Data'!G146)),NA())</f>
        <v>#N/A</v>
      </c>
      <c r="R152" s="128" t="e">
        <f ca="1">+IF(AND(ISNUMBER(OFFSET('Water Data'!$G$10,0,10*ROW('Water Data'!G146))),'Data Summary'!CG152="Yes"),OFFSET('Water Data'!$G$10,0,10*ROW('Water Data'!G146)),NA())</f>
        <v>#N/A</v>
      </c>
      <c r="S152" s="128" t="e">
        <f ca="1">+IF(AND(ISNUMBER(OFFSET('Water Data'!$H$5,0,10*ROW('Water Data'!H146))),'Data Summary'!CH152="Yes"),100-OFFSET('Water Data'!$H$5,0,10*ROW('Water Data'!H146)),NA())</f>
        <v>#N/A</v>
      </c>
      <c r="T152" s="128" t="e">
        <f ca="1">+IF(AND(ISNUMBER(OFFSET('Water Data'!$H$7,0,10*ROW('Water Data'!H146))),'Data Summary'!CI152="Yes"),OFFSET('Water Data'!$H$7,0,10*ROW('Water Data'!H146)),NA())</f>
        <v>#N/A</v>
      </c>
      <c r="U152" s="128" t="e">
        <f ca="1">+IF(AND(ISNUMBER(OFFSET('Water Data'!$H$10,0,10*ROW('Water Data'!H146))),'Data Summary'!CJ152="Yes"),OFFSET('Water Data'!$H$10,0,10*ROW('Water Data'!H146)),NA())</f>
        <v>#N/A</v>
      </c>
      <c r="V152" s="129" t="e">
        <f ca="1">+IF(AND(ISNUMBER(OFFSET('Sanitation Data'!$C$5,0,10*ROW('Sanitation Data'!C146))),'Data Summary'!CK152="Yes"),100-OFFSET('Sanitation Data'!$C$5,0,10*ROW('Sanitation Data'!C146)),NA())</f>
        <v>#N/A</v>
      </c>
      <c r="W152" s="129" t="e">
        <f ca="1">+IF(AND(ISNUMBER(OFFSET('Sanitation Data'!$C$7,0,10*ROW('Sanitation Data'!C146))),'Data Summary'!CL152="Yes"),OFFSET('Sanitation Data'!$C$7,0,10*ROW('Sanitation Data'!C146)),NA())</f>
        <v>#N/A</v>
      </c>
      <c r="X152" s="129" t="e">
        <f ca="1">+IF(AND(ISNUMBER(OFFSET('Sanitation Data'!$C$11,0,10*ROW('Sanitation Data'!C146))),'Data Summary'!CM152="Yes"),OFFSET('Sanitation Data'!$C$11,0,10*ROW('Sanitation Data'!C146)),NA())</f>
        <v>#N/A</v>
      </c>
      <c r="Y152" s="129" t="e">
        <f ca="1">+IF(AND(ISNUMBER(OFFSET('Sanitation Data'!$C$12,0,10*ROW('Sanitation Data'!C146))),'Data Summary'!CN152="Yes"),OFFSET('Sanitation Data'!$C$12,0,10*ROW('Sanitation Data'!C146)),NA())</f>
        <v>#N/A</v>
      </c>
      <c r="Z152" s="129" t="e">
        <f ca="1">+IF(AND(ISNUMBER(OFFSET('Sanitation Data'!$C$13,0,10*ROW('Sanitation Data'!C146))),'Data Summary'!CO152="Yes"),OFFSET('Sanitation Data'!$C$13,0,10*ROW('Sanitation Data'!C146)),NA())</f>
        <v>#N/A</v>
      </c>
      <c r="AA152" s="129" t="e">
        <f ca="1">+IF(AND(ISNUMBER(OFFSET('Sanitation Data'!$D$5,0,10*ROW('Sanitation Data'!D146))),'Data Summary'!CP152="Yes"),100-OFFSET('Sanitation Data'!$D$5,0,10*ROW('Sanitation Data'!D146)),NA())</f>
        <v>#N/A</v>
      </c>
      <c r="AB152" s="129" t="e">
        <f ca="1">+IF(AND(ISNUMBER(OFFSET('Sanitation Data'!$D$7,0,10*ROW('Sanitation Data'!D146))),'Data Summary'!CQ152="Yes"),OFFSET('Sanitation Data'!$D$7,0,10*ROW('Sanitation Data'!D146)),NA())</f>
        <v>#N/A</v>
      </c>
      <c r="AC152" s="129" t="e">
        <f ca="1">+IF(AND(ISNUMBER(OFFSET('Sanitation Data'!$D$11,0,10*ROW('Sanitation Data'!D146))),'Data Summary'!CR152="Yes"),OFFSET('Sanitation Data'!$D$11,0,10*ROW('Sanitation Data'!D146)),NA())</f>
        <v>#N/A</v>
      </c>
      <c r="AD152" s="129" t="e">
        <f ca="1">+IF(AND(ISNUMBER(OFFSET('Sanitation Data'!$D$12,0,10*ROW('Sanitation Data'!D146))),'Data Summary'!CS152="Yes"),OFFSET('Sanitation Data'!$D$12,0,10*ROW('Sanitation Data'!D146)),NA())</f>
        <v>#N/A</v>
      </c>
      <c r="AE152" s="129" t="e">
        <f ca="1">+IF(AND(ISNUMBER(OFFSET('Sanitation Data'!$D$13,0,10*ROW('Sanitation Data'!D146))),'Data Summary'!CT152="Yes"),OFFSET('Sanitation Data'!$D$13,0,10*ROW('Sanitation Data'!D146)),NA())</f>
        <v>#N/A</v>
      </c>
      <c r="AF152" s="129" t="e">
        <f ca="1">+IF(AND(ISNUMBER(OFFSET('Sanitation Data'!$E$5,0,10*ROW('Sanitation Data'!E146))),'Data Summary'!CU152="Yes"),100-OFFSET('Sanitation Data'!$E$5,0,10*ROW('Sanitation Data'!E146)),NA())</f>
        <v>#N/A</v>
      </c>
      <c r="AG152" s="129" t="e">
        <f ca="1">+IF(AND(ISNUMBER(OFFSET('Sanitation Data'!$E$7,0,10*ROW('Sanitation Data'!E146))),'Data Summary'!CV152="Yes"),OFFSET('Sanitation Data'!$E$7,0,10*ROW('Sanitation Data'!E146)),NA())</f>
        <v>#N/A</v>
      </c>
      <c r="AH152" s="129" t="e">
        <f ca="1">+IF(AND(ISNUMBER(OFFSET('Sanitation Data'!$E$11,0,10*ROW('Sanitation Data'!E146))),'Data Summary'!CW152="Yes"),OFFSET('Sanitation Data'!$E$11,0,10*ROW('Sanitation Data'!E146)),NA())</f>
        <v>#N/A</v>
      </c>
      <c r="AI152" s="129" t="e">
        <f ca="1">+IF(AND(ISNUMBER(OFFSET('Sanitation Data'!$E$12,0,10*ROW('Sanitation Data'!E146))),'Data Summary'!CX152="Yes"),OFFSET('Sanitation Data'!$E$12,0,10*ROW('Sanitation Data'!E146)),NA())</f>
        <v>#N/A</v>
      </c>
      <c r="AJ152" s="129" t="e">
        <f ca="1">+IF(AND(ISNUMBER(OFFSET('Sanitation Data'!$E$13,0,10*ROW('Sanitation Data'!E146))),'Data Summary'!CY152="Yes"),OFFSET('Sanitation Data'!$E$13,0,10*ROW('Sanitation Data'!E146)),NA())</f>
        <v>#N/A</v>
      </c>
      <c r="AK152" s="129" t="e">
        <f ca="1">+IF(AND(ISNUMBER(OFFSET('Sanitation Data'!$F$5,0,10*ROW('Sanitation Data'!F146))),'Data Summary'!CZ152="Yes"),100-OFFSET('Sanitation Data'!$F$5,0,10*ROW('Sanitation Data'!F146)),NA())</f>
        <v>#N/A</v>
      </c>
      <c r="AL152" s="129" t="e">
        <f ca="1">+IF(AND(ISNUMBER(OFFSET('Sanitation Data'!$F$7,0,10*ROW('Sanitation Data'!F146))),'Data Summary'!DA152="Yes"),OFFSET('Sanitation Data'!$F$7,0,10*ROW('Sanitation Data'!F146)),NA())</f>
        <v>#N/A</v>
      </c>
      <c r="AM152" s="129" t="e">
        <f ca="1">+IF(AND(ISNUMBER(OFFSET('Sanitation Data'!$F$11,0,10*ROW('Sanitation Data'!F146))),'Data Summary'!DB152="Yes"),OFFSET('Sanitation Data'!$F$11,0,10*ROW('Sanitation Data'!F146)),NA())</f>
        <v>#N/A</v>
      </c>
      <c r="AN152" s="129" t="e">
        <f ca="1">+IF(AND(ISNUMBER(OFFSET('Sanitation Data'!$F$12,0,10*ROW('Sanitation Data'!F146))),'Data Summary'!DC152="Yes"),OFFSET('Sanitation Data'!$F$12,0,10*ROW('Sanitation Data'!F146)),NA())</f>
        <v>#N/A</v>
      </c>
      <c r="AO152" s="129" t="e">
        <f ca="1">+IF(AND(ISNUMBER(OFFSET('Sanitation Data'!$F$13,0,10*ROW('Sanitation Data'!F146))),'Data Summary'!DD152="Yes"),OFFSET('Sanitation Data'!$F$13,0,10*ROW('Sanitation Data'!F146)),NA())</f>
        <v>#N/A</v>
      </c>
      <c r="AP152" s="129" t="e">
        <f ca="1">+IF(AND(ISNUMBER(OFFSET('Sanitation Data'!$G$5,0,10*ROW('Sanitation Data'!G146))),'Data Summary'!DE152="Yes"),100-OFFSET('Sanitation Data'!$G$5,0,10*ROW('Sanitation Data'!G146)),NA())</f>
        <v>#N/A</v>
      </c>
      <c r="AQ152" s="129" t="e">
        <f ca="1">+IF(AND(ISNUMBER(OFFSET('Sanitation Data'!$G$7,0,10*ROW('Sanitation Data'!G146))),'Data Summary'!DF152="Yes"),OFFSET('Sanitation Data'!$G$7,0,10*ROW('Sanitation Data'!G146)),NA())</f>
        <v>#N/A</v>
      </c>
      <c r="AR152" s="129" t="e">
        <f ca="1">+IF(AND(ISNUMBER(OFFSET('Sanitation Data'!$G$11,0,10*ROW('Sanitation Data'!G146))),'Data Summary'!DG152="Yes"),OFFSET('Sanitation Data'!$G$11,0,10*ROW('Sanitation Data'!G146)),NA())</f>
        <v>#N/A</v>
      </c>
      <c r="AS152" s="129" t="e">
        <f ca="1">+IF(AND(ISNUMBER(OFFSET('Sanitation Data'!$G$12,0,10*ROW('Sanitation Data'!G146))),'Data Summary'!DH152="Yes"),OFFSET('Sanitation Data'!$G$12,0,10*ROW('Sanitation Data'!G146)),NA())</f>
        <v>#N/A</v>
      </c>
      <c r="AT152" s="129" t="e">
        <f ca="1">+IF(AND(ISNUMBER(OFFSET('Sanitation Data'!$G$13,0,10*ROW('Sanitation Data'!G146))),'Data Summary'!DI152="Yes"),OFFSET('Sanitation Data'!$G$13,0,10*ROW('Sanitation Data'!G146)),NA())</f>
        <v>#N/A</v>
      </c>
      <c r="AU152" s="129" t="e">
        <f ca="1">+IF(AND(ISNUMBER(OFFSET('Sanitation Data'!$H$5,0,10*ROW('Sanitation Data'!H146))),'Data Summary'!DJ152="Yes"),100-OFFSET('Sanitation Data'!$H$5,0,10*ROW('Sanitation Data'!H146)),NA())</f>
        <v>#N/A</v>
      </c>
      <c r="AV152" s="129" t="e">
        <f ca="1">+IF(AND(ISNUMBER(OFFSET('Sanitation Data'!$H$7,0,10*ROW('Sanitation Data'!H146))),'Data Summary'!DK152="Yes"),OFFSET('Sanitation Data'!$H$7,0,10*ROW('Sanitation Data'!H146)),NA())</f>
        <v>#N/A</v>
      </c>
      <c r="AW152" s="129" t="e">
        <f ca="1">+IF(AND(ISNUMBER(OFFSET('Sanitation Data'!$H$11,0,10*ROW('Sanitation Data'!H146))),'Data Summary'!DL152="Yes"),OFFSET('Sanitation Data'!$H$11,0,10*ROW('Sanitation Data'!H146)),NA())</f>
        <v>#N/A</v>
      </c>
      <c r="AX152" s="129" t="e">
        <f ca="1">+IF(AND(ISNUMBER(OFFSET('Sanitation Data'!$H$12,0,10*ROW('Sanitation Data'!H146))),'Data Summary'!DM152="Yes"),OFFSET('Sanitation Data'!$H$12,0,10*ROW('Sanitation Data'!H146)),NA())</f>
        <v>#N/A</v>
      </c>
      <c r="AY152" s="129" t="e">
        <f ca="1">+IF(AND(ISNUMBER(OFFSET('Sanitation Data'!$H$13,0,10*ROW('Sanitation Data'!H146))),'Data Summary'!DN152="Yes"),OFFSET('Sanitation Data'!$H$13,0,10*ROW('Sanitation Data'!H146)),NA())</f>
        <v>#N/A</v>
      </c>
      <c r="AZ152" s="130" t="e">
        <f ca="1">+IF(AND(ISNUMBER(OFFSET('Hygiene Data'!$C$6,0,10*ROW('Hygiene Data'!C146))),'Data Summary'!DO152="Yes"),OFFSET('Hygiene Data'!$C$6,0,10*ROW('Hygiene Data'!C146)),NA())</f>
        <v>#N/A</v>
      </c>
      <c r="BA152" s="130" t="e">
        <f ca="1">+IF(AND(ISNUMBER(OFFSET('Hygiene Data'!$C$8,0,10*ROW('Hygiene Data'!C146))),'Data Summary'!DP152="Yes"),OFFSET('Hygiene Data'!$C$8,0,10*ROW('Hygiene Data'!C146)),NA())</f>
        <v>#N/A</v>
      </c>
      <c r="BB152" s="130" t="e">
        <f ca="1">+IF(AND(ISNUMBER(OFFSET('Hygiene Data'!$C$10,0,10*ROW('Hygiene Data'!C146))),'Data Summary'!DQ152="Yes"),OFFSET('Hygiene Data'!$C$10,0,10*ROW('Hygiene Data'!C146)),NA())</f>
        <v>#N/A</v>
      </c>
      <c r="BC152" s="130" t="e">
        <f ca="1">+IF(AND(ISNUMBER(OFFSET('Hygiene Data'!$D$6,0,10*ROW('Hygiene Data'!D146))),'Data Summary'!DR152="Yes"),OFFSET('Hygiene Data'!$D$6,0,10*ROW('Hygiene Data'!D146)),NA())</f>
        <v>#N/A</v>
      </c>
      <c r="BD152" s="130" t="e">
        <f ca="1">+IF(AND(ISNUMBER(OFFSET('Hygiene Data'!$D$8,0,10*ROW('Hygiene Data'!D146))),'Data Summary'!DS152="Yes"),OFFSET('Hygiene Data'!$D$8,0,10*ROW('Hygiene Data'!D146)),NA())</f>
        <v>#N/A</v>
      </c>
      <c r="BE152" s="130" t="e">
        <f ca="1">+IF(AND(ISNUMBER(OFFSET('Hygiene Data'!$D$10,0,10*ROW('Hygiene Data'!D146))),'Data Summary'!DT152="Yes"),OFFSET('Hygiene Data'!$D$10,0,10*ROW('Hygiene Data'!D146)),NA())</f>
        <v>#N/A</v>
      </c>
      <c r="BF152" s="130" t="e">
        <f ca="1">+IF(AND(ISNUMBER(OFFSET('Hygiene Data'!$E$6,0,10*ROW('Hygiene Data'!E146))),'Data Summary'!DU152="Yes"),OFFSET('Hygiene Data'!$E$6,0,10*ROW('Hygiene Data'!E146)),NA())</f>
        <v>#N/A</v>
      </c>
      <c r="BG152" s="130" t="e">
        <f ca="1">+IF(AND(ISNUMBER(OFFSET('Hygiene Data'!$E$8,0,10*ROW('Hygiene Data'!E146))),'Data Summary'!DV152="Yes"),OFFSET('Hygiene Data'!$E$8,0,10*ROW('Hygiene Data'!E146)),NA())</f>
        <v>#N/A</v>
      </c>
      <c r="BH152" s="130" t="e">
        <f ca="1">+IF(AND(ISNUMBER(OFFSET('Hygiene Data'!$E$10,0,10*ROW('Hygiene Data'!E146))),'Data Summary'!DW152="Yes"),OFFSET('Hygiene Data'!$E$10,0,10*ROW('Hygiene Data'!E146)),NA())</f>
        <v>#N/A</v>
      </c>
      <c r="BI152" s="130" t="e">
        <f ca="1">+IF(AND(ISNUMBER(OFFSET('Hygiene Data'!$F$6,0,10*ROW('Hygiene Data'!F146))),'Data Summary'!DX152="Yes"),OFFSET('Hygiene Data'!$F$6,0,10*ROW('Hygiene Data'!F146)),NA())</f>
        <v>#N/A</v>
      </c>
      <c r="BJ152" s="130" t="e">
        <f ca="1">+IF(AND(ISNUMBER(OFFSET('Hygiene Data'!$F$8,0,10*ROW('Hygiene Data'!F146))),'Data Summary'!DY152="Yes"),OFFSET('Hygiene Data'!$F$8,0,10*ROW('Hygiene Data'!F146)),NA())</f>
        <v>#N/A</v>
      </c>
      <c r="BK152" s="130" t="e">
        <f ca="1">+IF(AND(ISNUMBER(OFFSET('Hygiene Data'!$F$10,0,10*ROW('Hygiene Data'!F146))),'Data Summary'!DZ152="Yes"),OFFSET('Hygiene Data'!$F$10,0,10*ROW('Hygiene Data'!F146)),NA())</f>
        <v>#N/A</v>
      </c>
      <c r="BL152" s="130" t="e">
        <f ca="1">+IF(AND(ISNUMBER(OFFSET('Hygiene Data'!$G$6,0,10*ROW('Hygiene Data'!G146))),'Data Summary'!EA152="Yes"),OFFSET('Hygiene Data'!$G$6,0,10*ROW('Hygiene Data'!G146)),NA())</f>
        <v>#N/A</v>
      </c>
      <c r="BM152" s="130" t="e">
        <f ca="1">+IF(AND(ISNUMBER(OFFSET('Hygiene Data'!$G$8,0,10*ROW('Hygiene Data'!G146))),'Data Summary'!EB152="Yes"),OFFSET('Hygiene Data'!$G$8,0,10*ROW('Hygiene Data'!G146)),NA())</f>
        <v>#N/A</v>
      </c>
      <c r="BN152" s="130" t="e">
        <f ca="1">+IF(AND(ISNUMBER(OFFSET('Hygiene Data'!$G$10,0,10*ROW('Hygiene Data'!G146))),'Data Summary'!EC152="Yes"),OFFSET('Hygiene Data'!$G$10,0,10*ROW('Hygiene Data'!G146)),NA())</f>
        <v>#N/A</v>
      </c>
      <c r="BO152" s="130" t="e">
        <f ca="1">+IF(AND(ISNUMBER(OFFSET('Hygiene Data'!$H$6,0,10*ROW('Hygiene Data'!H146))),'Data Summary'!ED152="Yes"),OFFSET('Hygiene Data'!$H$6,0,10*ROW('Hygiene Data'!H146)),NA())</f>
        <v>#N/A</v>
      </c>
      <c r="BP152" s="130" t="e">
        <f ca="1">+IF(AND(ISNUMBER(OFFSET('Hygiene Data'!$H$8,0,10*ROW('Hygiene Data'!H146))),'Data Summary'!EE152="Yes"),OFFSET('Hygiene Data'!$H$8,0,10*ROW('Hygiene Data'!H146)),NA())</f>
        <v>#N/A</v>
      </c>
      <c r="BQ152" s="130" t="e">
        <f ca="1">+IF(AND(ISNUMBER(OFFSET('Hygiene Data'!$H$10,0,10*ROW('Hygiene Data'!H146))),'Data Summary'!EF152="Yes"),OFFSET('Hygiene Data'!$H$10,0,10*ROW('Hygiene Data'!H146)),NA())</f>
        <v>#N/A</v>
      </c>
    </row>
    <row r="153" spans="1:69" x14ac:dyDescent="0.2">
      <c r="A153" s="49" t="e">
        <f ca="1">+IF(OFFSET('Water Data'!$B$1,0,10*ROW('Water Data'!B147))="",NA(),OFFSET('Water Data'!$B$1,0,10*ROW('Water Data'!B147)))</f>
        <v>#N/A</v>
      </c>
      <c r="B153" s="49" t="e">
        <f ca="1">+IF(OFFSET('Water Data'!$A$3,0,10*ROW('Water Data'!A150))="",NA(),OFFSET('Water Data'!$A$3,0,10*ROW('Water Data'!A150)))</f>
        <v>#N/A</v>
      </c>
      <c r="C153" s="49" t="e">
        <f ca="1">+IF(OFFSET('Water Data'!$C$3,0,10*ROW('Water Data'!C150))="",NA(),OFFSET('Water Data'!$C$3,0,10*ROW('Water Data'!C150)))</f>
        <v>#N/A</v>
      </c>
      <c r="D153" s="128" t="e">
        <f ca="1">+IF(AND(ISNUMBER(OFFSET('Water Data'!$C$5,0,10*ROW('Water Data'!C147))),'Data Summary'!BS153="Yes"),100-OFFSET('Water Data'!$C$5,0,10*ROW('Water Data'!C147)),NA())</f>
        <v>#N/A</v>
      </c>
      <c r="E153" s="128" t="e">
        <f ca="1">+IF(AND(ISNUMBER(OFFSET('Water Data'!$C$7,0,10*ROW('Water Data'!C147))),'Data Summary'!BT153="Yes"),OFFSET('Water Data'!$C$7,0,10*ROW('Water Data'!C147)),NA())</f>
        <v>#N/A</v>
      </c>
      <c r="F153" s="128" t="e">
        <f ca="1">+IF(AND(ISNUMBER(OFFSET('Water Data'!$C$10,0,10*ROW('Water Data'!C147))),'Data Summary'!BU153="Yes"),OFFSET('Water Data'!$C$10,0,10*ROW('Water Data'!C147)),NA())</f>
        <v>#N/A</v>
      </c>
      <c r="G153" s="128" t="e">
        <f ca="1">+IF(AND(ISNUMBER(OFFSET('Water Data'!$D$5,0,10*ROW('Water Data'!D147))),'Data Summary'!BV153="Yes"),100-OFFSET('Water Data'!$D$5,0,10*ROW('Water Data'!D147)),NA())</f>
        <v>#N/A</v>
      </c>
      <c r="H153" s="128" t="e">
        <f ca="1">+IF(AND(ISNUMBER(OFFSET('Water Data'!$D$7,0,10*ROW('Water Data'!D147))),'Data Summary'!BW153="Yes"),OFFSET('Water Data'!$D$7,0,10*ROW('Water Data'!D147)),NA())</f>
        <v>#N/A</v>
      </c>
      <c r="I153" s="128" t="e">
        <f ca="1">+IF(AND(ISNUMBER(OFFSET('Water Data'!$D$10,0,10*ROW('Water Data'!D147))),'Data Summary'!BX153="Yes"),OFFSET('Water Data'!$D$10,0,10*ROW('Water Data'!D147)),NA())</f>
        <v>#N/A</v>
      </c>
      <c r="J153" s="128" t="e">
        <f ca="1">+IF(AND(ISNUMBER(OFFSET('Water Data'!$E$5,0,10*ROW('Water Data'!E147))),'Data Summary'!BY153="Yes"),100-OFFSET('Water Data'!$E$5,0,10*ROW('Water Data'!E147)),NA())</f>
        <v>#N/A</v>
      </c>
      <c r="K153" s="128" t="e">
        <f ca="1">+IF(AND(ISNUMBER(OFFSET('Water Data'!$E$7,0,10*ROW('Water Data'!E147))),'Data Summary'!BZ153="Yes"),OFFSET('Water Data'!$E$7,0,10*ROW('Water Data'!E147)),NA())</f>
        <v>#N/A</v>
      </c>
      <c r="L153" s="128" t="e">
        <f ca="1">+IF(AND(ISNUMBER(OFFSET('Water Data'!$E$10,0,10*ROW('Water Data'!E147))),'Data Summary'!CA153="Yes"),OFFSET('Water Data'!$E$10,0,10*ROW('Water Data'!E147)),NA())</f>
        <v>#N/A</v>
      </c>
      <c r="M153" s="128" t="e">
        <f ca="1">+IF(AND(ISNUMBER(OFFSET('Water Data'!$F$5,0,10*ROW('Water Data'!F147))),'Data Summary'!CB153="Yes"),100-OFFSET('Water Data'!$F$5,0,10*ROW('Water Data'!F147)),NA())</f>
        <v>#N/A</v>
      </c>
      <c r="N153" s="128" t="e">
        <f ca="1">+IF(AND(ISNUMBER(OFFSET('Water Data'!$F$7,0,10*ROW('Water Data'!F147))),'Data Summary'!CC153="Yes"),OFFSET('Water Data'!$F$7,0,10*ROW('Water Data'!F147)),NA())</f>
        <v>#N/A</v>
      </c>
      <c r="O153" s="128" t="e">
        <f ca="1">+IF(AND(ISNUMBER(OFFSET('Water Data'!$F$10,0,10*ROW('Water Data'!F147))),'Data Summary'!CD153="Yes"),OFFSET('Water Data'!$F$10,0,10*ROW('Water Data'!F147)),NA())</f>
        <v>#N/A</v>
      </c>
      <c r="P153" s="128" t="e">
        <f ca="1">+IF(AND(ISNUMBER(OFFSET('Water Data'!$G$5,0,10*ROW('Water Data'!G147))),'Data Summary'!CE153="Yes"),100-OFFSET('Water Data'!$G$5,0,10*ROW('Water Data'!G147)),NA())</f>
        <v>#N/A</v>
      </c>
      <c r="Q153" s="128" t="e">
        <f ca="1">+IF(AND(ISNUMBER(OFFSET('Water Data'!$G$7,0,10*ROW('Water Data'!G147))),'Data Summary'!CF153="Yes"),OFFSET('Water Data'!$G$7,0,10*ROW('Water Data'!G147)),NA())</f>
        <v>#N/A</v>
      </c>
      <c r="R153" s="128" t="e">
        <f ca="1">+IF(AND(ISNUMBER(OFFSET('Water Data'!$G$10,0,10*ROW('Water Data'!G147))),'Data Summary'!CG153="Yes"),OFFSET('Water Data'!$G$10,0,10*ROW('Water Data'!G147)),NA())</f>
        <v>#N/A</v>
      </c>
      <c r="S153" s="128" t="e">
        <f ca="1">+IF(AND(ISNUMBER(OFFSET('Water Data'!$H$5,0,10*ROW('Water Data'!H147))),'Data Summary'!CH153="Yes"),100-OFFSET('Water Data'!$H$5,0,10*ROW('Water Data'!H147)),NA())</f>
        <v>#N/A</v>
      </c>
      <c r="T153" s="128" t="e">
        <f ca="1">+IF(AND(ISNUMBER(OFFSET('Water Data'!$H$7,0,10*ROW('Water Data'!H147))),'Data Summary'!CI153="Yes"),OFFSET('Water Data'!$H$7,0,10*ROW('Water Data'!H147)),NA())</f>
        <v>#N/A</v>
      </c>
      <c r="U153" s="128" t="e">
        <f ca="1">+IF(AND(ISNUMBER(OFFSET('Water Data'!$H$10,0,10*ROW('Water Data'!H147))),'Data Summary'!CJ153="Yes"),OFFSET('Water Data'!$H$10,0,10*ROW('Water Data'!H147)),NA())</f>
        <v>#N/A</v>
      </c>
      <c r="V153" s="129" t="e">
        <f ca="1">+IF(AND(ISNUMBER(OFFSET('Sanitation Data'!$C$5,0,10*ROW('Sanitation Data'!C147))),'Data Summary'!CK153="Yes"),100-OFFSET('Sanitation Data'!$C$5,0,10*ROW('Sanitation Data'!C147)),NA())</f>
        <v>#N/A</v>
      </c>
      <c r="W153" s="129" t="e">
        <f ca="1">+IF(AND(ISNUMBER(OFFSET('Sanitation Data'!$C$7,0,10*ROW('Sanitation Data'!C147))),'Data Summary'!CL153="Yes"),OFFSET('Sanitation Data'!$C$7,0,10*ROW('Sanitation Data'!C147)),NA())</f>
        <v>#N/A</v>
      </c>
      <c r="X153" s="129" t="e">
        <f ca="1">+IF(AND(ISNUMBER(OFFSET('Sanitation Data'!$C$11,0,10*ROW('Sanitation Data'!C147))),'Data Summary'!CM153="Yes"),OFFSET('Sanitation Data'!$C$11,0,10*ROW('Sanitation Data'!C147)),NA())</f>
        <v>#N/A</v>
      </c>
      <c r="Y153" s="129" t="e">
        <f ca="1">+IF(AND(ISNUMBER(OFFSET('Sanitation Data'!$C$12,0,10*ROW('Sanitation Data'!C147))),'Data Summary'!CN153="Yes"),OFFSET('Sanitation Data'!$C$12,0,10*ROW('Sanitation Data'!C147)),NA())</f>
        <v>#N/A</v>
      </c>
      <c r="Z153" s="129" t="e">
        <f ca="1">+IF(AND(ISNUMBER(OFFSET('Sanitation Data'!$C$13,0,10*ROW('Sanitation Data'!C147))),'Data Summary'!CO153="Yes"),OFFSET('Sanitation Data'!$C$13,0,10*ROW('Sanitation Data'!C147)),NA())</f>
        <v>#N/A</v>
      </c>
      <c r="AA153" s="129" t="e">
        <f ca="1">+IF(AND(ISNUMBER(OFFSET('Sanitation Data'!$D$5,0,10*ROW('Sanitation Data'!D147))),'Data Summary'!CP153="Yes"),100-OFFSET('Sanitation Data'!$D$5,0,10*ROW('Sanitation Data'!D147)),NA())</f>
        <v>#N/A</v>
      </c>
      <c r="AB153" s="129" t="e">
        <f ca="1">+IF(AND(ISNUMBER(OFFSET('Sanitation Data'!$D$7,0,10*ROW('Sanitation Data'!D147))),'Data Summary'!CQ153="Yes"),OFFSET('Sanitation Data'!$D$7,0,10*ROW('Sanitation Data'!D147)),NA())</f>
        <v>#N/A</v>
      </c>
      <c r="AC153" s="129" t="e">
        <f ca="1">+IF(AND(ISNUMBER(OFFSET('Sanitation Data'!$D$11,0,10*ROW('Sanitation Data'!D147))),'Data Summary'!CR153="Yes"),OFFSET('Sanitation Data'!$D$11,0,10*ROW('Sanitation Data'!D147)),NA())</f>
        <v>#N/A</v>
      </c>
      <c r="AD153" s="129" t="e">
        <f ca="1">+IF(AND(ISNUMBER(OFFSET('Sanitation Data'!$D$12,0,10*ROW('Sanitation Data'!D147))),'Data Summary'!CS153="Yes"),OFFSET('Sanitation Data'!$D$12,0,10*ROW('Sanitation Data'!D147)),NA())</f>
        <v>#N/A</v>
      </c>
      <c r="AE153" s="129" t="e">
        <f ca="1">+IF(AND(ISNUMBER(OFFSET('Sanitation Data'!$D$13,0,10*ROW('Sanitation Data'!D147))),'Data Summary'!CT153="Yes"),OFFSET('Sanitation Data'!$D$13,0,10*ROW('Sanitation Data'!D147)),NA())</f>
        <v>#N/A</v>
      </c>
      <c r="AF153" s="129" t="e">
        <f ca="1">+IF(AND(ISNUMBER(OFFSET('Sanitation Data'!$E$5,0,10*ROW('Sanitation Data'!E147))),'Data Summary'!CU153="Yes"),100-OFFSET('Sanitation Data'!$E$5,0,10*ROW('Sanitation Data'!E147)),NA())</f>
        <v>#N/A</v>
      </c>
      <c r="AG153" s="129" t="e">
        <f ca="1">+IF(AND(ISNUMBER(OFFSET('Sanitation Data'!$E$7,0,10*ROW('Sanitation Data'!E147))),'Data Summary'!CV153="Yes"),OFFSET('Sanitation Data'!$E$7,0,10*ROW('Sanitation Data'!E147)),NA())</f>
        <v>#N/A</v>
      </c>
      <c r="AH153" s="129" t="e">
        <f ca="1">+IF(AND(ISNUMBER(OFFSET('Sanitation Data'!$E$11,0,10*ROW('Sanitation Data'!E147))),'Data Summary'!CW153="Yes"),OFFSET('Sanitation Data'!$E$11,0,10*ROW('Sanitation Data'!E147)),NA())</f>
        <v>#N/A</v>
      </c>
      <c r="AI153" s="129" t="e">
        <f ca="1">+IF(AND(ISNUMBER(OFFSET('Sanitation Data'!$E$12,0,10*ROW('Sanitation Data'!E147))),'Data Summary'!CX153="Yes"),OFFSET('Sanitation Data'!$E$12,0,10*ROW('Sanitation Data'!E147)),NA())</f>
        <v>#N/A</v>
      </c>
      <c r="AJ153" s="129" t="e">
        <f ca="1">+IF(AND(ISNUMBER(OFFSET('Sanitation Data'!$E$13,0,10*ROW('Sanitation Data'!E147))),'Data Summary'!CY153="Yes"),OFFSET('Sanitation Data'!$E$13,0,10*ROW('Sanitation Data'!E147)),NA())</f>
        <v>#N/A</v>
      </c>
      <c r="AK153" s="129" t="e">
        <f ca="1">+IF(AND(ISNUMBER(OFFSET('Sanitation Data'!$F$5,0,10*ROW('Sanitation Data'!F147))),'Data Summary'!CZ153="Yes"),100-OFFSET('Sanitation Data'!$F$5,0,10*ROW('Sanitation Data'!F147)),NA())</f>
        <v>#N/A</v>
      </c>
      <c r="AL153" s="129" t="e">
        <f ca="1">+IF(AND(ISNUMBER(OFFSET('Sanitation Data'!$F$7,0,10*ROW('Sanitation Data'!F147))),'Data Summary'!DA153="Yes"),OFFSET('Sanitation Data'!$F$7,0,10*ROW('Sanitation Data'!F147)),NA())</f>
        <v>#N/A</v>
      </c>
      <c r="AM153" s="129" t="e">
        <f ca="1">+IF(AND(ISNUMBER(OFFSET('Sanitation Data'!$F$11,0,10*ROW('Sanitation Data'!F147))),'Data Summary'!DB153="Yes"),OFFSET('Sanitation Data'!$F$11,0,10*ROW('Sanitation Data'!F147)),NA())</f>
        <v>#N/A</v>
      </c>
      <c r="AN153" s="129" t="e">
        <f ca="1">+IF(AND(ISNUMBER(OFFSET('Sanitation Data'!$F$12,0,10*ROW('Sanitation Data'!F147))),'Data Summary'!DC153="Yes"),OFFSET('Sanitation Data'!$F$12,0,10*ROW('Sanitation Data'!F147)),NA())</f>
        <v>#N/A</v>
      </c>
      <c r="AO153" s="129" t="e">
        <f ca="1">+IF(AND(ISNUMBER(OFFSET('Sanitation Data'!$F$13,0,10*ROW('Sanitation Data'!F147))),'Data Summary'!DD153="Yes"),OFFSET('Sanitation Data'!$F$13,0,10*ROW('Sanitation Data'!F147)),NA())</f>
        <v>#N/A</v>
      </c>
      <c r="AP153" s="129" t="e">
        <f ca="1">+IF(AND(ISNUMBER(OFFSET('Sanitation Data'!$G$5,0,10*ROW('Sanitation Data'!G147))),'Data Summary'!DE153="Yes"),100-OFFSET('Sanitation Data'!$G$5,0,10*ROW('Sanitation Data'!G147)),NA())</f>
        <v>#N/A</v>
      </c>
      <c r="AQ153" s="129" t="e">
        <f ca="1">+IF(AND(ISNUMBER(OFFSET('Sanitation Data'!$G$7,0,10*ROW('Sanitation Data'!G147))),'Data Summary'!DF153="Yes"),OFFSET('Sanitation Data'!$G$7,0,10*ROW('Sanitation Data'!G147)),NA())</f>
        <v>#N/A</v>
      </c>
      <c r="AR153" s="129" t="e">
        <f ca="1">+IF(AND(ISNUMBER(OFFSET('Sanitation Data'!$G$11,0,10*ROW('Sanitation Data'!G147))),'Data Summary'!DG153="Yes"),OFFSET('Sanitation Data'!$G$11,0,10*ROW('Sanitation Data'!G147)),NA())</f>
        <v>#N/A</v>
      </c>
      <c r="AS153" s="129" t="e">
        <f ca="1">+IF(AND(ISNUMBER(OFFSET('Sanitation Data'!$G$12,0,10*ROW('Sanitation Data'!G147))),'Data Summary'!DH153="Yes"),OFFSET('Sanitation Data'!$G$12,0,10*ROW('Sanitation Data'!G147)),NA())</f>
        <v>#N/A</v>
      </c>
      <c r="AT153" s="129" t="e">
        <f ca="1">+IF(AND(ISNUMBER(OFFSET('Sanitation Data'!$G$13,0,10*ROW('Sanitation Data'!G147))),'Data Summary'!DI153="Yes"),OFFSET('Sanitation Data'!$G$13,0,10*ROW('Sanitation Data'!G147)),NA())</f>
        <v>#N/A</v>
      </c>
      <c r="AU153" s="129" t="e">
        <f ca="1">+IF(AND(ISNUMBER(OFFSET('Sanitation Data'!$H$5,0,10*ROW('Sanitation Data'!H147))),'Data Summary'!DJ153="Yes"),100-OFFSET('Sanitation Data'!$H$5,0,10*ROW('Sanitation Data'!H147)),NA())</f>
        <v>#N/A</v>
      </c>
      <c r="AV153" s="129" t="e">
        <f ca="1">+IF(AND(ISNUMBER(OFFSET('Sanitation Data'!$H$7,0,10*ROW('Sanitation Data'!H147))),'Data Summary'!DK153="Yes"),OFFSET('Sanitation Data'!$H$7,0,10*ROW('Sanitation Data'!H147)),NA())</f>
        <v>#N/A</v>
      </c>
      <c r="AW153" s="129" t="e">
        <f ca="1">+IF(AND(ISNUMBER(OFFSET('Sanitation Data'!$H$11,0,10*ROW('Sanitation Data'!H147))),'Data Summary'!DL153="Yes"),OFFSET('Sanitation Data'!$H$11,0,10*ROW('Sanitation Data'!H147)),NA())</f>
        <v>#N/A</v>
      </c>
      <c r="AX153" s="129" t="e">
        <f ca="1">+IF(AND(ISNUMBER(OFFSET('Sanitation Data'!$H$12,0,10*ROW('Sanitation Data'!H147))),'Data Summary'!DM153="Yes"),OFFSET('Sanitation Data'!$H$12,0,10*ROW('Sanitation Data'!H147)),NA())</f>
        <v>#N/A</v>
      </c>
      <c r="AY153" s="129" t="e">
        <f ca="1">+IF(AND(ISNUMBER(OFFSET('Sanitation Data'!$H$13,0,10*ROW('Sanitation Data'!H147))),'Data Summary'!DN153="Yes"),OFFSET('Sanitation Data'!$H$13,0,10*ROW('Sanitation Data'!H147)),NA())</f>
        <v>#N/A</v>
      </c>
      <c r="AZ153" s="130" t="e">
        <f ca="1">+IF(AND(ISNUMBER(OFFSET('Hygiene Data'!$C$6,0,10*ROW('Hygiene Data'!C147))),'Data Summary'!DO153="Yes"),OFFSET('Hygiene Data'!$C$6,0,10*ROW('Hygiene Data'!C147)),NA())</f>
        <v>#N/A</v>
      </c>
      <c r="BA153" s="130" t="e">
        <f ca="1">+IF(AND(ISNUMBER(OFFSET('Hygiene Data'!$C$8,0,10*ROW('Hygiene Data'!C147))),'Data Summary'!DP153="Yes"),OFFSET('Hygiene Data'!$C$8,0,10*ROW('Hygiene Data'!C147)),NA())</f>
        <v>#N/A</v>
      </c>
      <c r="BB153" s="130" t="e">
        <f ca="1">+IF(AND(ISNUMBER(OFFSET('Hygiene Data'!$C$10,0,10*ROW('Hygiene Data'!C147))),'Data Summary'!DQ153="Yes"),OFFSET('Hygiene Data'!$C$10,0,10*ROW('Hygiene Data'!C147)),NA())</f>
        <v>#N/A</v>
      </c>
      <c r="BC153" s="130" t="e">
        <f ca="1">+IF(AND(ISNUMBER(OFFSET('Hygiene Data'!$D$6,0,10*ROW('Hygiene Data'!D147))),'Data Summary'!DR153="Yes"),OFFSET('Hygiene Data'!$D$6,0,10*ROW('Hygiene Data'!D147)),NA())</f>
        <v>#N/A</v>
      </c>
      <c r="BD153" s="130" t="e">
        <f ca="1">+IF(AND(ISNUMBER(OFFSET('Hygiene Data'!$D$8,0,10*ROW('Hygiene Data'!D147))),'Data Summary'!DS153="Yes"),OFFSET('Hygiene Data'!$D$8,0,10*ROW('Hygiene Data'!D147)),NA())</f>
        <v>#N/A</v>
      </c>
      <c r="BE153" s="130" t="e">
        <f ca="1">+IF(AND(ISNUMBER(OFFSET('Hygiene Data'!$D$10,0,10*ROW('Hygiene Data'!D147))),'Data Summary'!DT153="Yes"),OFFSET('Hygiene Data'!$D$10,0,10*ROW('Hygiene Data'!D147)),NA())</f>
        <v>#N/A</v>
      </c>
      <c r="BF153" s="130" t="e">
        <f ca="1">+IF(AND(ISNUMBER(OFFSET('Hygiene Data'!$E$6,0,10*ROW('Hygiene Data'!E147))),'Data Summary'!DU153="Yes"),OFFSET('Hygiene Data'!$E$6,0,10*ROW('Hygiene Data'!E147)),NA())</f>
        <v>#N/A</v>
      </c>
      <c r="BG153" s="130" t="e">
        <f ca="1">+IF(AND(ISNUMBER(OFFSET('Hygiene Data'!$E$8,0,10*ROW('Hygiene Data'!E147))),'Data Summary'!DV153="Yes"),OFFSET('Hygiene Data'!$E$8,0,10*ROW('Hygiene Data'!E147)),NA())</f>
        <v>#N/A</v>
      </c>
      <c r="BH153" s="130" t="e">
        <f ca="1">+IF(AND(ISNUMBER(OFFSET('Hygiene Data'!$E$10,0,10*ROW('Hygiene Data'!E147))),'Data Summary'!DW153="Yes"),OFFSET('Hygiene Data'!$E$10,0,10*ROW('Hygiene Data'!E147)),NA())</f>
        <v>#N/A</v>
      </c>
      <c r="BI153" s="130" t="e">
        <f ca="1">+IF(AND(ISNUMBER(OFFSET('Hygiene Data'!$F$6,0,10*ROW('Hygiene Data'!F147))),'Data Summary'!DX153="Yes"),OFFSET('Hygiene Data'!$F$6,0,10*ROW('Hygiene Data'!F147)),NA())</f>
        <v>#N/A</v>
      </c>
      <c r="BJ153" s="130" t="e">
        <f ca="1">+IF(AND(ISNUMBER(OFFSET('Hygiene Data'!$F$8,0,10*ROW('Hygiene Data'!F147))),'Data Summary'!DY153="Yes"),OFFSET('Hygiene Data'!$F$8,0,10*ROW('Hygiene Data'!F147)),NA())</f>
        <v>#N/A</v>
      </c>
      <c r="BK153" s="130" t="e">
        <f ca="1">+IF(AND(ISNUMBER(OFFSET('Hygiene Data'!$F$10,0,10*ROW('Hygiene Data'!F147))),'Data Summary'!DZ153="Yes"),OFFSET('Hygiene Data'!$F$10,0,10*ROW('Hygiene Data'!F147)),NA())</f>
        <v>#N/A</v>
      </c>
      <c r="BL153" s="130" t="e">
        <f ca="1">+IF(AND(ISNUMBER(OFFSET('Hygiene Data'!$G$6,0,10*ROW('Hygiene Data'!G147))),'Data Summary'!EA153="Yes"),OFFSET('Hygiene Data'!$G$6,0,10*ROW('Hygiene Data'!G147)),NA())</f>
        <v>#N/A</v>
      </c>
      <c r="BM153" s="130" t="e">
        <f ca="1">+IF(AND(ISNUMBER(OFFSET('Hygiene Data'!$G$8,0,10*ROW('Hygiene Data'!G147))),'Data Summary'!EB153="Yes"),OFFSET('Hygiene Data'!$G$8,0,10*ROW('Hygiene Data'!G147)),NA())</f>
        <v>#N/A</v>
      </c>
      <c r="BN153" s="130" t="e">
        <f ca="1">+IF(AND(ISNUMBER(OFFSET('Hygiene Data'!$G$10,0,10*ROW('Hygiene Data'!G147))),'Data Summary'!EC153="Yes"),OFFSET('Hygiene Data'!$G$10,0,10*ROW('Hygiene Data'!G147)),NA())</f>
        <v>#N/A</v>
      </c>
      <c r="BO153" s="130" t="e">
        <f ca="1">+IF(AND(ISNUMBER(OFFSET('Hygiene Data'!$H$6,0,10*ROW('Hygiene Data'!H147))),'Data Summary'!ED153="Yes"),OFFSET('Hygiene Data'!$H$6,0,10*ROW('Hygiene Data'!H147)),NA())</f>
        <v>#N/A</v>
      </c>
      <c r="BP153" s="130" t="e">
        <f ca="1">+IF(AND(ISNUMBER(OFFSET('Hygiene Data'!$H$8,0,10*ROW('Hygiene Data'!H147))),'Data Summary'!EE153="Yes"),OFFSET('Hygiene Data'!$H$8,0,10*ROW('Hygiene Data'!H147)),NA())</f>
        <v>#N/A</v>
      </c>
      <c r="BQ153" s="130" t="e">
        <f ca="1">+IF(AND(ISNUMBER(OFFSET('Hygiene Data'!$H$10,0,10*ROW('Hygiene Data'!H147))),'Data Summary'!EF153="Yes"),OFFSET('Hygiene Data'!$H$10,0,10*ROW('Hygiene Data'!H147)),NA())</f>
        <v>#N/A</v>
      </c>
    </row>
    <row r="154" spans="1:69" x14ac:dyDescent="0.2">
      <c r="A154" s="49" t="e">
        <f ca="1">+IF(OFFSET('Water Data'!$B$1,0,10*ROW('Water Data'!B148))="",NA(),OFFSET('Water Data'!$B$1,0,10*ROW('Water Data'!B148)))</f>
        <v>#N/A</v>
      </c>
      <c r="B154" s="49" t="e">
        <f ca="1">+IF(OFFSET('Water Data'!$A$3,0,10*ROW('Water Data'!A151))="",NA(),OFFSET('Water Data'!$A$3,0,10*ROW('Water Data'!A151)))</f>
        <v>#N/A</v>
      </c>
      <c r="C154" s="49" t="e">
        <f ca="1">+IF(OFFSET('Water Data'!$C$3,0,10*ROW('Water Data'!C151))="",NA(),OFFSET('Water Data'!$C$3,0,10*ROW('Water Data'!C151)))</f>
        <v>#N/A</v>
      </c>
      <c r="D154" s="128" t="e">
        <f ca="1">+IF(AND(ISNUMBER(OFFSET('Water Data'!$C$5,0,10*ROW('Water Data'!C148))),'Data Summary'!BS154="Yes"),100-OFFSET('Water Data'!$C$5,0,10*ROW('Water Data'!C148)),NA())</f>
        <v>#N/A</v>
      </c>
      <c r="E154" s="128" t="e">
        <f ca="1">+IF(AND(ISNUMBER(OFFSET('Water Data'!$C$7,0,10*ROW('Water Data'!C148))),'Data Summary'!BT154="Yes"),OFFSET('Water Data'!$C$7,0,10*ROW('Water Data'!C148)),NA())</f>
        <v>#N/A</v>
      </c>
      <c r="F154" s="128" t="e">
        <f ca="1">+IF(AND(ISNUMBER(OFFSET('Water Data'!$C$10,0,10*ROW('Water Data'!C148))),'Data Summary'!BU154="Yes"),OFFSET('Water Data'!$C$10,0,10*ROW('Water Data'!C148)),NA())</f>
        <v>#N/A</v>
      </c>
      <c r="G154" s="128" t="e">
        <f ca="1">+IF(AND(ISNUMBER(OFFSET('Water Data'!$D$5,0,10*ROW('Water Data'!D148))),'Data Summary'!BV154="Yes"),100-OFFSET('Water Data'!$D$5,0,10*ROW('Water Data'!D148)),NA())</f>
        <v>#N/A</v>
      </c>
      <c r="H154" s="128" t="e">
        <f ca="1">+IF(AND(ISNUMBER(OFFSET('Water Data'!$D$7,0,10*ROW('Water Data'!D148))),'Data Summary'!BW154="Yes"),OFFSET('Water Data'!$D$7,0,10*ROW('Water Data'!D148)),NA())</f>
        <v>#N/A</v>
      </c>
      <c r="I154" s="128" t="e">
        <f ca="1">+IF(AND(ISNUMBER(OFFSET('Water Data'!$D$10,0,10*ROW('Water Data'!D148))),'Data Summary'!BX154="Yes"),OFFSET('Water Data'!$D$10,0,10*ROW('Water Data'!D148)),NA())</f>
        <v>#N/A</v>
      </c>
      <c r="J154" s="128" t="e">
        <f ca="1">+IF(AND(ISNUMBER(OFFSET('Water Data'!$E$5,0,10*ROW('Water Data'!E148))),'Data Summary'!BY154="Yes"),100-OFFSET('Water Data'!$E$5,0,10*ROW('Water Data'!E148)),NA())</f>
        <v>#N/A</v>
      </c>
      <c r="K154" s="128" t="e">
        <f ca="1">+IF(AND(ISNUMBER(OFFSET('Water Data'!$E$7,0,10*ROW('Water Data'!E148))),'Data Summary'!BZ154="Yes"),OFFSET('Water Data'!$E$7,0,10*ROW('Water Data'!E148)),NA())</f>
        <v>#N/A</v>
      </c>
      <c r="L154" s="128" t="e">
        <f ca="1">+IF(AND(ISNUMBER(OFFSET('Water Data'!$E$10,0,10*ROW('Water Data'!E148))),'Data Summary'!CA154="Yes"),OFFSET('Water Data'!$E$10,0,10*ROW('Water Data'!E148)),NA())</f>
        <v>#N/A</v>
      </c>
      <c r="M154" s="128" t="e">
        <f ca="1">+IF(AND(ISNUMBER(OFFSET('Water Data'!$F$5,0,10*ROW('Water Data'!F148))),'Data Summary'!CB154="Yes"),100-OFFSET('Water Data'!$F$5,0,10*ROW('Water Data'!F148)),NA())</f>
        <v>#N/A</v>
      </c>
      <c r="N154" s="128" t="e">
        <f ca="1">+IF(AND(ISNUMBER(OFFSET('Water Data'!$F$7,0,10*ROW('Water Data'!F148))),'Data Summary'!CC154="Yes"),OFFSET('Water Data'!$F$7,0,10*ROW('Water Data'!F148)),NA())</f>
        <v>#N/A</v>
      </c>
      <c r="O154" s="128" t="e">
        <f ca="1">+IF(AND(ISNUMBER(OFFSET('Water Data'!$F$10,0,10*ROW('Water Data'!F148))),'Data Summary'!CD154="Yes"),OFFSET('Water Data'!$F$10,0,10*ROW('Water Data'!F148)),NA())</f>
        <v>#N/A</v>
      </c>
      <c r="P154" s="128" t="e">
        <f ca="1">+IF(AND(ISNUMBER(OFFSET('Water Data'!$G$5,0,10*ROW('Water Data'!G148))),'Data Summary'!CE154="Yes"),100-OFFSET('Water Data'!$G$5,0,10*ROW('Water Data'!G148)),NA())</f>
        <v>#N/A</v>
      </c>
      <c r="Q154" s="128" t="e">
        <f ca="1">+IF(AND(ISNUMBER(OFFSET('Water Data'!$G$7,0,10*ROW('Water Data'!G148))),'Data Summary'!CF154="Yes"),OFFSET('Water Data'!$G$7,0,10*ROW('Water Data'!G148)),NA())</f>
        <v>#N/A</v>
      </c>
      <c r="R154" s="128" t="e">
        <f ca="1">+IF(AND(ISNUMBER(OFFSET('Water Data'!$G$10,0,10*ROW('Water Data'!G148))),'Data Summary'!CG154="Yes"),OFFSET('Water Data'!$G$10,0,10*ROW('Water Data'!G148)),NA())</f>
        <v>#N/A</v>
      </c>
      <c r="S154" s="128" t="e">
        <f ca="1">+IF(AND(ISNUMBER(OFFSET('Water Data'!$H$5,0,10*ROW('Water Data'!H148))),'Data Summary'!CH154="Yes"),100-OFFSET('Water Data'!$H$5,0,10*ROW('Water Data'!H148)),NA())</f>
        <v>#N/A</v>
      </c>
      <c r="T154" s="128" t="e">
        <f ca="1">+IF(AND(ISNUMBER(OFFSET('Water Data'!$H$7,0,10*ROW('Water Data'!H148))),'Data Summary'!CI154="Yes"),OFFSET('Water Data'!$H$7,0,10*ROW('Water Data'!H148)),NA())</f>
        <v>#N/A</v>
      </c>
      <c r="U154" s="128" t="e">
        <f ca="1">+IF(AND(ISNUMBER(OFFSET('Water Data'!$H$10,0,10*ROW('Water Data'!H148))),'Data Summary'!CJ154="Yes"),OFFSET('Water Data'!$H$10,0,10*ROW('Water Data'!H148)),NA())</f>
        <v>#N/A</v>
      </c>
      <c r="V154" s="129" t="e">
        <f ca="1">+IF(AND(ISNUMBER(OFFSET('Sanitation Data'!$C$5,0,10*ROW('Sanitation Data'!C148))),'Data Summary'!CK154="Yes"),100-OFFSET('Sanitation Data'!$C$5,0,10*ROW('Sanitation Data'!C148)),NA())</f>
        <v>#N/A</v>
      </c>
      <c r="W154" s="129" t="e">
        <f ca="1">+IF(AND(ISNUMBER(OFFSET('Sanitation Data'!$C$7,0,10*ROW('Sanitation Data'!C148))),'Data Summary'!CL154="Yes"),OFFSET('Sanitation Data'!$C$7,0,10*ROW('Sanitation Data'!C148)),NA())</f>
        <v>#N/A</v>
      </c>
      <c r="X154" s="129" t="e">
        <f ca="1">+IF(AND(ISNUMBER(OFFSET('Sanitation Data'!$C$11,0,10*ROW('Sanitation Data'!C148))),'Data Summary'!CM154="Yes"),OFFSET('Sanitation Data'!$C$11,0,10*ROW('Sanitation Data'!C148)),NA())</f>
        <v>#N/A</v>
      </c>
      <c r="Y154" s="129" t="e">
        <f ca="1">+IF(AND(ISNUMBER(OFFSET('Sanitation Data'!$C$12,0,10*ROW('Sanitation Data'!C148))),'Data Summary'!CN154="Yes"),OFFSET('Sanitation Data'!$C$12,0,10*ROW('Sanitation Data'!C148)),NA())</f>
        <v>#N/A</v>
      </c>
      <c r="Z154" s="129" t="e">
        <f ca="1">+IF(AND(ISNUMBER(OFFSET('Sanitation Data'!$C$13,0,10*ROW('Sanitation Data'!C148))),'Data Summary'!CO154="Yes"),OFFSET('Sanitation Data'!$C$13,0,10*ROW('Sanitation Data'!C148)),NA())</f>
        <v>#N/A</v>
      </c>
      <c r="AA154" s="129" t="e">
        <f ca="1">+IF(AND(ISNUMBER(OFFSET('Sanitation Data'!$D$5,0,10*ROW('Sanitation Data'!D148))),'Data Summary'!CP154="Yes"),100-OFFSET('Sanitation Data'!$D$5,0,10*ROW('Sanitation Data'!D148)),NA())</f>
        <v>#N/A</v>
      </c>
      <c r="AB154" s="129" t="e">
        <f ca="1">+IF(AND(ISNUMBER(OFFSET('Sanitation Data'!$D$7,0,10*ROW('Sanitation Data'!D148))),'Data Summary'!CQ154="Yes"),OFFSET('Sanitation Data'!$D$7,0,10*ROW('Sanitation Data'!D148)),NA())</f>
        <v>#N/A</v>
      </c>
      <c r="AC154" s="129" t="e">
        <f ca="1">+IF(AND(ISNUMBER(OFFSET('Sanitation Data'!$D$11,0,10*ROW('Sanitation Data'!D148))),'Data Summary'!CR154="Yes"),OFFSET('Sanitation Data'!$D$11,0,10*ROW('Sanitation Data'!D148)),NA())</f>
        <v>#N/A</v>
      </c>
      <c r="AD154" s="129" t="e">
        <f ca="1">+IF(AND(ISNUMBER(OFFSET('Sanitation Data'!$D$12,0,10*ROW('Sanitation Data'!D148))),'Data Summary'!CS154="Yes"),OFFSET('Sanitation Data'!$D$12,0,10*ROW('Sanitation Data'!D148)),NA())</f>
        <v>#N/A</v>
      </c>
      <c r="AE154" s="129" t="e">
        <f ca="1">+IF(AND(ISNUMBER(OFFSET('Sanitation Data'!$D$13,0,10*ROW('Sanitation Data'!D148))),'Data Summary'!CT154="Yes"),OFFSET('Sanitation Data'!$D$13,0,10*ROW('Sanitation Data'!D148)),NA())</f>
        <v>#N/A</v>
      </c>
      <c r="AF154" s="129" t="e">
        <f ca="1">+IF(AND(ISNUMBER(OFFSET('Sanitation Data'!$E$5,0,10*ROW('Sanitation Data'!E148))),'Data Summary'!CU154="Yes"),100-OFFSET('Sanitation Data'!$E$5,0,10*ROW('Sanitation Data'!E148)),NA())</f>
        <v>#N/A</v>
      </c>
      <c r="AG154" s="129" t="e">
        <f ca="1">+IF(AND(ISNUMBER(OFFSET('Sanitation Data'!$E$7,0,10*ROW('Sanitation Data'!E148))),'Data Summary'!CV154="Yes"),OFFSET('Sanitation Data'!$E$7,0,10*ROW('Sanitation Data'!E148)),NA())</f>
        <v>#N/A</v>
      </c>
      <c r="AH154" s="129" t="e">
        <f ca="1">+IF(AND(ISNUMBER(OFFSET('Sanitation Data'!$E$11,0,10*ROW('Sanitation Data'!E148))),'Data Summary'!CW154="Yes"),OFFSET('Sanitation Data'!$E$11,0,10*ROW('Sanitation Data'!E148)),NA())</f>
        <v>#N/A</v>
      </c>
      <c r="AI154" s="129" t="e">
        <f ca="1">+IF(AND(ISNUMBER(OFFSET('Sanitation Data'!$E$12,0,10*ROW('Sanitation Data'!E148))),'Data Summary'!CX154="Yes"),OFFSET('Sanitation Data'!$E$12,0,10*ROW('Sanitation Data'!E148)),NA())</f>
        <v>#N/A</v>
      </c>
      <c r="AJ154" s="129" t="e">
        <f ca="1">+IF(AND(ISNUMBER(OFFSET('Sanitation Data'!$E$13,0,10*ROW('Sanitation Data'!E148))),'Data Summary'!CY154="Yes"),OFFSET('Sanitation Data'!$E$13,0,10*ROW('Sanitation Data'!E148)),NA())</f>
        <v>#N/A</v>
      </c>
      <c r="AK154" s="129" t="e">
        <f ca="1">+IF(AND(ISNUMBER(OFFSET('Sanitation Data'!$F$5,0,10*ROW('Sanitation Data'!F148))),'Data Summary'!CZ154="Yes"),100-OFFSET('Sanitation Data'!$F$5,0,10*ROW('Sanitation Data'!F148)),NA())</f>
        <v>#N/A</v>
      </c>
      <c r="AL154" s="129" t="e">
        <f ca="1">+IF(AND(ISNUMBER(OFFSET('Sanitation Data'!$F$7,0,10*ROW('Sanitation Data'!F148))),'Data Summary'!DA154="Yes"),OFFSET('Sanitation Data'!$F$7,0,10*ROW('Sanitation Data'!F148)),NA())</f>
        <v>#N/A</v>
      </c>
      <c r="AM154" s="129" t="e">
        <f ca="1">+IF(AND(ISNUMBER(OFFSET('Sanitation Data'!$F$11,0,10*ROW('Sanitation Data'!F148))),'Data Summary'!DB154="Yes"),OFFSET('Sanitation Data'!$F$11,0,10*ROW('Sanitation Data'!F148)),NA())</f>
        <v>#N/A</v>
      </c>
      <c r="AN154" s="129" t="e">
        <f ca="1">+IF(AND(ISNUMBER(OFFSET('Sanitation Data'!$F$12,0,10*ROW('Sanitation Data'!F148))),'Data Summary'!DC154="Yes"),OFFSET('Sanitation Data'!$F$12,0,10*ROW('Sanitation Data'!F148)),NA())</f>
        <v>#N/A</v>
      </c>
      <c r="AO154" s="129" t="e">
        <f ca="1">+IF(AND(ISNUMBER(OFFSET('Sanitation Data'!$F$13,0,10*ROW('Sanitation Data'!F148))),'Data Summary'!DD154="Yes"),OFFSET('Sanitation Data'!$F$13,0,10*ROW('Sanitation Data'!F148)),NA())</f>
        <v>#N/A</v>
      </c>
      <c r="AP154" s="129" t="e">
        <f ca="1">+IF(AND(ISNUMBER(OFFSET('Sanitation Data'!$G$5,0,10*ROW('Sanitation Data'!G148))),'Data Summary'!DE154="Yes"),100-OFFSET('Sanitation Data'!$G$5,0,10*ROW('Sanitation Data'!G148)),NA())</f>
        <v>#N/A</v>
      </c>
      <c r="AQ154" s="129" t="e">
        <f ca="1">+IF(AND(ISNUMBER(OFFSET('Sanitation Data'!$G$7,0,10*ROW('Sanitation Data'!G148))),'Data Summary'!DF154="Yes"),OFFSET('Sanitation Data'!$G$7,0,10*ROW('Sanitation Data'!G148)),NA())</f>
        <v>#N/A</v>
      </c>
      <c r="AR154" s="129" t="e">
        <f ca="1">+IF(AND(ISNUMBER(OFFSET('Sanitation Data'!$G$11,0,10*ROW('Sanitation Data'!G148))),'Data Summary'!DG154="Yes"),OFFSET('Sanitation Data'!$G$11,0,10*ROW('Sanitation Data'!G148)),NA())</f>
        <v>#N/A</v>
      </c>
      <c r="AS154" s="129" t="e">
        <f ca="1">+IF(AND(ISNUMBER(OFFSET('Sanitation Data'!$G$12,0,10*ROW('Sanitation Data'!G148))),'Data Summary'!DH154="Yes"),OFFSET('Sanitation Data'!$G$12,0,10*ROW('Sanitation Data'!G148)),NA())</f>
        <v>#N/A</v>
      </c>
      <c r="AT154" s="129" t="e">
        <f ca="1">+IF(AND(ISNUMBER(OFFSET('Sanitation Data'!$G$13,0,10*ROW('Sanitation Data'!G148))),'Data Summary'!DI154="Yes"),OFFSET('Sanitation Data'!$G$13,0,10*ROW('Sanitation Data'!G148)),NA())</f>
        <v>#N/A</v>
      </c>
      <c r="AU154" s="129" t="e">
        <f ca="1">+IF(AND(ISNUMBER(OFFSET('Sanitation Data'!$H$5,0,10*ROW('Sanitation Data'!H148))),'Data Summary'!DJ154="Yes"),100-OFFSET('Sanitation Data'!$H$5,0,10*ROW('Sanitation Data'!H148)),NA())</f>
        <v>#N/A</v>
      </c>
      <c r="AV154" s="129" t="e">
        <f ca="1">+IF(AND(ISNUMBER(OFFSET('Sanitation Data'!$H$7,0,10*ROW('Sanitation Data'!H148))),'Data Summary'!DK154="Yes"),OFFSET('Sanitation Data'!$H$7,0,10*ROW('Sanitation Data'!H148)),NA())</f>
        <v>#N/A</v>
      </c>
      <c r="AW154" s="129" t="e">
        <f ca="1">+IF(AND(ISNUMBER(OFFSET('Sanitation Data'!$H$11,0,10*ROW('Sanitation Data'!H148))),'Data Summary'!DL154="Yes"),OFFSET('Sanitation Data'!$H$11,0,10*ROW('Sanitation Data'!H148)),NA())</f>
        <v>#N/A</v>
      </c>
      <c r="AX154" s="129" t="e">
        <f ca="1">+IF(AND(ISNUMBER(OFFSET('Sanitation Data'!$H$12,0,10*ROW('Sanitation Data'!H148))),'Data Summary'!DM154="Yes"),OFFSET('Sanitation Data'!$H$12,0,10*ROW('Sanitation Data'!H148)),NA())</f>
        <v>#N/A</v>
      </c>
      <c r="AY154" s="129" t="e">
        <f ca="1">+IF(AND(ISNUMBER(OFFSET('Sanitation Data'!$H$13,0,10*ROW('Sanitation Data'!H148))),'Data Summary'!DN154="Yes"),OFFSET('Sanitation Data'!$H$13,0,10*ROW('Sanitation Data'!H148)),NA())</f>
        <v>#N/A</v>
      </c>
      <c r="AZ154" s="130" t="e">
        <f ca="1">+IF(AND(ISNUMBER(OFFSET('Hygiene Data'!$C$6,0,10*ROW('Hygiene Data'!C148))),'Data Summary'!DO154="Yes"),OFFSET('Hygiene Data'!$C$6,0,10*ROW('Hygiene Data'!C148)),NA())</f>
        <v>#N/A</v>
      </c>
      <c r="BA154" s="130" t="e">
        <f ca="1">+IF(AND(ISNUMBER(OFFSET('Hygiene Data'!$C$8,0,10*ROW('Hygiene Data'!C148))),'Data Summary'!DP154="Yes"),OFFSET('Hygiene Data'!$C$8,0,10*ROW('Hygiene Data'!C148)),NA())</f>
        <v>#N/A</v>
      </c>
      <c r="BB154" s="130" t="e">
        <f ca="1">+IF(AND(ISNUMBER(OFFSET('Hygiene Data'!$C$10,0,10*ROW('Hygiene Data'!C148))),'Data Summary'!DQ154="Yes"),OFFSET('Hygiene Data'!$C$10,0,10*ROW('Hygiene Data'!C148)),NA())</f>
        <v>#N/A</v>
      </c>
      <c r="BC154" s="130" t="e">
        <f ca="1">+IF(AND(ISNUMBER(OFFSET('Hygiene Data'!$D$6,0,10*ROW('Hygiene Data'!D148))),'Data Summary'!DR154="Yes"),OFFSET('Hygiene Data'!$D$6,0,10*ROW('Hygiene Data'!D148)),NA())</f>
        <v>#N/A</v>
      </c>
      <c r="BD154" s="130" t="e">
        <f ca="1">+IF(AND(ISNUMBER(OFFSET('Hygiene Data'!$D$8,0,10*ROW('Hygiene Data'!D148))),'Data Summary'!DS154="Yes"),OFFSET('Hygiene Data'!$D$8,0,10*ROW('Hygiene Data'!D148)),NA())</f>
        <v>#N/A</v>
      </c>
      <c r="BE154" s="130" t="e">
        <f ca="1">+IF(AND(ISNUMBER(OFFSET('Hygiene Data'!$D$10,0,10*ROW('Hygiene Data'!D148))),'Data Summary'!DT154="Yes"),OFFSET('Hygiene Data'!$D$10,0,10*ROW('Hygiene Data'!D148)),NA())</f>
        <v>#N/A</v>
      </c>
      <c r="BF154" s="130" t="e">
        <f ca="1">+IF(AND(ISNUMBER(OFFSET('Hygiene Data'!$E$6,0,10*ROW('Hygiene Data'!E148))),'Data Summary'!DU154="Yes"),OFFSET('Hygiene Data'!$E$6,0,10*ROW('Hygiene Data'!E148)),NA())</f>
        <v>#N/A</v>
      </c>
      <c r="BG154" s="130" t="e">
        <f ca="1">+IF(AND(ISNUMBER(OFFSET('Hygiene Data'!$E$8,0,10*ROW('Hygiene Data'!E148))),'Data Summary'!DV154="Yes"),OFFSET('Hygiene Data'!$E$8,0,10*ROW('Hygiene Data'!E148)),NA())</f>
        <v>#N/A</v>
      </c>
      <c r="BH154" s="130" t="e">
        <f ca="1">+IF(AND(ISNUMBER(OFFSET('Hygiene Data'!$E$10,0,10*ROW('Hygiene Data'!E148))),'Data Summary'!DW154="Yes"),OFFSET('Hygiene Data'!$E$10,0,10*ROW('Hygiene Data'!E148)),NA())</f>
        <v>#N/A</v>
      </c>
      <c r="BI154" s="130" t="e">
        <f ca="1">+IF(AND(ISNUMBER(OFFSET('Hygiene Data'!$F$6,0,10*ROW('Hygiene Data'!F148))),'Data Summary'!DX154="Yes"),OFFSET('Hygiene Data'!$F$6,0,10*ROW('Hygiene Data'!F148)),NA())</f>
        <v>#N/A</v>
      </c>
      <c r="BJ154" s="130" t="e">
        <f ca="1">+IF(AND(ISNUMBER(OFFSET('Hygiene Data'!$F$8,0,10*ROW('Hygiene Data'!F148))),'Data Summary'!DY154="Yes"),OFFSET('Hygiene Data'!$F$8,0,10*ROW('Hygiene Data'!F148)),NA())</f>
        <v>#N/A</v>
      </c>
      <c r="BK154" s="130" t="e">
        <f ca="1">+IF(AND(ISNUMBER(OFFSET('Hygiene Data'!$F$10,0,10*ROW('Hygiene Data'!F148))),'Data Summary'!DZ154="Yes"),OFFSET('Hygiene Data'!$F$10,0,10*ROW('Hygiene Data'!F148)),NA())</f>
        <v>#N/A</v>
      </c>
      <c r="BL154" s="130" t="e">
        <f ca="1">+IF(AND(ISNUMBER(OFFSET('Hygiene Data'!$G$6,0,10*ROW('Hygiene Data'!G148))),'Data Summary'!EA154="Yes"),OFFSET('Hygiene Data'!$G$6,0,10*ROW('Hygiene Data'!G148)),NA())</f>
        <v>#N/A</v>
      </c>
      <c r="BM154" s="130" t="e">
        <f ca="1">+IF(AND(ISNUMBER(OFFSET('Hygiene Data'!$G$8,0,10*ROW('Hygiene Data'!G148))),'Data Summary'!EB154="Yes"),OFFSET('Hygiene Data'!$G$8,0,10*ROW('Hygiene Data'!G148)),NA())</f>
        <v>#N/A</v>
      </c>
      <c r="BN154" s="130" t="e">
        <f ca="1">+IF(AND(ISNUMBER(OFFSET('Hygiene Data'!$G$10,0,10*ROW('Hygiene Data'!G148))),'Data Summary'!EC154="Yes"),OFFSET('Hygiene Data'!$G$10,0,10*ROW('Hygiene Data'!G148)),NA())</f>
        <v>#N/A</v>
      </c>
      <c r="BO154" s="130" t="e">
        <f ca="1">+IF(AND(ISNUMBER(OFFSET('Hygiene Data'!$H$6,0,10*ROW('Hygiene Data'!H148))),'Data Summary'!ED154="Yes"),OFFSET('Hygiene Data'!$H$6,0,10*ROW('Hygiene Data'!H148)),NA())</f>
        <v>#N/A</v>
      </c>
      <c r="BP154" s="130" t="e">
        <f ca="1">+IF(AND(ISNUMBER(OFFSET('Hygiene Data'!$H$8,0,10*ROW('Hygiene Data'!H148))),'Data Summary'!EE154="Yes"),OFFSET('Hygiene Data'!$H$8,0,10*ROW('Hygiene Data'!H148)),NA())</f>
        <v>#N/A</v>
      </c>
      <c r="BQ154" s="130" t="e">
        <f ca="1">+IF(AND(ISNUMBER(OFFSET('Hygiene Data'!$H$10,0,10*ROW('Hygiene Data'!H148))),'Data Summary'!EF154="Yes"),OFFSET('Hygiene Data'!$H$10,0,10*ROW('Hygiene Data'!H148)),NA())</f>
        <v>#N/A</v>
      </c>
    </row>
    <row r="155" spans="1:69" x14ac:dyDescent="0.2">
      <c r="A155" s="49" t="e">
        <f ca="1">+IF(OFFSET('Water Data'!$B$1,0,10*ROW('Water Data'!B149))="",NA(),OFFSET('Water Data'!$B$1,0,10*ROW('Water Data'!B149)))</f>
        <v>#N/A</v>
      </c>
      <c r="B155" s="49" t="e">
        <f ca="1">+IF(OFFSET('Water Data'!$A$3,0,10*ROW('Water Data'!A152))="",NA(),OFFSET('Water Data'!$A$3,0,10*ROW('Water Data'!A152)))</f>
        <v>#N/A</v>
      </c>
      <c r="C155" s="49" t="e">
        <f ca="1">+IF(OFFSET('Water Data'!$C$3,0,10*ROW('Water Data'!C152))="",NA(),OFFSET('Water Data'!$C$3,0,10*ROW('Water Data'!C152)))</f>
        <v>#N/A</v>
      </c>
      <c r="D155" s="128" t="e">
        <f ca="1">+IF(AND(ISNUMBER(OFFSET('Water Data'!$C$5,0,10*ROW('Water Data'!C149))),'Data Summary'!BS155="Yes"),100-OFFSET('Water Data'!$C$5,0,10*ROW('Water Data'!C149)),NA())</f>
        <v>#N/A</v>
      </c>
      <c r="E155" s="128" t="e">
        <f ca="1">+IF(AND(ISNUMBER(OFFSET('Water Data'!$C$7,0,10*ROW('Water Data'!C149))),'Data Summary'!BT155="Yes"),OFFSET('Water Data'!$C$7,0,10*ROW('Water Data'!C149)),NA())</f>
        <v>#N/A</v>
      </c>
      <c r="F155" s="128" t="e">
        <f ca="1">+IF(AND(ISNUMBER(OFFSET('Water Data'!$C$10,0,10*ROW('Water Data'!C149))),'Data Summary'!BU155="Yes"),OFFSET('Water Data'!$C$10,0,10*ROW('Water Data'!C149)),NA())</f>
        <v>#N/A</v>
      </c>
      <c r="G155" s="128" t="e">
        <f ca="1">+IF(AND(ISNUMBER(OFFSET('Water Data'!$D$5,0,10*ROW('Water Data'!D149))),'Data Summary'!BV155="Yes"),100-OFFSET('Water Data'!$D$5,0,10*ROW('Water Data'!D149)),NA())</f>
        <v>#N/A</v>
      </c>
      <c r="H155" s="128" t="e">
        <f ca="1">+IF(AND(ISNUMBER(OFFSET('Water Data'!$D$7,0,10*ROW('Water Data'!D149))),'Data Summary'!BW155="Yes"),OFFSET('Water Data'!$D$7,0,10*ROW('Water Data'!D149)),NA())</f>
        <v>#N/A</v>
      </c>
      <c r="I155" s="128" t="e">
        <f ca="1">+IF(AND(ISNUMBER(OFFSET('Water Data'!$D$10,0,10*ROW('Water Data'!D149))),'Data Summary'!BX155="Yes"),OFFSET('Water Data'!$D$10,0,10*ROW('Water Data'!D149)),NA())</f>
        <v>#N/A</v>
      </c>
      <c r="J155" s="128" t="e">
        <f ca="1">+IF(AND(ISNUMBER(OFFSET('Water Data'!$E$5,0,10*ROW('Water Data'!E149))),'Data Summary'!BY155="Yes"),100-OFFSET('Water Data'!$E$5,0,10*ROW('Water Data'!E149)),NA())</f>
        <v>#N/A</v>
      </c>
      <c r="K155" s="128" t="e">
        <f ca="1">+IF(AND(ISNUMBER(OFFSET('Water Data'!$E$7,0,10*ROW('Water Data'!E149))),'Data Summary'!BZ155="Yes"),OFFSET('Water Data'!$E$7,0,10*ROW('Water Data'!E149)),NA())</f>
        <v>#N/A</v>
      </c>
      <c r="L155" s="128" t="e">
        <f ca="1">+IF(AND(ISNUMBER(OFFSET('Water Data'!$E$10,0,10*ROW('Water Data'!E149))),'Data Summary'!CA155="Yes"),OFFSET('Water Data'!$E$10,0,10*ROW('Water Data'!E149)),NA())</f>
        <v>#N/A</v>
      </c>
      <c r="M155" s="128" t="e">
        <f ca="1">+IF(AND(ISNUMBER(OFFSET('Water Data'!$F$5,0,10*ROW('Water Data'!F149))),'Data Summary'!CB155="Yes"),100-OFFSET('Water Data'!$F$5,0,10*ROW('Water Data'!F149)),NA())</f>
        <v>#N/A</v>
      </c>
      <c r="N155" s="128" t="e">
        <f ca="1">+IF(AND(ISNUMBER(OFFSET('Water Data'!$F$7,0,10*ROW('Water Data'!F149))),'Data Summary'!CC155="Yes"),OFFSET('Water Data'!$F$7,0,10*ROW('Water Data'!F149)),NA())</f>
        <v>#N/A</v>
      </c>
      <c r="O155" s="128" t="e">
        <f ca="1">+IF(AND(ISNUMBER(OFFSET('Water Data'!$F$10,0,10*ROW('Water Data'!F149))),'Data Summary'!CD155="Yes"),OFFSET('Water Data'!$F$10,0,10*ROW('Water Data'!F149)),NA())</f>
        <v>#N/A</v>
      </c>
      <c r="P155" s="128" t="e">
        <f ca="1">+IF(AND(ISNUMBER(OFFSET('Water Data'!$G$5,0,10*ROW('Water Data'!G149))),'Data Summary'!CE155="Yes"),100-OFFSET('Water Data'!$G$5,0,10*ROW('Water Data'!G149)),NA())</f>
        <v>#N/A</v>
      </c>
      <c r="Q155" s="128" t="e">
        <f ca="1">+IF(AND(ISNUMBER(OFFSET('Water Data'!$G$7,0,10*ROW('Water Data'!G149))),'Data Summary'!CF155="Yes"),OFFSET('Water Data'!$G$7,0,10*ROW('Water Data'!G149)),NA())</f>
        <v>#N/A</v>
      </c>
      <c r="R155" s="128" t="e">
        <f ca="1">+IF(AND(ISNUMBER(OFFSET('Water Data'!$G$10,0,10*ROW('Water Data'!G149))),'Data Summary'!CG155="Yes"),OFFSET('Water Data'!$G$10,0,10*ROW('Water Data'!G149)),NA())</f>
        <v>#N/A</v>
      </c>
      <c r="S155" s="128" t="e">
        <f ca="1">+IF(AND(ISNUMBER(OFFSET('Water Data'!$H$5,0,10*ROW('Water Data'!H149))),'Data Summary'!CH155="Yes"),100-OFFSET('Water Data'!$H$5,0,10*ROW('Water Data'!H149)),NA())</f>
        <v>#N/A</v>
      </c>
      <c r="T155" s="128" t="e">
        <f ca="1">+IF(AND(ISNUMBER(OFFSET('Water Data'!$H$7,0,10*ROW('Water Data'!H149))),'Data Summary'!CI155="Yes"),OFFSET('Water Data'!$H$7,0,10*ROW('Water Data'!H149)),NA())</f>
        <v>#N/A</v>
      </c>
      <c r="U155" s="128" t="e">
        <f ca="1">+IF(AND(ISNUMBER(OFFSET('Water Data'!$H$10,0,10*ROW('Water Data'!H149))),'Data Summary'!CJ155="Yes"),OFFSET('Water Data'!$H$10,0,10*ROW('Water Data'!H149)),NA())</f>
        <v>#N/A</v>
      </c>
      <c r="V155" s="129" t="e">
        <f ca="1">+IF(AND(ISNUMBER(OFFSET('Sanitation Data'!$C$5,0,10*ROW('Sanitation Data'!C149))),'Data Summary'!CK155="Yes"),100-OFFSET('Sanitation Data'!$C$5,0,10*ROW('Sanitation Data'!C149)),NA())</f>
        <v>#N/A</v>
      </c>
      <c r="W155" s="129" t="e">
        <f ca="1">+IF(AND(ISNUMBER(OFFSET('Sanitation Data'!$C$7,0,10*ROW('Sanitation Data'!C149))),'Data Summary'!CL155="Yes"),OFFSET('Sanitation Data'!$C$7,0,10*ROW('Sanitation Data'!C149)),NA())</f>
        <v>#N/A</v>
      </c>
      <c r="X155" s="129" t="e">
        <f ca="1">+IF(AND(ISNUMBER(OFFSET('Sanitation Data'!$C$11,0,10*ROW('Sanitation Data'!C149))),'Data Summary'!CM155="Yes"),OFFSET('Sanitation Data'!$C$11,0,10*ROW('Sanitation Data'!C149)),NA())</f>
        <v>#N/A</v>
      </c>
      <c r="Y155" s="129" t="e">
        <f ca="1">+IF(AND(ISNUMBER(OFFSET('Sanitation Data'!$C$12,0,10*ROW('Sanitation Data'!C149))),'Data Summary'!CN155="Yes"),OFFSET('Sanitation Data'!$C$12,0,10*ROW('Sanitation Data'!C149)),NA())</f>
        <v>#N/A</v>
      </c>
      <c r="Z155" s="129" t="e">
        <f ca="1">+IF(AND(ISNUMBER(OFFSET('Sanitation Data'!$C$13,0,10*ROW('Sanitation Data'!C149))),'Data Summary'!CO155="Yes"),OFFSET('Sanitation Data'!$C$13,0,10*ROW('Sanitation Data'!C149)),NA())</f>
        <v>#N/A</v>
      </c>
      <c r="AA155" s="129" t="e">
        <f ca="1">+IF(AND(ISNUMBER(OFFSET('Sanitation Data'!$D$5,0,10*ROW('Sanitation Data'!D149))),'Data Summary'!CP155="Yes"),100-OFFSET('Sanitation Data'!$D$5,0,10*ROW('Sanitation Data'!D149)),NA())</f>
        <v>#N/A</v>
      </c>
      <c r="AB155" s="129" t="e">
        <f ca="1">+IF(AND(ISNUMBER(OFFSET('Sanitation Data'!$D$7,0,10*ROW('Sanitation Data'!D149))),'Data Summary'!CQ155="Yes"),OFFSET('Sanitation Data'!$D$7,0,10*ROW('Sanitation Data'!D149)),NA())</f>
        <v>#N/A</v>
      </c>
      <c r="AC155" s="129" t="e">
        <f ca="1">+IF(AND(ISNUMBER(OFFSET('Sanitation Data'!$D$11,0,10*ROW('Sanitation Data'!D149))),'Data Summary'!CR155="Yes"),OFFSET('Sanitation Data'!$D$11,0,10*ROW('Sanitation Data'!D149)),NA())</f>
        <v>#N/A</v>
      </c>
      <c r="AD155" s="129" t="e">
        <f ca="1">+IF(AND(ISNUMBER(OFFSET('Sanitation Data'!$D$12,0,10*ROW('Sanitation Data'!D149))),'Data Summary'!CS155="Yes"),OFFSET('Sanitation Data'!$D$12,0,10*ROW('Sanitation Data'!D149)),NA())</f>
        <v>#N/A</v>
      </c>
      <c r="AE155" s="129" t="e">
        <f ca="1">+IF(AND(ISNUMBER(OFFSET('Sanitation Data'!$D$13,0,10*ROW('Sanitation Data'!D149))),'Data Summary'!CT155="Yes"),OFFSET('Sanitation Data'!$D$13,0,10*ROW('Sanitation Data'!D149)),NA())</f>
        <v>#N/A</v>
      </c>
      <c r="AF155" s="129" t="e">
        <f ca="1">+IF(AND(ISNUMBER(OFFSET('Sanitation Data'!$E$5,0,10*ROW('Sanitation Data'!E149))),'Data Summary'!CU155="Yes"),100-OFFSET('Sanitation Data'!$E$5,0,10*ROW('Sanitation Data'!E149)),NA())</f>
        <v>#N/A</v>
      </c>
      <c r="AG155" s="129" t="e">
        <f ca="1">+IF(AND(ISNUMBER(OFFSET('Sanitation Data'!$E$7,0,10*ROW('Sanitation Data'!E149))),'Data Summary'!CV155="Yes"),OFFSET('Sanitation Data'!$E$7,0,10*ROW('Sanitation Data'!E149)),NA())</f>
        <v>#N/A</v>
      </c>
      <c r="AH155" s="129" t="e">
        <f ca="1">+IF(AND(ISNUMBER(OFFSET('Sanitation Data'!$E$11,0,10*ROW('Sanitation Data'!E149))),'Data Summary'!CW155="Yes"),OFFSET('Sanitation Data'!$E$11,0,10*ROW('Sanitation Data'!E149)),NA())</f>
        <v>#N/A</v>
      </c>
      <c r="AI155" s="129" t="e">
        <f ca="1">+IF(AND(ISNUMBER(OFFSET('Sanitation Data'!$E$12,0,10*ROW('Sanitation Data'!E149))),'Data Summary'!CX155="Yes"),OFFSET('Sanitation Data'!$E$12,0,10*ROW('Sanitation Data'!E149)),NA())</f>
        <v>#N/A</v>
      </c>
      <c r="AJ155" s="129" t="e">
        <f ca="1">+IF(AND(ISNUMBER(OFFSET('Sanitation Data'!$E$13,0,10*ROW('Sanitation Data'!E149))),'Data Summary'!CY155="Yes"),OFFSET('Sanitation Data'!$E$13,0,10*ROW('Sanitation Data'!E149)),NA())</f>
        <v>#N/A</v>
      </c>
      <c r="AK155" s="129" t="e">
        <f ca="1">+IF(AND(ISNUMBER(OFFSET('Sanitation Data'!$F$5,0,10*ROW('Sanitation Data'!F149))),'Data Summary'!CZ155="Yes"),100-OFFSET('Sanitation Data'!$F$5,0,10*ROW('Sanitation Data'!F149)),NA())</f>
        <v>#N/A</v>
      </c>
      <c r="AL155" s="129" t="e">
        <f ca="1">+IF(AND(ISNUMBER(OFFSET('Sanitation Data'!$F$7,0,10*ROW('Sanitation Data'!F149))),'Data Summary'!DA155="Yes"),OFFSET('Sanitation Data'!$F$7,0,10*ROW('Sanitation Data'!F149)),NA())</f>
        <v>#N/A</v>
      </c>
      <c r="AM155" s="129" t="e">
        <f ca="1">+IF(AND(ISNUMBER(OFFSET('Sanitation Data'!$F$11,0,10*ROW('Sanitation Data'!F149))),'Data Summary'!DB155="Yes"),OFFSET('Sanitation Data'!$F$11,0,10*ROW('Sanitation Data'!F149)),NA())</f>
        <v>#N/A</v>
      </c>
      <c r="AN155" s="129" t="e">
        <f ca="1">+IF(AND(ISNUMBER(OFFSET('Sanitation Data'!$F$12,0,10*ROW('Sanitation Data'!F149))),'Data Summary'!DC155="Yes"),OFFSET('Sanitation Data'!$F$12,0,10*ROW('Sanitation Data'!F149)),NA())</f>
        <v>#N/A</v>
      </c>
      <c r="AO155" s="129" t="e">
        <f ca="1">+IF(AND(ISNUMBER(OFFSET('Sanitation Data'!$F$13,0,10*ROW('Sanitation Data'!F149))),'Data Summary'!DD155="Yes"),OFFSET('Sanitation Data'!$F$13,0,10*ROW('Sanitation Data'!F149)),NA())</f>
        <v>#N/A</v>
      </c>
      <c r="AP155" s="129" t="e">
        <f ca="1">+IF(AND(ISNUMBER(OFFSET('Sanitation Data'!$G$5,0,10*ROW('Sanitation Data'!G149))),'Data Summary'!DE155="Yes"),100-OFFSET('Sanitation Data'!$G$5,0,10*ROW('Sanitation Data'!G149)),NA())</f>
        <v>#N/A</v>
      </c>
      <c r="AQ155" s="129" t="e">
        <f ca="1">+IF(AND(ISNUMBER(OFFSET('Sanitation Data'!$G$7,0,10*ROW('Sanitation Data'!G149))),'Data Summary'!DF155="Yes"),OFFSET('Sanitation Data'!$G$7,0,10*ROW('Sanitation Data'!G149)),NA())</f>
        <v>#N/A</v>
      </c>
      <c r="AR155" s="129" t="e">
        <f ca="1">+IF(AND(ISNUMBER(OFFSET('Sanitation Data'!$G$11,0,10*ROW('Sanitation Data'!G149))),'Data Summary'!DG155="Yes"),OFFSET('Sanitation Data'!$G$11,0,10*ROW('Sanitation Data'!G149)),NA())</f>
        <v>#N/A</v>
      </c>
      <c r="AS155" s="129" t="e">
        <f ca="1">+IF(AND(ISNUMBER(OFFSET('Sanitation Data'!$G$12,0,10*ROW('Sanitation Data'!G149))),'Data Summary'!DH155="Yes"),OFFSET('Sanitation Data'!$G$12,0,10*ROW('Sanitation Data'!G149)),NA())</f>
        <v>#N/A</v>
      </c>
      <c r="AT155" s="129" t="e">
        <f ca="1">+IF(AND(ISNUMBER(OFFSET('Sanitation Data'!$G$13,0,10*ROW('Sanitation Data'!G149))),'Data Summary'!DI155="Yes"),OFFSET('Sanitation Data'!$G$13,0,10*ROW('Sanitation Data'!G149)),NA())</f>
        <v>#N/A</v>
      </c>
      <c r="AU155" s="129" t="e">
        <f ca="1">+IF(AND(ISNUMBER(OFFSET('Sanitation Data'!$H$5,0,10*ROW('Sanitation Data'!H149))),'Data Summary'!DJ155="Yes"),100-OFFSET('Sanitation Data'!$H$5,0,10*ROW('Sanitation Data'!H149)),NA())</f>
        <v>#N/A</v>
      </c>
      <c r="AV155" s="129" t="e">
        <f ca="1">+IF(AND(ISNUMBER(OFFSET('Sanitation Data'!$H$7,0,10*ROW('Sanitation Data'!H149))),'Data Summary'!DK155="Yes"),OFFSET('Sanitation Data'!$H$7,0,10*ROW('Sanitation Data'!H149)),NA())</f>
        <v>#N/A</v>
      </c>
      <c r="AW155" s="129" t="e">
        <f ca="1">+IF(AND(ISNUMBER(OFFSET('Sanitation Data'!$H$11,0,10*ROW('Sanitation Data'!H149))),'Data Summary'!DL155="Yes"),OFFSET('Sanitation Data'!$H$11,0,10*ROW('Sanitation Data'!H149)),NA())</f>
        <v>#N/A</v>
      </c>
      <c r="AX155" s="129" t="e">
        <f ca="1">+IF(AND(ISNUMBER(OFFSET('Sanitation Data'!$H$12,0,10*ROW('Sanitation Data'!H149))),'Data Summary'!DM155="Yes"),OFFSET('Sanitation Data'!$H$12,0,10*ROW('Sanitation Data'!H149)),NA())</f>
        <v>#N/A</v>
      </c>
      <c r="AY155" s="129" t="e">
        <f ca="1">+IF(AND(ISNUMBER(OFFSET('Sanitation Data'!$H$13,0,10*ROW('Sanitation Data'!H149))),'Data Summary'!DN155="Yes"),OFFSET('Sanitation Data'!$H$13,0,10*ROW('Sanitation Data'!H149)),NA())</f>
        <v>#N/A</v>
      </c>
      <c r="AZ155" s="130" t="e">
        <f ca="1">+IF(AND(ISNUMBER(OFFSET('Hygiene Data'!$C$6,0,10*ROW('Hygiene Data'!C149))),'Data Summary'!DO155="Yes"),OFFSET('Hygiene Data'!$C$6,0,10*ROW('Hygiene Data'!C149)),NA())</f>
        <v>#N/A</v>
      </c>
      <c r="BA155" s="130" t="e">
        <f ca="1">+IF(AND(ISNUMBER(OFFSET('Hygiene Data'!$C$8,0,10*ROW('Hygiene Data'!C149))),'Data Summary'!DP155="Yes"),OFFSET('Hygiene Data'!$C$8,0,10*ROW('Hygiene Data'!C149)),NA())</f>
        <v>#N/A</v>
      </c>
      <c r="BB155" s="130" t="e">
        <f ca="1">+IF(AND(ISNUMBER(OFFSET('Hygiene Data'!$C$10,0,10*ROW('Hygiene Data'!C149))),'Data Summary'!DQ155="Yes"),OFFSET('Hygiene Data'!$C$10,0,10*ROW('Hygiene Data'!C149)),NA())</f>
        <v>#N/A</v>
      </c>
      <c r="BC155" s="130" t="e">
        <f ca="1">+IF(AND(ISNUMBER(OFFSET('Hygiene Data'!$D$6,0,10*ROW('Hygiene Data'!D149))),'Data Summary'!DR155="Yes"),OFFSET('Hygiene Data'!$D$6,0,10*ROW('Hygiene Data'!D149)),NA())</f>
        <v>#N/A</v>
      </c>
      <c r="BD155" s="130" t="e">
        <f ca="1">+IF(AND(ISNUMBER(OFFSET('Hygiene Data'!$D$8,0,10*ROW('Hygiene Data'!D149))),'Data Summary'!DS155="Yes"),OFFSET('Hygiene Data'!$D$8,0,10*ROW('Hygiene Data'!D149)),NA())</f>
        <v>#N/A</v>
      </c>
      <c r="BE155" s="130" t="e">
        <f ca="1">+IF(AND(ISNUMBER(OFFSET('Hygiene Data'!$D$10,0,10*ROW('Hygiene Data'!D149))),'Data Summary'!DT155="Yes"),OFFSET('Hygiene Data'!$D$10,0,10*ROW('Hygiene Data'!D149)),NA())</f>
        <v>#N/A</v>
      </c>
      <c r="BF155" s="130" t="e">
        <f ca="1">+IF(AND(ISNUMBER(OFFSET('Hygiene Data'!$E$6,0,10*ROW('Hygiene Data'!E149))),'Data Summary'!DU155="Yes"),OFFSET('Hygiene Data'!$E$6,0,10*ROW('Hygiene Data'!E149)),NA())</f>
        <v>#N/A</v>
      </c>
      <c r="BG155" s="130" t="e">
        <f ca="1">+IF(AND(ISNUMBER(OFFSET('Hygiene Data'!$E$8,0,10*ROW('Hygiene Data'!E149))),'Data Summary'!DV155="Yes"),OFFSET('Hygiene Data'!$E$8,0,10*ROW('Hygiene Data'!E149)),NA())</f>
        <v>#N/A</v>
      </c>
      <c r="BH155" s="130" t="e">
        <f ca="1">+IF(AND(ISNUMBER(OFFSET('Hygiene Data'!$E$10,0,10*ROW('Hygiene Data'!E149))),'Data Summary'!DW155="Yes"),OFFSET('Hygiene Data'!$E$10,0,10*ROW('Hygiene Data'!E149)),NA())</f>
        <v>#N/A</v>
      </c>
      <c r="BI155" s="130" t="e">
        <f ca="1">+IF(AND(ISNUMBER(OFFSET('Hygiene Data'!$F$6,0,10*ROW('Hygiene Data'!F149))),'Data Summary'!DX155="Yes"),OFFSET('Hygiene Data'!$F$6,0,10*ROW('Hygiene Data'!F149)),NA())</f>
        <v>#N/A</v>
      </c>
      <c r="BJ155" s="130" t="e">
        <f ca="1">+IF(AND(ISNUMBER(OFFSET('Hygiene Data'!$F$8,0,10*ROW('Hygiene Data'!F149))),'Data Summary'!DY155="Yes"),OFFSET('Hygiene Data'!$F$8,0,10*ROW('Hygiene Data'!F149)),NA())</f>
        <v>#N/A</v>
      </c>
      <c r="BK155" s="130" t="e">
        <f ca="1">+IF(AND(ISNUMBER(OFFSET('Hygiene Data'!$F$10,0,10*ROW('Hygiene Data'!F149))),'Data Summary'!DZ155="Yes"),OFFSET('Hygiene Data'!$F$10,0,10*ROW('Hygiene Data'!F149)),NA())</f>
        <v>#N/A</v>
      </c>
      <c r="BL155" s="130" t="e">
        <f ca="1">+IF(AND(ISNUMBER(OFFSET('Hygiene Data'!$G$6,0,10*ROW('Hygiene Data'!G149))),'Data Summary'!EA155="Yes"),OFFSET('Hygiene Data'!$G$6,0,10*ROW('Hygiene Data'!G149)),NA())</f>
        <v>#N/A</v>
      </c>
      <c r="BM155" s="130" t="e">
        <f ca="1">+IF(AND(ISNUMBER(OFFSET('Hygiene Data'!$G$8,0,10*ROW('Hygiene Data'!G149))),'Data Summary'!EB155="Yes"),OFFSET('Hygiene Data'!$G$8,0,10*ROW('Hygiene Data'!G149)),NA())</f>
        <v>#N/A</v>
      </c>
      <c r="BN155" s="130" t="e">
        <f ca="1">+IF(AND(ISNUMBER(OFFSET('Hygiene Data'!$G$10,0,10*ROW('Hygiene Data'!G149))),'Data Summary'!EC155="Yes"),OFFSET('Hygiene Data'!$G$10,0,10*ROW('Hygiene Data'!G149)),NA())</f>
        <v>#N/A</v>
      </c>
      <c r="BO155" s="130" t="e">
        <f ca="1">+IF(AND(ISNUMBER(OFFSET('Hygiene Data'!$H$6,0,10*ROW('Hygiene Data'!H149))),'Data Summary'!ED155="Yes"),OFFSET('Hygiene Data'!$H$6,0,10*ROW('Hygiene Data'!H149)),NA())</f>
        <v>#N/A</v>
      </c>
      <c r="BP155" s="130" t="e">
        <f ca="1">+IF(AND(ISNUMBER(OFFSET('Hygiene Data'!$H$8,0,10*ROW('Hygiene Data'!H149))),'Data Summary'!EE155="Yes"),OFFSET('Hygiene Data'!$H$8,0,10*ROW('Hygiene Data'!H149)),NA())</f>
        <v>#N/A</v>
      </c>
      <c r="BQ155" s="130" t="e">
        <f ca="1">+IF(AND(ISNUMBER(OFFSET('Hygiene Data'!$H$10,0,10*ROW('Hygiene Data'!H149))),'Data Summary'!EF155="Yes"),OFFSET('Hygiene Data'!$H$10,0,10*ROW('Hygiene Data'!H149)),NA())</f>
        <v>#N/A</v>
      </c>
    </row>
    <row r="156" spans="1:69" x14ac:dyDescent="0.2">
      <c r="A156" s="49" t="e">
        <f ca="1">+IF(OFFSET('Water Data'!$B$1,0,10*ROW('Water Data'!B150))="",NA(),OFFSET('Water Data'!$B$1,0,10*ROW('Water Data'!B150)))</f>
        <v>#N/A</v>
      </c>
      <c r="B156" s="49" t="e">
        <f ca="1">+IF(OFFSET('Water Data'!$A$3,0,10*ROW('Water Data'!A153))="",NA(),OFFSET('Water Data'!$A$3,0,10*ROW('Water Data'!A153)))</f>
        <v>#N/A</v>
      </c>
      <c r="C156" s="49" t="e">
        <f ca="1">+IF(OFFSET('Water Data'!$C$3,0,10*ROW('Water Data'!C153))="",NA(),OFFSET('Water Data'!$C$3,0,10*ROW('Water Data'!C153)))</f>
        <v>#N/A</v>
      </c>
      <c r="D156" s="128" t="e">
        <f ca="1">+IF(AND(ISNUMBER(OFFSET('Water Data'!$C$5,0,10*ROW('Water Data'!C150))),'Data Summary'!BS156="Yes"),100-OFFSET('Water Data'!$C$5,0,10*ROW('Water Data'!C150)),NA())</f>
        <v>#N/A</v>
      </c>
      <c r="E156" s="128" t="e">
        <f ca="1">+IF(AND(ISNUMBER(OFFSET('Water Data'!$C$7,0,10*ROW('Water Data'!C150))),'Data Summary'!BT156="Yes"),OFFSET('Water Data'!$C$7,0,10*ROW('Water Data'!C150)),NA())</f>
        <v>#N/A</v>
      </c>
      <c r="F156" s="128" t="e">
        <f ca="1">+IF(AND(ISNUMBER(OFFSET('Water Data'!$C$10,0,10*ROW('Water Data'!C150))),'Data Summary'!BU156="Yes"),OFFSET('Water Data'!$C$10,0,10*ROW('Water Data'!C150)),NA())</f>
        <v>#N/A</v>
      </c>
      <c r="G156" s="128" t="e">
        <f ca="1">+IF(AND(ISNUMBER(OFFSET('Water Data'!$D$5,0,10*ROW('Water Data'!D150))),'Data Summary'!BV156="Yes"),100-OFFSET('Water Data'!$D$5,0,10*ROW('Water Data'!D150)),NA())</f>
        <v>#N/A</v>
      </c>
      <c r="H156" s="128" t="e">
        <f ca="1">+IF(AND(ISNUMBER(OFFSET('Water Data'!$D$7,0,10*ROW('Water Data'!D150))),'Data Summary'!BW156="Yes"),OFFSET('Water Data'!$D$7,0,10*ROW('Water Data'!D150)),NA())</f>
        <v>#N/A</v>
      </c>
      <c r="I156" s="128" t="e">
        <f ca="1">+IF(AND(ISNUMBER(OFFSET('Water Data'!$D$10,0,10*ROW('Water Data'!D150))),'Data Summary'!BX156="Yes"),OFFSET('Water Data'!$D$10,0,10*ROW('Water Data'!D150)),NA())</f>
        <v>#N/A</v>
      </c>
      <c r="J156" s="128" t="e">
        <f ca="1">+IF(AND(ISNUMBER(OFFSET('Water Data'!$E$5,0,10*ROW('Water Data'!E150))),'Data Summary'!BY156="Yes"),100-OFFSET('Water Data'!$E$5,0,10*ROW('Water Data'!E150)),NA())</f>
        <v>#N/A</v>
      </c>
      <c r="K156" s="128" t="e">
        <f ca="1">+IF(AND(ISNUMBER(OFFSET('Water Data'!$E$7,0,10*ROW('Water Data'!E150))),'Data Summary'!BZ156="Yes"),OFFSET('Water Data'!$E$7,0,10*ROW('Water Data'!E150)),NA())</f>
        <v>#N/A</v>
      </c>
      <c r="L156" s="128" t="e">
        <f ca="1">+IF(AND(ISNUMBER(OFFSET('Water Data'!$E$10,0,10*ROW('Water Data'!E150))),'Data Summary'!CA156="Yes"),OFFSET('Water Data'!$E$10,0,10*ROW('Water Data'!E150)),NA())</f>
        <v>#N/A</v>
      </c>
      <c r="M156" s="128" t="e">
        <f ca="1">+IF(AND(ISNUMBER(OFFSET('Water Data'!$F$5,0,10*ROW('Water Data'!F150))),'Data Summary'!CB156="Yes"),100-OFFSET('Water Data'!$F$5,0,10*ROW('Water Data'!F150)),NA())</f>
        <v>#N/A</v>
      </c>
      <c r="N156" s="128" t="e">
        <f ca="1">+IF(AND(ISNUMBER(OFFSET('Water Data'!$F$7,0,10*ROW('Water Data'!F150))),'Data Summary'!CC156="Yes"),OFFSET('Water Data'!$F$7,0,10*ROW('Water Data'!F150)),NA())</f>
        <v>#N/A</v>
      </c>
      <c r="O156" s="128" t="e">
        <f ca="1">+IF(AND(ISNUMBER(OFFSET('Water Data'!$F$10,0,10*ROW('Water Data'!F150))),'Data Summary'!CD156="Yes"),OFFSET('Water Data'!$F$10,0,10*ROW('Water Data'!F150)),NA())</f>
        <v>#N/A</v>
      </c>
      <c r="P156" s="128" t="e">
        <f ca="1">+IF(AND(ISNUMBER(OFFSET('Water Data'!$G$5,0,10*ROW('Water Data'!G150))),'Data Summary'!CE156="Yes"),100-OFFSET('Water Data'!$G$5,0,10*ROW('Water Data'!G150)),NA())</f>
        <v>#N/A</v>
      </c>
      <c r="Q156" s="128" t="e">
        <f ca="1">+IF(AND(ISNUMBER(OFFSET('Water Data'!$G$7,0,10*ROW('Water Data'!G150))),'Data Summary'!CF156="Yes"),OFFSET('Water Data'!$G$7,0,10*ROW('Water Data'!G150)),NA())</f>
        <v>#N/A</v>
      </c>
      <c r="R156" s="128" t="e">
        <f ca="1">+IF(AND(ISNUMBER(OFFSET('Water Data'!$G$10,0,10*ROW('Water Data'!G150))),'Data Summary'!CG156="Yes"),OFFSET('Water Data'!$G$10,0,10*ROW('Water Data'!G150)),NA())</f>
        <v>#N/A</v>
      </c>
      <c r="S156" s="128" t="e">
        <f ca="1">+IF(AND(ISNUMBER(OFFSET('Water Data'!$H$5,0,10*ROW('Water Data'!H150))),'Data Summary'!CH156="Yes"),100-OFFSET('Water Data'!$H$5,0,10*ROW('Water Data'!H150)),NA())</f>
        <v>#N/A</v>
      </c>
      <c r="T156" s="128" t="e">
        <f ca="1">+IF(AND(ISNUMBER(OFFSET('Water Data'!$H$7,0,10*ROW('Water Data'!H150))),'Data Summary'!CI156="Yes"),OFFSET('Water Data'!$H$7,0,10*ROW('Water Data'!H150)),NA())</f>
        <v>#N/A</v>
      </c>
      <c r="U156" s="128" t="e">
        <f ca="1">+IF(AND(ISNUMBER(OFFSET('Water Data'!$H$10,0,10*ROW('Water Data'!H150))),'Data Summary'!CJ156="Yes"),OFFSET('Water Data'!$H$10,0,10*ROW('Water Data'!H150)),NA())</f>
        <v>#N/A</v>
      </c>
      <c r="V156" s="129" t="e">
        <f ca="1">+IF(AND(ISNUMBER(OFFSET('Sanitation Data'!$C$5,0,10*ROW('Sanitation Data'!C150))),'Data Summary'!CK156="Yes"),100-OFFSET('Sanitation Data'!$C$5,0,10*ROW('Sanitation Data'!C150)),NA())</f>
        <v>#N/A</v>
      </c>
      <c r="W156" s="129" t="e">
        <f ca="1">+IF(AND(ISNUMBER(OFFSET('Sanitation Data'!$C$7,0,10*ROW('Sanitation Data'!C150))),'Data Summary'!CL156="Yes"),OFFSET('Sanitation Data'!$C$7,0,10*ROW('Sanitation Data'!C150)),NA())</f>
        <v>#N/A</v>
      </c>
      <c r="X156" s="129" t="e">
        <f ca="1">+IF(AND(ISNUMBER(OFFSET('Sanitation Data'!$C$11,0,10*ROW('Sanitation Data'!C150))),'Data Summary'!CM156="Yes"),OFFSET('Sanitation Data'!$C$11,0,10*ROW('Sanitation Data'!C150)),NA())</f>
        <v>#N/A</v>
      </c>
      <c r="Y156" s="129" t="e">
        <f ca="1">+IF(AND(ISNUMBER(OFFSET('Sanitation Data'!$C$12,0,10*ROW('Sanitation Data'!C150))),'Data Summary'!CN156="Yes"),OFFSET('Sanitation Data'!$C$12,0,10*ROW('Sanitation Data'!C150)),NA())</f>
        <v>#N/A</v>
      </c>
      <c r="Z156" s="129" t="e">
        <f ca="1">+IF(AND(ISNUMBER(OFFSET('Sanitation Data'!$C$13,0,10*ROW('Sanitation Data'!C150))),'Data Summary'!CO156="Yes"),OFFSET('Sanitation Data'!$C$13,0,10*ROW('Sanitation Data'!C150)),NA())</f>
        <v>#N/A</v>
      </c>
      <c r="AA156" s="129" t="e">
        <f ca="1">+IF(AND(ISNUMBER(OFFSET('Sanitation Data'!$D$5,0,10*ROW('Sanitation Data'!D150))),'Data Summary'!CP156="Yes"),100-OFFSET('Sanitation Data'!$D$5,0,10*ROW('Sanitation Data'!D150)),NA())</f>
        <v>#N/A</v>
      </c>
      <c r="AB156" s="129" t="e">
        <f ca="1">+IF(AND(ISNUMBER(OFFSET('Sanitation Data'!$D$7,0,10*ROW('Sanitation Data'!D150))),'Data Summary'!CQ156="Yes"),OFFSET('Sanitation Data'!$D$7,0,10*ROW('Sanitation Data'!D150)),NA())</f>
        <v>#N/A</v>
      </c>
      <c r="AC156" s="129" t="e">
        <f ca="1">+IF(AND(ISNUMBER(OFFSET('Sanitation Data'!$D$11,0,10*ROW('Sanitation Data'!D150))),'Data Summary'!CR156="Yes"),OFFSET('Sanitation Data'!$D$11,0,10*ROW('Sanitation Data'!D150)),NA())</f>
        <v>#N/A</v>
      </c>
      <c r="AD156" s="129" t="e">
        <f ca="1">+IF(AND(ISNUMBER(OFFSET('Sanitation Data'!$D$12,0,10*ROW('Sanitation Data'!D150))),'Data Summary'!CS156="Yes"),OFFSET('Sanitation Data'!$D$12,0,10*ROW('Sanitation Data'!D150)),NA())</f>
        <v>#N/A</v>
      </c>
      <c r="AE156" s="129" t="e">
        <f ca="1">+IF(AND(ISNUMBER(OFFSET('Sanitation Data'!$D$13,0,10*ROW('Sanitation Data'!D150))),'Data Summary'!CT156="Yes"),OFFSET('Sanitation Data'!$D$13,0,10*ROW('Sanitation Data'!D150)),NA())</f>
        <v>#N/A</v>
      </c>
      <c r="AF156" s="129" t="e">
        <f ca="1">+IF(AND(ISNUMBER(OFFSET('Sanitation Data'!$E$5,0,10*ROW('Sanitation Data'!E150))),'Data Summary'!CU156="Yes"),100-OFFSET('Sanitation Data'!$E$5,0,10*ROW('Sanitation Data'!E150)),NA())</f>
        <v>#N/A</v>
      </c>
      <c r="AG156" s="129" t="e">
        <f ca="1">+IF(AND(ISNUMBER(OFFSET('Sanitation Data'!$E$7,0,10*ROW('Sanitation Data'!E150))),'Data Summary'!CV156="Yes"),OFFSET('Sanitation Data'!$E$7,0,10*ROW('Sanitation Data'!E150)),NA())</f>
        <v>#N/A</v>
      </c>
      <c r="AH156" s="129" t="e">
        <f ca="1">+IF(AND(ISNUMBER(OFFSET('Sanitation Data'!$E$11,0,10*ROW('Sanitation Data'!E150))),'Data Summary'!CW156="Yes"),OFFSET('Sanitation Data'!$E$11,0,10*ROW('Sanitation Data'!E150)),NA())</f>
        <v>#N/A</v>
      </c>
      <c r="AI156" s="129" t="e">
        <f ca="1">+IF(AND(ISNUMBER(OFFSET('Sanitation Data'!$E$12,0,10*ROW('Sanitation Data'!E150))),'Data Summary'!CX156="Yes"),OFFSET('Sanitation Data'!$E$12,0,10*ROW('Sanitation Data'!E150)),NA())</f>
        <v>#N/A</v>
      </c>
      <c r="AJ156" s="129" t="e">
        <f ca="1">+IF(AND(ISNUMBER(OFFSET('Sanitation Data'!$E$13,0,10*ROW('Sanitation Data'!E150))),'Data Summary'!CY156="Yes"),OFFSET('Sanitation Data'!$E$13,0,10*ROW('Sanitation Data'!E150)),NA())</f>
        <v>#N/A</v>
      </c>
      <c r="AK156" s="129" t="e">
        <f ca="1">+IF(AND(ISNUMBER(OFFSET('Sanitation Data'!$F$5,0,10*ROW('Sanitation Data'!F150))),'Data Summary'!CZ156="Yes"),100-OFFSET('Sanitation Data'!$F$5,0,10*ROW('Sanitation Data'!F150)),NA())</f>
        <v>#N/A</v>
      </c>
      <c r="AL156" s="129" t="e">
        <f ca="1">+IF(AND(ISNUMBER(OFFSET('Sanitation Data'!$F$7,0,10*ROW('Sanitation Data'!F150))),'Data Summary'!DA156="Yes"),OFFSET('Sanitation Data'!$F$7,0,10*ROW('Sanitation Data'!F150)),NA())</f>
        <v>#N/A</v>
      </c>
      <c r="AM156" s="129" t="e">
        <f ca="1">+IF(AND(ISNUMBER(OFFSET('Sanitation Data'!$F$11,0,10*ROW('Sanitation Data'!F150))),'Data Summary'!DB156="Yes"),OFFSET('Sanitation Data'!$F$11,0,10*ROW('Sanitation Data'!F150)),NA())</f>
        <v>#N/A</v>
      </c>
      <c r="AN156" s="129" t="e">
        <f ca="1">+IF(AND(ISNUMBER(OFFSET('Sanitation Data'!$F$12,0,10*ROW('Sanitation Data'!F150))),'Data Summary'!DC156="Yes"),OFFSET('Sanitation Data'!$F$12,0,10*ROW('Sanitation Data'!F150)),NA())</f>
        <v>#N/A</v>
      </c>
      <c r="AO156" s="129" t="e">
        <f ca="1">+IF(AND(ISNUMBER(OFFSET('Sanitation Data'!$F$13,0,10*ROW('Sanitation Data'!F150))),'Data Summary'!DD156="Yes"),OFFSET('Sanitation Data'!$F$13,0,10*ROW('Sanitation Data'!F150)),NA())</f>
        <v>#N/A</v>
      </c>
      <c r="AP156" s="129" t="e">
        <f ca="1">+IF(AND(ISNUMBER(OFFSET('Sanitation Data'!$G$5,0,10*ROW('Sanitation Data'!G150))),'Data Summary'!DE156="Yes"),100-OFFSET('Sanitation Data'!$G$5,0,10*ROW('Sanitation Data'!G150)),NA())</f>
        <v>#N/A</v>
      </c>
      <c r="AQ156" s="129" t="e">
        <f ca="1">+IF(AND(ISNUMBER(OFFSET('Sanitation Data'!$G$7,0,10*ROW('Sanitation Data'!G150))),'Data Summary'!DF156="Yes"),OFFSET('Sanitation Data'!$G$7,0,10*ROW('Sanitation Data'!G150)),NA())</f>
        <v>#N/A</v>
      </c>
      <c r="AR156" s="129" t="e">
        <f ca="1">+IF(AND(ISNUMBER(OFFSET('Sanitation Data'!$G$11,0,10*ROW('Sanitation Data'!G150))),'Data Summary'!DG156="Yes"),OFFSET('Sanitation Data'!$G$11,0,10*ROW('Sanitation Data'!G150)),NA())</f>
        <v>#N/A</v>
      </c>
      <c r="AS156" s="129" t="e">
        <f ca="1">+IF(AND(ISNUMBER(OFFSET('Sanitation Data'!$G$12,0,10*ROW('Sanitation Data'!G150))),'Data Summary'!DH156="Yes"),OFFSET('Sanitation Data'!$G$12,0,10*ROW('Sanitation Data'!G150)),NA())</f>
        <v>#N/A</v>
      </c>
      <c r="AT156" s="129" t="e">
        <f ca="1">+IF(AND(ISNUMBER(OFFSET('Sanitation Data'!$G$13,0,10*ROW('Sanitation Data'!G150))),'Data Summary'!DI156="Yes"),OFFSET('Sanitation Data'!$G$13,0,10*ROW('Sanitation Data'!G150)),NA())</f>
        <v>#N/A</v>
      </c>
      <c r="AU156" s="129" t="e">
        <f ca="1">+IF(AND(ISNUMBER(OFFSET('Sanitation Data'!$H$5,0,10*ROW('Sanitation Data'!H150))),'Data Summary'!DJ156="Yes"),100-OFFSET('Sanitation Data'!$H$5,0,10*ROW('Sanitation Data'!H150)),NA())</f>
        <v>#N/A</v>
      </c>
      <c r="AV156" s="129" t="e">
        <f ca="1">+IF(AND(ISNUMBER(OFFSET('Sanitation Data'!$H$7,0,10*ROW('Sanitation Data'!H150))),'Data Summary'!DK156="Yes"),OFFSET('Sanitation Data'!$H$7,0,10*ROW('Sanitation Data'!H150)),NA())</f>
        <v>#N/A</v>
      </c>
      <c r="AW156" s="129" t="e">
        <f ca="1">+IF(AND(ISNUMBER(OFFSET('Sanitation Data'!$H$11,0,10*ROW('Sanitation Data'!H150))),'Data Summary'!DL156="Yes"),OFFSET('Sanitation Data'!$H$11,0,10*ROW('Sanitation Data'!H150)),NA())</f>
        <v>#N/A</v>
      </c>
      <c r="AX156" s="129" t="e">
        <f ca="1">+IF(AND(ISNUMBER(OFFSET('Sanitation Data'!$H$12,0,10*ROW('Sanitation Data'!H150))),'Data Summary'!DM156="Yes"),OFFSET('Sanitation Data'!$H$12,0,10*ROW('Sanitation Data'!H150)),NA())</f>
        <v>#N/A</v>
      </c>
      <c r="AY156" s="129" t="e">
        <f ca="1">+IF(AND(ISNUMBER(OFFSET('Sanitation Data'!$H$13,0,10*ROW('Sanitation Data'!H150))),'Data Summary'!DN156="Yes"),OFFSET('Sanitation Data'!$H$13,0,10*ROW('Sanitation Data'!H150)),NA())</f>
        <v>#N/A</v>
      </c>
      <c r="AZ156" s="130" t="e">
        <f ca="1">+IF(AND(ISNUMBER(OFFSET('Hygiene Data'!$C$6,0,10*ROW('Hygiene Data'!C150))),'Data Summary'!DO156="Yes"),OFFSET('Hygiene Data'!$C$6,0,10*ROW('Hygiene Data'!C150)),NA())</f>
        <v>#N/A</v>
      </c>
      <c r="BA156" s="130" t="e">
        <f ca="1">+IF(AND(ISNUMBER(OFFSET('Hygiene Data'!$C$8,0,10*ROW('Hygiene Data'!C150))),'Data Summary'!DP156="Yes"),OFFSET('Hygiene Data'!$C$8,0,10*ROW('Hygiene Data'!C150)),NA())</f>
        <v>#N/A</v>
      </c>
      <c r="BB156" s="130" t="e">
        <f ca="1">+IF(AND(ISNUMBER(OFFSET('Hygiene Data'!$C$10,0,10*ROW('Hygiene Data'!C150))),'Data Summary'!DQ156="Yes"),OFFSET('Hygiene Data'!$C$10,0,10*ROW('Hygiene Data'!C150)),NA())</f>
        <v>#N/A</v>
      </c>
      <c r="BC156" s="130" t="e">
        <f ca="1">+IF(AND(ISNUMBER(OFFSET('Hygiene Data'!$D$6,0,10*ROW('Hygiene Data'!D150))),'Data Summary'!DR156="Yes"),OFFSET('Hygiene Data'!$D$6,0,10*ROW('Hygiene Data'!D150)),NA())</f>
        <v>#N/A</v>
      </c>
      <c r="BD156" s="130" t="e">
        <f ca="1">+IF(AND(ISNUMBER(OFFSET('Hygiene Data'!$D$8,0,10*ROW('Hygiene Data'!D150))),'Data Summary'!DS156="Yes"),OFFSET('Hygiene Data'!$D$8,0,10*ROW('Hygiene Data'!D150)),NA())</f>
        <v>#N/A</v>
      </c>
      <c r="BE156" s="130" t="e">
        <f ca="1">+IF(AND(ISNUMBER(OFFSET('Hygiene Data'!$D$10,0,10*ROW('Hygiene Data'!D150))),'Data Summary'!DT156="Yes"),OFFSET('Hygiene Data'!$D$10,0,10*ROW('Hygiene Data'!D150)),NA())</f>
        <v>#N/A</v>
      </c>
      <c r="BF156" s="130" t="e">
        <f ca="1">+IF(AND(ISNUMBER(OFFSET('Hygiene Data'!$E$6,0,10*ROW('Hygiene Data'!E150))),'Data Summary'!DU156="Yes"),OFFSET('Hygiene Data'!$E$6,0,10*ROW('Hygiene Data'!E150)),NA())</f>
        <v>#N/A</v>
      </c>
      <c r="BG156" s="130" t="e">
        <f ca="1">+IF(AND(ISNUMBER(OFFSET('Hygiene Data'!$E$8,0,10*ROW('Hygiene Data'!E150))),'Data Summary'!DV156="Yes"),OFFSET('Hygiene Data'!$E$8,0,10*ROW('Hygiene Data'!E150)),NA())</f>
        <v>#N/A</v>
      </c>
      <c r="BH156" s="130" t="e">
        <f ca="1">+IF(AND(ISNUMBER(OFFSET('Hygiene Data'!$E$10,0,10*ROW('Hygiene Data'!E150))),'Data Summary'!DW156="Yes"),OFFSET('Hygiene Data'!$E$10,0,10*ROW('Hygiene Data'!E150)),NA())</f>
        <v>#N/A</v>
      </c>
      <c r="BI156" s="130" t="e">
        <f ca="1">+IF(AND(ISNUMBER(OFFSET('Hygiene Data'!$F$6,0,10*ROW('Hygiene Data'!F150))),'Data Summary'!DX156="Yes"),OFFSET('Hygiene Data'!$F$6,0,10*ROW('Hygiene Data'!F150)),NA())</f>
        <v>#N/A</v>
      </c>
      <c r="BJ156" s="130" t="e">
        <f ca="1">+IF(AND(ISNUMBER(OFFSET('Hygiene Data'!$F$8,0,10*ROW('Hygiene Data'!F150))),'Data Summary'!DY156="Yes"),OFFSET('Hygiene Data'!$F$8,0,10*ROW('Hygiene Data'!F150)),NA())</f>
        <v>#N/A</v>
      </c>
      <c r="BK156" s="130" t="e">
        <f ca="1">+IF(AND(ISNUMBER(OFFSET('Hygiene Data'!$F$10,0,10*ROW('Hygiene Data'!F150))),'Data Summary'!DZ156="Yes"),OFFSET('Hygiene Data'!$F$10,0,10*ROW('Hygiene Data'!F150)),NA())</f>
        <v>#N/A</v>
      </c>
      <c r="BL156" s="130" t="e">
        <f ca="1">+IF(AND(ISNUMBER(OFFSET('Hygiene Data'!$G$6,0,10*ROW('Hygiene Data'!G150))),'Data Summary'!EA156="Yes"),OFFSET('Hygiene Data'!$G$6,0,10*ROW('Hygiene Data'!G150)),NA())</f>
        <v>#N/A</v>
      </c>
      <c r="BM156" s="130" t="e">
        <f ca="1">+IF(AND(ISNUMBER(OFFSET('Hygiene Data'!$G$8,0,10*ROW('Hygiene Data'!G150))),'Data Summary'!EB156="Yes"),OFFSET('Hygiene Data'!$G$8,0,10*ROW('Hygiene Data'!G150)),NA())</f>
        <v>#N/A</v>
      </c>
      <c r="BN156" s="130" t="e">
        <f ca="1">+IF(AND(ISNUMBER(OFFSET('Hygiene Data'!$G$10,0,10*ROW('Hygiene Data'!G150))),'Data Summary'!EC156="Yes"),OFFSET('Hygiene Data'!$G$10,0,10*ROW('Hygiene Data'!G150)),NA())</f>
        <v>#N/A</v>
      </c>
      <c r="BO156" s="130" t="e">
        <f ca="1">+IF(AND(ISNUMBER(OFFSET('Hygiene Data'!$H$6,0,10*ROW('Hygiene Data'!H150))),'Data Summary'!ED156="Yes"),OFFSET('Hygiene Data'!$H$6,0,10*ROW('Hygiene Data'!H150)),NA())</f>
        <v>#N/A</v>
      </c>
      <c r="BP156" s="130" t="e">
        <f ca="1">+IF(AND(ISNUMBER(OFFSET('Hygiene Data'!$H$8,0,10*ROW('Hygiene Data'!H150))),'Data Summary'!EE156="Yes"),OFFSET('Hygiene Data'!$H$8,0,10*ROW('Hygiene Data'!H150)),NA())</f>
        <v>#N/A</v>
      </c>
      <c r="BQ156" s="130" t="e">
        <f ca="1">+IF(AND(ISNUMBER(OFFSET('Hygiene Data'!$H$10,0,10*ROW('Hygiene Data'!H150))),'Data Summary'!EF156="Yes"),OFFSET('Hygiene Data'!$H$10,0,10*ROW('Hygiene Data'!H150)),NA())</f>
        <v>#N/A</v>
      </c>
    </row>
    <row r="157" spans="1:69" x14ac:dyDescent="0.2">
      <c r="A157" s="49" t="e">
        <f ca="1">+IF(OFFSET('Water Data'!$B$1,0,10*ROW('Water Data'!B151))="",NA(),OFFSET('Water Data'!$B$1,0,10*ROW('Water Data'!B151)))</f>
        <v>#N/A</v>
      </c>
      <c r="B157" s="49" t="e">
        <f ca="1">+IF(OFFSET('Water Data'!$A$3,0,10*ROW('Water Data'!A154))="",NA(),OFFSET('Water Data'!$A$3,0,10*ROW('Water Data'!A154)))</f>
        <v>#N/A</v>
      </c>
      <c r="C157" s="49" t="e">
        <f ca="1">+IF(OFFSET('Water Data'!$C$3,0,10*ROW('Water Data'!C154))="",NA(),OFFSET('Water Data'!$C$3,0,10*ROW('Water Data'!C154)))</f>
        <v>#N/A</v>
      </c>
      <c r="D157" s="128" t="e">
        <f ca="1">+IF(AND(ISNUMBER(OFFSET('Water Data'!$C$5,0,10*ROW('Water Data'!C151))),'Data Summary'!BS157="Yes"),100-OFFSET('Water Data'!$C$5,0,10*ROW('Water Data'!C151)),NA())</f>
        <v>#N/A</v>
      </c>
      <c r="E157" s="128" t="e">
        <f ca="1">+IF(AND(ISNUMBER(OFFSET('Water Data'!$C$7,0,10*ROW('Water Data'!C151))),'Data Summary'!BT157="Yes"),OFFSET('Water Data'!$C$7,0,10*ROW('Water Data'!C151)),NA())</f>
        <v>#N/A</v>
      </c>
      <c r="F157" s="128" t="e">
        <f ca="1">+IF(AND(ISNUMBER(OFFSET('Water Data'!$C$10,0,10*ROW('Water Data'!C151))),'Data Summary'!BU157="Yes"),OFFSET('Water Data'!$C$10,0,10*ROW('Water Data'!C151)),NA())</f>
        <v>#N/A</v>
      </c>
      <c r="G157" s="128" t="e">
        <f ca="1">+IF(AND(ISNUMBER(OFFSET('Water Data'!$D$5,0,10*ROW('Water Data'!D151))),'Data Summary'!BV157="Yes"),100-OFFSET('Water Data'!$D$5,0,10*ROW('Water Data'!D151)),NA())</f>
        <v>#N/A</v>
      </c>
      <c r="H157" s="128" t="e">
        <f ca="1">+IF(AND(ISNUMBER(OFFSET('Water Data'!$D$7,0,10*ROW('Water Data'!D151))),'Data Summary'!BW157="Yes"),OFFSET('Water Data'!$D$7,0,10*ROW('Water Data'!D151)),NA())</f>
        <v>#N/A</v>
      </c>
      <c r="I157" s="128" t="e">
        <f ca="1">+IF(AND(ISNUMBER(OFFSET('Water Data'!$D$10,0,10*ROW('Water Data'!D151))),'Data Summary'!BX157="Yes"),OFFSET('Water Data'!$D$10,0,10*ROW('Water Data'!D151)),NA())</f>
        <v>#N/A</v>
      </c>
      <c r="J157" s="128" t="e">
        <f ca="1">+IF(AND(ISNUMBER(OFFSET('Water Data'!$E$5,0,10*ROW('Water Data'!E151))),'Data Summary'!BY157="Yes"),100-OFFSET('Water Data'!$E$5,0,10*ROW('Water Data'!E151)),NA())</f>
        <v>#N/A</v>
      </c>
      <c r="K157" s="128" t="e">
        <f ca="1">+IF(AND(ISNUMBER(OFFSET('Water Data'!$E$7,0,10*ROW('Water Data'!E151))),'Data Summary'!BZ157="Yes"),OFFSET('Water Data'!$E$7,0,10*ROW('Water Data'!E151)),NA())</f>
        <v>#N/A</v>
      </c>
      <c r="L157" s="128" t="e">
        <f ca="1">+IF(AND(ISNUMBER(OFFSET('Water Data'!$E$10,0,10*ROW('Water Data'!E151))),'Data Summary'!CA157="Yes"),OFFSET('Water Data'!$E$10,0,10*ROW('Water Data'!E151)),NA())</f>
        <v>#N/A</v>
      </c>
      <c r="M157" s="128" t="e">
        <f ca="1">+IF(AND(ISNUMBER(OFFSET('Water Data'!$F$5,0,10*ROW('Water Data'!F151))),'Data Summary'!CB157="Yes"),100-OFFSET('Water Data'!$F$5,0,10*ROW('Water Data'!F151)),NA())</f>
        <v>#N/A</v>
      </c>
      <c r="N157" s="128" t="e">
        <f ca="1">+IF(AND(ISNUMBER(OFFSET('Water Data'!$F$7,0,10*ROW('Water Data'!F151))),'Data Summary'!CC157="Yes"),OFFSET('Water Data'!$F$7,0,10*ROW('Water Data'!F151)),NA())</f>
        <v>#N/A</v>
      </c>
      <c r="O157" s="128" t="e">
        <f ca="1">+IF(AND(ISNUMBER(OFFSET('Water Data'!$F$10,0,10*ROW('Water Data'!F151))),'Data Summary'!CD157="Yes"),OFFSET('Water Data'!$F$10,0,10*ROW('Water Data'!F151)),NA())</f>
        <v>#N/A</v>
      </c>
      <c r="P157" s="128" t="e">
        <f ca="1">+IF(AND(ISNUMBER(OFFSET('Water Data'!$G$5,0,10*ROW('Water Data'!G151))),'Data Summary'!CE157="Yes"),100-OFFSET('Water Data'!$G$5,0,10*ROW('Water Data'!G151)),NA())</f>
        <v>#N/A</v>
      </c>
      <c r="Q157" s="128" t="e">
        <f ca="1">+IF(AND(ISNUMBER(OFFSET('Water Data'!$G$7,0,10*ROW('Water Data'!G151))),'Data Summary'!CF157="Yes"),OFFSET('Water Data'!$G$7,0,10*ROW('Water Data'!G151)),NA())</f>
        <v>#N/A</v>
      </c>
      <c r="R157" s="128" t="e">
        <f ca="1">+IF(AND(ISNUMBER(OFFSET('Water Data'!$G$10,0,10*ROW('Water Data'!G151))),'Data Summary'!CG157="Yes"),OFFSET('Water Data'!$G$10,0,10*ROW('Water Data'!G151)),NA())</f>
        <v>#N/A</v>
      </c>
      <c r="S157" s="128" t="e">
        <f ca="1">+IF(AND(ISNUMBER(OFFSET('Water Data'!$H$5,0,10*ROW('Water Data'!H151))),'Data Summary'!CH157="Yes"),100-OFFSET('Water Data'!$H$5,0,10*ROW('Water Data'!H151)),NA())</f>
        <v>#N/A</v>
      </c>
      <c r="T157" s="128" t="e">
        <f ca="1">+IF(AND(ISNUMBER(OFFSET('Water Data'!$H$7,0,10*ROW('Water Data'!H151))),'Data Summary'!CI157="Yes"),OFFSET('Water Data'!$H$7,0,10*ROW('Water Data'!H151)),NA())</f>
        <v>#N/A</v>
      </c>
      <c r="U157" s="128" t="e">
        <f ca="1">+IF(AND(ISNUMBER(OFFSET('Water Data'!$H$10,0,10*ROW('Water Data'!H151))),'Data Summary'!CJ157="Yes"),OFFSET('Water Data'!$H$10,0,10*ROW('Water Data'!H151)),NA())</f>
        <v>#N/A</v>
      </c>
      <c r="V157" s="129" t="e">
        <f ca="1">+IF(AND(ISNUMBER(OFFSET('Sanitation Data'!$C$5,0,10*ROW('Sanitation Data'!C151))),'Data Summary'!CK157="Yes"),100-OFFSET('Sanitation Data'!$C$5,0,10*ROW('Sanitation Data'!C151)),NA())</f>
        <v>#N/A</v>
      </c>
      <c r="W157" s="129" t="e">
        <f ca="1">+IF(AND(ISNUMBER(OFFSET('Sanitation Data'!$C$7,0,10*ROW('Sanitation Data'!C151))),'Data Summary'!CL157="Yes"),OFFSET('Sanitation Data'!$C$7,0,10*ROW('Sanitation Data'!C151)),NA())</f>
        <v>#N/A</v>
      </c>
      <c r="X157" s="129" t="e">
        <f ca="1">+IF(AND(ISNUMBER(OFFSET('Sanitation Data'!$C$11,0,10*ROW('Sanitation Data'!C151))),'Data Summary'!CM157="Yes"),OFFSET('Sanitation Data'!$C$11,0,10*ROW('Sanitation Data'!C151)),NA())</f>
        <v>#N/A</v>
      </c>
      <c r="Y157" s="129" t="e">
        <f ca="1">+IF(AND(ISNUMBER(OFFSET('Sanitation Data'!$C$12,0,10*ROW('Sanitation Data'!C151))),'Data Summary'!CN157="Yes"),OFFSET('Sanitation Data'!$C$12,0,10*ROW('Sanitation Data'!C151)),NA())</f>
        <v>#N/A</v>
      </c>
      <c r="Z157" s="129" t="e">
        <f ca="1">+IF(AND(ISNUMBER(OFFSET('Sanitation Data'!$C$13,0,10*ROW('Sanitation Data'!C151))),'Data Summary'!CO157="Yes"),OFFSET('Sanitation Data'!$C$13,0,10*ROW('Sanitation Data'!C151)),NA())</f>
        <v>#N/A</v>
      </c>
      <c r="AA157" s="129" t="e">
        <f ca="1">+IF(AND(ISNUMBER(OFFSET('Sanitation Data'!$D$5,0,10*ROW('Sanitation Data'!D151))),'Data Summary'!CP157="Yes"),100-OFFSET('Sanitation Data'!$D$5,0,10*ROW('Sanitation Data'!D151)),NA())</f>
        <v>#N/A</v>
      </c>
      <c r="AB157" s="129" t="e">
        <f ca="1">+IF(AND(ISNUMBER(OFFSET('Sanitation Data'!$D$7,0,10*ROW('Sanitation Data'!D151))),'Data Summary'!CQ157="Yes"),OFFSET('Sanitation Data'!$D$7,0,10*ROW('Sanitation Data'!D151)),NA())</f>
        <v>#N/A</v>
      </c>
      <c r="AC157" s="129" t="e">
        <f ca="1">+IF(AND(ISNUMBER(OFFSET('Sanitation Data'!$D$11,0,10*ROW('Sanitation Data'!D151))),'Data Summary'!CR157="Yes"),OFFSET('Sanitation Data'!$D$11,0,10*ROW('Sanitation Data'!D151)),NA())</f>
        <v>#N/A</v>
      </c>
      <c r="AD157" s="129" t="e">
        <f ca="1">+IF(AND(ISNUMBER(OFFSET('Sanitation Data'!$D$12,0,10*ROW('Sanitation Data'!D151))),'Data Summary'!CS157="Yes"),OFFSET('Sanitation Data'!$D$12,0,10*ROW('Sanitation Data'!D151)),NA())</f>
        <v>#N/A</v>
      </c>
      <c r="AE157" s="129" t="e">
        <f ca="1">+IF(AND(ISNUMBER(OFFSET('Sanitation Data'!$D$13,0,10*ROW('Sanitation Data'!D151))),'Data Summary'!CT157="Yes"),OFFSET('Sanitation Data'!$D$13,0,10*ROW('Sanitation Data'!D151)),NA())</f>
        <v>#N/A</v>
      </c>
      <c r="AF157" s="129" t="e">
        <f ca="1">+IF(AND(ISNUMBER(OFFSET('Sanitation Data'!$E$5,0,10*ROW('Sanitation Data'!E151))),'Data Summary'!CU157="Yes"),100-OFFSET('Sanitation Data'!$E$5,0,10*ROW('Sanitation Data'!E151)),NA())</f>
        <v>#N/A</v>
      </c>
      <c r="AG157" s="129" t="e">
        <f ca="1">+IF(AND(ISNUMBER(OFFSET('Sanitation Data'!$E$7,0,10*ROW('Sanitation Data'!E151))),'Data Summary'!CV157="Yes"),OFFSET('Sanitation Data'!$E$7,0,10*ROW('Sanitation Data'!E151)),NA())</f>
        <v>#N/A</v>
      </c>
      <c r="AH157" s="129" t="e">
        <f ca="1">+IF(AND(ISNUMBER(OFFSET('Sanitation Data'!$E$11,0,10*ROW('Sanitation Data'!E151))),'Data Summary'!CW157="Yes"),OFFSET('Sanitation Data'!$E$11,0,10*ROW('Sanitation Data'!E151)),NA())</f>
        <v>#N/A</v>
      </c>
      <c r="AI157" s="129" t="e">
        <f ca="1">+IF(AND(ISNUMBER(OFFSET('Sanitation Data'!$E$12,0,10*ROW('Sanitation Data'!E151))),'Data Summary'!CX157="Yes"),OFFSET('Sanitation Data'!$E$12,0,10*ROW('Sanitation Data'!E151)),NA())</f>
        <v>#N/A</v>
      </c>
      <c r="AJ157" s="129" t="e">
        <f ca="1">+IF(AND(ISNUMBER(OFFSET('Sanitation Data'!$E$13,0,10*ROW('Sanitation Data'!E151))),'Data Summary'!CY157="Yes"),OFFSET('Sanitation Data'!$E$13,0,10*ROW('Sanitation Data'!E151)),NA())</f>
        <v>#N/A</v>
      </c>
      <c r="AK157" s="129" t="e">
        <f ca="1">+IF(AND(ISNUMBER(OFFSET('Sanitation Data'!$F$5,0,10*ROW('Sanitation Data'!F151))),'Data Summary'!CZ157="Yes"),100-OFFSET('Sanitation Data'!$F$5,0,10*ROW('Sanitation Data'!F151)),NA())</f>
        <v>#N/A</v>
      </c>
      <c r="AL157" s="129" t="e">
        <f ca="1">+IF(AND(ISNUMBER(OFFSET('Sanitation Data'!$F$7,0,10*ROW('Sanitation Data'!F151))),'Data Summary'!DA157="Yes"),OFFSET('Sanitation Data'!$F$7,0,10*ROW('Sanitation Data'!F151)),NA())</f>
        <v>#N/A</v>
      </c>
      <c r="AM157" s="129" t="e">
        <f ca="1">+IF(AND(ISNUMBER(OFFSET('Sanitation Data'!$F$11,0,10*ROW('Sanitation Data'!F151))),'Data Summary'!DB157="Yes"),OFFSET('Sanitation Data'!$F$11,0,10*ROW('Sanitation Data'!F151)),NA())</f>
        <v>#N/A</v>
      </c>
      <c r="AN157" s="129" t="e">
        <f ca="1">+IF(AND(ISNUMBER(OFFSET('Sanitation Data'!$F$12,0,10*ROW('Sanitation Data'!F151))),'Data Summary'!DC157="Yes"),OFFSET('Sanitation Data'!$F$12,0,10*ROW('Sanitation Data'!F151)),NA())</f>
        <v>#N/A</v>
      </c>
      <c r="AO157" s="129" t="e">
        <f ca="1">+IF(AND(ISNUMBER(OFFSET('Sanitation Data'!$F$13,0,10*ROW('Sanitation Data'!F151))),'Data Summary'!DD157="Yes"),OFFSET('Sanitation Data'!$F$13,0,10*ROW('Sanitation Data'!F151)),NA())</f>
        <v>#N/A</v>
      </c>
      <c r="AP157" s="129" t="e">
        <f ca="1">+IF(AND(ISNUMBER(OFFSET('Sanitation Data'!$G$5,0,10*ROW('Sanitation Data'!G151))),'Data Summary'!DE157="Yes"),100-OFFSET('Sanitation Data'!$G$5,0,10*ROW('Sanitation Data'!G151)),NA())</f>
        <v>#N/A</v>
      </c>
      <c r="AQ157" s="129" t="e">
        <f ca="1">+IF(AND(ISNUMBER(OFFSET('Sanitation Data'!$G$7,0,10*ROW('Sanitation Data'!G151))),'Data Summary'!DF157="Yes"),OFFSET('Sanitation Data'!$G$7,0,10*ROW('Sanitation Data'!G151)),NA())</f>
        <v>#N/A</v>
      </c>
      <c r="AR157" s="129" t="e">
        <f ca="1">+IF(AND(ISNUMBER(OFFSET('Sanitation Data'!$G$11,0,10*ROW('Sanitation Data'!G151))),'Data Summary'!DG157="Yes"),OFFSET('Sanitation Data'!$G$11,0,10*ROW('Sanitation Data'!G151)),NA())</f>
        <v>#N/A</v>
      </c>
      <c r="AS157" s="129" t="e">
        <f ca="1">+IF(AND(ISNUMBER(OFFSET('Sanitation Data'!$G$12,0,10*ROW('Sanitation Data'!G151))),'Data Summary'!DH157="Yes"),OFFSET('Sanitation Data'!$G$12,0,10*ROW('Sanitation Data'!G151)),NA())</f>
        <v>#N/A</v>
      </c>
      <c r="AT157" s="129" t="e">
        <f ca="1">+IF(AND(ISNUMBER(OFFSET('Sanitation Data'!$G$13,0,10*ROW('Sanitation Data'!G151))),'Data Summary'!DI157="Yes"),OFFSET('Sanitation Data'!$G$13,0,10*ROW('Sanitation Data'!G151)),NA())</f>
        <v>#N/A</v>
      </c>
      <c r="AU157" s="129" t="e">
        <f ca="1">+IF(AND(ISNUMBER(OFFSET('Sanitation Data'!$H$5,0,10*ROW('Sanitation Data'!H151))),'Data Summary'!DJ157="Yes"),100-OFFSET('Sanitation Data'!$H$5,0,10*ROW('Sanitation Data'!H151)),NA())</f>
        <v>#N/A</v>
      </c>
      <c r="AV157" s="129" t="e">
        <f ca="1">+IF(AND(ISNUMBER(OFFSET('Sanitation Data'!$H$7,0,10*ROW('Sanitation Data'!H151))),'Data Summary'!DK157="Yes"),OFFSET('Sanitation Data'!$H$7,0,10*ROW('Sanitation Data'!H151)),NA())</f>
        <v>#N/A</v>
      </c>
      <c r="AW157" s="129" t="e">
        <f ca="1">+IF(AND(ISNUMBER(OFFSET('Sanitation Data'!$H$11,0,10*ROW('Sanitation Data'!H151))),'Data Summary'!DL157="Yes"),OFFSET('Sanitation Data'!$H$11,0,10*ROW('Sanitation Data'!H151)),NA())</f>
        <v>#N/A</v>
      </c>
      <c r="AX157" s="129" t="e">
        <f ca="1">+IF(AND(ISNUMBER(OFFSET('Sanitation Data'!$H$12,0,10*ROW('Sanitation Data'!H151))),'Data Summary'!DM157="Yes"),OFFSET('Sanitation Data'!$H$12,0,10*ROW('Sanitation Data'!H151)),NA())</f>
        <v>#N/A</v>
      </c>
      <c r="AY157" s="129" t="e">
        <f ca="1">+IF(AND(ISNUMBER(OFFSET('Sanitation Data'!$H$13,0,10*ROW('Sanitation Data'!H151))),'Data Summary'!DN157="Yes"),OFFSET('Sanitation Data'!$H$13,0,10*ROW('Sanitation Data'!H151)),NA())</f>
        <v>#N/A</v>
      </c>
      <c r="AZ157" s="130" t="e">
        <f ca="1">+IF(AND(ISNUMBER(OFFSET('Hygiene Data'!$C$6,0,10*ROW('Hygiene Data'!C151))),'Data Summary'!DO157="Yes"),OFFSET('Hygiene Data'!$C$6,0,10*ROW('Hygiene Data'!C151)),NA())</f>
        <v>#N/A</v>
      </c>
      <c r="BA157" s="130" t="e">
        <f ca="1">+IF(AND(ISNUMBER(OFFSET('Hygiene Data'!$C$8,0,10*ROW('Hygiene Data'!C151))),'Data Summary'!DP157="Yes"),OFFSET('Hygiene Data'!$C$8,0,10*ROW('Hygiene Data'!C151)),NA())</f>
        <v>#N/A</v>
      </c>
      <c r="BB157" s="130" t="e">
        <f ca="1">+IF(AND(ISNUMBER(OFFSET('Hygiene Data'!$C$10,0,10*ROW('Hygiene Data'!C151))),'Data Summary'!DQ157="Yes"),OFFSET('Hygiene Data'!$C$10,0,10*ROW('Hygiene Data'!C151)),NA())</f>
        <v>#N/A</v>
      </c>
      <c r="BC157" s="130" t="e">
        <f ca="1">+IF(AND(ISNUMBER(OFFSET('Hygiene Data'!$D$6,0,10*ROW('Hygiene Data'!D151))),'Data Summary'!DR157="Yes"),OFFSET('Hygiene Data'!$D$6,0,10*ROW('Hygiene Data'!D151)),NA())</f>
        <v>#N/A</v>
      </c>
      <c r="BD157" s="130" t="e">
        <f ca="1">+IF(AND(ISNUMBER(OFFSET('Hygiene Data'!$D$8,0,10*ROW('Hygiene Data'!D151))),'Data Summary'!DS157="Yes"),OFFSET('Hygiene Data'!$D$8,0,10*ROW('Hygiene Data'!D151)),NA())</f>
        <v>#N/A</v>
      </c>
      <c r="BE157" s="130" t="e">
        <f ca="1">+IF(AND(ISNUMBER(OFFSET('Hygiene Data'!$D$10,0,10*ROW('Hygiene Data'!D151))),'Data Summary'!DT157="Yes"),OFFSET('Hygiene Data'!$D$10,0,10*ROW('Hygiene Data'!D151)),NA())</f>
        <v>#N/A</v>
      </c>
      <c r="BF157" s="130" t="e">
        <f ca="1">+IF(AND(ISNUMBER(OFFSET('Hygiene Data'!$E$6,0,10*ROW('Hygiene Data'!E151))),'Data Summary'!DU157="Yes"),OFFSET('Hygiene Data'!$E$6,0,10*ROW('Hygiene Data'!E151)),NA())</f>
        <v>#N/A</v>
      </c>
      <c r="BG157" s="130" t="e">
        <f ca="1">+IF(AND(ISNUMBER(OFFSET('Hygiene Data'!$E$8,0,10*ROW('Hygiene Data'!E151))),'Data Summary'!DV157="Yes"),OFFSET('Hygiene Data'!$E$8,0,10*ROW('Hygiene Data'!E151)),NA())</f>
        <v>#N/A</v>
      </c>
      <c r="BH157" s="130" t="e">
        <f ca="1">+IF(AND(ISNUMBER(OFFSET('Hygiene Data'!$E$10,0,10*ROW('Hygiene Data'!E151))),'Data Summary'!DW157="Yes"),OFFSET('Hygiene Data'!$E$10,0,10*ROW('Hygiene Data'!E151)),NA())</f>
        <v>#N/A</v>
      </c>
      <c r="BI157" s="130" t="e">
        <f ca="1">+IF(AND(ISNUMBER(OFFSET('Hygiene Data'!$F$6,0,10*ROW('Hygiene Data'!F151))),'Data Summary'!DX157="Yes"),OFFSET('Hygiene Data'!$F$6,0,10*ROW('Hygiene Data'!F151)),NA())</f>
        <v>#N/A</v>
      </c>
      <c r="BJ157" s="130" t="e">
        <f ca="1">+IF(AND(ISNUMBER(OFFSET('Hygiene Data'!$F$8,0,10*ROW('Hygiene Data'!F151))),'Data Summary'!DY157="Yes"),OFFSET('Hygiene Data'!$F$8,0,10*ROW('Hygiene Data'!F151)),NA())</f>
        <v>#N/A</v>
      </c>
      <c r="BK157" s="130" t="e">
        <f ca="1">+IF(AND(ISNUMBER(OFFSET('Hygiene Data'!$F$10,0,10*ROW('Hygiene Data'!F151))),'Data Summary'!DZ157="Yes"),OFFSET('Hygiene Data'!$F$10,0,10*ROW('Hygiene Data'!F151)),NA())</f>
        <v>#N/A</v>
      </c>
      <c r="BL157" s="130" t="e">
        <f ca="1">+IF(AND(ISNUMBER(OFFSET('Hygiene Data'!$G$6,0,10*ROW('Hygiene Data'!G151))),'Data Summary'!EA157="Yes"),OFFSET('Hygiene Data'!$G$6,0,10*ROW('Hygiene Data'!G151)),NA())</f>
        <v>#N/A</v>
      </c>
      <c r="BM157" s="130" t="e">
        <f ca="1">+IF(AND(ISNUMBER(OFFSET('Hygiene Data'!$G$8,0,10*ROW('Hygiene Data'!G151))),'Data Summary'!EB157="Yes"),OFFSET('Hygiene Data'!$G$8,0,10*ROW('Hygiene Data'!G151)),NA())</f>
        <v>#N/A</v>
      </c>
      <c r="BN157" s="130" t="e">
        <f ca="1">+IF(AND(ISNUMBER(OFFSET('Hygiene Data'!$G$10,0,10*ROW('Hygiene Data'!G151))),'Data Summary'!EC157="Yes"),OFFSET('Hygiene Data'!$G$10,0,10*ROW('Hygiene Data'!G151)),NA())</f>
        <v>#N/A</v>
      </c>
      <c r="BO157" s="130" t="e">
        <f ca="1">+IF(AND(ISNUMBER(OFFSET('Hygiene Data'!$H$6,0,10*ROW('Hygiene Data'!H151))),'Data Summary'!ED157="Yes"),OFFSET('Hygiene Data'!$H$6,0,10*ROW('Hygiene Data'!H151)),NA())</f>
        <v>#N/A</v>
      </c>
      <c r="BP157" s="130" t="e">
        <f ca="1">+IF(AND(ISNUMBER(OFFSET('Hygiene Data'!$H$8,0,10*ROW('Hygiene Data'!H151))),'Data Summary'!EE157="Yes"),OFFSET('Hygiene Data'!$H$8,0,10*ROW('Hygiene Data'!H151)),NA())</f>
        <v>#N/A</v>
      </c>
      <c r="BQ157" s="130" t="e">
        <f ca="1">+IF(AND(ISNUMBER(OFFSET('Hygiene Data'!$H$10,0,10*ROW('Hygiene Data'!H151))),'Data Summary'!EF157="Yes"),OFFSET('Hygiene Data'!$H$10,0,10*ROW('Hygiene Data'!H151)),NA())</f>
        <v>#N/A</v>
      </c>
    </row>
    <row r="158" spans="1:69" x14ac:dyDescent="0.2">
      <c r="A158" s="49" t="e">
        <f ca="1">+IF(OFFSET('Water Data'!$B$1,0,10*ROW('Water Data'!B152))="",NA(),OFFSET('Water Data'!$B$1,0,10*ROW('Water Data'!B152)))</f>
        <v>#N/A</v>
      </c>
      <c r="B158" s="49" t="e">
        <f ca="1">+IF(OFFSET('Water Data'!$A$3,0,10*ROW('Water Data'!A155))="",NA(),OFFSET('Water Data'!$A$3,0,10*ROW('Water Data'!A155)))</f>
        <v>#N/A</v>
      </c>
      <c r="C158" s="49" t="e">
        <f ca="1">+IF(OFFSET('Water Data'!$C$3,0,10*ROW('Water Data'!C155))="",NA(),OFFSET('Water Data'!$C$3,0,10*ROW('Water Data'!C155)))</f>
        <v>#N/A</v>
      </c>
      <c r="D158" s="128" t="e">
        <f ca="1">+IF(AND(ISNUMBER(OFFSET('Water Data'!$C$5,0,10*ROW('Water Data'!C152))),'Data Summary'!BS158="Yes"),100-OFFSET('Water Data'!$C$5,0,10*ROW('Water Data'!C152)),NA())</f>
        <v>#N/A</v>
      </c>
      <c r="E158" s="128" t="e">
        <f ca="1">+IF(AND(ISNUMBER(OFFSET('Water Data'!$C$7,0,10*ROW('Water Data'!C152))),'Data Summary'!BT158="Yes"),OFFSET('Water Data'!$C$7,0,10*ROW('Water Data'!C152)),NA())</f>
        <v>#N/A</v>
      </c>
      <c r="F158" s="128" t="e">
        <f ca="1">+IF(AND(ISNUMBER(OFFSET('Water Data'!$C$10,0,10*ROW('Water Data'!C152))),'Data Summary'!BU158="Yes"),OFFSET('Water Data'!$C$10,0,10*ROW('Water Data'!C152)),NA())</f>
        <v>#N/A</v>
      </c>
      <c r="G158" s="128" t="e">
        <f ca="1">+IF(AND(ISNUMBER(OFFSET('Water Data'!$D$5,0,10*ROW('Water Data'!D152))),'Data Summary'!BV158="Yes"),100-OFFSET('Water Data'!$D$5,0,10*ROW('Water Data'!D152)),NA())</f>
        <v>#N/A</v>
      </c>
      <c r="H158" s="128" t="e">
        <f ca="1">+IF(AND(ISNUMBER(OFFSET('Water Data'!$D$7,0,10*ROW('Water Data'!D152))),'Data Summary'!BW158="Yes"),OFFSET('Water Data'!$D$7,0,10*ROW('Water Data'!D152)),NA())</f>
        <v>#N/A</v>
      </c>
      <c r="I158" s="128" t="e">
        <f ca="1">+IF(AND(ISNUMBER(OFFSET('Water Data'!$D$10,0,10*ROW('Water Data'!D152))),'Data Summary'!BX158="Yes"),OFFSET('Water Data'!$D$10,0,10*ROW('Water Data'!D152)),NA())</f>
        <v>#N/A</v>
      </c>
      <c r="J158" s="128" t="e">
        <f ca="1">+IF(AND(ISNUMBER(OFFSET('Water Data'!$E$5,0,10*ROW('Water Data'!E152))),'Data Summary'!BY158="Yes"),100-OFFSET('Water Data'!$E$5,0,10*ROW('Water Data'!E152)),NA())</f>
        <v>#N/A</v>
      </c>
      <c r="K158" s="128" t="e">
        <f ca="1">+IF(AND(ISNUMBER(OFFSET('Water Data'!$E$7,0,10*ROW('Water Data'!E152))),'Data Summary'!BZ158="Yes"),OFFSET('Water Data'!$E$7,0,10*ROW('Water Data'!E152)),NA())</f>
        <v>#N/A</v>
      </c>
      <c r="L158" s="128" t="e">
        <f ca="1">+IF(AND(ISNUMBER(OFFSET('Water Data'!$E$10,0,10*ROW('Water Data'!E152))),'Data Summary'!CA158="Yes"),OFFSET('Water Data'!$E$10,0,10*ROW('Water Data'!E152)),NA())</f>
        <v>#N/A</v>
      </c>
      <c r="M158" s="128" t="e">
        <f ca="1">+IF(AND(ISNUMBER(OFFSET('Water Data'!$F$5,0,10*ROW('Water Data'!F152))),'Data Summary'!CB158="Yes"),100-OFFSET('Water Data'!$F$5,0,10*ROW('Water Data'!F152)),NA())</f>
        <v>#N/A</v>
      </c>
      <c r="N158" s="128" t="e">
        <f ca="1">+IF(AND(ISNUMBER(OFFSET('Water Data'!$F$7,0,10*ROW('Water Data'!F152))),'Data Summary'!CC158="Yes"),OFFSET('Water Data'!$F$7,0,10*ROW('Water Data'!F152)),NA())</f>
        <v>#N/A</v>
      </c>
      <c r="O158" s="128" t="e">
        <f ca="1">+IF(AND(ISNUMBER(OFFSET('Water Data'!$F$10,0,10*ROW('Water Data'!F152))),'Data Summary'!CD158="Yes"),OFFSET('Water Data'!$F$10,0,10*ROW('Water Data'!F152)),NA())</f>
        <v>#N/A</v>
      </c>
      <c r="P158" s="128" t="e">
        <f ca="1">+IF(AND(ISNUMBER(OFFSET('Water Data'!$G$5,0,10*ROW('Water Data'!G152))),'Data Summary'!CE158="Yes"),100-OFFSET('Water Data'!$G$5,0,10*ROW('Water Data'!G152)),NA())</f>
        <v>#N/A</v>
      </c>
      <c r="Q158" s="128" t="e">
        <f ca="1">+IF(AND(ISNUMBER(OFFSET('Water Data'!$G$7,0,10*ROW('Water Data'!G152))),'Data Summary'!CF158="Yes"),OFFSET('Water Data'!$G$7,0,10*ROW('Water Data'!G152)),NA())</f>
        <v>#N/A</v>
      </c>
      <c r="R158" s="128" t="e">
        <f ca="1">+IF(AND(ISNUMBER(OFFSET('Water Data'!$G$10,0,10*ROW('Water Data'!G152))),'Data Summary'!CG158="Yes"),OFFSET('Water Data'!$G$10,0,10*ROW('Water Data'!G152)),NA())</f>
        <v>#N/A</v>
      </c>
      <c r="S158" s="128" t="e">
        <f ca="1">+IF(AND(ISNUMBER(OFFSET('Water Data'!$H$5,0,10*ROW('Water Data'!H152))),'Data Summary'!CH158="Yes"),100-OFFSET('Water Data'!$H$5,0,10*ROW('Water Data'!H152)),NA())</f>
        <v>#N/A</v>
      </c>
      <c r="T158" s="128" t="e">
        <f ca="1">+IF(AND(ISNUMBER(OFFSET('Water Data'!$H$7,0,10*ROW('Water Data'!H152))),'Data Summary'!CI158="Yes"),OFFSET('Water Data'!$H$7,0,10*ROW('Water Data'!H152)),NA())</f>
        <v>#N/A</v>
      </c>
      <c r="U158" s="128" t="e">
        <f ca="1">+IF(AND(ISNUMBER(OFFSET('Water Data'!$H$10,0,10*ROW('Water Data'!H152))),'Data Summary'!CJ158="Yes"),OFFSET('Water Data'!$H$10,0,10*ROW('Water Data'!H152)),NA())</f>
        <v>#N/A</v>
      </c>
      <c r="V158" s="129" t="e">
        <f ca="1">+IF(AND(ISNUMBER(OFFSET('Sanitation Data'!$C$5,0,10*ROW('Sanitation Data'!C152))),'Data Summary'!CK158="Yes"),100-OFFSET('Sanitation Data'!$C$5,0,10*ROW('Sanitation Data'!C152)),NA())</f>
        <v>#N/A</v>
      </c>
      <c r="W158" s="129" t="e">
        <f ca="1">+IF(AND(ISNUMBER(OFFSET('Sanitation Data'!$C$7,0,10*ROW('Sanitation Data'!C152))),'Data Summary'!CL158="Yes"),OFFSET('Sanitation Data'!$C$7,0,10*ROW('Sanitation Data'!C152)),NA())</f>
        <v>#N/A</v>
      </c>
      <c r="X158" s="129" t="e">
        <f ca="1">+IF(AND(ISNUMBER(OFFSET('Sanitation Data'!$C$11,0,10*ROW('Sanitation Data'!C152))),'Data Summary'!CM158="Yes"),OFFSET('Sanitation Data'!$C$11,0,10*ROW('Sanitation Data'!C152)),NA())</f>
        <v>#N/A</v>
      </c>
      <c r="Y158" s="129" t="e">
        <f ca="1">+IF(AND(ISNUMBER(OFFSET('Sanitation Data'!$C$12,0,10*ROW('Sanitation Data'!C152))),'Data Summary'!CN158="Yes"),OFFSET('Sanitation Data'!$C$12,0,10*ROW('Sanitation Data'!C152)),NA())</f>
        <v>#N/A</v>
      </c>
      <c r="Z158" s="129" t="e">
        <f ca="1">+IF(AND(ISNUMBER(OFFSET('Sanitation Data'!$C$13,0,10*ROW('Sanitation Data'!C152))),'Data Summary'!CO158="Yes"),OFFSET('Sanitation Data'!$C$13,0,10*ROW('Sanitation Data'!C152)),NA())</f>
        <v>#N/A</v>
      </c>
      <c r="AA158" s="129" t="e">
        <f ca="1">+IF(AND(ISNUMBER(OFFSET('Sanitation Data'!$D$5,0,10*ROW('Sanitation Data'!D152))),'Data Summary'!CP158="Yes"),100-OFFSET('Sanitation Data'!$D$5,0,10*ROW('Sanitation Data'!D152)),NA())</f>
        <v>#N/A</v>
      </c>
      <c r="AB158" s="129" t="e">
        <f ca="1">+IF(AND(ISNUMBER(OFFSET('Sanitation Data'!$D$7,0,10*ROW('Sanitation Data'!D152))),'Data Summary'!CQ158="Yes"),OFFSET('Sanitation Data'!$D$7,0,10*ROW('Sanitation Data'!D152)),NA())</f>
        <v>#N/A</v>
      </c>
      <c r="AC158" s="129" t="e">
        <f ca="1">+IF(AND(ISNUMBER(OFFSET('Sanitation Data'!$D$11,0,10*ROW('Sanitation Data'!D152))),'Data Summary'!CR158="Yes"),OFFSET('Sanitation Data'!$D$11,0,10*ROW('Sanitation Data'!D152)),NA())</f>
        <v>#N/A</v>
      </c>
      <c r="AD158" s="129" t="e">
        <f ca="1">+IF(AND(ISNUMBER(OFFSET('Sanitation Data'!$D$12,0,10*ROW('Sanitation Data'!D152))),'Data Summary'!CS158="Yes"),OFFSET('Sanitation Data'!$D$12,0,10*ROW('Sanitation Data'!D152)),NA())</f>
        <v>#N/A</v>
      </c>
      <c r="AE158" s="129" t="e">
        <f ca="1">+IF(AND(ISNUMBER(OFFSET('Sanitation Data'!$D$13,0,10*ROW('Sanitation Data'!D152))),'Data Summary'!CT158="Yes"),OFFSET('Sanitation Data'!$D$13,0,10*ROW('Sanitation Data'!D152)),NA())</f>
        <v>#N/A</v>
      </c>
      <c r="AF158" s="129" t="e">
        <f ca="1">+IF(AND(ISNUMBER(OFFSET('Sanitation Data'!$E$5,0,10*ROW('Sanitation Data'!E152))),'Data Summary'!CU158="Yes"),100-OFFSET('Sanitation Data'!$E$5,0,10*ROW('Sanitation Data'!E152)),NA())</f>
        <v>#N/A</v>
      </c>
      <c r="AG158" s="129" t="e">
        <f ca="1">+IF(AND(ISNUMBER(OFFSET('Sanitation Data'!$E$7,0,10*ROW('Sanitation Data'!E152))),'Data Summary'!CV158="Yes"),OFFSET('Sanitation Data'!$E$7,0,10*ROW('Sanitation Data'!E152)),NA())</f>
        <v>#N/A</v>
      </c>
      <c r="AH158" s="129" t="e">
        <f ca="1">+IF(AND(ISNUMBER(OFFSET('Sanitation Data'!$E$11,0,10*ROW('Sanitation Data'!E152))),'Data Summary'!CW158="Yes"),OFFSET('Sanitation Data'!$E$11,0,10*ROW('Sanitation Data'!E152)),NA())</f>
        <v>#N/A</v>
      </c>
      <c r="AI158" s="129" t="e">
        <f ca="1">+IF(AND(ISNUMBER(OFFSET('Sanitation Data'!$E$12,0,10*ROW('Sanitation Data'!E152))),'Data Summary'!CX158="Yes"),OFFSET('Sanitation Data'!$E$12,0,10*ROW('Sanitation Data'!E152)),NA())</f>
        <v>#N/A</v>
      </c>
      <c r="AJ158" s="129" t="e">
        <f ca="1">+IF(AND(ISNUMBER(OFFSET('Sanitation Data'!$E$13,0,10*ROW('Sanitation Data'!E152))),'Data Summary'!CY158="Yes"),OFFSET('Sanitation Data'!$E$13,0,10*ROW('Sanitation Data'!E152)),NA())</f>
        <v>#N/A</v>
      </c>
      <c r="AK158" s="129" t="e">
        <f ca="1">+IF(AND(ISNUMBER(OFFSET('Sanitation Data'!$F$5,0,10*ROW('Sanitation Data'!F152))),'Data Summary'!CZ158="Yes"),100-OFFSET('Sanitation Data'!$F$5,0,10*ROW('Sanitation Data'!F152)),NA())</f>
        <v>#N/A</v>
      </c>
      <c r="AL158" s="129" t="e">
        <f ca="1">+IF(AND(ISNUMBER(OFFSET('Sanitation Data'!$F$7,0,10*ROW('Sanitation Data'!F152))),'Data Summary'!DA158="Yes"),OFFSET('Sanitation Data'!$F$7,0,10*ROW('Sanitation Data'!F152)),NA())</f>
        <v>#N/A</v>
      </c>
      <c r="AM158" s="129" t="e">
        <f ca="1">+IF(AND(ISNUMBER(OFFSET('Sanitation Data'!$F$11,0,10*ROW('Sanitation Data'!F152))),'Data Summary'!DB158="Yes"),OFFSET('Sanitation Data'!$F$11,0,10*ROW('Sanitation Data'!F152)),NA())</f>
        <v>#N/A</v>
      </c>
      <c r="AN158" s="129" t="e">
        <f ca="1">+IF(AND(ISNUMBER(OFFSET('Sanitation Data'!$F$12,0,10*ROW('Sanitation Data'!F152))),'Data Summary'!DC158="Yes"),OFFSET('Sanitation Data'!$F$12,0,10*ROW('Sanitation Data'!F152)),NA())</f>
        <v>#N/A</v>
      </c>
      <c r="AO158" s="129" t="e">
        <f ca="1">+IF(AND(ISNUMBER(OFFSET('Sanitation Data'!$F$13,0,10*ROW('Sanitation Data'!F152))),'Data Summary'!DD158="Yes"),OFFSET('Sanitation Data'!$F$13,0,10*ROW('Sanitation Data'!F152)),NA())</f>
        <v>#N/A</v>
      </c>
      <c r="AP158" s="129" t="e">
        <f ca="1">+IF(AND(ISNUMBER(OFFSET('Sanitation Data'!$G$5,0,10*ROW('Sanitation Data'!G152))),'Data Summary'!DE158="Yes"),100-OFFSET('Sanitation Data'!$G$5,0,10*ROW('Sanitation Data'!G152)),NA())</f>
        <v>#N/A</v>
      </c>
      <c r="AQ158" s="129" t="e">
        <f ca="1">+IF(AND(ISNUMBER(OFFSET('Sanitation Data'!$G$7,0,10*ROW('Sanitation Data'!G152))),'Data Summary'!DF158="Yes"),OFFSET('Sanitation Data'!$G$7,0,10*ROW('Sanitation Data'!G152)),NA())</f>
        <v>#N/A</v>
      </c>
      <c r="AR158" s="129" t="e">
        <f ca="1">+IF(AND(ISNUMBER(OFFSET('Sanitation Data'!$G$11,0,10*ROW('Sanitation Data'!G152))),'Data Summary'!DG158="Yes"),OFFSET('Sanitation Data'!$G$11,0,10*ROW('Sanitation Data'!G152)),NA())</f>
        <v>#N/A</v>
      </c>
      <c r="AS158" s="129" t="e">
        <f ca="1">+IF(AND(ISNUMBER(OFFSET('Sanitation Data'!$G$12,0,10*ROW('Sanitation Data'!G152))),'Data Summary'!DH158="Yes"),OFFSET('Sanitation Data'!$G$12,0,10*ROW('Sanitation Data'!G152)),NA())</f>
        <v>#N/A</v>
      </c>
      <c r="AT158" s="129" t="e">
        <f ca="1">+IF(AND(ISNUMBER(OFFSET('Sanitation Data'!$G$13,0,10*ROW('Sanitation Data'!G152))),'Data Summary'!DI158="Yes"),OFFSET('Sanitation Data'!$G$13,0,10*ROW('Sanitation Data'!G152)),NA())</f>
        <v>#N/A</v>
      </c>
      <c r="AU158" s="129" t="e">
        <f ca="1">+IF(AND(ISNUMBER(OFFSET('Sanitation Data'!$H$5,0,10*ROW('Sanitation Data'!H152))),'Data Summary'!DJ158="Yes"),100-OFFSET('Sanitation Data'!$H$5,0,10*ROW('Sanitation Data'!H152)),NA())</f>
        <v>#N/A</v>
      </c>
      <c r="AV158" s="129" t="e">
        <f ca="1">+IF(AND(ISNUMBER(OFFSET('Sanitation Data'!$H$7,0,10*ROW('Sanitation Data'!H152))),'Data Summary'!DK158="Yes"),OFFSET('Sanitation Data'!$H$7,0,10*ROW('Sanitation Data'!H152)),NA())</f>
        <v>#N/A</v>
      </c>
      <c r="AW158" s="129" t="e">
        <f ca="1">+IF(AND(ISNUMBER(OFFSET('Sanitation Data'!$H$11,0,10*ROW('Sanitation Data'!H152))),'Data Summary'!DL158="Yes"),OFFSET('Sanitation Data'!$H$11,0,10*ROW('Sanitation Data'!H152)),NA())</f>
        <v>#N/A</v>
      </c>
      <c r="AX158" s="129" t="e">
        <f ca="1">+IF(AND(ISNUMBER(OFFSET('Sanitation Data'!$H$12,0,10*ROW('Sanitation Data'!H152))),'Data Summary'!DM158="Yes"),OFFSET('Sanitation Data'!$H$12,0,10*ROW('Sanitation Data'!H152)),NA())</f>
        <v>#N/A</v>
      </c>
      <c r="AY158" s="129" t="e">
        <f ca="1">+IF(AND(ISNUMBER(OFFSET('Sanitation Data'!$H$13,0,10*ROW('Sanitation Data'!H152))),'Data Summary'!DN158="Yes"),OFFSET('Sanitation Data'!$H$13,0,10*ROW('Sanitation Data'!H152)),NA())</f>
        <v>#N/A</v>
      </c>
      <c r="AZ158" s="130" t="e">
        <f ca="1">+IF(AND(ISNUMBER(OFFSET('Hygiene Data'!$C$6,0,10*ROW('Hygiene Data'!C152))),'Data Summary'!DO158="Yes"),OFFSET('Hygiene Data'!$C$6,0,10*ROW('Hygiene Data'!C152)),NA())</f>
        <v>#N/A</v>
      </c>
      <c r="BA158" s="130" t="e">
        <f ca="1">+IF(AND(ISNUMBER(OFFSET('Hygiene Data'!$C$8,0,10*ROW('Hygiene Data'!C152))),'Data Summary'!DP158="Yes"),OFFSET('Hygiene Data'!$C$8,0,10*ROW('Hygiene Data'!C152)),NA())</f>
        <v>#N/A</v>
      </c>
      <c r="BB158" s="130" t="e">
        <f ca="1">+IF(AND(ISNUMBER(OFFSET('Hygiene Data'!$C$10,0,10*ROW('Hygiene Data'!C152))),'Data Summary'!DQ158="Yes"),OFFSET('Hygiene Data'!$C$10,0,10*ROW('Hygiene Data'!C152)),NA())</f>
        <v>#N/A</v>
      </c>
      <c r="BC158" s="130" t="e">
        <f ca="1">+IF(AND(ISNUMBER(OFFSET('Hygiene Data'!$D$6,0,10*ROW('Hygiene Data'!D152))),'Data Summary'!DR158="Yes"),OFFSET('Hygiene Data'!$D$6,0,10*ROW('Hygiene Data'!D152)),NA())</f>
        <v>#N/A</v>
      </c>
      <c r="BD158" s="130" t="e">
        <f ca="1">+IF(AND(ISNUMBER(OFFSET('Hygiene Data'!$D$8,0,10*ROW('Hygiene Data'!D152))),'Data Summary'!DS158="Yes"),OFFSET('Hygiene Data'!$D$8,0,10*ROW('Hygiene Data'!D152)),NA())</f>
        <v>#N/A</v>
      </c>
      <c r="BE158" s="130" t="e">
        <f ca="1">+IF(AND(ISNUMBER(OFFSET('Hygiene Data'!$D$10,0,10*ROW('Hygiene Data'!D152))),'Data Summary'!DT158="Yes"),OFFSET('Hygiene Data'!$D$10,0,10*ROW('Hygiene Data'!D152)),NA())</f>
        <v>#N/A</v>
      </c>
      <c r="BF158" s="130" t="e">
        <f ca="1">+IF(AND(ISNUMBER(OFFSET('Hygiene Data'!$E$6,0,10*ROW('Hygiene Data'!E152))),'Data Summary'!DU158="Yes"),OFFSET('Hygiene Data'!$E$6,0,10*ROW('Hygiene Data'!E152)),NA())</f>
        <v>#N/A</v>
      </c>
      <c r="BG158" s="130" t="e">
        <f ca="1">+IF(AND(ISNUMBER(OFFSET('Hygiene Data'!$E$8,0,10*ROW('Hygiene Data'!E152))),'Data Summary'!DV158="Yes"),OFFSET('Hygiene Data'!$E$8,0,10*ROW('Hygiene Data'!E152)),NA())</f>
        <v>#N/A</v>
      </c>
      <c r="BH158" s="130" t="e">
        <f ca="1">+IF(AND(ISNUMBER(OFFSET('Hygiene Data'!$E$10,0,10*ROW('Hygiene Data'!E152))),'Data Summary'!DW158="Yes"),OFFSET('Hygiene Data'!$E$10,0,10*ROW('Hygiene Data'!E152)),NA())</f>
        <v>#N/A</v>
      </c>
      <c r="BI158" s="130" t="e">
        <f ca="1">+IF(AND(ISNUMBER(OFFSET('Hygiene Data'!$F$6,0,10*ROW('Hygiene Data'!F152))),'Data Summary'!DX158="Yes"),OFFSET('Hygiene Data'!$F$6,0,10*ROW('Hygiene Data'!F152)),NA())</f>
        <v>#N/A</v>
      </c>
      <c r="BJ158" s="130" t="e">
        <f ca="1">+IF(AND(ISNUMBER(OFFSET('Hygiene Data'!$F$8,0,10*ROW('Hygiene Data'!F152))),'Data Summary'!DY158="Yes"),OFFSET('Hygiene Data'!$F$8,0,10*ROW('Hygiene Data'!F152)),NA())</f>
        <v>#N/A</v>
      </c>
      <c r="BK158" s="130" t="e">
        <f ca="1">+IF(AND(ISNUMBER(OFFSET('Hygiene Data'!$F$10,0,10*ROW('Hygiene Data'!F152))),'Data Summary'!DZ158="Yes"),OFFSET('Hygiene Data'!$F$10,0,10*ROW('Hygiene Data'!F152)),NA())</f>
        <v>#N/A</v>
      </c>
      <c r="BL158" s="130" t="e">
        <f ca="1">+IF(AND(ISNUMBER(OFFSET('Hygiene Data'!$G$6,0,10*ROW('Hygiene Data'!G152))),'Data Summary'!EA158="Yes"),OFFSET('Hygiene Data'!$G$6,0,10*ROW('Hygiene Data'!G152)),NA())</f>
        <v>#N/A</v>
      </c>
      <c r="BM158" s="130" t="e">
        <f ca="1">+IF(AND(ISNUMBER(OFFSET('Hygiene Data'!$G$8,0,10*ROW('Hygiene Data'!G152))),'Data Summary'!EB158="Yes"),OFFSET('Hygiene Data'!$G$8,0,10*ROW('Hygiene Data'!G152)),NA())</f>
        <v>#N/A</v>
      </c>
      <c r="BN158" s="130" t="e">
        <f ca="1">+IF(AND(ISNUMBER(OFFSET('Hygiene Data'!$G$10,0,10*ROW('Hygiene Data'!G152))),'Data Summary'!EC158="Yes"),OFFSET('Hygiene Data'!$G$10,0,10*ROW('Hygiene Data'!G152)),NA())</f>
        <v>#N/A</v>
      </c>
      <c r="BO158" s="130" t="e">
        <f ca="1">+IF(AND(ISNUMBER(OFFSET('Hygiene Data'!$H$6,0,10*ROW('Hygiene Data'!H152))),'Data Summary'!ED158="Yes"),OFFSET('Hygiene Data'!$H$6,0,10*ROW('Hygiene Data'!H152)),NA())</f>
        <v>#N/A</v>
      </c>
      <c r="BP158" s="130" t="e">
        <f ca="1">+IF(AND(ISNUMBER(OFFSET('Hygiene Data'!$H$8,0,10*ROW('Hygiene Data'!H152))),'Data Summary'!EE158="Yes"),OFFSET('Hygiene Data'!$H$8,0,10*ROW('Hygiene Data'!H152)),NA())</f>
        <v>#N/A</v>
      </c>
      <c r="BQ158" s="130" t="e">
        <f ca="1">+IF(AND(ISNUMBER(OFFSET('Hygiene Data'!$H$10,0,10*ROW('Hygiene Data'!H152))),'Data Summary'!EF158="Yes"),OFFSET('Hygiene Data'!$H$10,0,10*ROW('Hygiene Data'!H152)),NA())</f>
        <v>#N/A</v>
      </c>
    </row>
    <row r="159" spans="1:69" x14ac:dyDescent="0.2">
      <c r="A159" s="49" t="e">
        <f ca="1">+IF(OFFSET('Water Data'!$B$1,0,10*ROW('Water Data'!B153))="",NA(),OFFSET('Water Data'!$B$1,0,10*ROW('Water Data'!B153)))</f>
        <v>#N/A</v>
      </c>
      <c r="B159" s="49" t="e">
        <f ca="1">+IF(OFFSET('Water Data'!$A$3,0,10*ROW('Water Data'!A156))="",NA(),OFFSET('Water Data'!$A$3,0,10*ROW('Water Data'!A156)))</f>
        <v>#N/A</v>
      </c>
      <c r="C159" s="49" t="e">
        <f ca="1">+IF(OFFSET('Water Data'!$C$3,0,10*ROW('Water Data'!C156))="",NA(),OFFSET('Water Data'!$C$3,0,10*ROW('Water Data'!C156)))</f>
        <v>#N/A</v>
      </c>
      <c r="D159" s="128" t="e">
        <f ca="1">+IF(AND(ISNUMBER(OFFSET('Water Data'!$C$5,0,10*ROW('Water Data'!C153))),'Data Summary'!BS159="Yes"),100-OFFSET('Water Data'!$C$5,0,10*ROW('Water Data'!C153)),NA())</f>
        <v>#N/A</v>
      </c>
      <c r="E159" s="128" t="e">
        <f ca="1">+IF(AND(ISNUMBER(OFFSET('Water Data'!$C$7,0,10*ROW('Water Data'!C153))),'Data Summary'!BT159="Yes"),OFFSET('Water Data'!$C$7,0,10*ROW('Water Data'!C153)),NA())</f>
        <v>#N/A</v>
      </c>
      <c r="F159" s="128" t="e">
        <f ca="1">+IF(AND(ISNUMBER(OFFSET('Water Data'!$C$10,0,10*ROW('Water Data'!C153))),'Data Summary'!BU159="Yes"),OFFSET('Water Data'!$C$10,0,10*ROW('Water Data'!C153)),NA())</f>
        <v>#N/A</v>
      </c>
      <c r="G159" s="128" t="e">
        <f ca="1">+IF(AND(ISNUMBER(OFFSET('Water Data'!$D$5,0,10*ROW('Water Data'!D153))),'Data Summary'!BV159="Yes"),100-OFFSET('Water Data'!$D$5,0,10*ROW('Water Data'!D153)),NA())</f>
        <v>#N/A</v>
      </c>
      <c r="H159" s="128" t="e">
        <f ca="1">+IF(AND(ISNUMBER(OFFSET('Water Data'!$D$7,0,10*ROW('Water Data'!D153))),'Data Summary'!BW159="Yes"),OFFSET('Water Data'!$D$7,0,10*ROW('Water Data'!D153)),NA())</f>
        <v>#N/A</v>
      </c>
      <c r="I159" s="128" t="e">
        <f ca="1">+IF(AND(ISNUMBER(OFFSET('Water Data'!$D$10,0,10*ROW('Water Data'!D153))),'Data Summary'!BX159="Yes"),OFFSET('Water Data'!$D$10,0,10*ROW('Water Data'!D153)),NA())</f>
        <v>#N/A</v>
      </c>
      <c r="J159" s="128" t="e">
        <f ca="1">+IF(AND(ISNUMBER(OFFSET('Water Data'!$E$5,0,10*ROW('Water Data'!E153))),'Data Summary'!BY159="Yes"),100-OFFSET('Water Data'!$E$5,0,10*ROW('Water Data'!E153)),NA())</f>
        <v>#N/A</v>
      </c>
      <c r="K159" s="128" t="e">
        <f ca="1">+IF(AND(ISNUMBER(OFFSET('Water Data'!$E$7,0,10*ROW('Water Data'!E153))),'Data Summary'!BZ159="Yes"),OFFSET('Water Data'!$E$7,0,10*ROW('Water Data'!E153)),NA())</f>
        <v>#N/A</v>
      </c>
      <c r="L159" s="128" t="e">
        <f ca="1">+IF(AND(ISNUMBER(OFFSET('Water Data'!$E$10,0,10*ROW('Water Data'!E153))),'Data Summary'!CA159="Yes"),OFFSET('Water Data'!$E$10,0,10*ROW('Water Data'!E153)),NA())</f>
        <v>#N/A</v>
      </c>
      <c r="M159" s="128" t="e">
        <f ca="1">+IF(AND(ISNUMBER(OFFSET('Water Data'!$F$5,0,10*ROW('Water Data'!F153))),'Data Summary'!CB159="Yes"),100-OFFSET('Water Data'!$F$5,0,10*ROW('Water Data'!F153)),NA())</f>
        <v>#N/A</v>
      </c>
      <c r="N159" s="128" t="e">
        <f ca="1">+IF(AND(ISNUMBER(OFFSET('Water Data'!$F$7,0,10*ROW('Water Data'!F153))),'Data Summary'!CC159="Yes"),OFFSET('Water Data'!$F$7,0,10*ROW('Water Data'!F153)),NA())</f>
        <v>#N/A</v>
      </c>
      <c r="O159" s="128" t="e">
        <f ca="1">+IF(AND(ISNUMBER(OFFSET('Water Data'!$F$10,0,10*ROW('Water Data'!F153))),'Data Summary'!CD159="Yes"),OFFSET('Water Data'!$F$10,0,10*ROW('Water Data'!F153)),NA())</f>
        <v>#N/A</v>
      </c>
      <c r="P159" s="128" t="e">
        <f ca="1">+IF(AND(ISNUMBER(OFFSET('Water Data'!$G$5,0,10*ROW('Water Data'!G153))),'Data Summary'!CE159="Yes"),100-OFFSET('Water Data'!$G$5,0,10*ROW('Water Data'!G153)),NA())</f>
        <v>#N/A</v>
      </c>
      <c r="Q159" s="128" t="e">
        <f ca="1">+IF(AND(ISNUMBER(OFFSET('Water Data'!$G$7,0,10*ROW('Water Data'!G153))),'Data Summary'!CF159="Yes"),OFFSET('Water Data'!$G$7,0,10*ROW('Water Data'!G153)),NA())</f>
        <v>#N/A</v>
      </c>
      <c r="R159" s="128" t="e">
        <f ca="1">+IF(AND(ISNUMBER(OFFSET('Water Data'!$G$10,0,10*ROW('Water Data'!G153))),'Data Summary'!CG159="Yes"),OFFSET('Water Data'!$G$10,0,10*ROW('Water Data'!G153)),NA())</f>
        <v>#N/A</v>
      </c>
      <c r="S159" s="128" t="e">
        <f ca="1">+IF(AND(ISNUMBER(OFFSET('Water Data'!$H$5,0,10*ROW('Water Data'!H153))),'Data Summary'!CH159="Yes"),100-OFFSET('Water Data'!$H$5,0,10*ROW('Water Data'!H153)),NA())</f>
        <v>#N/A</v>
      </c>
      <c r="T159" s="128" t="e">
        <f ca="1">+IF(AND(ISNUMBER(OFFSET('Water Data'!$H$7,0,10*ROW('Water Data'!H153))),'Data Summary'!CI159="Yes"),OFFSET('Water Data'!$H$7,0,10*ROW('Water Data'!H153)),NA())</f>
        <v>#N/A</v>
      </c>
      <c r="U159" s="128" t="e">
        <f ca="1">+IF(AND(ISNUMBER(OFFSET('Water Data'!$H$10,0,10*ROW('Water Data'!H153))),'Data Summary'!CJ159="Yes"),OFFSET('Water Data'!$H$10,0,10*ROW('Water Data'!H153)),NA())</f>
        <v>#N/A</v>
      </c>
      <c r="V159" s="129" t="e">
        <f ca="1">+IF(AND(ISNUMBER(OFFSET('Sanitation Data'!$C$5,0,10*ROW('Sanitation Data'!C153))),'Data Summary'!CK159="Yes"),100-OFFSET('Sanitation Data'!$C$5,0,10*ROW('Sanitation Data'!C153)),NA())</f>
        <v>#N/A</v>
      </c>
      <c r="W159" s="129" t="e">
        <f ca="1">+IF(AND(ISNUMBER(OFFSET('Sanitation Data'!$C$7,0,10*ROW('Sanitation Data'!C153))),'Data Summary'!CL159="Yes"),OFFSET('Sanitation Data'!$C$7,0,10*ROW('Sanitation Data'!C153)),NA())</f>
        <v>#N/A</v>
      </c>
      <c r="X159" s="129" t="e">
        <f ca="1">+IF(AND(ISNUMBER(OFFSET('Sanitation Data'!$C$11,0,10*ROW('Sanitation Data'!C153))),'Data Summary'!CM159="Yes"),OFFSET('Sanitation Data'!$C$11,0,10*ROW('Sanitation Data'!C153)),NA())</f>
        <v>#N/A</v>
      </c>
      <c r="Y159" s="129" t="e">
        <f ca="1">+IF(AND(ISNUMBER(OFFSET('Sanitation Data'!$C$12,0,10*ROW('Sanitation Data'!C153))),'Data Summary'!CN159="Yes"),OFFSET('Sanitation Data'!$C$12,0,10*ROW('Sanitation Data'!C153)),NA())</f>
        <v>#N/A</v>
      </c>
      <c r="Z159" s="129" t="e">
        <f ca="1">+IF(AND(ISNUMBER(OFFSET('Sanitation Data'!$C$13,0,10*ROW('Sanitation Data'!C153))),'Data Summary'!CO159="Yes"),OFFSET('Sanitation Data'!$C$13,0,10*ROW('Sanitation Data'!C153)),NA())</f>
        <v>#N/A</v>
      </c>
      <c r="AA159" s="129" t="e">
        <f ca="1">+IF(AND(ISNUMBER(OFFSET('Sanitation Data'!$D$5,0,10*ROW('Sanitation Data'!D153))),'Data Summary'!CP159="Yes"),100-OFFSET('Sanitation Data'!$D$5,0,10*ROW('Sanitation Data'!D153)),NA())</f>
        <v>#N/A</v>
      </c>
      <c r="AB159" s="129" t="e">
        <f ca="1">+IF(AND(ISNUMBER(OFFSET('Sanitation Data'!$D$7,0,10*ROW('Sanitation Data'!D153))),'Data Summary'!CQ159="Yes"),OFFSET('Sanitation Data'!$D$7,0,10*ROW('Sanitation Data'!D153)),NA())</f>
        <v>#N/A</v>
      </c>
      <c r="AC159" s="129" t="e">
        <f ca="1">+IF(AND(ISNUMBER(OFFSET('Sanitation Data'!$D$11,0,10*ROW('Sanitation Data'!D153))),'Data Summary'!CR159="Yes"),OFFSET('Sanitation Data'!$D$11,0,10*ROW('Sanitation Data'!D153)),NA())</f>
        <v>#N/A</v>
      </c>
      <c r="AD159" s="129" t="e">
        <f ca="1">+IF(AND(ISNUMBER(OFFSET('Sanitation Data'!$D$12,0,10*ROW('Sanitation Data'!D153))),'Data Summary'!CS159="Yes"),OFFSET('Sanitation Data'!$D$12,0,10*ROW('Sanitation Data'!D153)),NA())</f>
        <v>#N/A</v>
      </c>
      <c r="AE159" s="129" t="e">
        <f ca="1">+IF(AND(ISNUMBER(OFFSET('Sanitation Data'!$D$13,0,10*ROW('Sanitation Data'!D153))),'Data Summary'!CT159="Yes"),OFFSET('Sanitation Data'!$D$13,0,10*ROW('Sanitation Data'!D153)),NA())</f>
        <v>#N/A</v>
      </c>
      <c r="AF159" s="129" t="e">
        <f ca="1">+IF(AND(ISNUMBER(OFFSET('Sanitation Data'!$E$5,0,10*ROW('Sanitation Data'!E153))),'Data Summary'!CU159="Yes"),100-OFFSET('Sanitation Data'!$E$5,0,10*ROW('Sanitation Data'!E153)),NA())</f>
        <v>#N/A</v>
      </c>
      <c r="AG159" s="129" t="e">
        <f ca="1">+IF(AND(ISNUMBER(OFFSET('Sanitation Data'!$E$7,0,10*ROW('Sanitation Data'!E153))),'Data Summary'!CV159="Yes"),OFFSET('Sanitation Data'!$E$7,0,10*ROW('Sanitation Data'!E153)),NA())</f>
        <v>#N/A</v>
      </c>
      <c r="AH159" s="129" t="e">
        <f ca="1">+IF(AND(ISNUMBER(OFFSET('Sanitation Data'!$E$11,0,10*ROW('Sanitation Data'!E153))),'Data Summary'!CW159="Yes"),OFFSET('Sanitation Data'!$E$11,0,10*ROW('Sanitation Data'!E153)),NA())</f>
        <v>#N/A</v>
      </c>
      <c r="AI159" s="129" t="e">
        <f ca="1">+IF(AND(ISNUMBER(OFFSET('Sanitation Data'!$E$12,0,10*ROW('Sanitation Data'!E153))),'Data Summary'!CX159="Yes"),OFFSET('Sanitation Data'!$E$12,0,10*ROW('Sanitation Data'!E153)),NA())</f>
        <v>#N/A</v>
      </c>
      <c r="AJ159" s="129" t="e">
        <f ca="1">+IF(AND(ISNUMBER(OFFSET('Sanitation Data'!$E$13,0,10*ROW('Sanitation Data'!E153))),'Data Summary'!CY159="Yes"),OFFSET('Sanitation Data'!$E$13,0,10*ROW('Sanitation Data'!E153)),NA())</f>
        <v>#N/A</v>
      </c>
      <c r="AK159" s="129" t="e">
        <f ca="1">+IF(AND(ISNUMBER(OFFSET('Sanitation Data'!$F$5,0,10*ROW('Sanitation Data'!F153))),'Data Summary'!CZ159="Yes"),100-OFFSET('Sanitation Data'!$F$5,0,10*ROW('Sanitation Data'!F153)),NA())</f>
        <v>#N/A</v>
      </c>
      <c r="AL159" s="129" t="e">
        <f ca="1">+IF(AND(ISNUMBER(OFFSET('Sanitation Data'!$F$7,0,10*ROW('Sanitation Data'!F153))),'Data Summary'!DA159="Yes"),OFFSET('Sanitation Data'!$F$7,0,10*ROW('Sanitation Data'!F153)),NA())</f>
        <v>#N/A</v>
      </c>
      <c r="AM159" s="129" t="e">
        <f ca="1">+IF(AND(ISNUMBER(OFFSET('Sanitation Data'!$F$11,0,10*ROW('Sanitation Data'!F153))),'Data Summary'!DB159="Yes"),OFFSET('Sanitation Data'!$F$11,0,10*ROW('Sanitation Data'!F153)),NA())</f>
        <v>#N/A</v>
      </c>
      <c r="AN159" s="129" t="e">
        <f ca="1">+IF(AND(ISNUMBER(OFFSET('Sanitation Data'!$F$12,0,10*ROW('Sanitation Data'!F153))),'Data Summary'!DC159="Yes"),OFFSET('Sanitation Data'!$F$12,0,10*ROW('Sanitation Data'!F153)),NA())</f>
        <v>#N/A</v>
      </c>
      <c r="AO159" s="129" t="e">
        <f ca="1">+IF(AND(ISNUMBER(OFFSET('Sanitation Data'!$F$13,0,10*ROW('Sanitation Data'!F153))),'Data Summary'!DD159="Yes"),OFFSET('Sanitation Data'!$F$13,0,10*ROW('Sanitation Data'!F153)),NA())</f>
        <v>#N/A</v>
      </c>
      <c r="AP159" s="129" t="e">
        <f ca="1">+IF(AND(ISNUMBER(OFFSET('Sanitation Data'!$G$5,0,10*ROW('Sanitation Data'!G153))),'Data Summary'!DE159="Yes"),100-OFFSET('Sanitation Data'!$G$5,0,10*ROW('Sanitation Data'!G153)),NA())</f>
        <v>#N/A</v>
      </c>
      <c r="AQ159" s="129" t="e">
        <f ca="1">+IF(AND(ISNUMBER(OFFSET('Sanitation Data'!$G$7,0,10*ROW('Sanitation Data'!G153))),'Data Summary'!DF159="Yes"),OFFSET('Sanitation Data'!$G$7,0,10*ROW('Sanitation Data'!G153)),NA())</f>
        <v>#N/A</v>
      </c>
      <c r="AR159" s="129" t="e">
        <f ca="1">+IF(AND(ISNUMBER(OFFSET('Sanitation Data'!$G$11,0,10*ROW('Sanitation Data'!G153))),'Data Summary'!DG159="Yes"),OFFSET('Sanitation Data'!$G$11,0,10*ROW('Sanitation Data'!G153)),NA())</f>
        <v>#N/A</v>
      </c>
      <c r="AS159" s="129" t="e">
        <f ca="1">+IF(AND(ISNUMBER(OFFSET('Sanitation Data'!$G$12,0,10*ROW('Sanitation Data'!G153))),'Data Summary'!DH159="Yes"),OFFSET('Sanitation Data'!$G$12,0,10*ROW('Sanitation Data'!G153)),NA())</f>
        <v>#N/A</v>
      </c>
      <c r="AT159" s="129" t="e">
        <f ca="1">+IF(AND(ISNUMBER(OFFSET('Sanitation Data'!$G$13,0,10*ROW('Sanitation Data'!G153))),'Data Summary'!DI159="Yes"),OFFSET('Sanitation Data'!$G$13,0,10*ROW('Sanitation Data'!G153)),NA())</f>
        <v>#N/A</v>
      </c>
      <c r="AU159" s="129" t="e">
        <f ca="1">+IF(AND(ISNUMBER(OFFSET('Sanitation Data'!$H$5,0,10*ROW('Sanitation Data'!H153))),'Data Summary'!DJ159="Yes"),100-OFFSET('Sanitation Data'!$H$5,0,10*ROW('Sanitation Data'!H153)),NA())</f>
        <v>#N/A</v>
      </c>
      <c r="AV159" s="129" t="e">
        <f ca="1">+IF(AND(ISNUMBER(OFFSET('Sanitation Data'!$H$7,0,10*ROW('Sanitation Data'!H153))),'Data Summary'!DK159="Yes"),OFFSET('Sanitation Data'!$H$7,0,10*ROW('Sanitation Data'!H153)),NA())</f>
        <v>#N/A</v>
      </c>
      <c r="AW159" s="129" t="e">
        <f ca="1">+IF(AND(ISNUMBER(OFFSET('Sanitation Data'!$H$11,0,10*ROW('Sanitation Data'!H153))),'Data Summary'!DL159="Yes"),OFFSET('Sanitation Data'!$H$11,0,10*ROW('Sanitation Data'!H153)),NA())</f>
        <v>#N/A</v>
      </c>
      <c r="AX159" s="129" t="e">
        <f ca="1">+IF(AND(ISNUMBER(OFFSET('Sanitation Data'!$H$12,0,10*ROW('Sanitation Data'!H153))),'Data Summary'!DM159="Yes"),OFFSET('Sanitation Data'!$H$12,0,10*ROW('Sanitation Data'!H153)),NA())</f>
        <v>#N/A</v>
      </c>
      <c r="AY159" s="129" t="e">
        <f ca="1">+IF(AND(ISNUMBER(OFFSET('Sanitation Data'!$H$13,0,10*ROW('Sanitation Data'!H153))),'Data Summary'!DN159="Yes"),OFFSET('Sanitation Data'!$H$13,0,10*ROW('Sanitation Data'!H153)),NA())</f>
        <v>#N/A</v>
      </c>
      <c r="AZ159" s="130" t="e">
        <f ca="1">+IF(AND(ISNUMBER(OFFSET('Hygiene Data'!$C$6,0,10*ROW('Hygiene Data'!C153))),'Data Summary'!DO159="Yes"),OFFSET('Hygiene Data'!$C$6,0,10*ROW('Hygiene Data'!C153)),NA())</f>
        <v>#N/A</v>
      </c>
      <c r="BA159" s="130" t="e">
        <f ca="1">+IF(AND(ISNUMBER(OFFSET('Hygiene Data'!$C$8,0,10*ROW('Hygiene Data'!C153))),'Data Summary'!DP159="Yes"),OFFSET('Hygiene Data'!$C$8,0,10*ROW('Hygiene Data'!C153)),NA())</f>
        <v>#N/A</v>
      </c>
      <c r="BB159" s="130" t="e">
        <f ca="1">+IF(AND(ISNUMBER(OFFSET('Hygiene Data'!$C$10,0,10*ROW('Hygiene Data'!C153))),'Data Summary'!DQ159="Yes"),OFFSET('Hygiene Data'!$C$10,0,10*ROW('Hygiene Data'!C153)),NA())</f>
        <v>#N/A</v>
      </c>
      <c r="BC159" s="130" t="e">
        <f ca="1">+IF(AND(ISNUMBER(OFFSET('Hygiene Data'!$D$6,0,10*ROW('Hygiene Data'!D153))),'Data Summary'!DR159="Yes"),OFFSET('Hygiene Data'!$D$6,0,10*ROW('Hygiene Data'!D153)),NA())</f>
        <v>#N/A</v>
      </c>
      <c r="BD159" s="130" t="e">
        <f ca="1">+IF(AND(ISNUMBER(OFFSET('Hygiene Data'!$D$8,0,10*ROW('Hygiene Data'!D153))),'Data Summary'!DS159="Yes"),OFFSET('Hygiene Data'!$D$8,0,10*ROW('Hygiene Data'!D153)),NA())</f>
        <v>#N/A</v>
      </c>
      <c r="BE159" s="130" t="e">
        <f ca="1">+IF(AND(ISNUMBER(OFFSET('Hygiene Data'!$D$10,0,10*ROW('Hygiene Data'!D153))),'Data Summary'!DT159="Yes"),OFFSET('Hygiene Data'!$D$10,0,10*ROW('Hygiene Data'!D153)),NA())</f>
        <v>#N/A</v>
      </c>
      <c r="BF159" s="130" t="e">
        <f ca="1">+IF(AND(ISNUMBER(OFFSET('Hygiene Data'!$E$6,0,10*ROW('Hygiene Data'!E153))),'Data Summary'!DU159="Yes"),OFFSET('Hygiene Data'!$E$6,0,10*ROW('Hygiene Data'!E153)),NA())</f>
        <v>#N/A</v>
      </c>
      <c r="BG159" s="130" t="e">
        <f ca="1">+IF(AND(ISNUMBER(OFFSET('Hygiene Data'!$E$8,0,10*ROW('Hygiene Data'!E153))),'Data Summary'!DV159="Yes"),OFFSET('Hygiene Data'!$E$8,0,10*ROW('Hygiene Data'!E153)),NA())</f>
        <v>#N/A</v>
      </c>
      <c r="BH159" s="130" t="e">
        <f ca="1">+IF(AND(ISNUMBER(OFFSET('Hygiene Data'!$E$10,0,10*ROW('Hygiene Data'!E153))),'Data Summary'!DW159="Yes"),OFFSET('Hygiene Data'!$E$10,0,10*ROW('Hygiene Data'!E153)),NA())</f>
        <v>#N/A</v>
      </c>
      <c r="BI159" s="130" t="e">
        <f ca="1">+IF(AND(ISNUMBER(OFFSET('Hygiene Data'!$F$6,0,10*ROW('Hygiene Data'!F153))),'Data Summary'!DX159="Yes"),OFFSET('Hygiene Data'!$F$6,0,10*ROW('Hygiene Data'!F153)),NA())</f>
        <v>#N/A</v>
      </c>
      <c r="BJ159" s="130" t="e">
        <f ca="1">+IF(AND(ISNUMBER(OFFSET('Hygiene Data'!$F$8,0,10*ROW('Hygiene Data'!F153))),'Data Summary'!DY159="Yes"),OFFSET('Hygiene Data'!$F$8,0,10*ROW('Hygiene Data'!F153)),NA())</f>
        <v>#N/A</v>
      </c>
      <c r="BK159" s="130" t="e">
        <f ca="1">+IF(AND(ISNUMBER(OFFSET('Hygiene Data'!$F$10,0,10*ROW('Hygiene Data'!F153))),'Data Summary'!DZ159="Yes"),OFFSET('Hygiene Data'!$F$10,0,10*ROW('Hygiene Data'!F153)),NA())</f>
        <v>#N/A</v>
      </c>
      <c r="BL159" s="130" t="e">
        <f ca="1">+IF(AND(ISNUMBER(OFFSET('Hygiene Data'!$G$6,0,10*ROW('Hygiene Data'!G153))),'Data Summary'!EA159="Yes"),OFFSET('Hygiene Data'!$G$6,0,10*ROW('Hygiene Data'!G153)),NA())</f>
        <v>#N/A</v>
      </c>
      <c r="BM159" s="130" t="e">
        <f ca="1">+IF(AND(ISNUMBER(OFFSET('Hygiene Data'!$G$8,0,10*ROW('Hygiene Data'!G153))),'Data Summary'!EB159="Yes"),OFFSET('Hygiene Data'!$G$8,0,10*ROW('Hygiene Data'!G153)),NA())</f>
        <v>#N/A</v>
      </c>
      <c r="BN159" s="130" t="e">
        <f ca="1">+IF(AND(ISNUMBER(OFFSET('Hygiene Data'!$G$10,0,10*ROW('Hygiene Data'!G153))),'Data Summary'!EC159="Yes"),OFFSET('Hygiene Data'!$G$10,0,10*ROW('Hygiene Data'!G153)),NA())</f>
        <v>#N/A</v>
      </c>
      <c r="BO159" s="130" t="e">
        <f ca="1">+IF(AND(ISNUMBER(OFFSET('Hygiene Data'!$H$6,0,10*ROW('Hygiene Data'!H153))),'Data Summary'!ED159="Yes"),OFFSET('Hygiene Data'!$H$6,0,10*ROW('Hygiene Data'!H153)),NA())</f>
        <v>#N/A</v>
      </c>
      <c r="BP159" s="130" t="e">
        <f ca="1">+IF(AND(ISNUMBER(OFFSET('Hygiene Data'!$H$8,0,10*ROW('Hygiene Data'!H153))),'Data Summary'!EE159="Yes"),OFFSET('Hygiene Data'!$H$8,0,10*ROW('Hygiene Data'!H153)),NA())</f>
        <v>#N/A</v>
      </c>
      <c r="BQ159" s="130" t="e">
        <f ca="1">+IF(AND(ISNUMBER(OFFSET('Hygiene Data'!$H$10,0,10*ROW('Hygiene Data'!H153))),'Data Summary'!EF159="Yes"),OFFSET('Hygiene Data'!$H$10,0,10*ROW('Hygiene Data'!H153)),NA())</f>
        <v>#N/A</v>
      </c>
    </row>
    <row r="160" spans="1:69" x14ac:dyDescent="0.2">
      <c r="A160" s="49" t="e">
        <f ca="1">+IF(OFFSET('Water Data'!$B$1,0,10*ROW('Water Data'!B154))="",NA(),OFFSET('Water Data'!$B$1,0,10*ROW('Water Data'!B154)))</f>
        <v>#N/A</v>
      </c>
      <c r="B160" s="49" t="e">
        <f ca="1">+IF(OFFSET('Water Data'!$A$3,0,10*ROW('Water Data'!A157))="",NA(),OFFSET('Water Data'!$A$3,0,10*ROW('Water Data'!A157)))</f>
        <v>#N/A</v>
      </c>
      <c r="C160" s="49" t="e">
        <f ca="1">+IF(OFFSET('Water Data'!$C$3,0,10*ROW('Water Data'!C157))="",NA(),OFFSET('Water Data'!$C$3,0,10*ROW('Water Data'!C157)))</f>
        <v>#N/A</v>
      </c>
      <c r="D160" s="128" t="e">
        <f ca="1">+IF(AND(ISNUMBER(OFFSET('Water Data'!$C$5,0,10*ROW('Water Data'!C154))),'Data Summary'!BS160="Yes"),100-OFFSET('Water Data'!$C$5,0,10*ROW('Water Data'!C154)),NA())</f>
        <v>#N/A</v>
      </c>
      <c r="E160" s="128" t="e">
        <f ca="1">+IF(AND(ISNUMBER(OFFSET('Water Data'!$C$7,0,10*ROW('Water Data'!C154))),'Data Summary'!BT160="Yes"),OFFSET('Water Data'!$C$7,0,10*ROW('Water Data'!C154)),NA())</f>
        <v>#N/A</v>
      </c>
      <c r="F160" s="128" t="e">
        <f ca="1">+IF(AND(ISNUMBER(OFFSET('Water Data'!$C$10,0,10*ROW('Water Data'!C154))),'Data Summary'!BU160="Yes"),OFFSET('Water Data'!$C$10,0,10*ROW('Water Data'!C154)),NA())</f>
        <v>#N/A</v>
      </c>
      <c r="G160" s="128" t="e">
        <f ca="1">+IF(AND(ISNUMBER(OFFSET('Water Data'!$D$5,0,10*ROW('Water Data'!D154))),'Data Summary'!BV160="Yes"),100-OFFSET('Water Data'!$D$5,0,10*ROW('Water Data'!D154)),NA())</f>
        <v>#N/A</v>
      </c>
      <c r="H160" s="128" t="e">
        <f ca="1">+IF(AND(ISNUMBER(OFFSET('Water Data'!$D$7,0,10*ROW('Water Data'!D154))),'Data Summary'!BW160="Yes"),OFFSET('Water Data'!$D$7,0,10*ROW('Water Data'!D154)),NA())</f>
        <v>#N/A</v>
      </c>
      <c r="I160" s="128" t="e">
        <f ca="1">+IF(AND(ISNUMBER(OFFSET('Water Data'!$D$10,0,10*ROW('Water Data'!D154))),'Data Summary'!BX160="Yes"),OFFSET('Water Data'!$D$10,0,10*ROW('Water Data'!D154)),NA())</f>
        <v>#N/A</v>
      </c>
      <c r="J160" s="128" t="e">
        <f ca="1">+IF(AND(ISNUMBER(OFFSET('Water Data'!$E$5,0,10*ROW('Water Data'!E154))),'Data Summary'!BY160="Yes"),100-OFFSET('Water Data'!$E$5,0,10*ROW('Water Data'!E154)),NA())</f>
        <v>#N/A</v>
      </c>
      <c r="K160" s="128" t="e">
        <f ca="1">+IF(AND(ISNUMBER(OFFSET('Water Data'!$E$7,0,10*ROW('Water Data'!E154))),'Data Summary'!BZ160="Yes"),OFFSET('Water Data'!$E$7,0,10*ROW('Water Data'!E154)),NA())</f>
        <v>#N/A</v>
      </c>
      <c r="L160" s="128" t="e">
        <f ca="1">+IF(AND(ISNUMBER(OFFSET('Water Data'!$E$10,0,10*ROW('Water Data'!E154))),'Data Summary'!CA160="Yes"),OFFSET('Water Data'!$E$10,0,10*ROW('Water Data'!E154)),NA())</f>
        <v>#N/A</v>
      </c>
      <c r="M160" s="128" t="e">
        <f ca="1">+IF(AND(ISNUMBER(OFFSET('Water Data'!$F$5,0,10*ROW('Water Data'!F154))),'Data Summary'!CB160="Yes"),100-OFFSET('Water Data'!$F$5,0,10*ROW('Water Data'!F154)),NA())</f>
        <v>#N/A</v>
      </c>
      <c r="N160" s="128" t="e">
        <f ca="1">+IF(AND(ISNUMBER(OFFSET('Water Data'!$F$7,0,10*ROW('Water Data'!F154))),'Data Summary'!CC160="Yes"),OFFSET('Water Data'!$F$7,0,10*ROW('Water Data'!F154)),NA())</f>
        <v>#N/A</v>
      </c>
      <c r="O160" s="128" t="e">
        <f ca="1">+IF(AND(ISNUMBER(OFFSET('Water Data'!$F$10,0,10*ROW('Water Data'!F154))),'Data Summary'!CD160="Yes"),OFFSET('Water Data'!$F$10,0,10*ROW('Water Data'!F154)),NA())</f>
        <v>#N/A</v>
      </c>
      <c r="P160" s="128" t="e">
        <f ca="1">+IF(AND(ISNUMBER(OFFSET('Water Data'!$G$5,0,10*ROW('Water Data'!G154))),'Data Summary'!CE160="Yes"),100-OFFSET('Water Data'!$G$5,0,10*ROW('Water Data'!G154)),NA())</f>
        <v>#N/A</v>
      </c>
      <c r="Q160" s="128" t="e">
        <f ca="1">+IF(AND(ISNUMBER(OFFSET('Water Data'!$G$7,0,10*ROW('Water Data'!G154))),'Data Summary'!CF160="Yes"),OFFSET('Water Data'!$G$7,0,10*ROW('Water Data'!G154)),NA())</f>
        <v>#N/A</v>
      </c>
      <c r="R160" s="128" t="e">
        <f ca="1">+IF(AND(ISNUMBER(OFFSET('Water Data'!$G$10,0,10*ROW('Water Data'!G154))),'Data Summary'!CG160="Yes"),OFFSET('Water Data'!$G$10,0,10*ROW('Water Data'!G154)),NA())</f>
        <v>#N/A</v>
      </c>
      <c r="S160" s="128" t="e">
        <f ca="1">+IF(AND(ISNUMBER(OFFSET('Water Data'!$H$5,0,10*ROW('Water Data'!H154))),'Data Summary'!CH160="Yes"),100-OFFSET('Water Data'!$H$5,0,10*ROW('Water Data'!H154)),NA())</f>
        <v>#N/A</v>
      </c>
      <c r="T160" s="128" t="e">
        <f ca="1">+IF(AND(ISNUMBER(OFFSET('Water Data'!$H$7,0,10*ROW('Water Data'!H154))),'Data Summary'!CI160="Yes"),OFFSET('Water Data'!$H$7,0,10*ROW('Water Data'!H154)),NA())</f>
        <v>#N/A</v>
      </c>
      <c r="U160" s="128" t="e">
        <f ca="1">+IF(AND(ISNUMBER(OFFSET('Water Data'!$H$10,0,10*ROW('Water Data'!H154))),'Data Summary'!CJ160="Yes"),OFFSET('Water Data'!$H$10,0,10*ROW('Water Data'!H154)),NA())</f>
        <v>#N/A</v>
      </c>
      <c r="V160" s="129" t="e">
        <f ca="1">+IF(AND(ISNUMBER(OFFSET('Sanitation Data'!$C$5,0,10*ROW('Sanitation Data'!C154))),'Data Summary'!CK160="Yes"),100-OFFSET('Sanitation Data'!$C$5,0,10*ROW('Sanitation Data'!C154)),NA())</f>
        <v>#N/A</v>
      </c>
      <c r="W160" s="129" t="e">
        <f ca="1">+IF(AND(ISNUMBER(OFFSET('Sanitation Data'!$C$7,0,10*ROW('Sanitation Data'!C154))),'Data Summary'!CL160="Yes"),OFFSET('Sanitation Data'!$C$7,0,10*ROW('Sanitation Data'!C154)),NA())</f>
        <v>#N/A</v>
      </c>
      <c r="X160" s="129" t="e">
        <f ca="1">+IF(AND(ISNUMBER(OFFSET('Sanitation Data'!$C$11,0,10*ROW('Sanitation Data'!C154))),'Data Summary'!CM160="Yes"),OFFSET('Sanitation Data'!$C$11,0,10*ROW('Sanitation Data'!C154)),NA())</f>
        <v>#N/A</v>
      </c>
      <c r="Y160" s="129" t="e">
        <f ca="1">+IF(AND(ISNUMBER(OFFSET('Sanitation Data'!$C$12,0,10*ROW('Sanitation Data'!C154))),'Data Summary'!CN160="Yes"),OFFSET('Sanitation Data'!$C$12,0,10*ROW('Sanitation Data'!C154)),NA())</f>
        <v>#N/A</v>
      </c>
      <c r="Z160" s="129" t="e">
        <f ca="1">+IF(AND(ISNUMBER(OFFSET('Sanitation Data'!$C$13,0,10*ROW('Sanitation Data'!C154))),'Data Summary'!CO160="Yes"),OFFSET('Sanitation Data'!$C$13,0,10*ROW('Sanitation Data'!C154)),NA())</f>
        <v>#N/A</v>
      </c>
      <c r="AA160" s="129" t="e">
        <f ca="1">+IF(AND(ISNUMBER(OFFSET('Sanitation Data'!$D$5,0,10*ROW('Sanitation Data'!D154))),'Data Summary'!CP160="Yes"),100-OFFSET('Sanitation Data'!$D$5,0,10*ROW('Sanitation Data'!D154)),NA())</f>
        <v>#N/A</v>
      </c>
      <c r="AB160" s="129" t="e">
        <f ca="1">+IF(AND(ISNUMBER(OFFSET('Sanitation Data'!$D$7,0,10*ROW('Sanitation Data'!D154))),'Data Summary'!CQ160="Yes"),OFFSET('Sanitation Data'!$D$7,0,10*ROW('Sanitation Data'!D154)),NA())</f>
        <v>#N/A</v>
      </c>
      <c r="AC160" s="129" t="e">
        <f ca="1">+IF(AND(ISNUMBER(OFFSET('Sanitation Data'!$D$11,0,10*ROW('Sanitation Data'!D154))),'Data Summary'!CR160="Yes"),OFFSET('Sanitation Data'!$D$11,0,10*ROW('Sanitation Data'!D154)),NA())</f>
        <v>#N/A</v>
      </c>
      <c r="AD160" s="129" t="e">
        <f ca="1">+IF(AND(ISNUMBER(OFFSET('Sanitation Data'!$D$12,0,10*ROW('Sanitation Data'!D154))),'Data Summary'!CS160="Yes"),OFFSET('Sanitation Data'!$D$12,0,10*ROW('Sanitation Data'!D154)),NA())</f>
        <v>#N/A</v>
      </c>
      <c r="AE160" s="129" t="e">
        <f ca="1">+IF(AND(ISNUMBER(OFFSET('Sanitation Data'!$D$13,0,10*ROW('Sanitation Data'!D154))),'Data Summary'!CT160="Yes"),OFFSET('Sanitation Data'!$D$13,0,10*ROW('Sanitation Data'!D154)),NA())</f>
        <v>#N/A</v>
      </c>
      <c r="AF160" s="129" t="e">
        <f ca="1">+IF(AND(ISNUMBER(OFFSET('Sanitation Data'!$E$5,0,10*ROW('Sanitation Data'!E154))),'Data Summary'!CU160="Yes"),100-OFFSET('Sanitation Data'!$E$5,0,10*ROW('Sanitation Data'!E154)),NA())</f>
        <v>#N/A</v>
      </c>
      <c r="AG160" s="129" t="e">
        <f ca="1">+IF(AND(ISNUMBER(OFFSET('Sanitation Data'!$E$7,0,10*ROW('Sanitation Data'!E154))),'Data Summary'!CV160="Yes"),OFFSET('Sanitation Data'!$E$7,0,10*ROW('Sanitation Data'!E154)),NA())</f>
        <v>#N/A</v>
      </c>
      <c r="AH160" s="129" t="e">
        <f ca="1">+IF(AND(ISNUMBER(OFFSET('Sanitation Data'!$E$11,0,10*ROW('Sanitation Data'!E154))),'Data Summary'!CW160="Yes"),OFFSET('Sanitation Data'!$E$11,0,10*ROW('Sanitation Data'!E154)),NA())</f>
        <v>#N/A</v>
      </c>
      <c r="AI160" s="129" t="e">
        <f ca="1">+IF(AND(ISNUMBER(OFFSET('Sanitation Data'!$E$12,0,10*ROW('Sanitation Data'!E154))),'Data Summary'!CX160="Yes"),OFFSET('Sanitation Data'!$E$12,0,10*ROW('Sanitation Data'!E154)),NA())</f>
        <v>#N/A</v>
      </c>
      <c r="AJ160" s="129" t="e">
        <f ca="1">+IF(AND(ISNUMBER(OFFSET('Sanitation Data'!$E$13,0,10*ROW('Sanitation Data'!E154))),'Data Summary'!CY160="Yes"),OFFSET('Sanitation Data'!$E$13,0,10*ROW('Sanitation Data'!E154)),NA())</f>
        <v>#N/A</v>
      </c>
      <c r="AK160" s="129" t="e">
        <f ca="1">+IF(AND(ISNUMBER(OFFSET('Sanitation Data'!$F$5,0,10*ROW('Sanitation Data'!F154))),'Data Summary'!CZ160="Yes"),100-OFFSET('Sanitation Data'!$F$5,0,10*ROW('Sanitation Data'!F154)),NA())</f>
        <v>#N/A</v>
      </c>
      <c r="AL160" s="129" t="e">
        <f ca="1">+IF(AND(ISNUMBER(OFFSET('Sanitation Data'!$F$7,0,10*ROW('Sanitation Data'!F154))),'Data Summary'!DA160="Yes"),OFFSET('Sanitation Data'!$F$7,0,10*ROW('Sanitation Data'!F154)),NA())</f>
        <v>#N/A</v>
      </c>
      <c r="AM160" s="129" t="e">
        <f ca="1">+IF(AND(ISNUMBER(OFFSET('Sanitation Data'!$F$11,0,10*ROW('Sanitation Data'!F154))),'Data Summary'!DB160="Yes"),OFFSET('Sanitation Data'!$F$11,0,10*ROW('Sanitation Data'!F154)),NA())</f>
        <v>#N/A</v>
      </c>
      <c r="AN160" s="129" t="e">
        <f ca="1">+IF(AND(ISNUMBER(OFFSET('Sanitation Data'!$F$12,0,10*ROW('Sanitation Data'!F154))),'Data Summary'!DC160="Yes"),OFFSET('Sanitation Data'!$F$12,0,10*ROW('Sanitation Data'!F154)),NA())</f>
        <v>#N/A</v>
      </c>
      <c r="AO160" s="129" t="e">
        <f ca="1">+IF(AND(ISNUMBER(OFFSET('Sanitation Data'!$F$13,0,10*ROW('Sanitation Data'!F154))),'Data Summary'!DD160="Yes"),OFFSET('Sanitation Data'!$F$13,0,10*ROW('Sanitation Data'!F154)),NA())</f>
        <v>#N/A</v>
      </c>
      <c r="AP160" s="129" t="e">
        <f ca="1">+IF(AND(ISNUMBER(OFFSET('Sanitation Data'!$G$5,0,10*ROW('Sanitation Data'!G154))),'Data Summary'!DE160="Yes"),100-OFFSET('Sanitation Data'!$G$5,0,10*ROW('Sanitation Data'!G154)),NA())</f>
        <v>#N/A</v>
      </c>
      <c r="AQ160" s="129" t="e">
        <f ca="1">+IF(AND(ISNUMBER(OFFSET('Sanitation Data'!$G$7,0,10*ROW('Sanitation Data'!G154))),'Data Summary'!DF160="Yes"),OFFSET('Sanitation Data'!$G$7,0,10*ROW('Sanitation Data'!G154)),NA())</f>
        <v>#N/A</v>
      </c>
      <c r="AR160" s="129" t="e">
        <f ca="1">+IF(AND(ISNUMBER(OFFSET('Sanitation Data'!$G$11,0,10*ROW('Sanitation Data'!G154))),'Data Summary'!DG160="Yes"),OFFSET('Sanitation Data'!$G$11,0,10*ROW('Sanitation Data'!G154)),NA())</f>
        <v>#N/A</v>
      </c>
      <c r="AS160" s="129" t="e">
        <f ca="1">+IF(AND(ISNUMBER(OFFSET('Sanitation Data'!$G$12,0,10*ROW('Sanitation Data'!G154))),'Data Summary'!DH160="Yes"),OFFSET('Sanitation Data'!$G$12,0,10*ROW('Sanitation Data'!G154)),NA())</f>
        <v>#N/A</v>
      </c>
      <c r="AT160" s="129" t="e">
        <f ca="1">+IF(AND(ISNUMBER(OFFSET('Sanitation Data'!$G$13,0,10*ROW('Sanitation Data'!G154))),'Data Summary'!DI160="Yes"),OFFSET('Sanitation Data'!$G$13,0,10*ROW('Sanitation Data'!G154)),NA())</f>
        <v>#N/A</v>
      </c>
      <c r="AU160" s="129" t="e">
        <f ca="1">+IF(AND(ISNUMBER(OFFSET('Sanitation Data'!$H$5,0,10*ROW('Sanitation Data'!H154))),'Data Summary'!DJ160="Yes"),100-OFFSET('Sanitation Data'!$H$5,0,10*ROW('Sanitation Data'!H154)),NA())</f>
        <v>#N/A</v>
      </c>
      <c r="AV160" s="129" t="e">
        <f ca="1">+IF(AND(ISNUMBER(OFFSET('Sanitation Data'!$H$7,0,10*ROW('Sanitation Data'!H154))),'Data Summary'!DK160="Yes"),OFFSET('Sanitation Data'!$H$7,0,10*ROW('Sanitation Data'!H154)),NA())</f>
        <v>#N/A</v>
      </c>
      <c r="AW160" s="129" t="e">
        <f ca="1">+IF(AND(ISNUMBER(OFFSET('Sanitation Data'!$H$11,0,10*ROW('Sanitation Data'!H154))),'Data Summary'!DL160="Yes"),OFFSET('Sanitation Data'!$H$11,0,10*ROW('Sanitation Data'!H154)),NA())</f>
        <v>#N/A</v>
      </c>
      <c r="AX160" s="129" t="e">
        <f ca="1">+IF(AND(ISNUMBER(OFFSET('Sanitation Data'!$H$12,0,10*ROW('Sanitation Data'!H154))),'Data Summary'!DM160="Yes"),OFFSET('Sanitation Data'!$H$12,0,10*ROW('Sanitation Data'!H154)),NA())</f>
        <v>#N/A</v>
      </c>
      <c r="AY160" s="129" t="e">
        <f ca="1">+IF(AND(ISNUMBER(OFFSET('Sanitation Data'!$H$13,0,10*ROW('Sanitation Data'!H154))),'Data Summary'!DN160="Yes"),OFFSET('Sanitation Data'!$H$13,0,10*ROW('Sanitation Data'!H154)),NA())</f>
        <v>#N/A</v>
      </c>
      <c r="AZ160" s="130" t="e">
        <f ca="1">+IF(AND(ISNUMBER(OFFSET('Hygiene Data'!$C$6,0,10*ROW('Hygiene Data'!C154))),'Data Summary'!DO160="Yes"),OFFSET('Hygiene Data'!$C$6,0,10*ROW('Hygiene Data'!C154)),NA())</f>
        <v>#N/A</v>
      </c>
      <c r="BA160" s="130" t="e">
        <f ca="1">+IF(AND(ISNUMBER(OFFSET('Hygiene Data'!$C$8,0,10*ROW('Hygiene Data'!C154))),'Data Summary'!DP160="Yes"),OFFSET('Hygiene Data'!$C$8,0,10*ROW('Hygiene Data'!C154)),NA())</f>
        <v>#N/A</v>
      </c>
      <c r="BB160" s="130" t="e">
        <f ca="1">+IF(AND(ISNUMBER(OFFSET('Hygiene Data'!$C$10,0,10*ROW('Hygiene Data'!C154))),'Data Summary'!DQ160="Yes"),OFFSET('Hygiene Data'!$C$10,0,10*ROW('Hygiene Data'!C154)),NA())</f>
        <v>#N/A</v>
      </c>
      <c r="BC160" s="130" t="e">
        <f ca="1">+IF(AND(ISNUMBER(OFFSET('Hygiene Data'!$D$6,0,10*ROW('Hygiene Data'!D154))),'Data Summary'!DR160="Yes"),OFFSET('Hygiene Data'!$D$6,0,10*ROW('Hygiene Data'!D154)),NA())</f>
        <v>#N/A</v>
      </c>
      <c r="BD160" s="130" t="e">
        <f ca="1">+IF(AND(ISNUMBER(OFFSET('Hygiene Data'!$D$8,0,10*ROW('Hygiene Data'!D154))),'Data Summary'!DS160="Yes"),OFFSET('Hygiene Data'!$D$8,0,10*ROW('Hygiene Data'!D154)),NA())</f>
        <v>#N/A</v>
      </c>
      <c r="BE160" s="130" t="e">
        <f ca="1">+IF(AND(ISNUMBER(OFFSET('Hygiene Data'!$D$10,0,10*ROW('Hygiene Data'!D154))),'Data Summary'!DT160="Yes"),OFFSET('Hygiene Data'!$D$10,0,10*ROW('Hygiene Data'!D154)),NA())</f>
        <v>#N/A</v>
      </c>
      <c r="BF160" s="130" t="e">
        <f ca="1">+IF(AND(ISNUMBER(OFFSET('Hygiene Data'!$E$6,0,10*ROW('Hygiene Data'!E154))),'Data Summary'!DU160="Yes"),OFFSET('Hygiene Data'!$E$6,0,10*ROW('Hygiene Data'!E154)),NA())</f>
        <v>#N/A</v>
      </c>
      <c r="BG160" s="130" t="e">
        <f ca="1">+IF(AND(ISNUMBER(OFFSET('Hygiene Data'!$E$8,0,10*ROW('Hygiene Data'!E154))),'Data Summary'!DV160="Yes"),OFFSET('Hygiene Data'!$E$8,0,10*ROW('Hygiene Data'!E154)),NA())</f>
        <v>#N/A</v>
      </c>
      <c r="BH160" s="130" t="e">
        <f ca="1">+IF(AND(ISNUMBER(OFFSET('Hygiene Data'!$E$10,0,10*ROW('Hygiene Data'!E154))),'Data Summary'!DW160="Yes"),OFFSET('Hygiene Data'!$E$10,0,10*ROW('Hygiene Data'!E154)),NA())</f>
        <v>#N/A</v>
      </c>
      <c r="BI160" s="130" t="e">
        <f ca="1">+IF(AND(ISNUMBER(OFFSET('Hygiene Data'!$F$6,0,10*ROW('Hygiene Data'!F154))),'Data Summary'!DX160="Yes"),OFFSET('Hygiene Data'!$F$6,0,10*ROW('Hygiene Data'!F154)),NA())</f>
        <v>#N/A</v>
      </c>
      <c r="BJ160" s="130" t="e">
        <f ca="1">+IF(AND(ISNUMBER(OFFSET('Hygiene Data'!$F$8,0,10*ROW('Hygiene Data'!F154))),'Data Summary'!DY160="Yes"),OFFSET('Hygiene Data'!$F$8,0,10*ROW('Hygiene Data'!F154)),NA())</f>
        <v>#N/A</v>
      </c>
      <c r="BK160" s="130" t="e">
        <f ca="1">+IF(AND(ISNUMBER(OFFSET('Hygiene Data'!$F$10,0,10*ROW('Hygiene Data'!F154))),'Data Summary'!DZ160="Yes"),OFFSET('Hygiene Data'!$F$10,0,10*ROW('Hygiene Data'!F154)),NA())</f>
        <v>#N/A</v>
      </c>
      <c r="BL160" s="130" t="e">
        <f ca="1">+IF(AND(ISNUMBER(OFFSET('Hygiene Data'!$G$6,0,10*ROW('Hygiene Data'!G154))),'Data Summary'!EA160="Yes"),OFFSET('Hygiene Data'!$G$6,0,10*ROW('Hygiene Data'!G154)),NA())</f>
        <v>#N/A</v>
      </c>
      <c r="BM160" s="130" t="e">
        <f ca="1">+IF(AND(ISNUMBER(OFFSET('Hygiene Data'!$G$8,0,10*ROW('Hygiene Data'!G154))),'Data Summary'!EB160="Yes"),OFFSET('Hygiene Data'!$G$8,0,10*ROW('Hygiene Data'!G154)),NA())</f>
        <v>#N/A</v>
      </c>
      <c r="BN160" s="130" t="e">
        <f ca="1">+IF(AND(ISNUMBER(OFFSET('Hygiene Data'!$G$10,0,10*ROW('Hygiene Data'!G154))),'Data Summary'!EC160="Yes"),OFFSET('Hygiene Data'!$G$10,0,10*ROW('Hygiene Data'!G154)),NA())</f>
        <v>#N/A</v>
      </c>
      <c r="BO160" s="130" t="e">
        <f ca="1">+IF(AND(ISNUMBER(OFFSET('Hygiene Data'!$H$6,0,10*ROW('Hygiene Data'!H154))),'Data Summary'!ED160="Yes"),OFFSET('Hygiene Data'!$H$6,0,10*ROW('Hygiene Data'!H154)),NA())</f>
        <v>#N/A</v>
      </c>
      <c r="BP160" s="130" t="e">
        <f ca="1">+IF(AND(ISNUMBER(OFFSET('Hygiene Data'!$H$8,0,10*ROW('Hygiene Data'!H154))),'Data Summary'!EE160="Yes"),OFFSET('Hygiene Data'!$H$8,0,10*ROW('Hygiene Data'!H154)),NA())</f>
        <v>#N/A</v>
      </c>
      <c r="BQ160" s="130" t="e">
        <f ca="1">+IF(AND(ISNUMBER(OFFSET('Hygiene Data'!$H$10,0,10*ROW('Hygiene Data'!H154))),'Data Summary'!EF160="Yes"),OFFSET('Hygiene Data'!$H$10,0,10*ROW('Hygiene Data'!H154)),NA())</f>
        <v>#N/A</v>
      </c>
    </row>
    <row r="161" spans="1:69" x14ac:dyDescent="0.2">
      <c r="A161" s="49" t="e">
        <f ca="1">+IF(OFFSET('Water Data'!$B$1,0,10*ROW('Water Data'!B155))="",NA(),OFFSET('Water Data'!$B$1,0,10*ROW('Water Data'!B155)))</f>
        <v>#N/A</v>
      </c>
      <c r="B161" s="49" t="e">
        <f ca="1">+IF(OFFSET('Water Data'!$A$3,0,10*ROW('Water Data'!A158))="",NA(),OFFSET('Water Data'!$A$3,0,10*ROW('Water Data'!A158)))</f>
        <v>#N/A</v>
      </c>
      <c r="C161" s="49" t="e">
        <f ca="1">+IF(OFFSET('Water Data'!$C$3,0,10*ROW('Water Data'!C158))="",NA(),OFFSET('Water Data'!$C$3,0,10*ROW('Water Data'!C158)))</f>
        <v>#N/A</v>
      </c>
      <c r="D161" s="128" t="e">
        <f ca="1">+IF(AND(ISNUMBER(OFFSET('Water Data'!$C$5,0,10*ROW('Water Data'!C155))),'Data Summary'!BS161="Yes"),100-OFFSET('Water Data'!$C$5,0,10*ROW('Water Data'!C155)),NA())</f>
        <v>#N/A</v>
      </c>
      <c r="E161" s="128" t="e">
        <f ca="1">+IF(AND(ISNUMBER(OFFSET('Water Data'!$C$7,0,10*ROW('Water Data'!C155))),'Data Summary'!BT161="Yes"),OFFSET('Water Data'!$C$7,0,10*ROW('Water Data'!C155)),NA())</f>
        <v>#N/A</v>
      </c>
      <c r="F161" s="128" t="e">
        <f ca="1">+IF(AND(ISNUMBER(OFFSET('Water Data'!$C$10,0,10*ROW('Water Data'!C155))),'Data Summary'!BU161="Yes"),OFFSET('Water Data'!$C$10,0,10*ROW('Water Data'!C155)),NA())</f>
        <v>#N/A</v>
      </c>
      <c r="G161" s="128" t="e">
        <f ca="1">+IF(AND(ISNUMBER(OFFSET('Water Data'!$D$5,0,10*ROW('Water Data'!D155))),'Data Summary'!BV161="Yes"),100-OFFSET('Water Data'!$D$5,0,10*ROW('Water Data'!D155)),NA())</f>
        <v>#N/A</v>
      </c>
      <c r="H161" s="128" t="e">
        <f ca="1">+IF(AND(ISNUMBER(OFFSET('Water Data'!$D$7,0,10*ROW('Water Data'!D155))),'Data Summary'!BW161="Yes"),OFFSET('Water Data'!$D$7,0,10*ROW('Water Data'!D155)),NA())</f>
        <v>#N/A</v>
      </c>
      <c r="I161" s="128" t="e">
        <f ca="1">+IF(AND(ISNUMBER(OFFSET('Water Data'!$D$10,0,10*ROW('Water Data'!D155))),'Data Summary'!BX161="Yes"),OFFSET('Water Data'!$D$10,0,10*ROW('Water Data'!D155)),NA())</f>
        <v>#N/A</v>
      </c>
      <c r="J161" s="128" t="e">
        <f ca="1">+IF(AND(ISNUMBER(OFFSET('Water Data'!$E$5,0,10*ROW('Water Data'!E155))),'Data Summary'!BY161="Yes"),100-OFFSET('Water Data'!$E$5,0,10*ROW('Water Data'!E155)),NA())</f>
        <v>#N/A</v>
      </c>
      <c r="K161" s="128" t="e">
        <f ca="1">+IF(AND(ISNUMBER(OFFSET('Water Data'!$E$7,0,10*ROW('Water Data'!E155))),'Data Summary'!BZ161="Yes"),OFFSET('Water Data'!$E$7,0,10*ROW('Water Data'!E155)),NA())</f>
        <v>#N/A</v>
      </c>
      <c r="L161" s="128" t="e">
        <f ca="1">+IF(AND(ISNUMBER(OFFSET('Water Data'!$E$10,0,10*ROW('Water Data'!E155))),'Data Summary'!CA161="Yes"),OFFSET('Water Data'!$E$10,0,10*ROW('Water Data'!E155)),NA())</f>
        <v>#N/A</v>
      </c>
      <c r="M161" s="128" t="e">
        <f ca="1">+IF(AND(ISNUMBER(OFFSET('Water Data'!$F$5,0,10*ROW('Water Data'!F155))),'Data Summary'!CB161="Yes"),100-OFFSET('Water Data'!$F$5,0,10*ROW('Water Data'!F155)),NA())</f>
        <v>#N/A</v>
      </c>
      <c r="N161" s="128" t="e">
        <f ca="1">+IF(AND(ISNUMBER(OFFSET('Water Data'!$F$7,0,10*ROW('Water Data'!F155))),'Data Summary'!CC161="Yes"),OFFSET('Water Data'!$F$7,0,10*ROW('Water Data'!F155)),NA())</f>
        <v>#N/A</v>
      </c>
      <c r="O161" s="128" t="e">
        <f ca="1">+IF(AND(ISNUMBER(OFFSET('Water Data'!$F$10,0,10*ROW('Water Data'!F155))),'Data Summary'!CD161="Yes"),OFFSET('Water Data'!$F$10,0,10*ROW('Water Data'!F155)),NA())</f>
        <v>#N/A</v>
      </c>
      <c r="P161" s="128" t="e">
        <f ca="1">+IF(AND(ISNUMBER(OFFSET('Water Data'!$G$5,0,10*ROW('Water Data'!G155))),'Data Summary'!CE161="Yes"),100-OFFSET('Water Data'!$G$5,0,10*ROW('Water Data'!G155)),NA())</f>
        <v>#N/A</v>
      </c>
      <c r="Q161" s="128" t="e">
        <f ca="1">+IF(AND(ISNUMBER(OFFSET('Water Data'!$G$7,0,10*ROW('Water Data'!G155))),'Data Summary'!CF161="Yes"),OFFSET('Water Data'!$G$7,0,10*ROW('Water Data'!G155)),NA())</f>
        <v>#N/A</v>
      </c>
      <c r="R161" s="128" t="e">
        <f ca="1">+IF(AND(ISNUMBER(OFFSET('Water Data'!$G$10,0,10*ROW('Water Data'!G155))),'Data Summary'!CG161="Yes"),OFFSET('Water Data'!$G$10,0,10*ROW('Water Data'!G155)),NA())</f>
        <v>#N/A</v>
      </c>
      <c r="S161" s="128" t="e">
        <f ca="1">+IF(AND(ISNUMBER(OFFSET('Water Data'!$H$5,0,10*ROW('Water Data'!H155))),'Data Summary'!CH161="Yes"),100-OFFSET('Water Data'!$H$5,0,10*ROW('Water Data'!H155)),NA())</f>
        <v>#N/A</v>
      </c>
      <c r="T161" s="128" t="e">
        <f ca="1">+IF(AND(ISNUMBER(OFFSET('Water Data'!$H$7,0,10*ROW('Water Data'!H155))),'Data Summary'!CI161="Yes"),OFFSET('Water Data'!$H$7,0,10*ROW('Water Data'!H155)),NA())</f>
        <v>#N/A</v>
      </c>
      <c r="U161" s="128" t="e">
        <f ca="1">+IF(AND(ISNUMBER(OFFSET('Water Data'!$H$10,0,10*ROW('Water Data'!H155))),'Data Summary'!CJ161="Yes"),OFFSET('Water Data'!$H$10,0,10*ROW('Water Data'!H155)),NA())</f>
        <v>#N/A</v>
      </c>
      <c r="V161" s="129" t="e">
        <f ca="1">+IF(AND(ISNUMBER(OFFSET('Sanitation Data'!$C$5,0,10*ROW('Sanitation Data'!C155))),'Data Summary'!CK161="Yes"),100-OFFSET('Sanitation Data'!$C$5,0,10*ROW('Sanitation Data'!C155)),NA())</f>
        <v>#N/A</v>
      </c>
      <c r="W161" s="129" t="e">
        <f ca="1">+IF(AND(ISNUMBER(OFFSET('Sanitation Data'!$C$7,0,10*ROW('Sanitation Data'!C155))),'Data Summary'!CL161="Yes"),OFFSET('Sanitation Data'!$C$7,0,10*ROW('Sanitation Data'!C155)),NA())</f>
        <v>#N/A</v>
      </c>
      <c r="X161" s="129" t="e">
        <f ca="1">+IF(AND(ISNUMBER(OFFSET('Sanitation Data'!$C$11,0,10*ROW('Sanitation Data'!C155))),'Data Summary'!CM161="Yes"),OFFSET('Sanitation Data'!$C$11,0,10*ROW('Sanitation Data'!C155)),NA())</f>
        <v>#N/A</v>
      </c>
      <c r="Y161" s="129" t="e">
        <f ca="1">+IF(AND(ISNUMBER(OFFSET('Sanitation Data'!$C$12,0,10*ROW('Sanitation Data'!C155))),'Data Summary'!CN161="Yes"),OFFSET('Sanitation Data'!$C$12,0,10*ROW('Sanitation Data'!C155)),NA())</f>
        <v>#N/A</v>
      </c>
      <c r="Z161" s="129" t="e">
        <f ca="1">+IF(AND(ISNUMBER(OFFSET('Sanitation Data'!$C$13,0,10*ROW('Sanitation Data'!C155))),'Data Summary'!CO161="Yes"),OFFSET('Sanitation Data'!$C$13,0,10*ROW('Sanitation Data'!C155)),NA())</f>
        <v>#N/A</v>
      </c>
      <c r="AA161" s="129" t="e">
        <f ca="1">+IF(AND(ISNUMBER(OFFSET('Sanitation Data'!$D$5,0,10*ROW('Sanitation Data'!D155))),'Data Summary'!CP161="Yes"),100-OFFSET('Sanitation Data'!$D$5,0,10*ROW('Sanitation Data'!D155)),NA())</f>
        <v>#N/A</v>
      </c>
      <c r="AB161" s="129" t="e">
        <f ca="1">+IF(AND(ISNUMBER(OFFSET('Sanitation Data'!$D$7,0,10*ROW('Sanitation Data'!D155))),'Data Summary'!CQ161="Yes"),OFFSET('Sanitation Data'!$D$7,0,10*ROW('Sanitation Data'!D155)),NA())</f>
        <v>#N/A</v>
      </c>
      <c r="AC161" s="129" t="e">
        <f ca="1">+IF(AND(ISNUMBER(OFFSET('Sanitation Data'!$D$11,0,10*ROW('Sanitation Data'!D155))),'Data Summary'!CR161="Yes"),OFFSET('Sanitation Data'!$D$11,0,10*ROW('Sanitation Data'!D155)),NA())</f>
        <v>#N/A</v>
      </c>
      <c r="AD161" s="129" t="e">
        <f ca="1">+IF(AND(ISNUMBER(OFFSET('Sanitation Data'!$D$12,0,10*ROW('Sanitation Data'!D155))),'Data Summary'!CS161="Yes"),OFFSET('Sanitation Data'!$D$12,0,10*ROW('Sanitation Data'!D155)),NA())</f>
        <v>#N/A</v>
      </c>
      <c r="AE161" s="129" t="e">
        <f ca="1">+IF(AND(ISNUMBER(OFFSET('Sanitation Data'!$D$13,0,10*ROW('Sanitation Data'!D155))),'Data Summary'!CT161="Yes"),OFFSET('Sanitation Data'!$D$13,0,10*ROW('Sanitation Data'!D155)),NA())</f>
        <v>#N/A</v>
      </c>
      <c r="AF161" s="129" t="e">
        <f ca="1">+IF(AND(ISNUMBER(OFFSET('Sanitation Data'!$E$5,0,10*ROW('Sanitation Data'!E155))),'Data Summary'!CU161="Yes"),100-OFFSET('Sanitation Data'!$E$5,0,10*ROW('Sanitation Data'!E155)),NA())</f>
        <v>#N/A</v>
      </c>
      <c r="AG161" s="129" t="e">
        <f ca="1">+IF(AND(ISNUMBER(OFFSET('Sanitation Data'!$E$7,0,10*ROW('Sanitation Data'!E155))),'Data Summary'!CV161="Yes"),OFFSET('Sanitation Data'!$E$7,0,10*ROW('Sanitation Data'!E155)),NA())</f>
        <v>#N/A</v>
      </c>
      <c r="AH161" s="129" t="e">
        <f ca="1">+IF(AND(ISNUMBER(OFFSET('Sanitation Data'!$E$11,0,10*ROW('Sanitation Data'!E155))),'Data Summary'!CW161="Yes"),OFFSET('Sanitation Data'!$E$11,0,10*ROW('Sanitation Data'!E155)),NA())</f>
        <v>#N/A</v>
      </c>
      <c r="AI161" s="129" t="e">
        <f ca="1">+IF(AND(ISNUMBER(OFFSET('Sanitation Data'!$E$12,0,10*ROW('Sanitation Data'!E155))),'Data Summary'!CX161="Yes"),OFFSET('Sanitation Data'!$E$12,0,10*ROW('Sanitation Data'!E155)),NA())</f>
        <v>#N/A</v>
      </c>
      <c r="AJ161" s="129" t="e">
        <f ca="1">+IF(AND(ISNUMBER(OFFSET('Sanitation Data'!$E$13,0,10*ROW('Sanitation Data'!E155))),'Data Summary'!CY161="Yes"),OFFSET('Sanitation Data'!$E$13,0,10*ROW('Sanitation Data'!E155)),NA())</f>
        <v>#N/A</v>
      </c>
      <c r="AK161" s="129" t="e">
        <f ca="1">+IF(AND(ISNUMBER(OFFSET('Sanitation Data'!$F$5,0,10*ROW('Sanitation Data'!F155))),'Data Summary'!CZ161="Yes"),100-OFFSET('Sanitation Data'!$F$5,0,10*ROW('Sanitation Data'!F155)),NA())</f>
        <v>#N/A</v>
      </c>
      <c r="AL161" s="129" t="e">
        <f ca="1">+IF(AND(ISNUMBER(OFFSET('Sanitation Data'!$F$7,0,10*ROW('Sanitation Data'!F155))),'Data Summary'!DA161="Yes"),OFFSET('Sanitation Data'!$F$7,0,10*ROW('Sanitation Data'!F155)),NA())</f>
        <v>#N/A</v>
      </c>
      <c r="AM161" s="129" t="e">
        <f ca="1">+IF(AND(ISNUMBER(OFFSET('Sanitation Data'!$F$11,0,10*ROW('Sanitation Data'!F155))),'Data Summary'!DB161="Yes"),OFFSET('Sanitation Data'!$F$11,0,10*ROW('Sanitation Data'!F155)),NA())</f>
        <v>#N/A</v>
      </c>
      <c r="AN161" s="129" t="e">
        <f ca="1">+IF(AND(ISNUMBER(OFFSET('Sanitation Data'!$F$12,0,10*ROW('Sanitation Data'!F155))),'Data Summary'!DC161="Yes"),OFFSET('Sanitation Data'!$F$12,0,10*ROW('Sanitation Data'!F155)),NA())</f>
        <v>#N/A</v>
      </c>
      <c r="AO161" s="129" t="e">
        <f ca="1">+IF(AND(ISNUMBER(OFFSET('Sanitation Data'!$F$13,0,10*ROW('Sanitation Data'!F155))),'Data Summary'!DD161="Yes"),OFFSET('Sanitation Data'!$F$13,0,10*ROW('Sanitation Data'!F155)),NA())</f>
        <v>#N/A</v>
      </c>
      <c r="AP161" s="129" t="e">
        <f ca="1">+IF(AND(ISNUMBER(OFFSET('Sanitation Data'!$G$5,0,10*ROW('Sanitation Data'!G155))),'Data Summary'!DE161="Yes"),100-OFFSET('Sanitation Data'!$G$5,0,10*ROW('Sanitation Data'!G155)),NA())</f>
        <v>#N/A</v>
      </c>
      <c r="AQ161" s="129" t="e">
        <f ca="1">+IF(AND(ISNUMBER(OFFSET('Sanitation Data'!$G$7,0,10*ROW('Sanitation Data'!G155))),'Data Summary'!DF161="Yes"),OFFSET('Sanitation Data'!$G$7,0,10*ROW('Sanitation Data'!G155)),NA())</f>
        <v>#N/A</v>
      </c>
      <c r="AR161" s="129" t="e">
        <f ca="1">+IF(AND(ISNUMBER(OFFSET('Sanitation Data'!$G$11,0,10*ROW('Sanitation Data'!G155))),'Data Summary'!DG161="Yes"),OFFSET('Sanitation Data'!$G$11,0,10*ROW('Sanitation Data'!G155)),NA())</f>
        <v>#N/A</v>
      </c>
      <c r="AS161" s="129" t="e">
        <f ca="1">+IF(AND(ISNUMBER(OFFSET('Sanitation Data'!$G$12,0,10*ROW('Sanitation Data'!G155))),'Data Summary'!DH161="Yes"),OFFSET('Sanitation Data'!$G$12,0,10*ROW('Sanitation Data'!G155)),NA())</f>
        <v>#N/A</v>
      </c>
      <c r="AT161" s="129" t="e">
        <f ca="1">+IF(AND(ISNUMBER(OFFSET('Sanitation Data'!$G$13,0,10*ROW('Sanitation Data'!G155))),'Data Summary'!DI161="Yes"),OFFSET('Sanitation Data'!$G$13,0,10*ROW('Sanitation Data'!G155)),NA())</f>
        <v>#N/A</v>
      </c>
      <c r="AU161" s="129" t="e">
        <f ca="1">+IF(AND(ISNUMBER(OFFSET('Sanitation Data'!$H$5,0,10*ROW('Sanitation Data'!H155))),'Data Summary'!DJ161="Yes"),100-OFFSET('Sanitation Data'!$H$5,0,10*ROW('Sanitation Data'!H155)),NA())</f>
        <v>#N/A</v>
      </c>
      <c r="AV161" s="129" t="e">
        <f ca="1">+IF(AND(ISNUMBER(OFFSET('Sanitation Data'!$H$7,0,10*ROW('Sanitation Data'!H155))),'Data Summary'!DK161="Yes"),OFFSET('Sanitation Data'!$H$7,0,10*ROW('Sanitation Data'!H155)),NA())</f>
        <v>#N/A</v>
      </c>
      <c r="AW161" s="129" t="e">
        <f ca="1">+IF(AND(ISNUMBER(OFFSET('Sanitation Data'!$H$11,0,10*ROW('Sanitation Data'!H155))),'Data Summary'!DL161="Yes"),OFFSET('Sanitation Data'!$H$11,0,10*ROW('Sanitation Data'!H155)),NA())</f>
        <v>#N/A</v>
      </c>
      <c r="AX161" s="129" t="e">
        <f ca="1">+IF(AND(ISNUMBER(OFFSET('Sanitation Data'!$H$12,0,10*ROW('Sanitation Data'!H155))),'Data Summary'!DM161="Yes"),OFFSET('Sanitation Data'!$H$12,0,10*ROW('Sanitation Data'!H155)),NA())</f>
        <v>#N/A</v>
      </c>
      <c r="AY161" s="129" t="e">
        <f ca="1">+IF(AND(ISNUMBER(OFFSET('Sanitation Data'!$H$13,0,10*ROW('Sanitation Data'!H155))),'Data Summary'!DN161="Yes"),OFFSET('Sanitation Data'!$H$13,0,10*ROW('Sanitation Data'!H155)),NA())</f>
        <v>#N/A</v>
      </c>
      <c r="AZ161" s="130" t="e">
        <f ca="1">+IF(AND(ISNUMBER(OFFSET('Hygiene Data'!$C$6,0,10*ROW('Hygiene Data'!C155))),'Data Summary'!DO161="Yes"),OFFSET('Hygiene Data'!$C$6,0,10*ROW('Hygiene Data'!C155)),NA())</f>
        <v>#N/A</v>
      </c>
      <c r="BA161" s="130" t="e">
        <f ca="1">+IF(AND(ISNUMBER(OFFSET('Hygiene Data'!$C$8,0,10*ROW('Hygiene Data'!C155))),'Data Summary'!DP161="Yes"),OFFSET('Hygiene Data'!$C$8,0,10*ROW('Hygiene Data'!C155)),NA())</f>
        <v>#N/A</v>
      </c>
      <c r="BB161" s="130" t="e">
        <f ca="1">+IF(AND(ISNUMBER(OFFSET('Hygiene Data'!$C$10,0,10*ROW('Hygiene Data'!C155))),'Data Summary'!DQ161="Yes"),OFFSET('Hygiene Data'!$C$10,0,10*ROW('Hygiene Data'!C155)),NA())</f>
        <v>#N/A</v>
      </c>
      <c r="BC161" s="130" t="e">
        <f ca="1">+IF(AND(ISNUMBER(OFFSET('Hygiene Data'!$D$6,0,10*ROW('Hygiene Data'!D155))),'Data Summary'!DR161="Yes"),OFFSET('Hygiene Data'!$D$6,0,10*ROW('Hygiene Data'!D155)),NA())</f>
        <v>#N/A</v>
      </c>
      <c r="BD161" s="130" t="e">
        <f ca="1">+IF(AND(ISNUMBER(OFFSET('Hygiene Data'!$D$8,0,10*ROW('Hygiene Data'!D155))),'Data Summary'!DS161="Yes"),OFFSET('Hygiene Data'!$D$8,0,10*ROW('Hygiene Data'!D155)),NA())</f>
        <v>#N/A</v>
      </c>
      <c r="BE161" s="130" t="e">
        <f ca="1">+IF(AND(ISNUMBER(OFFSET('Hygiene Data'!$D$10,0,10*ROW('Hygiene Data'!D155))),'Data Summary'!DT161="Yes"),OFFSET('Hygiene Data'!$D$10,0,10*ROW('Hygiene Data'!D155)),NA())</f>
        <v>#N/A</v>
      </c>
      <c r="BF161" s="130" t="e">
        <f ca="1">+IF(AND(ISNUMBER(OFFSET('Hygiene Data'!$E$6,0,10*ROW('Hygiene Data'!E155))),'Data Summary'!DU161="Yes"),OFFSET('Hygiene Data'!$E$6,0,10*ROW('Hygiene Data'!E155)),NA())</f>
        <v>#N/A</v>
      </c>
      <c r="BG161" s="130" t="e">
        <f ca="1">+IF(AND(ISNUMBER(OFFSET('Hygiene Data'!$E$8,0,10*ROW('Hygiene Data'!E155))),'Data Summary'!DV161="Yes"),OFFSET('Hygiene Data'!$E$8,0,10*ROW('Hygiene Data'!E155)),NA())</f>
        <v>#N/A</v>
      </c>
      <c r="BH161" s="130" t="e">
        <f ca="1">+IF(AND(ISNUMBER(OFFSET('Hygiene Data'!$E$10,0,10*ROW('Hygiene Data'!E155))),'Data Summary'!DW161="Yes"),OFFSET('Hygiene Data'!$E$10,0,10*ROW('Hygiene Data'!E155)),NA())</f>
        <v>#N/A</v>
      </c>
      <c r="BI161" s="130" t="e">
        <f ca="1">+IF(AND(ISNUMBER(OFFSET('Hygiene Data'!$F$6,0,10*ROW('Hygiene Data'!F155))),'Data Summary'!DX161="Yes"),OFFSET('Hygiene Data'!$F$6,0,10*ROW('Hygiene Data'!F155)),NA())</f>
        <v>#N/A</v>
      </c>
      <c r="BJ161" s="130" t="e">
        <f ca="1">+IF(AND(ISNUMBER(OFFSET('Hygiene Data'!$F$8,0,10*ROW('Hygiene Data'!F155))),'Data Summary'!DY161="Yes"),OFFSET('Hygiene Data'!$F$8,0,10*ROW('Hygiene Data'!F155)),NA())</f>
        <v>#N/A</v>
      </c>
      <c r="BK161" s="130" t="e">
        <f ca="1">+IF(AND(ISNUMBER(OFFSET('Hygiene Data'!$F$10,0,10*ROW('Hygiene Data'!F155))),'Data Summary'!DZ161="Yes"),OFFSET('Hygiene Data'!$F$10,0,10*ROW('Hygiene Data'!F155)),NA())</f>
        <v>#N/A</v>
      </c>
      <c r="BL161" s="130" t="e">
        <f ca="1">+IF(AND(ISNUMBER(OFFSET('Hygiene Data'!$G$6,0,10*ROW('Hygiene Data'!G155))),'Data Summary'!EA161="Yes"),OFFSET('Hygiene Data'!$G$6,0,10*ROW('Hygiene Data'!G155)),NA())</f>
        <v>#N/A</v>
      </c>
      <c r="BM161" s="130" t="e">
        <f ca="1">+IF(AND(ISNUMBER(OFFSET('Hygiene Data'!$G$8,0,10*ROW('Hygiene Data'!G155))),'Data Summary'!EB161="Yes"),OFFSET('Hygiene Data'!$G$8,0,10*ROW('Hygiene Data'!G155)),NA())</f>
        <v>#N/A</v>
      </c>
      <c r="BN161" s="130" t="e">
        <f ca="1">+IF(AND(ISNUMBER(OFFSET('Hygiene Data'!$G$10,0,10*ROW('Hygiene Data'!G155))),'Data Summary'!EC161="Yes"),OFFSET('Hygiene Data'!$G$10,0,10*ROW('Hygiene Data'!G155)),NA())</f>
        <v>#N/A</v>
      </c>
      <c r="BO161" s="130" t="e">
        <f ca="1">+IF(AND(ISNUMBER(OFFSET('Hygiene Data'!$H$6,0,10*ROW('Hygiene Data'!H155))),'Data Summary'!ED161="Yes"),OFFSET('Hygiene Data'!$H$6,0,10*ROW('Hygiene Data'!H155)),NA())</f>
        <v>#N/A</v>
      </c>
      <c r="BP161" s="130" t="e">
        <f ca="1">+IF(AND(ISNUMBER(OFFSET('Hygiene Data'!$H$8,0,10*ROW('Hygiene Data'!H155))),'Data Summary'!EE161="Yes"),OFFSET('Hygiene Data'!$H$8,0,10*ROW('Hygiene Data'!H155)),NA())</f>
        <v>#N/A</v>
      </c>
      <c r="BQ161" s="130" t="e">
        <f ca="1">+IF(AND(ISNUMBER(OFFSET('Hygiene Data'!$H$10,0,10*ROW('Hygiene Data'!H155))),'Data Summary'!EF161="Yes"),OFFSET('Hygiene Data'!$H$10,0,10*ROW('Hygiene Data'!H155)),NA())</f>
        <v>#N/A</v>
      </c>
    </row>
    <row r="162" spans="1:69" x14ac:dyDescent="0.2">
      <c r="A162" s="49" t="e">
        <f ca="1">+IF(OFFSET('Water Data'!$B$1,0,10*ROW('Water Data'!B156))="",NA(),OFFSET('Water Data'!$B$1,0,10*ROW('Water Data'!B156)))</f>
        <v>#N/A</v>
      </c>
      <c r="B162" s="49" t="e">
        <f ca="1">+IF(OFFSET('Water Data'!$A$3,0,10*ROW('Water Data'!A159))="",NA(),OFFSET('Water Data'!$A$3,0,10*ROW('Water Data'!A159)))</f>
        <v>#N/A</v>
      </c>
      <c r="C162" s="49" t="e">
        <f ca="1">+IF(OFFSET('Water Data'!$C$3,0,10*ROW('Water Data'!C159))="",NA(),OFFSET('Water Data'!$C$3,0,10*ROW('Water Data'!C159)))</f>
        <v>#N/A</v>
      </c>
      <c r="D162" s="128" t="e">
        <f ca="1">+IF(AND(ISNUMBER(OFFSET('Water Data'!$C$5,0,10*ROW('Water Data'!C156))),'Data Summary'!BS162="Yes"),100-OFFSET('Water Data'!$C$5,0,10*ROW('Water Data'!C156)),NA())</f>
        <v>#N/A</v>
      </c>
      <c r="E162" s="128" t="e">
        <f ca="1">+IF(AND(ISNUMBER(OFFSET('Water Data'!$C$7,0,10*ROW('Water Data'!C156))),'Data Summary'!BT162="Yes"),OFFSET('Water Data'!$C$7,0,10*ROW('Water Data'!C156)),NA())</f>
        <v>#N/A</v>
      </c>
      <c r="F162" s="128" t="e">
        <f ca="1">+IF(AND(ISNUMBER(OFFSET('Water Data'!$C$10,0,10*ROW('Water Data'!C156))),'Data Summary'!BU162="Yes"),OFFSET('Water Data'!$C$10,0,10*ROW('Water Data'!C156)),NA())</f>
        <v>#N/A</v>
      </c>
      <c r="G162" s="128" t="e">
        <f ca="1">+IF(AND(ISNUMBER(OFFSET('Water Data'!$D$5,0,10*ROW('Water Data'!D156))),'Data Summary'!BV162="Yes"),100-OFFSET('Water Data'!$D$5,0,10*ROW('Water Data'!D156)),NA())</f>
        <v>#N/A</v>
      </c>
      <c r="H162" s="128" t="e">
        <f ca="1">+IF(AND(ISNUMBER(OFFSET('Water Data'!$D$7,0,10*ROW('Water Data'!D156))),'Data Summary'!BW162="Yes"),OFFSET('Water Data'!$D$7,0,10*ROW('Water Data'!D156)),NA())</f>
        <v>#N/A</v>
      </c>
      <c r="I162" s="128" t="e">
        <f ca="1">+IF(AND(ISNUMBER(OFFSET('Water Data'!$D$10,0,10*ROW('Water Data'!D156))),'Data Summary'!BX162="Yes"),OFFSET('Water Data'!$D$10,0,10*ROW('Water Data'!D156)),NA())</f>
        <v>#N/A</v>
      </c>
      <c r="J162" s="128" t="e">
        <f ca="1">+IF(AND(ISNUMBER(OFFSET('Water Data'!$E$5,0,10*ROW('Water Data'!E156))),'Data Summary'!BY162="Yes"),100-OFFSET('Water Data'!$E$5,0,10*ROW('Water Data'!E156)),NA())</f>
        <v>#N/A</v>
      </c>
      <c r="K162" s="128" t="e">
        <f ca="1">+IF(AND(ISNUMBER(OFFSET('Water Data'!$E$7,0,10*ROW('Water Data'!E156))),'Data Summary'!BZ162="Yes"),OFFSET('Water Data'!$E$7,0,10*ROW('Water Data'!E156)),NA())</f>
        <v>#N/A</v>
      </c>
      <c r="L162" s="128" t="e">
        <f ca="1">+IF(AND(ISNUMBER(OFFSET('Water Data'!$E$10,0,10*ROW('Water Data'!E156))),'Data Summary'!CA162="Yes"),OFFSET('Water Data'!$E$10,0,10*ROW('Water Data'!E156)),NA())</f>
        <v>#N/A</v>
      </c>
      <c r="M162" s="128" t="e">
        <f ca="1">+IF(AND(ISNUMBER(OFFSET('Water Data'!$F$5,0,10*ROW('Water Data'!F156))),'Data Summary'!CB162="Yes"),100-OFFSET('Water Data'!$F$5,0,10*ROW('Water Data'!F156)),NA())</f>
        <v>#N/A</v>
      </c>
      <c r="N162" s="128" t="e">
        <f ca="1">+IF(AND(ISNUMBER(OFFSET('Water Data'!$F$7,0,10*ROW('Water Data'!F156))),'Data Summary'!CC162="Yes"),OFFSET('Water Data'!$F$7,0,10*ROW('Water Data'!F156)),NA())</f>
        <v>#N/A</v>
      </c>
      <c r="O162" s="128" t="e">
        <f ca="1">+IF(AND(ISNUMBER(OFFSET('Water Data'!$F$10,0,10*ROW('Water Data'!F156))),'Data Summary'!CD162="Yes"),OFFSET('Water Data'!$F$10,0,10*ROW('Water Data'!F156)),NA())</f>
        <v>#N/A</v>
      </c>
      <c r="P162" s="128" t="e">
        <f ca="1">+IF(AND(ISNUMBER(OFFSET('Water Data'!$G$5,0,10*ROW('Water Data'!G156))),'Data Summary'!CE162="Yes"),100-OFFSET('Water Data'!$G$5,0,10*ROW('Water Data'!G156)),NA())</f>
        <v>#N/A</v>
      </c>
      <c r="Q162" s="128" t="e">
        <f ca="1">+IF(AND(ISNUMBER(OFFSET('Water Data'!$G$7,0,10*ROW('Water Data'!G156))),'Data Summary'!CF162="Yes"),OFFSET('Water Data'!$G$7,0,10*ROW('Water Data'!G156)),NA())</f>
        <v>#N/A</v>
      </c>
      <c r="R162" s="128" t="e">
        <f ca="1">+IF(AND(ISNUMBER(OFFSET('Water Data'!$G$10,0,10*ROW('Water Data'!G156))),'Data Summary'!CG162="Yes"),OFFSET('Water Data'!$G$10,0,10*ROW('Water Data'!G156)),NA())</f>
        <v>#N/A</v>
      </c>
      <c r="S162" s="128" t="e">
        <f ca="1">+IF(AND(ISNUMBER(OFFSET('Water Data'!$H$5,0,10*ROW('Water Data'!H156))),'Data Summary'!CH162="Yes"),100-OFFSET('Water Data'!$H$5,0,10*ROW('Water Data'!H156)),NA())</f>
        <v>#N/A</v>
      </c>
      <c r="T162" s="128" t="e">
        <f ca="1">+IF(AND(ISNUMBER(OFFSET('Water Data'!$H$7,0,10*ROW('Water Data'!H156))),'Data Summary'!CI162="Yes"),OFFSET('Water Data'!$H$7,0,10*ROW('Water Data'!H156)),NA())</f>
        <v>#N/A</v>
      </c>
      <c r="U162" s="128" t="e">
        <f ca="1">+IF(AND(ISNUMBER(OFFSET('Water Data'!$H$10,0,10*ROW('Water Data'!H156))),'Data Summary'!CJ162="Yes"),OFFSET('Water Data'!$H$10,0,10*ROW('Water Data'!H156)),NA())</f>
        <v>#N/A</v>
      </c>
      <c r="V162" s="129" t="e">
        <f ca="1">+IF(AND(ISNUMBER(OFFSET('Sanitation Data'!$C$5,0,10*ROW('Sanitation Data'!C156))),'Data Summary'!CK162="Yes"),100-OFFSET('Sanitation Data'!$C$5,0,10*ROW('Sanitation Data'!C156)),NA())</f>
        <v>#N/A</v>
      </c>
      <c r="W162" s="129" t="e">
        <f ca="1">+IF(AND(ISNUMBER(OFFSET('Sanitation Data'!$C$7,0,10*ROW('Sanitation Data'!C156))),'Data Summary'!CL162="Yes"),OFFSET('Sanitation Data'!$C$7,0,10*ROW('Sanitation Data'!C156)),NA())</f>
        <v>#N/A</v>
      </c>
      <c r="X162" s="129" t="e">
        <f ca="1">+IF(AND(ISNUMBER(OFFSET('Sanitation Data'!$C$11,0,10*ROW('Sanitation Data'!C156))),'Data Summary'!CM162="Yes"),OFFSET('Sanitation Data'!$C$11,0,10*ROW('Sanitation Data'!C156)),NA())</f>
        <v>#N/A</v>
      </c>
      <c r="Y162" s="129" t="e">
        <f ca="1">+IF(AND(ISNUMBER(OFFSET('Sanitation Data'!$C$12,0,10*ROW('Sanitation Data'!C156))),'Data Summary'!CN162="Yes"),OFFSET('Sanitation Data'!$C$12,0,10*ROW('Sanitation Data'!C156)),NA())</f>
        <v>#N/A</v>
      </c>
      <c r="Z162" s="129" t="e">
        <f ca="1">+IF(AND(ISNUMBER(OFFSET('Sanitation Data'!$C$13,0,10*ROW('Sanitation Data'!C156))),'Data Summary'!CO162="Yes"),OFFSET('Sanitation Data'!$C$13,0,10*ROW('Sanitation Data'!C156)),NA())</f>
        <v>#N/A</v>
      </c>
      <c r="AA162" s="129" t="e">
        <f ca="1">+IF(AND(ISNUMBER(OFFSET('Sanitation Data'!$D$5,0,10*ROW('Sanitation Data'!D156))),'Data Summary'!CP162="Yes"),100-OFFSET('Sanitation Data'!$D$5,0,10*ROW('Sanitation Data'!D156)),NA())</f>
        <v>#N/A</v>
      </c>
      <c r="AB162" s="129" t="e">
        <f ca="1">+IF(AND(ISNUMBER(OFFSET('Sanitation Data'!$D$7,0,10*ROW('Sanitation Data'!D156))),'Data Summary'!CQ162="Yes"),OFFSET('Sanitation Data'!$D$7,0,10*ROW('Sanitation Data'!D156)),NA())</f>
        <v>#N/A</v>
      </c>
      <c r="AC162" s="129" t="e">
        <f ca="1">+IF(AND(ISNUMBER(OFFSET('Sanitation Data'!$D$11,0,10*ROW('Sanitation Data'!D156))),'Data Summary'!CR162="Yes"),OFFSET('Sanitation Data'!$D$11,0,10*ROW('Sanitation Data'!D156)),NA())</f>
        <v>#N/A</v>
      </c>
      <c r="AD162" s="129" t="e">
        <f ca="1">+IF(AND(ISNUMBER(OFFSET('Sanitation Data'!$D$12,0,10*ROW('Sanitation Data'!D156))),'Data Summary'!CS162="Yes"),OFFSET('Sanitation Data'!$D$12,0,10*ROW('Sanitation Data'!D156)),NA())</f>
        <v>#N/A</v>
      </c>
      <c r="AE162" s="129" t="e">
        <f ca="1">+IF(AND(ISNUMBER(OFFSET('Sanitation Data'!$D$13,0,10*ROW('Sanitation Data'!D156))),'Data Summary'!CT162="Yes"),OFFSET('Sanitation Data'!$D$13,0,10*ROW('Sanitation Data'!D156)),NA())</f>
        <v>#N/A</v>
      </c>
      <c r="AF162" s="129" t="e">
        <f ca="1">+IF(AND(ISNUMBER(OFFSET('Sanitation Data'!$E$5,0,10*ROW('Sanitation Data'!E156))),'Data Summary'!CU162="Yes"),100-OFFSET('Sanitation Data'!$E$5,0,10*ROW('Sanitation Data'!E156)),NA())</f>
        <v>#N/A</v>
      </c>
      <c r="AG162" s="129" t="e">
        <f ca="1">+IF(AND(ISNUMBER(OFFSET('Sanitation Data'!$E$7,0,10*ROW('Sanitation Data'!E156))),'Data Summary'!CV162="Yes"),OFFSET('Sanitation Data'!$E$7,0,10*ROW('Sanitation Data'!E156)),NA())</f>
        <v>#N/A</v>
      </c>
      <c r="AH162" s="129" t="e">
        <f ca="1">+IF(AND(ISNUMBER(OFFSET('Sanitation Data'!$E$11,0,10*ROW('Sanitation Data'!E156))),'Data Summary'!CW162="Yes"),OFFSET('Sanitation Data'!$E$11,0,10*ROW('Sanitation Data'!E156)),NA())</f>
        <v>#N/A</v>
      </c>
      <c r="AI162" s="129" t="e">
        <f ca="1">+IF(AND(ISNUMBER(OFFSET('Sanitation Data'!$E$12,0,10*ROW('Sanitation Data'!E156))),'Data Summary'!CX162="Yes"),OFFSET('Sanitation Data'!$E$12,0,10*ROW('Sanitation Data'!E156)),NA())</f>
        <v>#N/A</v>
      </c>
      <c r="AJ162" s="129" t="e">
        <f ca="1">+IF(AND(ISNUMBER(OFFSET('Sanitation Data'!$E$13,0,10*ROW('Sanitation Data'!E156))),'Data Summary'!CY162="Yes"),OFFSET('Sanitation Data'!$E$13,0,10*ROW('Sanitation Data'!E156)),NA())</f>
        <v>#N/A</v>
      </c>
      <c r="AK162" s="129" t="e">
        <f ca="1">+IF(AND(ISNUMBER(OFFSET('Sanitation Data'!$F$5,0,10*ROW('Sanitation Data'!F156))),'Data Summary'!CZ162="Yes"),100-OFFSET('Sanitation Data'!$F$5,0,10*ROW('Sanitation Data'!F156)),NA())</f>
        <v>#N/A</v>
      </c>
      <c r="AL162" s="129" t="e">
        <f ca="1">+IF(AND(ISNUMBER(OFFSET('Sanitation Data'!$F$7,0,10*ROW('Sanitation Data'!F156))),'Data Summary'!DA162="Yes"),OFFSET('Sanitation Data'!$F$7,0,10*ROW('Sanitation Data'!F156)),NA())</f>
        <v>#N/A</v>
      </c>
      <c r="AM162" s="129" t="e">
        <f ca="1">+IF(AND(ISNUMBER(OFFSET('Sanitation Data'!$F$11,0,10*ROW('Sanitation Data'!F156))),'Data Summary'!DB162="Yes"),OFFSET('Sanitation Data'!$F$11,0,10*ROW('Sanitation Data'!F156)),NA())</f>
        <v>#N/A</v>
      </c>
      <c r="AN162" s="129" t="e">
        <f ca="1">+IF(AND(ISNUMBER(OFFSET('Sanitation Data'!$F$12,0,10*ROW('Sanitation Data'!F156))),'Data Summary'!DC162="Yes"),OFFSET('Sanitation Data'!$F$12,0,10*ROW('Sanitation Data'!F156)),NA())</f>
        <v>#N/A</v>
      </c>
      <c r="AO162" s="129" t="e">
        <f ca="1">+IF(AND(ISNUMBER(OFFSET('Sanitation Data'!$F$13,0,10*ROW('Sanitation Data'!F156))),'Data Summary'!DD162="Yes"),OFFSET('Sanitation Data'!$F$13,0,10*ROW('Sanitation Data'!F156)),NA())</f>
        <v>#N/A</v>
      </c>
      <c r="AP162" s="129" t="e">
        <f ca="1">+IF(AND(ISNUMBER(OFFSET('Sanitation Data'!$G$5,0,10*ROW('Sanitation Data'!G156))),'Data Summary'!DE162="Yes"),100-OFFSET('Sanitation Data'!$G$5,0,10*ROW('Sanitation Data'!G156)),NA())</f>
        <v>#N/A</v>
      </c>
      <c r="AQ162" s="129" t="e">
        <f ca="1">+IF(AND(ISNUMBER(OFFSET('Sanitation Data'!$G$7,0,10*ROW('Sanitation Data'!G156))),'Data Summary'!DF162="Yes"),OFFSET('Sanitation Data'!$G$7,0,10*ROW('Sanitation Data'!G156)),NA())</f>
        <v>#N/A</v>
      </c>
      <c r="AR162" s="129" t="e">
        <f ca="1">+IF(AND(ISNUMBER(OFFSET('Sanitation Data'!$G$11,0,10*ROW('Sanitation Data'!G156))),'Data Summary'!DG162="Yes"),OFFSET('Sanitation Data'!$G$11,0,10*ROW('Sanitation Data'!G156)),NA())</f>
        <v>#N/A</v>
      </c>
      <c r="AS162" s="129" t="e">
        <f ca="1">+IF(AND(ISNUMBER(OFFSET('Sanitation Data'!$G$12,0,10*ROW('Sanitation Data'!G156))),'Data Summary'!DH162="Yes"),OFFSET('Sanitation Data'!$G$12,0,10*ROW('Sanitation Data'!G156)),NA())</f>
        <v>#N/A</v>
      </c>
      <c r="AT162" s="129" t="e">
        <f ca="1">+IF(AND(ISNUMBER(OFFSET('Sanitation Data'!$G$13,0,10*ROW('Sanitation Data'!G156))),'Data Summary'!DI162="Yes"),OFFSET('Sanitation Data'!$G$13,0,10*ROW('Sanitation Data'!G156)),NA())</f>
        <v>#N/A</v>
      </c>
      <c r="AU162" s="129" t="e">
        <f ca="1">+IF(AND(ISNUMBER(OFFSET('Sanitation Data'!$H$5,0,10*ROW('Sanitation Data'!H156))),'Data Summary'!DJ162="Yes"),100-OFFSET('Sanitation Data'!$H$5,0,10*ROW('Sanitation Data'!H156)),NA())</f>
        <v>#N/A</v>
      </c>
      <c r="AV162" s="129" t="e">
        <f ca="1">+IF(AND(ISNUMBER(OFFSET('Sanitation Data'!$H$7,0,10*ROW('Sanitation Data'!H156))),'Data Summary'!DK162="Yes"),OFFSET('Sanitation Data'!$H$7,0,10*ROW('Sanitation Data'!H156)),NA())</f>
        <v>#N/A</v>
      </c>
      <c r="AW162" s="129" t="e">
        <f ca="1">+IF(AND(ISNUMBER(OFFSET('Sanitation Data'!$H$11,0,10*ROW('Sanitation Data'!H156))),'Data Summary'!DL162="Yes"),OFFSET('Sanitation Data'!$H$11,0,10*ROW('Sanitation Data'!H156)),NA())</f>
        <v>#N/A</v>
      </c>
      <c r="AX162" s="129" t="e">
        <f ca="1">+IF(AND(ISNUMBER(OFFSET('Sanitation Data'!$H$12,0,10*ROW('Sanitation Data'!H156))),'Data Summary'!DM162="Yes"),OFFSET('Sanitation Data'!$H$12,0,10*ROW('Sanitation Data'!H156)),NA())</f>
        <v>#N/A</v>
      </c>
      <c r="AY162" s="129" t="e">
        <f ca="1">+IF(AND(ISNUMBER(OFFSET('Sanitation Data'!$H$13,0,10*ROW('Sanitation Data'!H156))),'Data Summary'!DN162="Yes"),OFFSET('Sanitation Data'!$H$13,0,10*ROW('Sanitation Data'!H156)),NA())</f>
        <v>#N/A</v>
      </c>
      <c r="AZ162" s="130" t="e">
        <f ca="1">+IF(AND(ISNUMBER(OFFSET('Hygiene Data'!$C$6,0,10*ROW('Hygiene Data'!C156))),'Data Summary'!DO162="Yes"),OFFSET('Hygiene Data'!$C$6,0,10*ROW('Hygiene Data'!C156)),NA())</f>
        <v>#N/A</v>
      </c>
      <c r="BA162" s="130" t="e">
        <f ca="1">+IF(AND(ISNUMBER(OFFSET('Hygiene Data'!$C$8,0,10*ROW('Hygiene Data'!C156))),'Data Summary'!DP162="Yes"),OFFSET('Hygiene Data'!$C$8,0,10*ROW('Hygiene Data'!C156)),NA())</f>
        <v>#N/A</v>
      </c>
      <c r="BB162" s="130" t="e">
        <f ca="1">+IF(AND(ISNUMBER(OFFSET('Hygiene Data'!$C$10,0,10*ROW('Hygiene Data'!C156))),'Data Summary'!DQ162="Yes"),OFFSET('Hygiene Data'!$C$10,0,10*ROW('Hygiene Data'!C156)),NA())</f>
        <v>#N/A</v>
      </c>
      <c r="BC162" s="130" t="e">
        <f ca="1">+IF(AND(ISNUMBER(OFFSET('Hygiene Data'!$D$6,0,10*ROW('Hygiene Data'!D156))),'Data Summary'!DR162="Yes"),OFFSET('Hygiene Data'!$D$6,0,10*ROW('Hygiene Data'!D156)),NA())</f>
        <v>#N/A</v>
      </c>
      <c r="BD162" s="130" t="e">
        <f ca="1">+IF(AND(ISNUMBER(OFFSET('Hygiene Data'!$D$8,0,10*ROW('Hygiene Data'!D156))),'Data Summary'!DS162="Yes"),OFFSET('Hygiene Data'!$D$8,0,10*ROW('Hygiene Data'!D156)),NA())</f>
        <v>#N/A</v>
      </c>
      <c r="BE162" s="130" t="e">
        <f ca="1">+IF(AND(ISNUMBER(OFFSET('Hygiene Data'!$D$10,0,10*ROW('Hygiene Data'!D156))),'Data Summary'!DT162="Yes"),OFFSET('Hygiene Data'!$D$10,0,10*ROW('Hygiene Data'!D156)),NA())</f>
        <v>#N/A</v>
      </c>
      <c r="BF162" s="130" t="e">
        <f ca="1">+IF(AND(ISNUMBER(OFFSET('Hygiene Data'!$E$6,0,10*ROW('Hygiene Data'!E156))),'Data Summary'!DU162="Yes"),OFFSET('Hygiene Data'!$E$6,0,10*ROW('Hygiene Data'!E156)),NA())</f>
        <v>#N/A</v>
      </c>
      <c r="BG162" s="130" t="e">
        <f ca="1">+IF(AND(ISNUMBER(OFFSET('Hygiene Data'!$E$8,0,10*ROW('Hygiene Data'!E156))),'Data Summary'!DV162="Yes"),OFFSET('Hygiene Data'!$E$8,0,10*ROW('Hygiene Data'!E156)),NA())</f>
        <v>#N/A</v>
      </c>
      <c r="BH162" s="130" t="e">
        <f ca="1">+IF(AND(ISNUMBER(OFFSET('Hygiene Data'!$E$10,0,10*ROW('Hygiene Data'!E156))),'Data Summary'!DW162="Yes"),OFFSET('Hygiene Data'!$E$10,0,10*ROW('Hygiene Data'!E156)),NA())</f>
        <v>#N/A</v>
      </c>
      <c r="BI162" s="130" t="e">
        <f ca="1">+IF(AND(ISNUMBER(OFFSET('Hygiene Data'!$F$6,0,10*ROW('Hygiene Data'!F156))),'Data Summary'!DX162="Yes"),OFFSET('Hygiene Data'!$F$6,0,10*ROW('Hygiene Data'!F156)),NA())</f>
        <v>#N/A</v>
      </c>
      <c r="BJ162" s="130" t="e">
        <f ca="1">+IF(AND(ISNUMBER(OFFSET('Hygiene Data'!$F$8,0,10*ROW('Hygiene Data'!F156))),'Data Summary'!DY162="Yes"),OFFSET('Hygiene Data'!$F$8,0,10*ROW('Hygiene Data'!F156)),NA())</f>
        <v>#N/A</v>
      </c>
      <c r="BK162" s="130" t="e">
        <f ca="1">+IF(AND(ISNUMBER(OFFSET('Hygiene Data'!$F$10,0,10*ROW('Hygiene Data'!F156))),'Data Summary'!DZ162="Yes"),OFFSET('Hygiene Data'!$F$10,0,10*ROW('Hygiene Data'!F156)),NA())</f>
        <v>#N/A</v>
      </c>
      <c r="BL162" s="130" t="e">
        <f ca="1">+IF(AND(ISNUMBER(OFFSET('Hygiene Data'!$G$6,0,10*ROW('Hygiene Data'!G156))),'Data Summary'!EA162="Yes"),OFFSET('Hygiene Data'!$G$6,0,10*ROW('Hygiene Data'!G156)),NA())</f>
        <v>#N/A</v>
      </c>
      <c r="BM162" s="130" t="e">
        <f ca="1">+IF(AND(ISNUMBER(OFFSET('Hygiene Data'!$G$8,0,10*ROW('Hygiene Data'!G156))),'Data Summary'!EB162="Yes"),OFFSET('Hygiene Data'!$G$8,0,10*ROW('Hygiene Data'!G156)),NA())</f>
        <v>#N/A</v>
      </c>
      <c r="BN162" s="130" t="e">
        <f ca="1">+IF(AND(ISNUMBER(OFFSET('Hygiene Data'!$G$10,0,10*ROW('Hygiene Data'!G156))),'Data Summary'!EC162="Yes"),OFFSET('Hygiene Data'!$G$10,0,10*ROW('Hygiene Data'!G156)),NA())</f>
        <v>#N/A</v>
      </c>
      <c r="BO162" s="130" t="e">
        <f ca="1">+IF(AND(ISNUMBER(OFFSET('Hygiene Data'!$H$6,0,10*ROW('Hygiene Data'!H156))),'Data Summary'!ED162="Yes"),OFFSET('Hygiene Data'!$H$6,0,10*ROW('Hygiene Data'!H156)),NA())</f>
        <v>#N/A</v>
      </c>
      <c r="BP162" s="130" t="e">
        <f ca="1">+IF(AND(ISNUMBER(OFFSET('Hygiene Data'!$H$8,0,10*ROW('Hygiene Data'!H156))),'Data Summary'!EE162="Yes"),OFFSET('Hygiene Data'!$H$8,0,10*ROW('Hygiene Data'!H156)),NA())</f>
        <v>#N/A</v>
      </c>
      <c r="BQ162" s="130" t="e">
        <f ca="1">+IF(AND(ISNUMBER(OFFSET('Hygiene Data'!$H$10,0,10*ROW('Hygiene Data'!H156))),'Data Summary'!EF162="Yes"),OFFSET('Hygiene Data'!$H$10,0,10*ROW('Hygiene Data'!H156)),NA())</f>
        <v>#N/A</v>
      </c>
    </row>
    <row r="163" spans="1:69" x14ac:dyDescent="0.2">
      <c r="A163" s="49" t="e">
        <f ca="1">+IF(OFFSET('Water Data'!$B$1,0,10*ROW('Water Data'!B157))="",NA(),OFFSET('Water Data'!$B$1,0,10*ROW('Water Data'!B157)))</f>
        <v>#N/A</v>
      </c>
      <c r="B163" s="49" t="e">
        <f ca="1">+IF(OFFSET('Water Data'!$A$3,0,10*ROW('Water Data'!A160))="",NA(),OFFSET('Water Data'!$A$3,0,10*ROW('Water Data'!A160)))</f>
        <v>#N/A</v>
      </c>
      <c r="C163" s="49" t="e">
        <f ca="1">+IF(OFFSET('Water Data'!$C$3,0,10*ROW('Water Data'!C160))="",NA(),OFFSET('Water Data'!$C$3,0,10*ROW('Water Data'!C160)))</f>
        <v>#N/A</v>
      </c>
      <c r="D163" s="128" t="e">
        <f ca="1">+IF(AND(ISNUMBER(OFFSET('Water Data'!$C$5,0,10*ROW('Water Data'!C157))),'Data Summary'!BS163="Yes"),100-OFFSET('Water Data'!$C$5,0,10*ROW('Water Data'!C157)),NA())</f>
        <v>#N/A</v>
      </c>
      <c r="E163" s="128" t="e">
        <f ca="1">+IF(AND(ISNUMBER(OFFSET('Water Data'!$C$7,0,10*ROW('Water Data'!C157))),'Data Summary'!BT163="Yes"),OFFSET('Water Data'!$C$7,0,10*ROW('Water Data'!C157)),NA())</f>
        <v>#N/A</v>
      </c>
      <c r="F163" s="128" t="e">
        <f ca="1">+IF(AND(ISNUMBER(OFFSET('Water Data'!$C$10,0,10*ROW('Water Data'!C157))),'Data Summary'!BU163="Yes"),OFFSET('Water Data'!$C$10,0,10*ROW('Water Data'!C157)),NA())</f>
        <v>#N/A</v>
      </c>
      <c r="G163" s="128" t="e">
        <f ca="1">+IF(AND(ISNUMBER(OFFSET('Water Data'!$D$5,0,10*ROW('Water Data'!D157))),'Data Summary'!BV163="Yes"),100-OFFSET('Water Data'!$D$5,0,10*ROW('Water Data'!D157)),NA())</f>
        <v>#N/A</v>
      </c>
      <c r="H163" s="128" t="e">
        <f ca="1">+IF(AND(ISNUMBER(OFFSET('Water Data'!$D$7,0,10*ROW('Water Data'!D157))),'Data Summary'!BW163="Yes"),OFFSET('Water Data'!$D$7,0,10*ROW('Water Data'!D157)),NA())</f>
        <v>#N/A</v>
      </c>
      <c r="I163" s="128" t="e">
        <f ca="1">+IF(AND(ISNUMBER(OFFSET('Water Data'!$D$10,0,10*ROW('Water Data'!D157))),'Data Summary'!BX163="Yes"),OFFSET('Water Data'!$D$10,0,10*ROW('Water Data'!D157)),NA())</f>
        <v>#N/A</v>
      </c>
      <c r="J163" s="128" t="e">
        <f ca="1">+IF(AND(ISNUMBER(OFFSET('Water Data'!$E$5,0,10*ROW('Water Data'!E157))),'Data Summary'!BY163="Yes"),100-OFFSET('Water Data'!$E$5,0,10*ROW('Water Data'!E157)),NA())</f>
        <v>#N/A</v>
      </c>
      <c r="K163" s="128" t="e">
        <f ca="1">+IF(AND(ISNUMBER(OFFSET('Water Data'!$E$7,0,10*ROW('Water Data'!E157))),'Data Summary'!BZ163="Yes"),OFFSET('Water Data'!$E$7,0,10*ROW('Water Data'!E157)),NA())</f>
        <v>#N/A</v>
      </c>
      <c r="L163" s="128" t="e">
        <f ca="1">+IF(AND(ISNUMBER(OFFSET('Water Data'!$E$10,0,10*ROW('Water Data'!E157))),'Data Summary'!CA163="Yes"),OFFSET('Water Data'!$E$10,0,10*ROW('Water Data'!E157)),NA())</f>
        <v>#N/A</v>
      </c>
      <c r="M163" s="128" t="e">
        <f ca="1">+IF(AND(ISNUMBER(OFFSET('Water Data'!$F$5,0,10*ROW('Water Data'!F157))),'Data Summary'!CB163="Yes"),100-OFFSET('Water Data'!$F$5,0,10*ROW('Water Data'!F157)),NA())</f>
        <v>#N/A</v>
      </c>
      <c r="N163" s="128" t="e">
        <f ca="1">+IF(AND(ISNUMBER(OFFSET('Water Data'!$F$7,0,10*ROW('Water Data'!F157))),'Data Summary'!CC163="Yes"),OFFSET('Water Data'!$F$7,0,10*ROW('Water Data'!F157)),NA())</f>
        <v>#N/A</v>
      </c>
      <c r="O163" s="128" t="e">
        <f ca="1">+IF(AND(ISNUMBER(OFFSET('Water Data'!$F$10,0,10*ROW('Water Data'!F157))),'Data Summary'!CD163="Yes"),OFFSET('Water Data'!$F$10,0,10*ROW('Water Data'!F157)),NA())</f>
        <v>#N/A</v>
      </c>
      <c r="P163" s="128" t="e">
        <f ca="1">+IF(AND(ISNUMBER(OFFSET('Water Data'!$G$5,0,10*ROW('Water Data'!G157))),'Data Summary'!CE163="Yes"),100-OFFSET('Water Data'!$G$5,0,10*ROW('Water Data'!G157)),NA())</f>
        <v>#N/A</v>
      </c>
      <c r="Q163" s="128" t="e">
        <f ca="1">+IF(AND(ISNUMBER(OFFSET('Water Data'!$G$7,0,10*ROW('Water Data'!G157))),'Data Summary'!CF163="Yes"),OFFSET('Water Data'!$G$7,0,10*ROW('Water Data'!G157)),NA())</f>
        <v>#N/A</v>
      </c>
      <c r="R163" s="128" t="e">
        <f ca="1">+IF(AND(ISNUMBER(OFFSET('Water Data'!$G$10,0,10*ROW('Water Data'!G157))),'Data Summary'!CG163="Yes"),OFFSET('Water Data'!$G$10,0,10*ROW('Water Data'!G157)),NA())</f>
        <v>#N/A</v>
      </c>
      <c r="S163" s="128" t="e">
        <f ca="1">+IF(AND(ISNUMBER(OFFSET('Water Data'!$H$5,0,10*ROW('Water Data'!H157))),'Data Summary'!CH163="Yes"),100-OFFSET('Water Data'!$H$5,0,10*ROW('Water Data'!H157)),NA())</f>
        <v>#N/A</v>
      </c>
      <c r="T163" s="128" t="e">
        <f ca="1">+IF(AND(ISNUMBER(OFFSET('Water Data'!$H$7,0,10*ROW('Water Data'!H157))),'Data Summary'!CI163="Yes"),OFFSET('Water Data'!$H$7,0,10*ROW('Water Data'!H157)),NA())</f>
        <v>#N/A</v>
      </c>
      <c r="U163" s="128" t="e">
        <f ca="1">+IF(AND(ISNUMBER(OFFSET('Water Data'!$H$10,0,10*ROW('Water Data'!H157))),'Data Summary'!CJ163="Yes"),OFFSET('Water Data'!$H$10,0,10*ROW('Water Data'!H157)),NA())</f>
        <v>#N/A</v>
      </c>
      <c r="V163" s="129" t="e">
        <f ca="1">+IF(AND(ISNUMBER(OFFSET('Sanitation Data'!$C$5,0,10*ROW('Sanitation Data'!C157))),'Data Summary'!CK163="Yes"),100-OFFSET('Sanitation Data'!$C$5,0,10*ROW('Sanitation Data'!C157)),NA())</f>
        <v>#N/A</v>
      </c>
      <c r="W163" s="129" t="e">
        <f ca="1">+IF(AND(ISNUMBER(OFFSET('Sanitation Data'!$C$7,0,10*ROW('Sanitation Data'!C157))),'Data Summary'!CL163="Yes"),OFFSET('Sanitation Data'!$C$7,0,10*ROW('Sanitation Data'!C157)),NA())</f>
        <v>#N/A</v>
      </c>
      <c r="X163" s="129" t="e">
        <f ca="1">+IF(AND(ISNUMBER(OFFSET('Sanitation Data'!$C$11,0,10*ROW('Sanitation Data'!C157))),'Data Summary'!CM163="Yes"),OFFSET('Sanitation Data'!$C$11,0,10*ROW('Sanitation Data'!C157)),NA())</f>
        <v>#N/A</v>
      </c>
      <c r="Y163" s="129" t="e">
        <f ca="1">+IF(AND(ISNUMBER(OFFSET('Sanitation Data'!$C$12,0,10*ROW('Sanitation Data'!C157))),'Data Summary'!CN163="Yes"),OFFSET('Sanitation Data'!$C$12,0,10*ROW('Sanitation Data'!C157)),NA())</f>
        <v>#N/A</v>
      </c>
      <c r="Z163" s="129" t="e">
        <f ca="1">+IF(AND(ISNUMBER(OFFSET('Sanitation Data'!$C$13,0,10*ROW('Sanitation Data'!C157))),'Data Summary'!CO163="Yes"),OFFSET('Sanitation Data'!$C$13,0,10*ROW('Sanitation Data'!C157)),NA())</f>
        <v>#N/A</v>
      </c>
      <c r="AA163" s="129" t="e">
        <f ca="1">+IF(AND(ISNUMBER(OFFSET('Sanitation Data'!$D$5,0,10*ROW('Sanitation Data'!D157))),'Data Summary'!CP163="Yes"),100-OFFSET('Sanitation Data'!$D$5,0,10*ROW('Sanitation Data'!D157)),NA())</f>
        <v>#N/A</v>
      </c>
      <c r="AB163" s="129" t="e">
        <f ca="1">+IF(AND(ISNUMBER(OFFSET('Sanitation Data'!$D$7,0,10*ROW('Sanitation Data'!D157))),'Data Summary'!CQ163="Yes"),OFFSET('Sanitation Data'!$D$7,0,10*ROW('Sanitation Data'!D157)),NA())</f>
        <v>#N/A</v>
      </c>
      <c r="AC163" s="129" t="e">
        <f ca="1">+IF(AND(ISNUMBER(OFFSET('Sanitation Data'!$D$11,0,10*ROW('Sanitation Data'!D157))),'Data Summary'!CR163="Yes"),OFFSET('Sanitation Data'!$D$11,0,10*ROW('Sanitation Data'!D157)),NA())</f>
        <v>#N/A</v>
      </c>
      <c r="AD163" s="129" t="e">
        <f ca="1">+IF(AND(ISNUMBER(OFFSET('Sanitation Data'!$D$12,0,10*ROW('Sanitation Data'!D157))),'Data Summary'!CS163="Yes"),OFFSET('Sanitation Data'!$D$12,0,10*ROW('Sanitation Data'!D157)),NA())</f>
        <v>#N/A</v>
      </c>
      <c r="AE163" s="129" t="e">
        <f ca="1">+IF(AND(ISNUMBER(OFFSET('Sanitation Data'!$D$13,0,10*ROW('Sanitation Data'!D157))),'Data Summary'!CT163="Yes"),OFFSET('Sanitation Data'!$D$13,0,10*ROW('Sanitation Data'!D157)),NA())</f>
        <v>#N/A</v>
      </c>
      <c r="AF163" s="129" t="e">
        <f ca="1">+IF(AND(ISNUMBER(OFFSET('Sanitation Data'!$E$5,0,10*ROW('Sanitation Data'!E157))),'Data Summary'!CU163="Yes"),100-OFFSET('Sanitation Data'!$E$5,0,10*ROW('Sanitation Data'!E157)),NA())</f>
        <v>#N/A</v>
      </c>
      <c r="AG163" s="129" t="e">
        <f ca="1">+IF(AND(ISNUMBER(OFFSET('Sanitation Data'!$E$7,0,10*ROW('Sanitation Data'!E157))),'Data Summary'!CV163="Yes"),OFFSET('Sanitation Data'!$E$7,0,10*ROW('Sanitation Data'!E157)),NA())</f>
        <v>#N/A</v>
      </c>
      <c r="AH163" s="129" t="e">
        <f ca="1">+IF(AND(ISNUMBER(OFFSET('Sanitation Data'!$E$11,0,10*ROW('Sanitation Data'!E157))),'Data Summary'!CW163="Yes"),OFFSET('Sanitation Data'!$E$11,0,10*ROW('Sanitation Data'!E157)),NA())</f>
        <v>#N/A</v>
      </c>
      <c r="AI163" s="129" t="e">
        <f ca="1">+IF(AND(ISNUMBER(OFFSET('Sanitation Data'!$E$12,0,10*ROW('Sanitation Data'!E157))),'Data Summary'!CX163="Yes"),OFFSET('Sanitation Data'!$E$12,0,10*ROW('Sanitation Data'!E157)),NA())</f>
        <v>#N/A</v>
      </c>
      <c r="AJ163" s="129" t="e">
        <f ca="1">+IF(AND(ISNUMBER(OFFSET('Sanitation Data'!$E$13,0,10*ROW('Sanitation Data'!E157))),'Data Summary'!CY163="Yes"),OFFSET('Sanitation Data'!$E$13,0,10*ROW('Sanitation Data'!E157)),NA())</f>
        <v>#N/A</v>
      </c>
      <c r="AK163" s="129" t="e">
        <f ca="1">+IF(AND(ISNUMBER(OFFSET('Sanitation Data'!$F$5,0,10*ROW('Sanitation Data'!F157))),'Data Summary'!CZ163="Yes"),100-OFFSET('Sanitation Data'!$F$5,0,10*ROW('Sanitation Data'!F157)),NA())</f>
        <v>#N/A</v>
      </c>
      <c r="AL163" s="129" t="e">
        <f ca="1">+IF(AND(ISNUMBER(OFFSET('Sanitation Data'!$F$7,0,10*ROW('Sanitation Data'!F157))),'Data Summary'!DA163="Yes"),OFFSET('Sanitation Data'!$F$7,0,10*ROW('Sanitation Data'!F157)),NA())</f>
        <v>#N/A</v>
      </c>
      <c r="AM163" s="129" t="e">
        <f ca="1">+IF(AND(ISNUMBER(OFFSET('Sanitation Data'!$F$11,0,10*ROW('Sanitation Data'!F157))),'Data Summary'!DB163="Yes"),OFFSET('Sanitation Data'!$F$11,0,10*ROW('Sanitation Data'!F157)),NA())</f>
        <v>#N/A</v>
      </c>
      <c r="AN163" s="129" t="e">
        <f ca="1">+IF(AND(ISNUMBER(OFFSET('Sanitation Data'!$F$12,0,10*ROW('Sanitation Data'!F157))),'Data Summary'!DC163="Yes"),OFFSET('Sanitation Data'!$F$12,0,10*ROW('Sanitation Data'!F157)),NA())</f>
        <v>#N/A</v>
      </c>
      <c r="AO163" s="129" t="e">
        <f ca="1">+IF(AND(ISNUMBER(OFFSET('Sanitation Data'!$F$13,0,10*ROW('Sanitation Data'!F157))),'Data Summary'!DD163="Yes"),OFFSET('Sanitation Data'!$F$13,0,10*ROW('Sanitation Data'!F157)),NA())</f>
        <v>#N/A</v>
      </c>
      <c r="AP163" s="129" t="e">
        <f ca="1">+IF(AND(ISNUMBER(OFFSET('Sanitation Data'!$G$5,0,10*ROW('Sanitation Data'!G157))),'Data Summary'!DE163="Yes"),100-OFFSET('Sanitation Data'!$G$5,0,10*ROW('Sanitation Data'!G157)),NA())</f>
        <v>#N/A</v>
      </c>
      <c r="AQ163" s="129" t="e">
        <f ca="1">+IF(AND(ISNUMBER(OFFSET('Sanitation Data'!$G$7,0,10*ROW('Sanitation Data'!G157))),'Data Summary'!DF163="Yes"),OFFSET('Sanitation Data'!$G$7,0,10*ROW('Sanitation Data'!G157)),NA())</f>
        <v>#N/A</v>
      </c>
      <c r="AR163" s="129" t="e">
        <f ca="1">+IF(AND(ISNUMBER(OFFSET('Sanitation Data'!$G$11,0,10*ROW('Sanitation Data'!G157))),'Data Summary'!DG163="Yes"),OFFSET('Sanitation Data'!$G$11,0,10*ROW('Sanitation Data'!G157)),NA())</f>
        <v>#N/A</v>
      </c>
      <c r="AS163" s="129" t="e">
        <f ca="1">+IF(AND(ISNUMBER(OFFSET('Sanitation Data'!$G$12,0,10*ROW('Sanitation Data'!G157))),'Data Summary'!DH163="Yes"),OFFSET('Sanitation Data'!$G$12,0,10*ROW('Sanitation Data'!G157)),NA())</f>
        <v>#N/A</v>
      </c>
      <c r="AT163" s="129" t="e">
        <f ca="1">+IF(AND(ISNUMBER(OFFSET('Sanitation Data'!$G$13,0,10*ROW('Sanitation Data'!G157))),'Data Summary'!DI163="Yes"),OFFSET('Sanitation Data'!$G$13,0,10*ROW('Sanitation Data'!G157)),NA())</f>
        <v>#N/A</v>
      </c>
      <c r="AU163" s="129" t="e">
        <f ca="1">+IF(AND(ISNUMBER(OFFSET('Sanitation Data'!$H$5,0,10*ROW('Sanitation Data'!H157))),'Data Summary'!DJ163="Yes"),100-OFFSET('Sanitation Data'!$H$5,0,10*ROW('Sanitation Data'!H157)),NA())</f>
        <v>#N/A</v>
      </c>
      <c r="AV163" s="129" t="e">
        <f ca="1">+IF(AND(ISNUMBER(OFFSET('Sanitation Data'!$H$7,0,10*ROW('Sanitation Data'!H157))),'Data Summary'!DK163="Yes"),OFFSET('Sanitation Data'!$H$7,0,10*ROW('Sanitation Data'!H157)),NA())</f>
        <v>#N/A</v>
      </c>
      <c r="AW163" s="129" t="e">
        <f ca="1">+IF(AND(ISNUMBER(OFFSET('Sanitation Data'!$H$11,0,10*ROW('Sanitation Data'!H157))),'Data Summary'!DL163="Yes"),OFFSET('Sanitation Data'!$H$11,0,10*ROW('Sanitation Data'!H157)),NA())</f>
        <v>#N/A</v>
      </c>
      <c r="AX163" s="129" t="e">
        <f ca="1">+IF(AND(ISNUMBER(OFFSET('Sanitation Data'!$H$12,0,10*ROW('Sanitation Data'!H157))),'Data Summary'!DM163="Yes"),OFFSET('Sanitation Data'!$H$12,0,10*ROW('Sanitation Data'!H157)),NA())</f>
        <v>#N/A</v>
      </c>
      <c r="AY163" s="129" t="e">
        <f ca="1">+IF(AND(ISNUMBER(OFFSET('Sanitation Data'!$H$13,0,10*ROW('Sanitation Data'!H157))),'Data Summary'!DN163="Yes"),OFFSET('Sanitation Data'!$H$13,0,10*ROW('Sanitation Data'!H157)),NA())</f>
        <v>#N/A</v>
      </c>
      <c r="AZ163" s="130" t="e">
        <f ca="1">+IF(AND(ISNUMBER(OFFSET('Hygiene Data'!$C$6,0,10*ROW('Hygiene Data'!C157))),'Data Summary'!DO163="Yes"),OFFSET('Hygiene Data'!$C$6,0,10*ROW('Hygiene Data'!C157)),NA())</f>
        <v>#N/A</v>
      </c>
      <c r="BA163" s="130" t="e">
        <f ca="1">+IF(AND(ISNUMBER(OFFSET('Hygiene Data'!$C$8,0,10*ROW('Hygiene Data'!C157))),'Data Summary'!DP163="Yes"),OFFSET('Hygiene Data'!$C$8,0,10*ROW('Hygiene Data'!C157)),NA())</f>
        <v>#N/A</v>
      </c>
      <c r="BB163" s="130" t="e">
        <f ca="1">+IF(AND(ISNUMBER(OFFSET('Hygiene Data'!$C$10,0,10*ROW('Hygiene Data'!C157))),'Data Summary'!DQ163="Yes"),OFFSET('Hygiene Data'!$C$10,0,10*ROW('Hygiene Data'!C157)),NA())</f>
        <v>#N/A</v>
      </c>
      <c r="BC163" s="130" t="e">
        <f ca="1">+IF(AND(ISNUMBER(OFFSET('Hygiene Data'!$D$6,0,10*ROW('Hygiene Data'!D157))),'Data Summary'!DR163="Yes"),OFFSET('Hygiene Data'!$D$6,0,10*ROW('Hygiene Data'!D157)),NA())</f>
        <v>#N/A</v>
      </c>
      <c r="BD163" s="130" t="e">
        <f ca="1">+IF(AND(ISNUMBER(OFFSET('Hygiene Data'!$D$8,0,10*ROW('Hygiene Data'!D157))),'Data Summary'!DS163="Yes"),OFFSET('Hygiene Data'!$D$8,0,10*ROW('Hygiene Data'!D157)),NA())</f>
        <v>#N/A</v>
      </c>
      <c r="BE163" s="130" t="e">
        <f ca="1">+IF(AND(ISNUMBER(OFFSET('Hygiene Data'!$D$10,0,10*ROW('Hygiene Data'!D157))),'Data Summary'!DT163="Yes"),OFFSET('Hygiene Data'!$D$10,0,10*ROW('Hygiene Data'!D157)),NA())</f>
        <v>#N/A</v>
      </c>
      <c r="BF163" s="130" t="e">
        <f ca="1">+IF(AND(ISNUMBER(OFFSET('Hygiene Data'!$E$6,0,10*ROW('Hygiene Data'!E157))),'Data Summary'!DU163="Yes"),OFFSET('Hygiene Data'!$E$6,0,10*ROW('Hygiene Data'!E157)),NA())</f>
        <v>#N/A</v>
      </c>
      <c r="BG163" s="130" t="e">
        <f ca="1">+IF(AND(ISNUMBER(OFFSET('Hygiene Data'!$E$8,0,10*ROW('Hygiene Data'!E157))),'Data Summary'!DV163="Yes"),OFFSET('Hygiene Data'!$E$8,0,10*ROW('Hygiene Data'!E157)),NA())</f>
        <v>#N/A</v>
      </c>
      <c r="BH163" s="130" t="e">
        <f ca="1">+IF(AND(ISNUMBER(OFFSET('Hygiene Data'!$E$10,0,10*ROW('Hygiene Data'!E157))),'Data Summary'!DW163="Yes"),OFFSET('Hygiene Data'!$E$10,0,10*ROW('Hygiene Data'!E157)),NA())</f>
        <v>#N/A</v>
      </c>
      <c r="BI163" s="130" t="e">
        <f ca="1">+IF(AND(ISNUMBER(OFFSET('Hygiene Data'!$F$6,0,10*ROW('Hygiene Data'!F157))),'Data Summary'!DX163="Yes"),OFFSET('Hygiene Data'!$F$6,0,10*ROW('Hygiene Data'!F157)),NA())</f>
        <v>#N/A</v>
      </c>
      <c r="BJ163" s="130" t="e">
        <f ca="1">+IF(AND(ISNUMBER(OFFSET('Hygiene Data'!$F$8,0,10*ROW('Hygiene Data'!F157))),'Data Summary'!DY163="Yes"),OFFSET('Hygiene Data'!$F$8,0,10*ROW('Hygiene Data'!F157)),NA())</f>
        <v>#N/A</v>
      </c>
      <c r="BK163" s="130" t="e">
        <f ca="1">+IF(AND(ISNUMBER(OFFSET('Hygiene Data'!$F$10,0,10*ROW('Hygiene Data'!F157))),'Data Summary'!DZ163="Yes"),OFFSET('Hygiene Data'!$F$10,0,10*ROW('Hygiene Data'!F157)),NA())</f>
        <v>#N/A</v>
      </c>
      <c r="BL163" s="130" t="e">
        <f ca="1">+IF(AND(ISNUMBER(OFFSET('Hygiene Data'!$G$6,0,10*ROW('Hygiene Data'!G157))),'Data Summary'!EA163="Yes"),OFFSET('Hygiene Data'!$G$6,0,10*ROW('Hygiene Data'!G157)),NA())</f>
        <v>#N/A</v>
      </c>
      <c r="BM163" s="130" t="e">
        <f ca="1">+IF(AND(ISNUMBER(OFFSET('Hygiene Data'!$G$8,0,10*ROW('Hygiene Data'!G157))),'Data Summary'!EB163="Yes"),OFFSET('Hygiene Data'!$G$8,0,10*ROW('Hygiene Data'!G157)),NA())</f>
        <v>#N/A</v>
      </c>
      <c r="BN163" s="130" t="e">
        <f ca="1">+IF(AND(ISNUMBER(OFFSET('Hygiene Data'!$G$10,0,10*ROW('Hygiene Data'!G157))),'Data Summary'!EC163="Yes"),OFFSET('Hygiene Data'!$G$10,0,10*ROW('Hygiene Data'!G157)),NA())</f>
        <v>#N/A</v>
      </c>
      <c r="BO163" s="130" t="e">
        <f ca="1">+IF(AND(ISNUMBER(OFFSET('Hygiene Data'!$H$6,0,10*ROW('Hygiene Data'!H157))),'Data Summary'!ED163="Yes"),OFFSET('Hygiene Data'!$H$6,0,10*ROW('Hygiene Data'!H157)),NA())</f>
        <v>#N/A</v>
      </c>
      <c r="BP163" s="130" t="e">
        <f ca="1">+IF(AND(ISNUMBER(OFFSET('Hygiene Data'!$H$8,0,10*ROW('Hygiene Data'!H157))),'Data Summary'!EE163="Yes"),OFFSET('Hygiene Data'!$H$8,0,10*ROW('Hygiene Data'!H157)),NA())</f>
        <v>#N/A</v>
      </c>
      <c r="BQ163" s="130" t="e">
        <f ca="1">+IF(AND(ISNUMBER(OFFSET('Hygiene Data'!$H$10,0,10*ROW('Hygiene Data'!H157))),'Data Summary'!EF163="Yes"),OFFSET('Hygiene Data'!$H$10,0,10*ROW('Hygiene Data'!H157)),NA())</f>
        <v>#N/A</v>
      </c>
    </row>
    <row r="164" spans="1:69" x14ac:dyDescent="0.2">
      <c r="A164" s="49" t="e">
        <f ca="1">+IF(OFFSET('Water Data'!$B$1,0,10*ROW('Water Data'!B158))="",NA(),OFFSET('Water Data'!$B$1,0,10*ROW('Water Data'!B158)))</f>
        <v>#N/A</v>
      </c>
      <c r="B164" s="49" t="e">
        <f ca="1">+IF(OFFSET('Water Data'!$A$3,0,10*ROW('Water Data'!A161))="",NA(),OFFSET('Water Data'!$A$3,0,10*ROW('Water Data'!A161)))</f>
        <v>#N/A</v>
      </c>
      <c r="C164" s="49" t="e">
        <f ca="1">+IF(OFFSET('Water Data'!$C$3,0,10*ROW('Water Data'!C161))="",NA(),OFFSET('Water Data'!$C$3,0,10*ROW('Water Data'!C161)))</f>
        <v>#N/A</v>
      </c>
      <c r="D164" s="128" t="e">
        <f ca="1">+IF(AND(ISNUMBER(OFFSET('Water Data'!$C$5,0,10*ROW('Water Data'!C158))),'Data Summary'!BS164="Yes"),100-OFFSET('Water Data'!$C$5,0,10*ROW('Water Data'!C158)),NA())</f>
        <v>#N/A</v>
      </c>
      <c r="E164" s="128" t="e">
        <f ca="1">+IF(AND(ISNUMBER(OFFSET('Water Data'!$C$7,0,10*ROW('Water Data'!C158))),'Data Summary'!BT164="Yes"),OFFSET('Water Data'!$C$7,0,10*ROW('Water Data'!C158)),NA())</f>
        <v>#N/A</v>
      </c>
      <c r="F164" s="128" t="e">
        <f ca="1">+IF(AND(ISNUMBER(OFFSET('Water Data'!$C$10,0,10*ROW('Water Data'!C158))),'Data Summary'!BU164="Yes"),OFFSET('Water Data'!$C$10,0,10*ROW('Water Data'!C158)),NA())</f>
        <v>#N/A</v>
      </c>
      <c r="G164" s="128" t="e">
        <f ca="1">+IF(AND(ISNUMBER(OFFSET('Water Data'!$D$5,0,10*ROW('Water Data'!D158))),'Data Summary'!BV164="Yes"),100-OFFSET('Water Data'!$D$5,0,10*ROW('Water Data'!D158)),NA())</f>
        <v>#N/A</v>
      </c>
      <c r="H164" s="128" t="e">
        <f ca="1">+IF(AND(ISNUMBER(OFFSET('Water Data'!$D$7,0,10*ROW('Water Data'!D158))),'Data Summary'!BW164="Yes"),OFFSET('Water Data'!$D$7,0,10*ROW('Water Data'!D158)),NA())</f>
        <v>#N/A</v>
      </c>
      <c r="I164" s="128" t="e">
        <f ca="1">+IF(AND(ISNUMBER(OFFSET('Water Data'!$D$10,0,10*ROW('Water Data'!D158))),'Data Summary'!BX164="Yes"),OFFSET('Water Data'!$D$10,0,10*ROW('Water Data'!D158)),NA())</f>
        <v>#N/A</v>
      </c>
      <c r="J164" s="128" t="e">
        <f ca="1">+IF(AND(ISNUMBER(OFFSET('Water Data'!$E$5,0,10*ROW('Water Data'!E158))),'Data Summary'!BY164="Yes"),100-OFFSET('Water Data'!$E$5,0,10*ROW('Water Data'!E158)),NA())</f>
        <v>#N/A</v>
      </c>
      <c r="K164" s="128" t="e">
        <f ca="1">+IF(AND(ISNUMBER(OFFSET('Water Data'!$E$7,0,10*ROW('Water Data'!E158))),'Data Summary'!BZ164="Yes"),OFFSET('Water Data'!$E$7,0,10*ROW('Water Data'!E158)),NA())</f>
        <v>#N/A</v>
      </c>
      <c r="L164" s="128" t="e">
        <f ca="1">+IF(AND(ISNUMBER(OFFSET('Water Data'!$E$10,0,10*ROW('Water Data'!E158))),'Data Summary'!CA164="Yes"),OFFSET('Water Data'!$E$10,0,10*ROW('Water Data'!E158)),NA())</f>
        <v>#N/A</v>
      </c>
      <c r="M164" s="128" t="e">
        <f ca="1">+IF(AND(ISNUMBER(OFFSET('Water Data'!$F$5,0,10*ROW('Water Data'!F158))),'Data Summary'!CB164="Yes"),100-OFFSET('Water Data'!$F$5,0,10*ROW('Water Data'!F158)),NA())</f>
        <v>#N/A</v>
      </c>
      <c r="N164" s="128" t="e">
        <f ca="1">+IF(AND(ISNUMBER(OFFSET('Water Data'!$F$7,0,10*ROW('Water Data'!F158))),'Data Summary'!CC164="Yes"),OFFSET('Water Data'!$F$7,0,10*ROW('Water Data'!F158)),NA())</f>
        <v>#N/A</v>
      </c>
      <c r="O164" s="128" t="e">
        <f ca="1">+IF(AND(ISNUMBER(OFFSET('Water Data'!$F$10,0,10*ROW('Water Data'!F158))),'Data Summary'!CD164="Yes"),OFFSET('Water Data'!$F$10,0,10*ROW('Water Data'!F158)),NA())</f>
        <v>#N/A</v>
      </c>
      <c r="P164" s="128" t="e">
        <f ca="1">+IF(AND(ISNUMBER(OFFSET('Water Data'!$G$5,0,10*ROW('Water Data'!G158))),'Data Summary'!CE164="Yes"),100-OFFSET('Water Data'!$G$5,0,10*ROW('Water Data'!G158)),NA())</f>
        <v>#N/A</v>
      </c>
      <c r="Q164" s="128" t="e">
        <f ca="1">+IF(AND(ISNUMBER(OFFSET('Water Data'!$G$7,0,10*ROW('Water Data'!G158))),'Data Summary'!CF164="Yes"),OFFSET('Water Data'!$G$7,0,10*ROW('Water Data'!G158)),NA())</f>
        <v>#N/A</v>
      </c>
      <c r="R164" s="128" t="e">
        <f ca="1">+IF(AND(ISNUMBER(OFFSET('Water Data'!$G$10,0,10*ROW('Water Data'!G158))),'Data Summary'!CG164="Yes"),OFFSET('Water Data'!$G$10,0,10*ROW('Water Data'!G158)),NA())</f>
        <v>#N/A</v>
      </c>
      <c r="S164" s="128" t="e">
        <f ca="1">+IF(AND(ISNUMBER(OFFSET('Water Data'!$H$5,0,10*ROW('Water Data'!H158))),'Data Summary'!CH164="Yes"),100-OFFSET('Water Data'!$H$5,0,10*ROW('Water Data'!H158)),NA())</f>
        <v>#N/A</v>
      </c>
      <c r="T164" s="128" t="e">
        <f ca="1">+IF(AND(ISNUMBER(OFFSET('Water Data'!$H$7,0,10*ROW('Water Data'!H158))),'Data Summary'!CI164="Yes"),OFFSET('Water Data'!$H$7,0,10*ROW('Water Data'!H158)),NA())</f>
        <v>#N/A</v>
      </c>
      <c r="U164" s="128" t="e">
        <f ca="1">+IF(AND(ISNUMBER(OFFSET('Water Data'!$H$10,0,10*ROW('Water Data'!H158))),'Data Summary'!CJ164="Yes"),OFFSET('Water Data'!$H$10,0,10*ROW('Water Data'!H158)),NA())</f>
        <v>#N/A</v>
      </c>
      <c r="V164" s="129" t="e">
        <f ca="1">+IF(AND(ISNUMBER(OFFSET('Sanitation Data'!$C$5,0,10*ROW('Sanitation Data'!C158))),'Data Summary'!CK164="Yes"),100-OFFSET('Sanitation Data'!$C$5,0,10*ROW('Sanitation Data'!C158)),NA())</f>
        <v>#N/A</v>
      </c>
      <c r="W164" s="129" t="e">
        <f ca="1">+IF(AND(ISNUMBER(OFFSET('Sanitation Data'!$C$7,0,10*ROW('Sanitation Data'!C158))),'Data Summary'!CL164="Yes"),OFFSET('Sanitation Data'!$C$7,0,10*ROW('Sanitation Data'!C158)),NA())</f>
        <v>#N/A</v>
      </c>
      <c r="X164" s="129" t="e">
        <f ca="1">+IF(AND(ISNUMBER(OFFSET('Sanitation Data'!$C$11,0,10*ROW('Sanitation Data'!C158))),'Data Summary'!CM164="Yes"),OFFSET('Sanitation Data'!$C$11,0,10*ROW('Sanitation Data'!C158)),NA())</f>
        <v>#N/A</v>
      </c>
      <c r="Y164" s="129" t="e">
        <f ca="1">+IF(AND(ISNUMBER(OFFSET('Sanitation Data'!$C$12,0,10*ROW('Sanitation Data'!C158))),'Data Summary'!CN164="Yes"),OFFSET('Sanitation Data'!$C$12,0,10*ROW('Sanitation Data'!C158)),NA())</f>
        <v>#N/A</v>
      </c>
      <c r="Z164" s="129" t="e">
        <f ca="1">+IF(AND(ISNUMBER(OFFSET('Sanitation Data'!$C$13,0,10*ROW('Sanitation Data'!C158))),'Data Summary'!CO164="Yes"),OFFSET('Sanitation Data'!$C$13,0,10*ROW('Sanitation Data'!C158)),NA())</f>
        <v>#N/A</v>
      </c>
      <c r="AA164" s="129" t="e">
        <f ca="1">+IF(AND(ISNUMBER(OFFSET('Sanitation Data'!$D$5,0,10*ROW('Sanitation Data'!D158))),'Data Summary'!CP164="Yes"),100-OFFSET('Sanitation Data'!$D$5,0,10*ROW('Sanitation Data'!D158)),NA())</f>
        <v>#N/A</v>
      </c>
      <c r="AB164" s="129" t="e">
        <f ca="1">+IF(AND(ISNUMBER(OFFSET('Sanitation Data'!$D$7,0,10*ROW('Sanitation Data'!D158))),'Data Summary'!CQ164="Yes"),OFFSET('Sanitation Data'!$D$7,0,10*ROW('Sanitation Data'!D158)),NA())</f>
        <v>#N/A</v>
      </c>
      <c r="AC164" s="129" t="e">
        <f ca="1">+IF(AND(ISNUMBER(OFFSET('Sanitation Data'!$D$11,0,10*ROW('Sanitation Data'!D158))),'Data Summary'!CR164="Yes"),OFFSET('Sanitation Data'!$D$11,0,10*ROW('Sanitation Data'!D158)),NA())</f>
        <v>#N/A</v>
      </c>
      <c r="AD164" s="129" t="e">
        <f ca="1">+IF(AND(ISNUMBER(OFFSET('Sanitation Data'!$D$12,0,10*ROW('Sanitation Data'!D158))),'Data Summary'!CS164="Yes"),OFFSET('Sanitation Data'!$D$12,0,10*ROW('Sanitation Data'!D158)),NA())</f>
        <v>#N/A</v>
      </c>
      <c r="AE164" s="129" t="e">
        <f ca="1">+IF(AND(ISNUMBER(OFFSET('Sanitation Data'!$D$13,0,10*ROW('Sanitation Data'!D158))),'Data Summary'!CT164="Yes"),OFFSET('Sanitation Data'!$D$13,0,10*ROW('Sanitation Data'!D158)),NA())</f>
        <v>#N/A</v>
      </c>
      <c r="AF164" s="129" t="e">
        <f ca="1">+IF(AND(ISNUMBER(OFFSET('Sanitation Data'!$E$5,0,10*ROW('Sanitation Data'!E158))),'Data Summary'!CU164="Yes"),100-OFFSET('Sanitation Data'!$E$5,0,10*ROW('Sanitation Data'!E158)),NA())</f>
        <v>#N/A</v>
      </c>
      <c r="AG164" s="129" t="e">
        <f ca="1">+IF(AND(ISNUMBER(OFFSET('Sanitation Data'!$E$7,0,10*ROW('Sanitation Data'!E158))),'Data Summary'!CV164="Yes"),OFFSET('Sanitation Data'!$E$7,0,10*ROW('Sanitation Data'!E158)),NA())</f>
        <v>#N/A</v>
      </c>
      <c r="AH164" s="129" t="e">
        <f ca="1">+IF(AND(ISNUMBER(OFFSET('Sanitation Data'!$E$11,0,10*ROW('Sanitation Data'!E158))),'Data Summary'!CW164="Yes"),OFFSET('Sanitation Data'!$E$11,0,10*ROW('Sanitation Data'!E158)),NA())</f>
        <v>#N/A</v>
      </c>
      <c r="AI164" s="129" t="e">
        <f ca="1">+IF(AND(ISNUMBER(OFFSET('Sanitation Data'!$E$12,0,10*ROW('Sanitation Data'!E158))),'Data Summary'!CX164="Yes"),OFFSET('Sanitation Data'!$E$12,0,10*ROW('Sanitation Data'!E158)),NA())</f>
        <v>#N/A</v>
      </c>
      <c r="AJ164" s="129" t="e">
        <f ca="1">+IF(AND(ISNUMBER(OFFSET('Sanitation Data'!$E$13,0,10*ROW('Sanitation Data'!E158))),'Data Summary'!CY164="Yes"),OFFSET('Sanitation Data'!$E$13,0,10*ROW('Sanitation Data'!E158)),NA())</f>
        <v>#N/A</v>
      </c>
      <c r="AK164" s="129" t="e">
        <f ca="1">+IF(AND(ISNUMBER(OFFSET('Sanitation Data'!$F$5,0,10*ROW('Sanitation Data'!F158))),'Data Summary'!CZ164="Yes"),100-OFFSET('Sanitation Data'!$F$5,0,10*ROW('Sanitation Data'!F158)),NA())</f>
        <v>#N/A</v>
      </c>
      <c r="AL164" s="129" t="e">
        <f ca="1">+IF(AND(ISNUMBER(OFFSET('Sanitation Data'!$F$7,0,10*ROW('Sanitation Data'!F158))),'Data Summary'!DA164="Yes"),OFFSET('Sanitation Data'!$F$7,0,10*ROW('Sanitation Data'!F158)),NA())</f>
        <v>#N/A</v>
      </c>
      <c r="AM164" s="129" t="e">
        <f ca="1">+IF(AND(ISNUMBER(OFFSET('Sanitation Data'!$F$11,0,10*ROW('Sanitation Data'!F158))),'Data Summary'!DB164="Yes"),OFFSET('Sanitation Data'!$F$11,0,10*ROW('Sanitation Data'!F158)),NA())</f>
        <v>#N/A</v>
      </c>
      <c r="AN164" s="129" t="e">
        <f ca="1">+IF(AND(ISNUMBER(OFFSET('Sanitation Data'!$F$12,0,10*ROW('Sanitation Data'!F158))),'Data Summary'!DC164="Yes"),OFFSET('Sanitation Data'!$F$12,0,10*ROW('Sanitation Data'!F158)),NA())</f>
        <v>#N/A</v>
      </c>
      <c r="AO164" s="129" t="e">
        <f ca="1">+IF(AND(ISNUMBER(OFFSET('Sanitation Data'!$F$13,0,10*ROW('Sanitation Data'!F158))),'Data Summary'!DD164="Yes"),OFFSET('Sanitation Data'!$F$13,0,10*ROW('Sanitation Data'!F158)),NA())</f>
        <v>#N/A</v>
      </c>
      <c r="AP164" s="129" t="e">
        <f ca="1">+IF(AND(ISNUMBER(OFFSET('Sanitation Data'!$G$5,0,10*ROW('Sanitation Data'!G158))),'Data Summary'!DE164="Yes"),100-OFFSET('Sanitation Data'!$G$5,0,10*ROW('Sanitation Data'!G158)),NA())</f>
        <v>#N/A</v>
      </c>
      <c r="AQ164" s="129" t="e">
        <f ca="1">+IF(AND(ISNUMBER(OFFSET('Sanitation Data'!$G$7,0,10*ROW('Sanitation Data'!G158))),'Data Summary'!DF164="Yes"),OFFSET('Sanitation Data'!$G$7,0,10*ROW('Sanitation Data'!G158)),NA())</f>
        <v>#N/A</v>
      </c>
      <c r="AR164" s="129" t="e">
        <f ca="1">+IF(AND(ISNUMBER(OFFSET('Sanitation Data'!$G$11,0,10*ROW('Sanitation Data'!G158))),'Data Summary'!DG164="Yes"),OFFSET('Sanitation Data'!$G$11,0,10*ROW('Sanitation Data'!G158)),NA())</f>
        <v>#N/A</v>
      </c>
      <c r="AS164" s="129" t="e">
        <f ca="1">+IF(AND(ISNUMBER(OFFSET('Sanitation Data'!$G$12,0,10*ROW('Sanitation Data'!G158))),'Data Summary'!DH164="Yes"),OFFSET('Sanitation Data'!$G$12,0,10*ROW('Sanitation Data'!G158)),NA())</f>
        <v>#N/A</v>
      </c>
      <c r="AT164" s="129" t="e">
        <f ca="1">+IF(AND(ISNUMBER(OFFSET('Sanitation Data'!$G$13,0,10*ROW('Sanitation Data'!G158))),'Data Summary'!DI164="Yes"),OFFSET('Sanitation Data'!$G$13,0,10*ROW('Sanitation Data'!G158)),NA())</f>
        <v>#N/A</v>
      </c>
      <c r="AU164" s="129" t="e">
        <f ca="1">+IF(AND(ISNUMBER(OFFSET('Sanitation Data'!$H$5,0,10*ROW('Sanitation Data'!H158))),'Data Summary'!DJ164="Yes"),100-OFFSET('Sanitation Data'!$H$5,0,10*ROW('Sanitation Data'!H158)),NA())</f>
        <v>#N/A</v>
      </c>
      <c r="AV164" s="129" t="e">
        <f ca="1">+IF(AND(ISNUMBER(OFFSET('Sanitation Data'!$H$7,0,10*ROW('Sanitation Data'!H158))),'Data Summary'!DK164="Yes"),OFFSET('Sanitation Data'!$H$7,0,10*ROW('Sanitation Data'!H158)),NA())</f>
        <v>#N/A</v>
      </c>
      <c r="AW164" s="129" t="e">
        <f ca="1">+IF(AND(ISNUMBER(OFFSET('Sanitation Data'!$H$11,0,10*ROW('Sanitation Data'!H158))),'Data Summary'!DL164="Yes"),OFFSET('Sanitation Data'!$H$11,0,10*ROW('Sanitation Data'!H158)),NA())</f>
        <v>#N/A</v>
      </c>
      <c r="AX164" s="129" t="e">
        <f ca="1">+IF(AND(ISNUMBER(OFFSET('Sanitation Data'!$H$12,0,10*ROW('Sanitation Data'!H158))),'Data Summary'!DM164="Yes"),OFFSET('Sanitation Data'!$H$12,0,10*ROW('Sanitation Data'!H158)),NA())</f>
        <v>#N/A</v>
      </c>
      <c r="AY164" s="129" t="e">
        <f ca="1">+IF(AND(ISNUMBER(OFFSET('Sanitation Data'!$H$13,0,10*ROW('Sanitation Data'!H158))),'Data Summary'!DN164="Yes"),OFFSET('Sanitation Data'!$H$13,0,10*ROW('Sanitation Data'!H158)),NA())</f>
        <v>#N/A</v>
      </c>
      <c r="AZ164" s="130" t="e">
        <f ca="1">+IF(AND(ISNUMBER(OFFSET('Hygiene Data'!$C$6,0,10*ROW('Hygiene Data'!C158))),'Data Summary'!DO164="Yes"),OFFSET('Hygiene Data'!$C$6,0,10*ROW('Hygiene Data'!C158)),NA())</f>
        <v>#N/A</v>
      </c>
      <c r="BA164" s="130" t="e">
        <f ca="1">+IF(AND(ISNUMBER(OFFSET('Hygiene Data'!$C$8,0,10*ROW('Hygiene Data'!C158))),'Data Summary'!DP164="Yes"),OFFSET('Hygiene Data'!$C$8,0,10*ROW('Hygiene Data'!C158)),NA())</f>
        <v>#N/A</v>
      </c>
      <c r="BB164" s="130" t="e">
        <f ca="1">+IF(AND(ISNUMBER(OFFSET('Hygiene Data'!$C$10,0,10*ROW('Hygiene Data'!C158))),'Data Summary'!DQ164="Yes"),OFFSET('Hygiene Data'!$C$10,0,10*ROW('Hygiene Data'!C158)),NA())</f>
        <v>#N/A</v>
      </c>
      <c r="BC164" s="130" t="e">
        <f ca="1">+IF(AND(ISNUMBER(OFFSET('Hygiene Data'!$D$6,0,10*ROW('Hygiene Data'!D158))),'Data Summary'!DR164="Yes"),OFFSET('Hygiene Data'!$D$6,0,10*ROW('Hygiene Data'!D158)),NA())</f>
        <v>#N/A</v>
      </c>
      <c r="BD164" s="130" t="e">
        <f ca="1">+IF(AND(ISNUMBER(OFFSET('Hygiene Data'!$D$8,0,10*ROW('Hygiene Data'!D158))),'Data Summary'!DS164="Yes"),OFFSET('Hygiene Data'!$D$8,0,10*ROW('Hygiene Data'!D158)),NA())</f>
        <v>#N/A</v>
      </c>
      <c r="BE164" s="130" t="e">
        <f ca="1">+IF(AND(ISNUMBER(OFFSET('Hygiene Data'!$D$10,0,10*ROW('Hygiene Data'!D158))),'Data Summary'!DT164="Yes"),OFFSET('Hygiene Data'!$D$10,0,10*ROW('Hygiene Data'!D158)),NA())</f>
        <v>#N/A</v>
      </c>
      <c r="BF164" s="130" t="e">
        <f ca="1">+IF(AND(ISNUMBER(OFFSET('Hygiene Data'!$E$6,0,10*ROW('Hygiene Data'!E158))),'Data Summary'!DU164="Yes"),OFFSET('Hygiene Data'!$E$6,0,10*ROW('Hygiene Data'!E158)),NA())</f>
        <v>#N/A</v>
      </c>
      <c r="BG164" s="130" t="e">
        <f ca="1">+IF(AND(ISNUMBER(OFFSET('Hygiene Data'!$E$8,0,10*ROW('Hygiene Data'!E158))),'Data Summary'!DV164="Yes"),OFFSET('Hygiene Data'!$E$8,0,10*ROW('Hygiene Data'!E158)),NA())</f>
        <v>#N/A</v>
      </c>
      <c r="BH164" s="130" t="e">
        <f ca="1">+IF(AND(ISNUMBER(OFFSET('Hygiene Data'!$E$10,0,10*ROW('Hygiene Data'!E158))),'Data Summary'!DW164="Yes"),OFFSET('Hygiene Data'!$E$10,0,10*ROW('Hygiene Data'!E158)),NA())</f>
        <v>#N/A</v>
      </c>
      <c r="BI164" s="130" t="e">
        <f ca="1">+IF(AND(ISNUMBER(OFFSET('Hygiene Data'!$F$6,0,10*ROW('Hygiene Data'!F158))),'Data Summary'!DX164="Yes"),OFFSET('Hygiene Data'!$F$6,0,10*ROW('Hygiene Data'!F158)),NA())</f>
        <v>#N/A</v>
      </c>
      <c r="BJ164" s="130" t="e">
        <f ca="1">+IF(AND(ISNUMBER(OFFSET('Hygiene Data'!$F$8,0,10*ROW('Hygiene Data'!F158))),'Data Summary'!DY164="Yes"),OFFSET('Hygiene Data'!$F$8,0,10*ROW('Hygiene Data'!F158)),NA())</f>
        <v>#N/A</v>
      </c>
      <c r="BK164" s="130" t="e">
        <f ca="1">+IF(AND(ISNUMBER(OFFSET('Hygiene Data'!$F$10,0,10*ROW('Hygiene Data'!F158))),'Data Summary'!DZ164="Yes"),OFFSET('Hygiene Data'!$F$10,0,10*ROW('Hygiene Data'!F158)),NA())</f>
        <v>#N/A</v>
      </c>
      <c r="BL164" s="130" t="e">
        <f ca="1">+IF(AND(ISNUMBER(OFFSET('Hygiene Data'!$G$6,0,10*ROW('Hygiene Data'!G158))),'Data Summary'!EA164="Yes"),OFFSET('Hygiene Data'!$G$6,0,10*ROW('Hygiene Data'!G158)),NA())</f>
        <v>#N/A</v>
      </c>
      <c r="BM164" s="130" t="e">
        <f ca="1">+IF(AND(ISNUMBER(OFFSET('Hygiene Data'!$G$8,0,10*ROW('Hygiene Data'!G158))),'Data Summary'!EB164="Yes"),OFFSET('Hygiene Data'!$G$8,0,10*ROW('Hygiene Data'!G158)),NA())</f>
        <v>#N/A</v>
      </c>
      <c r="BN164" s="130" t="e">
        <f ca="1">+IF(AND(ISNUMBER(OFFSET('Hygiene Data'!$G$10,0,10*ROW('Hygiene Data'!G158))),'Data Summary'!EC164="Yes"),OFFSET('Hygiene Data'!$G$10,0,10*ROW('Hygiene Data'!G158)),NA())</f>
        <v>#N/A</v>
      </c>
      <c r="BO164" s="130" t="e">
        <f ca="1">+IF(AND(ISNUMBER(OFFSET('Hygiene Data'!$H$6,0,10*ROW('Hygiene Data'!H158))),'Data Summary'!ED164="Yes"),OFFSET('Hygiene Data'!$H$6,0,10*ROW('Hygiene Data'!H158)),NA())</f>
        <v>#N/A</v>
      </c>
      <c r="BP164" s="130" t="e">
        <f ca="1">+IF(AND(ISNUMBER(OFFSET('Hygiene Data'!$H$8,0,10*ROW('Hygiene Data'!H158))),'Data Summary'!EE164="Yes"),OFFSET('Hygiene Data'!$H$8,0,10*ROW('Hygiene Data'!H158)),NA())</f>
        <v>#N/A</v>
      </c>
      <c r="BQ164" s="130" t="e">
        <f ca="1">+IF(AND(ISNUMBER(OFFSET('Hygiene Data'!$H$10,0,10*ROW('Hygiene Data'!H158))),'Data Summary'!EF164="Yes"),OFFSET('Hygiene Data'!$H$10,0,10*ROW('Hygiene Data'!H158)),NA())</f>
        <v>#N/A</v>
      </c>
    </row>
    <row r="165" spans="1:69" x14ac:dyDescent="0.2">
      <c r="A165" s="49" t="e">
        <f ca="1">+IF(OFFSET('Water Data'!$B$1,0,10*ROW('Water Data'!B159))="",NA(),OFFSET('Water Data'!$B$1,0,10*ROW('Water Data'!B159)))</f>
        <v>#N/A</v>
      </c>
      <c r="B165" s="49" t="e">
        <f ca="1">+IF(OFFSET('Water Data'!$A$3,0,10*ROW('Water Data'!A162))="",NA(),OFFSET('Water Data'!$A$3,0,10*ROW('Water Data'!A162)))</f>
        <v>#N/A</v>
      </c>
      <c r="C165" s="49" t="e">
        <f ca="1">+IF(OFFSET('Water Data'!$C$3,0,10*ROW('Water Data'!C162))="",NA(),OFFSET('Water Data'!$C$3,0,10*ROW('Water Data'!C162)))</f>
        <v>#N/A</v>
      </c>
      <c r="D165" s="128" t="e">
        <f ca="1">+IF(AND(ISNUMBER(OFFSET('Water Data'!$C$5,0,10*ROW('Water Data'!C159))),'Data Summary'!BS165="Yes"),100-OFFSET('Water Data'!$C$5,0,10*ROW('Water Data'!C159)),NA())</f>
        <v>#N/A</v>
      </c>
      <c r="E165" s="128" t="e">
        <f ca="1">+IF(AND(ISNUMBER(OFFSET('Water Data'!$C$7,0,10*ROW('Water Data'!C159))),'Data Summary'!BT165="Yes"),OFFSET('Water Data'!$C$7,0,10*ROW('Water Data'!C159)),NA())</f>
        <v>#N/A</v>
      </c>
      <c r="F165" s="128" t="e">
        <f ca="1">+IF(AND(ISNUMBER(OFFSET('Water Data'!$C$10,0,10*ROW('Water Data'!C159))),'Data Summary'!BU165="Yes"),OFFSET('Water Data'!$C$10,0,10*ROW('Water Data'!C159)),NA())</f>
        <v>#N/A</v>
      </c>
      <c r="G165" s="128" t="e">
        <f ca="1">+IF(AND(ISNUMBER(OFFSET('Water Data'!$D$5,0,10*ROW('Water Data'!D159))),'Data Summary'!BV165="Yes"),100-OFFSET('Water Data'!$D$5,0,10*ROW('Water Data'!D159)),NA())</f>
        <v>#N/A</v>
      </c>
      <c r="H165" s="128" t="e">
        <f ca="1">+IF(AND(ISNUMBER(OFFSET('Water Data'!$D$7,0,10*ROW('Water Data'!D159))),'Data Summary'!BW165="Yes"),OFFSET('Water Data'!$D$7,0,10*ROW('Water Data'!D159)),NA())</f>
        <v>#N/A</v>
      </c>
      <c r="I165" s="128" t="e">
        <f ca="1">+IF(AND(ISNUMBER(OFFSET('Water Data'!$D$10,0,10*ROW('Water Data'!D159))),'Data Summary'!BX165="Yes"),OFFSET('Water Data'!$D$10,0,10*ROW('Water Data'!D159)),NA())</f>
        <v>#N/A</v>
      </c>
      <c r="J165" s="128" t="e">
        <f ca="1">+IF(AND(ISNUMBER(OFFSET('Water Data'!$E$5,0,10*ROW('Water Data'!E159))),'Data Summary'!BY165="Yes"),100-OFFSET('Water Data'!$E$5,0,10*ROW('Water Data'!E159)),NA())</f>
        <v>#N/A</v>
      </c>
      <c r="K165" s="128" t="e">
        <f ca="1">+IF(AND(ISNUMBER(OFFSET('Water Data'!$E$7,0,10*ROW('Water Data'!E159))),'Data Summary'!BZ165="Yes"),OFFSET('Water Data'!$E$7,0,10*ROW('Water Data'!E159)),NA())</f>
        <v>#N/A</v>
      </c>
      <c r="L165" s="128" t="e">
        <f ca="1">+IF(AND(ISNUMBER(OFFSET('Water Data'!$E$10,0,10*ROW('Water Data'!E159))),'Data Summary'!CA165="Yes"),OFFSET('Water Data'!$E$10,0,10*ROW('Water Data'!E159)),NA())</f>
        <v>#N/A</v>
      </c>
      <c r="M165" s="128" t="e">
        <f ca="1">+IF(AND(ISNUMBER(OFFSET('Water Data'!$F$5,0,10*ROW('Water Data'!F159))),'Data Summary'!CB165="Yes"),100-OFFSET('Water Data'!$F$5,0,10*ROW('Water Data'!F159)),NA())</f>
        <v>#N/A</v>
      </c>
      <c r="N165" s="128" t="e">
        <f ca="1">+IF(AND(ISNUMBER(OFFSET('Water Data'!$F$7,0,10*ROW('Water Data'!F159))),'Data Summary'!CC165="Yes"),OFFSET('Water Data'!$F$7,0,10*ROW('Water Data'!F159)),NA())</f>
        <v>#N/A</v>
      </c>
      <c r="O165" s="128" t="e">
        <f ca="1">+IF(AND(ISNUMBER(OFFSET('Water Data'!$F$10,0,10*ROW('Water Data'!F159))),'Data Summary'!CD165="Yes"),OFFSET('Water Data'!$F$10,0,10*ROW('Water Data'!F159)),NA())</f>
        <v>#N/A</v>
      </c>
      <c r="P165" s="128" t="e">
        <f ca="1">+IF(AND(ISNUMBER(OFFSET('Water Data'!$G$5,0,10*ROW('Water Data'!G159))),'Data Summary'!CE165="Yes"),100-OFFSET('Water Data'!$G$5,0,10*ROW('Water Data'!G159)),NA())</f>
        <v>#N/A</v>
      </c>
      <c r="Q165" s="128" t="e">
        <f ca="1">+IF(AND(ISNUMBER(OFFSET('Water Data'!$G$7,0,10*ROW('Water Data'!G159))),'Data Summary'!CF165="Yes"),OFFSET('Water Data'!$G$7,0,10*ROW('Water Data'!G159)),NA())</f>
        <v>#N/A</v>
      </c>
      <c r="R165" s="128" t="e">
        <f ca="1">+IF(AND(ISNUMBER(OFFSET('Water Data'!$G$10,0,10*ROW('Water Data'!G159))),'Data Summary'!CG165="Yes"),OFFSET('Water Data'!$G$10,0,10*ROW('Water Data'!G159)),NA())</f>
        <v>#N/A</v>
      </c>
      <c r="S165" s="128" t="e">
        <f ca="1">+IF(AND(ISNUMBER(OFFSET('Water Data'!$H$5,0,10*ROW('Water Data'!H159))),'Data Summary'!CH165="Yes"),100-OFFSET('Water Data'!$H$5,0,10*ROW('Water Data'!H159)),NA())</f>
        <v>#N/A</v>
      </c>
      <c r="T165" s="128" t="e">
        <f ca="1">+IF(AND(ISNUMBER(OFFSET('Water Data'!$H$7,0,10*ROW('Water Data'!H159))),'Data Summary'!CI165="Yes"),OFFSET('Water Data'!$H$7,0,10*ROW('Water Data'!H159)),NA())</f>
        <v>#N/A</v>
      </c>
      <c r="U165" s="128" t="e">
        <f ca="1">+IF(AND(ISNUMBER(OFFSET('Water Data'!$H$10,0,10*ROW('Water Data'!H159))),'Data Summary'!CJ165="Yes"),OFFSET('Water Data'!$H$10,0,10*ROW('Water Data'!H159)),NA())</f>
        <v>#N/A</v>
      </c>
      <c r="V165" s="129" t="e">
        <f ca="1">+IF(AND(ISNUMBER(OFFSET('Sanitation Data'!$C$5,0,10*ROW('Sanitation Data'!C159))),'Data Summary'!CK165="Yes"),100-OFFSET('Sanitation Data'!$C$5,0,10*ROW('Sanitation Data'!C159)),NA())</f>
        <v>#N/A</v>
      </c>
      <c r="W165" s="129" t="e">
        <f ca="1">+IF(AND(ISNUMBER(OFFSET('Sanitation Data'!$C$7,0,10*ROW('Sanitation Data'!C159))),'Data Summary'!CL165="Yes"),OFFSET('Sanitation Data'!$C$7,0,10*ROW('Sanitation Data'!C159)),NA())</f>
        <v>#N/A</v>
      </c>
      <c r="X165" s="129" t="e">
        <f ca="1">+IF(AND(ISNUMBER(OFFSET('Sanitation Data'!$C$11,0,10*ROW('Sanitation Data'!C159))),'Data Summary'!CM165="Yes"),OFFSET('Sanitation Data'!$C$11,0,10*ROW('Sanitation Data'!C159)),NA())</f>
        <v>#N/A</v>
      </c>
      <c r="Y165" s="129" t="e">
        <f ca="1">+IF(AND(ISNUMBER(OFFSET('Sanitation Data'!$C$12,0,10*ROW('Sanitation Data'!C159))),'Data Summary'!CN165="Yes"),OFFSET('Sanitation Data'!$C$12,0,10*ROW('Sanitation Data'!C159)),NA())</f>
        <v>#N/A</v>
      </c>
      <c r="Z165" s="129" t="e">
        <f ca="1">+IF(AND(ISNUMBER(OFFSET('Sanitation Data'!$C$13,0,10*ROW('Sanitation Data'!C159))),'Data Summary'!CO165="Yes"),OFFSET('Sanitation Data'!$C$13,0,10*ROW('Sanitation Data'!C159)),NA())</f>
        <v>#N/A</v>
      </c>
      <c r="AA165" s="129" t="e">
        <f ca="1">+IF(AND(ISNUMBER(OFFSET('Sanitation Data'!$D$5,0,10*ROW('Sanitation Data'!D159))),'Data Summary'!CP165="Yes"),100-OFFSET('Sanitation Data'!$D$5,0,10*ROW('Sanitation Data'!D159)),NA())</f>
        <v>#N/A</v>
      </c>
      <c r="AB165" s="129" t="e">
        <f ca="1">+IF(AND(ISNUMBER(OFFSET('Sanitation Data'!$D$7,0,10*ROW('Sanitation Data'!D159))),'Data Summary'!CQ165="Yes"),OFFSET('Sanitation Data'!$D$7,0,10*ROW('Sanitation Data'!D159)),NA())</f>
        <v>#N/A</v>
      </c>
      <c r="AC165" s="129" t="e">
        <f ca="1">+IF(AND(ISNUMBER(OFFSET('Sanitation Data'!$D$11,0,10*ROW('Sanitation Data'!D159))),'Data Summary'!CR165="Yes"),OFFSET('Sanitation Data'!$D$11,0,10*ROW('Sanitation Data'!D159)),NA())</f>
        <v>#N/A</v>
      </c>
      <c r="AD165" s="129" t="e">
        <f ca="1">+IF(AND(ISNUMBER(OFFSET('Sanitation Data'!$D$12,0,10*ROW('Sanitation Data'!D159))),'Data Summary'!CS165="Yes"),OFFSET('Sanitation Data'!$D$12,0,10*ROW('Sanitation Data'!D159)),NA())</f>
        <v>#N/A</v>
      </c>
      <c r="AE165" s="129" t="e">
        <f ca="1">+IF(AND(ISNUMBER(OFFSET('Sanitation Data'!$D$13,0,10*ROW('Sanitation Data'!D159))),'Data Summary'!CT165="Yes"),OFFSET('Sanitation Data'!$D$13,0,10*ROW('Sanitation Data'!D159)),NA())</f>
        <v>#N/A</v>
      </c>
      <c r="AF165" s="129" t="e">
        <f ca="1">+IF(AND(ISNUMBER(OFFSET('Sanitation Data'!$E$5,0,10*ROW('Sanitation Data'!E159))),'Data Summary'!CU165="Yes"),100-OFFSET('Sanitation Data'!$E$5,0,10*ROW('Sanitation Data'!E159)),NA())</f>
        <v>#N/A</v>
      </c>
      <c r="AG165" s="129" t="e">
        <f ca="1">+IF(AND(ISNUMBER(OFFSET('Sanitation Data'!$E$7,0,10*ROW('Sanitation Data'!E159))),'Data Summary'!CV165="Yes"),OFFSET('Sanitation Data'!$E$7,0,10*ROW('Sanitation Data'!E159)),NA())</f>
        <v>#N/A</v>
      </c>
      <c r="AH165" s="129" t="e">
        <f ca="1">+IF(AND(ISNUMBER(OFFSET('Sanitation Data'!$E$11,0,10*ROW('Sanitation Data'!E159))),'Data Summary'!CW165="Yes"),OFFSET('Sanitation Data'!$E$11,0,10*ROW('Sanitation Data'!E159)),NA())</f>
        <v>#N/A</v>
      </c>
      <c r="AI165" s="129" t="e">
        <f ca="1">+IF(AND(ISNUMBER(OFFSET('Sanitation Data'!$E$12,0,10*ROW('Sanitation Data'!E159))),'Data Summary'!CX165="Yes"),OFFSET('Sanitation Data'!$E$12,0,10*ROW('Sanitation Data'!E159)),NA())</f>
        <v>#N/A</v>
      </c>
      <c r="AJ165" s="129" t="e">
        <f ca="1">+IF(AND(ISNUMBER(OFFSET('Sanitation Data'!$E$13,0,10*ROW('Sanitation Data'!E159))),'Data Summary'!CY165="Yes"),OFFSET('Sanitation Data'!$E$13,0,10*ROW('Sanitation Data'!E159)),NA())</f>
        <v>#N/A</v>
      </c>
      <c r="AK165" s="129" t="e">
        <f ca="1">+IF(AND(ISNUMBER(OFFSET('Sanitation Data'!$F$5,0,10*ROW('Sanitation Data'!F159))),'Data Summary'!CZ165="Yes"),100-OFFSET('Sanitation Data'!$F$5,0,10*ROW('Sanitation Data'!F159)),NA())</f>
        <v>#N/A</v>
      </c>
      <c r="AL165" s="129" t="e">
        <f ca="1">+IF(AND(ISNUMBER(OFFSET('Sanitation Data'!$F$7,0,10*ROW('Sanitation Data'!F159))),'Data Summary'!DA165="Yes"),OFFSET('Sanitation Data'!$F$7,0,10*ROW('Sanitation Data'!F159)),NA())</f>
        <v>#N/A</v>
      </c>
      <c r="AM165" s="129" t="e">
        <f ca="1">+IF(AND(ISNUMBER(OFFSET('Sanitation Data'!$F$11,0,10*ROW('Sanitation Data'!F159))),'Data Summary'!DB165="Yes"),OFFSET('Sanitation Data'!$F$11,0,10*ROW('Sanitation Data'!F159)),NA())</f>
        <v>#N/A</v>
      </c>
      <c r="AN165" s="129" t="e">
        <f ca="1">+IF(AND(ISNUMBER(OFFSET('Sanitation Data'!$F$12,0,10*ROW('Sanitation Data'!F159))),'Data Summary'!DC165="Yes"),OFFSET('Sanitation Data'!$F$12,0,10*ROW('Sanitation Data'!F159)),NA())</f>
        <v>#N/A</v>
      </c>
      <c r="AO165" s="129" t="e">
        <f ca="1">+IF(AND(ISNUMBER(OFFSET('Sanitation Data'!$F$13,0,10*ROW('Sanitation Data'!F159))),'Data Summary'!DD165="Yes"),OFFSET('Sanitation Data'!$F$13,0,10*ROW('Sanitation Data'!F159)),NA())</f>
        <v>#N/A</v>
      </c>
      <c r="AP165" s="129" t="e">
        <f ca="1">+IF(AND(ISNUMBER(OFFSET('Sanitation Data'!$G$5,0,10*ROW('Sanitation Data'!G159))),'Data Summary'!DE165="Yes"),100-OFFSET('Sanitation Data'!$G$5,0,10*ROW('Sanitation Data'!G159)),NA())</f>
        <v>#N/A</v>
      </c>
      <c r="AQ165" s="129" t="e">
        <f ca="1">+IF(AND(ISNUMBER(OFFSET('Sanitation Data'!$G$7,0,10*ROW('Sanitation Data'!G159))),'Data Summary'!DF165="Yes"),OFFSET('Sanitation Data'!$G$7,0,10*ROW('Sanitation Data'!G159)),NA())</f>
        <v>#N/A</v>
      </c>
      <c r="AR165" s="129" t="e">
        <f ca="1">+IF(AND(ISNUMBER(OFFSET('Sanitation Data'!$G$11,0,10*ROW('Sanitation Data'!G159))),'Data Summary'!DG165="Yes"),OFFSET('Sanitation Data'!$G$11,0,10*ROW('Sanitation Data'!G159)),NA())</f>
        <v>#N/A</v>
      </c>
      <c r="AS165" s="129" t="e">
        <f ca="1">+IF(AND(ISNUMBER(OFFSET('Sanitation Data'!$G$12,0,10*ROW('Sanitation Data'!G159))),'Data Summary'!DH165="Yes"),OFFSET('Sanitation Data'!$G$12,0,10*ROW('Sanitation Data'!G159)),NA())</f>
        <v>#N/A</v>
      </c>
      <c r="AT165" s="129" t="e">
        <f ca="1">+IF(AND(ISNUMBER(OFFSET('Sanitation Data'!$G$13,0,10*ROW('Sanitation Data'!G159))),'Data Summary'!DI165="Yes"),OFFSET('Sanitation Data'!$G$13,0,10*ROW('Sanitation Data'!G159)),NA())</f>
        <v>#N/A</v>
      </c>
      <c r="AU165" s="129" t="e">
        <f ca="1">+IF(AND(ISNUMBER(OFFSET('Sanitation Data'!$H$5,0,10*ROW('Sanitation Data'!H159))),'Data Summary'!DJ165="Yes"),100-OFFSET('Sanitation Data'!$H$5,0,10*ROW('Sanitation Data'!H159)),NA())</f>
        <v>#N/A</v>
      </c>
      <c r="AV165" s="129" t="e">
        <f ca="1">+IF(AND(ISNUMBER(OFFSET('Sanitation Data'!$H$7,0,10*ROW('Sanitation Data'!H159))),'Data Summary'!DK165="Yes"),OFFSET('Sanitation Data'!$H$7,0,10*ROW('Sanitation Data'!H159)),NA())</f>
        <v>#N/A</v>
      </c>
      <c r="AW165" s="129" t="e">
        <f ca="1">+IF(AND(ISNUMBER(OFFSET('Sanitation Data'!$H$11,0,10*ROW('Sanitation Data'!H159))),'Data Summary'!DL165="Yes"),OFFSET('Sanitation Data'!$H$11,0,10*ROW('Sanitation Data'!H159)),NA())</f>
        <v>#N/A</v>
      </c>
      <c r="AX165" s="129" t="e">
        <f ca="1">+IF(AND(ISNUMBER(OFFSET('Sanitation Data'!$H$12,0,10*ROW('Sanitation Data'!H159))),'Data Summary'!DM165="Yes"),OFFSET('Sanitation Data'!$H$12,0,10*ROW('Sanitation Data'!H159)),NA())</f>
        <v>#N/A</v>
      </c>
      <c r="AY165" s="129" t="e">
        <f ca="1">+IF(AND(ISNUMBER(OFFSET('Sanitation Data'!$H$13,0,10*ROW('Sanitation Data'!H159))),'Data Summary'!DN165="Yes"),OFFSET('Sanitation Data'!$H$13,0,10*ROW('Sanitation Data'!H159)),NA())</f>
        <v>#N/A</v>
      </c>
      <c r="AZ165" s="130" t="e">
        <f ca="1">+IF(AND(ISNUMBER(OFFSET('Hygiene Data'!$C$6,0,10*ROW('Hygiene Data'!C159))),'Data Summary'!DO165="Yes"),OFFSET('Hygiene Data'!$C$6,0,10*ROW('Hygiene Data'!C159)),NA())</f>
        <v>#N/A</v>
      </c>
      <c r="BA165" s="130" t="e">
        <f ca="1">+IF(AND(ISNUMBER(OFFSET('Hygiene Data'!$C$8,0,10*ROW('Hygiene Data'!C159))),'Data Summary'!DP165="Yes"),OFFSET('Hygiene Data'!$C$8,0,10*ROW('Hygiene Data'!C159)),NA())</f>
        <v>#N/A</v>
      </c>
      <c r="BB165" s="130" t="e">
        <f ca="1">+IF(AND(ISNUMBER(OFFSET('Hygiene Data'!$C$10,0,10*ROW('Hygiene Data'!C159))),'Data Summary'!DQ165="Yes"),OFFSET('Hygiene Data'!$C$10,0,10*ROW('Hygiene Data'!C159)),NA())</f>
        <v>#N/A</v>
      </c>
      <c r="BC165" s="130" t="e">
        <f ca="1">+IF(AND(ISNUMBER(OFFSET('Hygiene Data'!$D$6,0,10*ROW('Hygiene Data'!D159))),'Data Summary'!DR165="Yes"),OFFSET('Hygiene Data'!$D$6,0,10*ROW('Hygiene Data'!D159)),NA())</f>
        <v>#N/A</v>
      </c>
      <c r="BD165" s="130" t="e">
        <f ca="1">+IF(AND(ISNUMBER(OFFSET('Hygiene Data'!$D$8,0,10*ROW('Hygiene Data'!D159))),'Data Summary'!DS165="Yes"),OFFSET('Hygiene Data'!$D$8,0,10*ROW('Hygiene Data'!D159)),NA())</f>
        <v>#N/A</v>
      </c>
      <c r="BE165" s="130" t="e">
        <f ca="1">+IF(AND(ISNUMBER(OFFSET('Hygiene Data'!$D$10,0,10*ROW('Hygiene Data'!D159))),'Data Summary'!DT165="Yes"),OFFSET('Hygiene Data'!$D$10,0,10*ROW('Hygiene Data'!D159)),NA())</f>
        <v>#N/A</v>
      </c>
      <c r="BF165" s="130" t="e">
        <f ca="1">+IF(AND(ISNUMBER(OFFSET('Hygiene Data'!$E$6,0,10*ROW('Hygiene Data'!E159))),'Data Summary'!DU165="Yes"),OFFSET('Hygiene Data'!$E$6,0,10*ROW('Hygiene Data'!E159)),NA())</f>
        <v>#N/A</v>
      </c>
      <c r="BG165" s="130" t="e">
        <f ca="1">+IF(AND(ISNUMBER(OFFSET('Hygiene Data'!$E$8,0,10*ROW('Hygiene Data'!E159))),'Data Summary'!DV165="Yes"),OFFSET('Hygiene Data'!$E$8,0,10*ROW('Hygiene Data'!E159)),NA())</f>
        <v>#N/A</v>
      </c>
      <c r="BH165" s="130" t="e">
        <f ca="1">+IF(AND(ISNUMBER(OFFSET('Hygiene Data'!$E$10,0,10*ROW('Hygiene Data'!E159))),'Data Summary'!DW165="Yes"),OFFSET('Hygiene Data'!$E$10,0,10*ROW('Hygiene Data'!E159)),NA())</f>
        <v>#N/A</v>
      </c>
      <c r="BI165" s="130" t="e">
        <f ca="1">+IF(AND(ISNUMBER(OFFSET('Hygiene Data'!$F$6,0,10*ROW('Hygiene Data'!F159))),'Data Summary'!DX165="Yes"),OFFSET('Hygiene Data'!$F$6,0,10*ROW('Hygiene Data'!F159)),NA())</f>
        <v>#N/A</v>
      </c>
      <c r="BJ165" s="130" t="e">
        <f ca="1">+IF(AND(ISNUMBER(OFFSET('Hygiene Data'!$F$8,0,10*ROW('Hygiene Data'!F159))),'Data Summary'!DY165="Yes"),OFFSET('Hygiene Data'!$F$8,0,10*ROW('Hygiene Data'!F159)),NA())</f>
        <v>#N/A</v>
      </c>
      <c r="BK165" s="130" t="e">
        <f ca="1">+IF(AND(ISNUMBER(OFFSET('Hygiene Data'!$F$10,0,10*ROW('Hygiene Data'!F159))),'Data Summary'!DZ165="Yes"),OFFSET('Hygiene Data'!$F$10,0,10*ROW('Hygiene Data'!F159)),NA())</f>
        <v>#N/A</v>
      </c>
      <c r="BL165" s="130" t="e">
        <f ca="1">+IF(AND(ISNUMBER(OFFSET('Hygiene Data'!$G$6,0,10*ROW('Hygiene Data'!G159))),'Data Summary'!EA165="Yes"),OFFSET('Hygiene Data'!$G$6,0,10*ROW('Hygiene Data'!G159)),NA())</f>
        <v>#N/A</v>
      </c>
      <c r="BM165" s="130" t="e">
        <f ca="1">+IF(AND(ISNUMBER(OFFSET('Hygiene Data'!$G$8,0,10*ROW('Hygiene Data'!G159))),'Data Summary'!EB165="Yes"),OFFSET('Hygiene Data'!$G$8,0,10*ROW('Hygiene Data'!G159)),NA())</f>
        <v>#N/A</v>
      </c>
      <c r="BN165" s="130" t="e">
        <f ca="1">+IF(AND(ISNUMBER(OFFSET('Hygiene Data'!$G$10,0,10*ROW('Hygiene Data'!G159))),'Data Summary'!EC165="Yes"),OFFSET('Hygiene Data'!$G$10,0,10*ROW('Hygiene Data'!G159)),NA())</f>
        <v>#N/A</v>
      </c>
      <c r="BO165" s="130" t="e">
        <f ca="1">+IF(AND(ISNUMBER(OFFSET('Hygiene Data'!$H$6,0,10*ROW('Hygiene Data'!H159))),'Data Summary'!ED165="Yes"),OFFSET('Hygiene Data'!$H$6,0,10*ROW('Hygiene Data'!H159)),NA())</f>
        <v>#N/A</v>
      </c>
      <c r="BP165" s="130" t="e">
        <f ca="1">+IF(AND(ISNUMBER(OFFSET('Hygiene Data'!$H$8,0,10*ROW('Hygiene Data'!H159))),'Data Summary'!EE165="Yes"),OFFSET('Hygiene Data'!$H$8,0,10*ROW('Hygiene Data'!H159)),NA())</f>
        <v>#N/A</v>
      </c>
      <c r="BQ165" s="130" t="e">
        <f ca="1">+IF(AND(ISNUMBER(OFFSET('Hygiene Data'!$H$10,0,10*ROW('Hygiene Data'!H159))),'Data Summary'!EF165="Yes"),OFFSET('Hygiene Data'!$H$10,0,10*ROW('Hygiene Data'!H159)),NA())</f>
        <v>#N/A</v>
      </c>
    </row>
    <row r="166" spans="1:69" x14ac:dyDescent="0.2">
      <c r="A166" s="49" t="e">
        <f ca="1">+IF(OFFSET('Water Data'!$B$1,0,10*ROW('Water Data'!B160))="",NA(),OFFSET('Water Data'!$B$1,0,10*ROW('Water Data'!B160)))</f>
        <v>#N/A</v>
      </c>
      <c r="B166" s="49" t="e">
        <f ca="1">+IF(OFFSET('Water Data'!$A$3,0,10*ROW('Water Data'!A163))="",NA(),OFFSET('Water Data'!$A$3,0,10*ROW('Water Data'!A163)))</f>
        <v>#N/A</v>
      </c>
      <c r="C166" s="49" t="e">
        <f ca="1">+IF(OFFSET('Water Data'!$C$3,0,10*ROW('Water Data'!C163))="",NA(),OFFSET('Water Data'!$C$3,0,10*ROW('Water Data'!C163)))</f>
        <v>#N/A</v>
      </c>
      <c r="D166" s="128" t="e">
        <f ca="1">+IF(AND(ISNUMBER(OFFSET('Water Data'!$C$5,0,10*ROW('Water Data'!C160))),'Data Summary'!BS166="Yes"),100-OFFSET('Water Data'!$C$5,0,10*ROW('Water Data'!C160)),NA())</f>
        <v>#N/A</v>
      </c>
      <c r="E166" s="128" t="e">
        <f ca="1">+IF(AND(ISNUMBER(OFFSET('Water Data'!$C$7,0,10*ROW('Water Data'!C160))),'Data Summary'!BT166="Yes"),OFFSET('Water Data'!$C$7,0,10*ROW('Water Data'!C160)),NA())</f>
        <v>#N/A</v>
      </c>
      <c r="F166" s="128" t="e">
        <f ca="1">+IF(AND(ISNUMBER(OFFSET('Water Data'!$C$10,0,10*ROW('Water Data'!C160))),'Data Summary'!BU166="Yes"),OFFSET('Water Data'!$C$10,0,10*ROW('Water Data'!C160)),NA())</f>
        <v>#N/A</v>
      </c>
      <c r="G166" s="128" t="e">
        <f ca="1">+IF(AND(ISNUMBER(OFFSET('Water Data'!$D$5,0,10*ROW('Water Data'!D160))),'Data Summary'!BV166="Yes"),100-OFFSET('Water Data'!$D$5,0,10*ROW('Water Data'!D160)),NA())</f>
        <v>#N/A</v>
      </c>
      <c r="H166" s="128" t="e">
        <f ca="1">+IF(AND(ISNUMBER(OFFSET('Water Data'!$D$7,0,10*ROW('Water Data'!D160))),'Data Summary'!BW166="Yes"),OFFSET('Water Data'!$D$7,0,10*ROW('Water Data'!D160)),NA())</f>
        <v>#N/A</v>
      </c>
      <c r="I166" s="128" t="e">
        <f ca="1">+IF(AND(ISNUMBER(OFFSET('Water Data'!$D$10,0,10*ROW('Water Data'!D160))),'Data Summary'!BX166="Yes"),OFFSET('Water Data'!$D$10,0,10*ROW('Water Data'!D160)),NA())</f>
        <v>#N/A</v>
      </c>
      <c r="J166" s="128" t="e">
        <f ca="1">+IF(AND(ISNUMBER(OFFSET('Water Data'!$E$5,0,10*ROW('Water Data'!E160))),'Data Summary'!BY166="Yes"),100-OFFSET('Water Data'!$E$5,0,10*ROW('Water Data'!E160)),NA())</f>
        <v>#N/A</v>
      </c>
      <c r="K166" s="128" t="e">
        <f ca="1">+IF(AND(ISNUMBER(OFFSET('Water Data'!$E$7,0,10*ROW('Water Data'!E160))),'Data Summary'!BZ166="Yes"),OFFSET('Water Data'!$E$7,0,10*ROW('Water Data'!E160)),NA())</f>
        <v>#N/A</v>
      </c>
      <c r="L166" s="128" t="e">
        <f ca="1">+IF(AND(ISNUMBER(OFFSET('Water Data'!$E$10,0,10*ROW('Water Data'!E160))),'Data Summary'!CA166="Yes"),OFFSET('Water Data'!$E$10,0,10*ROW('Water Data'!E160)),NA())</f>
        <v>#N/A</v>
      </c>
      <c r="M166" s="128" t="e">
        <f ca="1">+IF(AND(ISNUMBER(OFFSET('Water Data'!$F$5,0,10*ROW('Water Data'!F160))),'Data Summary'!CB166="Yes"),100-OFFSET('Water Data'!$F$5,0,10*ROW('Water Data'!F160)),NA())</f>
        <v>#N/A</v>
      </c>
      <c r="N166" s="128" t="e">
        <f ca="1">+IF(AND(ISNUMBER(OFFSET('Water Data'!$F$7,0,10*ROW('Water Data'!F160))),'Data Summary'!CC166="Yes"),OFFSET('Water Data'!$F$7,0,10*ROW('Water Data'!F160)),NA())</f>
        <v>#N/A</v>
      </c>
      <c r="O166" s="128" t="e">
        <f ca="1">+IF(AND(ISNUMBER(OFFSET('Water Data'!$F$10,0,10*ROW('Water Data'!F160))),'Data Summary'!CD166="Yes"),OFFSET('Water Data'!$F$10,0,10*ROW('Water Data'!F160)),NA())</f>
        <v>#N/A</v>
      </c>
      <c r="P166" s="128" t="e">
        <f ca="1">+IF(AND(ISNUMBER(OFFSET('Water Data'!$G$5,0,10*ROW('Water Data'!G160))),'Data Summary'!CE166="Yes"),100-OFFSET('Water Data'!$G$5,0,10*ROW('Water Data'!G160)),NA())</f>
        <v>#N/A</v>
      </c>
      <c r="Q166" s="128" t="e">
        <f ca="1">+IF(AND(ISNUMBER(OFFSET('Water Data'!$G$7,0,10*ROW('Water Data'!G160))),'Data Summary'!CF166="Yes"),OFFSET('Water Data'!$G$7,0,10*ROW('Water Data'!G160)),NA())</f>
        <v>#N/A</v>
      </c>
      <c r="R166" s="128" t="e">
        <f ca="1">+IF(AND(ISNUMBER(OFFSET('Water Data'!$G$10,0,10*ROW('Water Data'!G160))),'Data Summary'!CG166="Yes"),OFFSET('Water Data'!$G$10,0,10*ROW('Water Data'!G160)),NA())</f>
        <v>#N/A</v>
      </c>
      <c r="S166" s="128" t="e">
        <f ca="1">+IF(AND(ISNUMBER(OFFSET('Water Data'!$H$5,0,10*ROW('Water Data'!H160))),'Data Summary'!CH166="Yes"),100-OFFSET('Water Data'!$H$5,0,10*ROW('Water Data'!H160)),NA())</f>
        <v>#N/A</v>
      </c>
      <c r="T166" s="128" t="e">
        <f ca="1">+IF(AND(ISNUMBER(OFFSET('Water Data'!$H$7,0,10*ROW('Water Data'!H160))),'Data Summary'!CI166="Yes"),OFFSET('Water Data'!$H$7,0,10*ROW('Water Data'!H160)),NA())</f>
        <v>#N/A</v>
      </c>
      <c r="U166" s="128" t="e">
        <f ca="1">+IF(AND(ISNUMBER(OFFSET('Water Data'!$H$10,0,10*ROW('Water Data'!H160))),'Data Summary'!CJ166="Yes"),OFFSET('Water Data'!$H$10,0,10*ROW('Water Data'!H160)),NA())</f>
        <v>#N/A</v>
      </c>
      <c r="V166" s="129" t="e">
        <f ca="1">+IF(AND(ISNUMBER(OFFSET('Sanitation Data'!$C$5,0,10*ROW('Sanitation Data'!C160))),'Data Summary'!CK166="Yes"),100-OFFSET('Sanitation Data'!$C$5,0,10*ROW('Sanitation Data'!C160)),NA())</f>
        <v>#N/A</v>
      </c>
      <c r="W166" s="129" t="e">
        <f ca="1">+IF(AND(ISNUMBER(OFFSET('Sanitation Data'!$C$7,0,10*ROW('Sanitation Data'!C160))),'Data Summary'!CL166="Yes"),OFFSET('Sanitation Data'!$C$7,0,10*ROW('Sanitation Data'!C160)),NA())</f>
        <v>#N/A</v>
      </c>
      <c r="X166" s="129" t="e">
        <f ca="1">+IF(AND(ISNUMBER(OFFSET('Sanitation Data'!$C$11,0,10*ROW('Sanitation Data'!C160))),'Data Summary'!CM166="Yes"),OFFSET('Sanitation Data'!$C$11,0,10*ROW('Sanitation Data'!C160)),NA())</f>
        <v>#N/A</v>
      </c>
      <c r="Y166" s="129" t="e">
        <f ca="1">+IF(AND(ISNUMBER(OFFSET('Sanitation Data'!$C$12,0,10*ROW('Sanitation Data'!C160))),'Data Summary'!CN166="Yes"),OFFSET('Sanitation Data'!$C$12,0,10*ROW('Sanitation Data'!C160)),NA())</f>
        <v>#N/A</v>
      </c>
      <c r="Z166" s="129" t="e">
        <f ca="1">+IF(AND(ISNUMBER(OFFSET('Sanitation Data'!$C$13,0,10*ROW('Sanitation Data'!C160))),'Data Summary'!CO166="Yes"),OFFSET('Sanitation Data'!$C$13,0,10*ROW('Sanitation Data'!C160)),NA())</f>
        <v>#N/A</v>
      </c>
      <c r="AA166" s="129" t="e">
        <f ca="1">+IF(AND(ISNUMBER(OFFSET('Sanitation Data'!$D$5,0,10*ROW('Sanitation Data'!D160))),'Data Summary'!CP166="Yes"),100-OFFSET('Sanitation Data'!$D$5,0,10*ROW('Sanitation Data'!D160)),NA())</f>
        <v>#N/A</v>
      </c>
      <c r="AB166" s="129" t="e">
        <f ca="1">+IF(AND(ISNUMBER(OFFSET('Sanitation Data'!$D$7,0,10*ROW('Sanitation Data'!D160))),'Data Summary'!CQ166="Yes"),OFFSET('Sanitation Data'!$D$7,0,10*ROW('Sanitation Data'!D160)),NA())</f>
        <v>#N/A</v>
      </c>
      <c r="AC166" s="129" t="e">
        <f ca="1">+IF(AND(ISNUMBER(OFFSET('Sanitation Data'!$D$11,0,10*ROW('Sanitation Data'!D160))),'Data Summary'!CR166="Yes"),OFFSET('Sanitation Data'!$D$11,0,10*ROW('Sanitation Data'!D160)),NA())</f>
        <v>#N/A</v>
      </c>
      <c r="AD166" s="129" t="e">
        <f ca="1">+IF(AND(ISNUMBER(OFFSET('Sanitation Data'!$D$12,0,10*ROW('Sanitation Data'!D160))),'Data Summary'!CS166="Yes"),OFFSET('Sanitation Data'!$D$12,0,10*ROW('Sanitation Data'!D160)),NA())</f>
        <v>#N/A</v>
      </c>
      <c r="AE166" s="129" t="e">
        <f ca="1">+IF(AND(ISNUMBER(OFFSET('Sanitation Data'!$D$13,0,10*ROW('Sanitation Data'!D160))),'Data Summary'!CT166="Yes"),OFFSET('Sanitation Data'!$D$13,0,10*ROW('Sanitation Data'!D160)),NA())</f>
        <v>#N/A</v>
      </c>
      <c r="AF166" s="129" t="e">
        <f ca="1">+IF(AND(ISNUMBER(OFFSET('Sanitation Data'!$E$5,0,10*ROW('Sanitation Data'!E160))),'Data Summary'!CU166="Yes"),100-OFFSET('Sanitation Data'!$E$5,0,10*ROW('Sanitation Data'!E160)),NA())</f>
        <v>#N/A</v>
      </c>
      <c r="AG166" s="129" t="e">
        <f ca="1">+IF(AND(ISNUMBER(OFFSET('Sanitation Data'!$E$7,0,10*ROW('Sanitation Data'!E160))),'Data Summary'!CV166="Yes"),OFFSET('Sanitation Data'!$E$7,0,10*ROW('Sanitation Data'!E160)),NA())</f>
        <v>#N/A</v>
      </c>
      <c r="AH166" s="129" t="e">
        <f ca="1">+IF(AND(ISNUMBER(OFFSET('Sanitation Data'!$E$11,0,10*ROW('Sanitation Data'!E160))),'Data Summary'!CW166="Yes"),OFFSET('Sanitation Data'!$E$11,0,10*ROW('Sanitation Data'!E160)),NA())</f>
        <v>#N/A</v>
      </c>
      <c r="AI166" s="129" t="e">
        <f ca="1">+IF(AND(ISNUMBER(OFFSET('Sanitation Data'!$E$12,0,10*ROW('Sanitation Data'!E160))),'Data Summary'!CX166="Yes"),OFFSET('Sanitation Data'!$E$12,0,10*ROW('Sanitation Data'!E160)),NA())</f>
        <v>#N/A</v>
      </c>
      <c r="AJ166" s="129" t="e">
        <f ca="1">+IF(AND(ISNUMBER(OFFSET('Sanitation Data'!$E$13,0,10*ROW('Sanitation Data'!E160))),'Data Summary'!CY166="Yes"),OFFSET('Sanitation Data'!$E$13,0,10*ROW('Sanitation Data'!E160)),NA())</f>
        <v>#N/A</v>
      </c>
      <c r="AK166" s="129" t="e">
        <f ca="1">+IF(AND(ISNUMBER(OFFSET('Sanitation Data'!$F$5,0,10*ROW('Sanitation Data'!F160))),'Data Summary'!CZ166="Yes"),100-OFFSET('Sanitation Data'!$F$5,0,10*ROW('Sanitation Data'!F160)),NA())</f>
        <v>#N/A</v>
      </c>
      <c r="AL166" s="129" t="e">
        <f ca="1">+IF(AND(ISNUMBER(OFFSET('Sanitation Data'!$F$7,0,10*ROW('Sanitation Data'!F160))),'Data Summary'!DA166="Yes"),OFFSET('Sanitation Data'!$F$7,0,10*ROW('Sanitation Data'!F160)),NA())</f>
        <v>#N/A</v>
      </c>
      <c r="AM166" s="129" t="e">
        <f ca="1">+IF(AND(ISNUMBER(OFFSET('Sanitation Data'!$F$11,0,10*ROW('Sanitation Data'!F160))),'Data Summary'!DB166="Yes"),OFFSET('Sanitation Data'!$F$11,0,10*ROW('Sanitation Data'!F160)),NA())</f>
        <v>#N/A</v>
      </c>
      <c r="AN166" s="129" t="e">
        <f ca="1">+IF(AND(ISNUMBER(OFFSET('Sanitation Data'!$F$12,0,10*ROW('Sanitation Data'!F160))),'Data Summary'!DC166="Yes"),OFFSET('Sanitation Data'!$F$12,0,10*ROW('Sanitation Data'!F160)),NA())</f>
        <v>#N/A</v>
      </c>
      <c r="AO166" s="129" t="e">
        <f ca="1">+IF(AND(ISNUMBER(OFFSET('Sanitation Data'!$F$13,0,10*ROW('Sanitation Data'!F160))),'Data Summary'!DD166="Yes"),OFFSET('Sanitation Data'!$F$13,0,10*ROW('Sanitation Data'!F160)),NA())</f>
        <v>#N/A</v>
      </c>
      <c r="AP166" s="129" t="e">
        <f ca="1">+IF(AND(ISNUMBER(OFFSET('Sanitation Data'!$G$5,0,10*ROW('Sanitation Data'!G160))),'Data Summary'!DE166="Yes"),100-OFFSET('Sanitation Data'!$G$5,0,10*ROW('Sanitation Data'!G160)),NA())</f>
        <v>#N/A</v>
      </c>
      <c r="AQ166" s="129" t="e">
        <f ca="1">+IF(AND(ISNUMBER(OFFSET('Sanitation Data'!$G$7,0,10*ROW('Sanitation Data'!G160))),'Data Summary'!DF166="Yes"),OFFSET('Sanitation Data'!$G$7,0,10*ROW('Sanitation Data'!G160)),NA())</f>
        <v>#N/A</v>
      </c>
      <c r="AR166" s="129" t="e">
        <f ca="1">+IF(AND(ISNUMBER(OFFSET('Sanitation Data'!$G$11,0,10*ROW('Sanitation Data'!G160))),'Data Summary'!DG166="Yes"),OFFSET('Sanitation Data'!$G$11,0,10*ROW('Sanitation Data'!G160)),NA())</f>
        <v>#N/A</v>
      </c>
      <c r="AS166" s="129" t="e">
        <f ca="1">+IF(AND(ISNUMBER(OFFSET('Sanitation Data'!$G$12,0,10*ROW('Sanitation Data'!G160))),'Data Summary'!DH166="Yes"),OFFSET('Sanitation Data'!$G$12,0,10*ROW('Sanitation Data'!G160)),NA())</f>
        <v>#N/A</v>
      </c>
      <c r="AT166" s="129" t="e">
        <f ca="1">+IF(AND(ISNUMBER(OFFSET('Sanitation Data'!$G$13,0,10*ROW('Sanitation Data'!G160))),'Data Summary'!DI166="Yes"),OFFSET('Sanitation Data'!$G$13,0,10*ROW('Sanitation Data'!G160)),NA())</f>
        <v>#N/A</v>
      </c>
      <c r="AU166" s="129" t="e">
        <f ca="1">+IF(AND(ISNUMBER(OFFSET('Sanitation Data'!$H$5,0,10*ROW('Sanitation Data'!H160))),'Data Summary'!DJ166="Yes"),100-OFFSET('Sanitation Data'!$H$5,0,10*ROW('Sanitation Data'!H160)),NA())</f>
        <v>#N/A</v>
      </c>
      <c r="AV166" s="129" t="e">
        <f ca="1">+IF(AND(ISNUMBER(OFFSET('Sanitation Data'!$H$7,0,10*ROW('Sanitation Data'!H160))),'Data Summary'!DK166="Yes"),OFFSET('Sanitation Data'!$H$7,0,10*ROW('Sanitation Data'!H160)),NA())</f>
        <v>#N/A</v>
      </c>
      <c r="AW166" s="129" t="e">
        <f ca="1">+IF(AND(ISNUMBER(OFFSET('Sanitation Data'!$H$11,0,10*ROW('Sanitation Data'!H160))),'Data Summary'!DL166="Yes"),OFFSET('Sanitation Data'!$H$11,0,10*ROW('Sanitation Data'!H160)),NA())</f>
        <v>#N/A</v>
      </c>
      <c r="AX166" s="129" t="e">
        <f ca="1">+IF(AND(ISNUMBER(OFFSET('Sanitation Data'!$H$12,0,10*ROW('Sanitation Data'!H160))),'Data Summary'!DM166="Yes"),OFFSET('Sanitation Data'!$H$12,0,10*ROW('Sanitation Data'!H160)),NA())</f>
        <v>#N/A</v>
      </c>
      <c r="AY166" s="129" t="e">
        <f ca="1">+IF(AND(ISNUMBER(OFFSET('Sanitation Data'!$H$13,0,10*ROW('Sanitation Data'!H160))),'Data Summary'!DN166="Yes"),OFFSET('Sanitation Data'!$H$13,0,10*ROW('Sanitation Data'!H160)),NA())</f>
        <v>#N/A</v>
      </c>
      <c r="AZ166" s="130" t="e">
        <f ca="1">+IF(AND(ISNUMBER(OFFSET('Hygiene Data'!$C$6,0,10*ROW('Hygiene Data'!C160))),'Data Summary'!DO166="Yes"),OFFSET('Hygiene Data'!$C$6,0,10*ROW('Hygiene Data'!C160)),NA())</f>
        <v>#N/A</v>
      </c>
      <c r="BA166" s="130" t="e">
        <f ca="1">+IF(AND(ISNUMBER(OFFSET('Hygiene Data'!$C$8,0,10*ROW('Hygiene Data'!C160))),'Data Summary'!DP166="Yes"),OFFSET('Hygiene Data'!$C$8,0,10*ROW('Hygiene Data'!C160)),NA())</f>
        <v>#N/A</v>
      </c>
      <c r="BB166" s="130" t="e">
        <f ca="1">+IF(AND(ISNUMBER(OFFSET('Hygiene Data'!$C$10,0,10*ROW('Hygiene Data'!C160))),'Data Summary'!DQ166="Yes"),OFFSET('Hygiene Data'!$C$10,0,10*ROW('Hygiene Data'!C160)),NA())</f>
        <v>#N/A</v>
      </c>
      <c r="BC166" s="130" t="e">
        <f ca="1">+IF(AND(ISNUMBER(OFFSET('Hygiene Data'!$D$6,0,10*ROW('Hygiene Data'!D160))),'Data Summary'!DR166="Yes"),OFFSET('Hygiene Data'!$D$6,0,10*ROW('Hygiene Data'!D160)),NA())</f>
        <v>#N/A</v>
      </c>
      <c r="BD166" s="130" t="e">
        <f ca="1">+IF(AND(ISNUMBER(OFFSET('Hygiene Data'!$D$8,0,10*ROW('Hygiene Data'!D160))),'Data Summary'!DS166="Yes"),OFFSET('Hygiene Data'!$D$8,0,10*ROW('Hygiene Data'!D160)),NA())</f>
        <v>#N/A</v>
      </c>
      <c r="BE166" s="130" t="e">
        <f ca="1">+IF(AND(ISNUMBER(OFFSET('Hygiene Data'!$D$10,0,10*ROW('Hygiene Data'!D160))),'Data Summary'!DT166="Yes"),OFFSET('Hygiene Data'!$D$10,0,10*ROW('Hygiene Data'!D160)),NA())</f>
        <v>#N/A</v>
      </c>
      <c r="BF166" s="130" t="e">
        <f ca="1">+IF(AND(ISNUMBER(OFFSET('Hygiene Data'!$E$6,0,10*ROW('Hygiene Data'!E160))),'Data Summary'!DU166="Yes"),OFFSET('Hygiene Data'!$E$6,0,10*ROW('Hygiene Data'!E160)),NA())</f>
        <v>#N/A</v>
      </c>
      <c r="BG166" s="130" t="e">
        <f ca="1">+IF(AND(ISNUMBER(OFFSET('Hygiene Data'!$E$8,0,10*ROW('Hygiene Data'!E160))),'Data Summary'!DV166="Yes"),OFFSET('Hygiene Data'!$E$8,0,10*ROW('Hygiene Data'!E160)),NA())</f>
        <v>#N/A</v>
      </c>
      <c r="BH166" s="130" t="e">
        <f ca="1">+IF(AND(ISNUMBER(OFFSET('Hygiene Data'!$E$10,0,10*ROW('Hygiene Data'!E160))),'Data Summary'!DW166="Yes"),OFFSET('Hygiene Data'!$E$10,0,10*ROW('Hygiene Data'!E160)),NA())</f>
        <v>#N/A</v>
      </c>
      <c r="BI166" s="130" t="e">
        <f ca="1">+IF(AND(ISNUMBER(OFFSET('Hygiene Data'!$F$6,0,10*ROW('Hygiene Data'!F160))),'Data Summary'!DX166="Yes"),OFFSET('Hygiene Data'!$F$6,0,10*ROW('Hygiene Data'!F160)),NA())</f>
        <v>#N/A</v>
      </c>
      <c r="BJ166" s="130" t="e">
        <f ca="1">+IF(AND(ISNUMBER(OFFSET('Hygiene Data'!$F$8,0,10*ROW('Hygiene Data'!F160))),'Data Summary'!DY166="Yes"),OFFSET('Hygiene Data'!$F$8,0,10*ROW('Hygiene Data'!F160)),NA())</f>
        <v>#N/A</v>
      </c>
      <c r="BK166" s="130" t="e">
        <f ca="1">+IF(AND(ISNUMBER(OFFSET('Hygiene Data'!$F$10,0,10*ROW('Hygiene Data'!F160))),'Data Summary'!DZ166="Yes"),OFFSET('Hygiene Data'!$F$10,0,10*ROW('Hygiene Data'!F160)),NA())</f>
        <v>#N/A</v>
      </c>
      <c r="BL166" s="130" t="e">
        <f ca="1">+IF(AND(ISNUMBER(OFFSET('Hygiene Data'!$G$6,0,10*ROW('Hygiene Data'!G160))),'Data Summary'!EA166="Yes"),OFFSET('Hygiene Data'!$G$6,0,10*ROW('Hygiene Data'!G160)),NA())</f>
        <v>#N/A</v>
      </c>
      <c r="BM166" s="130" t="e">
        <f ca="1">+IF(AND(ISNUMBER(OFFSET('Hygiene Data'!$G$8,0,10*ROW('Hygiene Data'!G160))),'Data Summary'!EB166="Yes"),OFFSET('Hygiene Data'!$G$8,0,10*ROW('Hygiene Data'!G160)),NA())</f>
        <v>#N/A</v>
      </c>
      <c r="BN166" s="130" t="e">
        <f ca="1">+IF(AND(ISNUMBER(OFFSET('Hygiene Data'!$G$10,0,10*ROW('Hygiene Data'!G160))),'Data Summary'!EC166="Yes"),OFFSET('Hygiene Data'!$G$10,0,10*ROW('Hygiene Data'!G160)),NA())</f>
        <v>#N/A</v>
      </c>
      <c r="BO166" s="130" t="e">
        <f ca="1">+IF(AND(ISNUMBER(OFFSET('Hygiene Data'!$H$6,0,10*ROW('Hygiene Data'!H160))),'Data Summary'!ED166="Yes"),OFFSET('Hygiene Data'!$H$6,0,10*ROW('Hygiene Data'!H160)),NA())</f>
        <v>#N/A</v>
      </c>
      <c r="BP166" s="130" t="e">
        <f ca="1">+IF(AND(ISNUMBER(OFFSET('Hygiene Data'!$H$8,0,10*ROW('Hygiene Data'!H160))),'Data Summary'!EE166="Yes"),OFFSET('Hygiene Data'!$H$8,0,10*ROW('Hygiene Data'!H160)),NA())</f>
        <v>#N/A</v>
      </c>
      <c r="BQ166" s="130" t="e">
        <f ca="1">+IF(AND(ISNUMBER(OFFSET('Hygiene Data'!$H$10,0,10*ROW('Hygiene Data'!H160))),'Data Summary'!EF166="Yes"),OFFSET('Hygiene Data'!$H$10,0,10*ROW('Hygiene Data'!H160)),NA())</f>
        <v>#N/A</v>
      </c>
    </row>
    <row r="167" spans="1:69" x14ac:dyDescent="0.2">
      <c r="A167" s="49" t="e">
        <f ca="1">+IF(OFFSET('Water Data'!$B$1,0,10*ROW('Water Data'!B161))="",NA(),OFFSET('Water Data'!$B$1,0,10*ROW('Water Data'!B161)))</f>
        <v>#N/A</v>
      </c>
      <c r="B167" s="49" t="e">
        <f ca="1">+IF(OFFSET('Water Data'!$A$3,0,10*ROW('Water Data'!A164))="",NA(),OFFSET('Water Data'!$A$3,0,10*ROW('Water Data'!A164)))</f>
        <v>#N/A</v>
      </c>
      <c r="C167" s="49" t="e">
        <f ca="1">+IF(OFFSET('Water Data'!$C$3,0,10*ROW('Water Data'!C164))="",NA(),OFFSET('Water Data'!$C$3,0,10*ROW('Water Data'!C164)))</f>
        <v>#N/A</v>
      </c>
      <c r="D167" s="128" t="e">
        <f ca="1">+IF(AND(ISNUMBER(OFFSET('Water Data'!$C$5,0,10*ROW('Water Data'!C161))),'Data Summary'!BS167="Yes"),100-OFFSET('Water Data'!$C$5,0,10*ROW('Water Data'!C161)),NA())</f>
        <v>#N/A</v>
      </c>
      <c r="E167" s="128" t="e">
        <f ca="1">+IF(AND(ISNUMBER(OFFSET('Water Data'!$C$7,0,10*ROW('Water Data'!C161))),'Data Summary'!BT167="Yes"),OFFSET('Water Data'!$C$7,0,10*ROW('Water Data'!C161)),NA())</f>
        <v>#N/A</v>
      </c>
      <c r="F167" s="128" t="e">
        <f ca="1">+IF(AND(ISNUMBER(OFFSET('Water Data'!$C$10,0,10*ROW('Water Data'!C161))),'Data Summary'!BU167="Yes"),OFFSET('Water Data'!$C$10,0,10*ROW('Water Data'!C161)),NA())</f>
        <v>#N/A</v>
      </c>
      <c r="G167" s="128" t="e">
        <f ca="1">+IF(AND(ISNUMBER(OFFSET('Water Data'!$D$5,0,10*ROW('Water Data'!D161))),'Data Summary'!BV167="Yes"),100-OFFSET('Water Data'!$D$5,0,10*ROW('Water Data'!D161)),NA())</f>
        <v>#N/A</v>
      </c>
      <c r="H167" s="128" t="e">
        <f ca="1">+IF(AND(ISNUMBER(OFFSET('Water Data'!$D$7,0,10*ROW('Water Data'!D161))),'Data Summary'!BW167="Yes"),OFFSET('Water Data'!$D$7,0,10*ROW('Water Data'!D161)),NA())</f>
        <v>#N/A</v>
      </c>
      <c r="I167" s="128" t="e">
        <f ca="1">+IF(AND(ISNUMBER(OFFSET('Water Data'!$D$10,0,10*ROW('Water Data'!D161))),'Data Summary'!BX167="Yes"),OFFSET('Water Data'!$D$10,0,10*ROW('Water Data'!D161)),NA())</f>
        <v>#N/A</v>
      </c>
      <c r="J167" s="128" t="e">
        <f ca="1">+IF(AND(ISNUMBER(OFFSET('Water Data'!$E$5,0,10*ROW('Water Data'!E161))),'Data Summary'!BY167="Yes"),100-OFFSET('Water Data'!$E$5,0,10*ROW('Water Data'!E161)),NA())</f>
        <v>#N/A</v>
      </c>
      <c r="K167" s="128" t="e">
        <f ca="1">+IF(AND(ISNUMBER(OFFSET('Water Data'!$E$7,0,10*ROW('Water Data'!E161))),'Data Summary'!BZ167="Yes"),OFFSET('Water Data'!$E$7,0,10*ROW('Water Data'!E161)),NA())</f>
        <v>#N/A</v>
      </c>
      <c r="L167" s="128" t="e">
        <f ca="1">+IF(AND(ISNUMBER(OFFSET('Water Data'!$E$10,0,10*ROW('Water Data'!E161))),'Data Summary'!CA167="Yes"),OFFSET('Water Data'!$E$10,0,10*ROW('Water Data'!E161)),NA())</f>
        <v>#N/A</v>
      </c>
      <c r="M167" s="128" t="e">
        <f ca="1">+IF(AND(ISNUMBER(OFFSET('Water Data'!$F$5,0,10*ROW('Water Data'!F161))),'Data Summary'!CB167="Yes"),100-OFFSET('Water Data'!$F$5,0,10*ROW('Water Data'!F161)),NA())</f>
        <v>#N/A</v>
      </c>
      <c r="N167" s="128" t="e">
        <f ca="1">+IF(AND(ISNUMBER(OFFSET('Water Data'!$F$7,0,10*ROW('Water Data'!F161))),'Data Summary'!CC167="Yes"),OFFSET('Water Data'!$F$7,0,10*ROW('Water Data'!F161)),NA())</f>
        <v>#N/A</v>
      </c>
      <c r="O167" s="128" t="e">
        <f ca="1">+IF(AND(ISNUMBER(OFFSET('Water Data'!$F$10,0,10*ROW('Water Data'!F161))),'Data Summary'!CD167="Yes"),OFFSET('Water Data'!$F$10,0,10*ROW('Water Data'!F161)),NA())</f>
        <v>#N/A</v>
      </c>
      <c r="P167" s="128" t="e">
        <f ca="1">+IF(AND(ISNUMBER(OFFSET('Water Data'!$G$5,0,10*ROW('Water Data'!G161))),'Data Summary'!CE167="Yes"),100-OFFSET('Water Data'!$G$5,0,10*ROW('Water Data'!G161)),NA())</f>
        <v>#N/A</v>
      </c>
      <c r="Q167" s="128" t="e">
        <f ca="1">+IF(AND(ISNUMBER(OFFSET('Water Data'!$G$7,0,10*ROW('Water Data'!G161))),'Data Summary'!CF167="Yes"),OFFSET('Water Data'!$G$7,0,10*ROW('Water Data'!G161)),NA())</f>
        <v>#N/A</v>
      </c>
      <c r="R167" s="128" t="e">
        <f ca="1">+IF(AND(ISNUMBER(OFFSET('Water Data'!$G$10,0,10*ROW('Water Data'!G161))),'Data Summary'!CG167="Yes"),OFFSET('Water Data'!$G$10,0,10*ROW('Water Data'!G161)),NA())</f>
        <v>#N/A</v>
      </c>
      <c r="S167" s="128" t="e">
        <f ca="1">+IF(AND(ISNUMBER(OFFSET('Water Data'!$H$5,0,10*ROW('Water Data'!H161))),'Data Summary'!CH167="Yes"),100-OFFSET('Water Data'!$H$5,0,10*ROW('Water Data'!H161)),NA())</f>
        <v>#N/A</v>
      </c>
      <c r="T167" s="128" t="e">
        <f ca="1">+IF(AND(ISNUMBER(OFFSET('Water Data'!$H$7,0,10*ROW('Water Data'!H161))),'Data Summary'!CI167="Yes"),OFFSET('Water Data'!$H$7,0,10*ROW('Water Data'!H161)),NA())</f>
        <v>#N/A</v>
      </c>
      <c r="U167" s="128" t="e">
        <f ca="1">+IF(AND(ISNUMBER(OFFSET('Water Data'!$H$10,0,10*ROW('Water Data'!H161))),'Data Summary'!CJ167="Yes"),OFFSET('Water Data'!$H$10,0,10*ROW('Water Data'!H161)),NA())</f>
        <v>#N/A</v>
      </c>
      <c r="V167" s="129" t="e">
        <f ca="1">+IF(AND(ISNUMBER(OFFSET('Sanitation Data'!$C$5,0,10*ROW('Sanitation Data'!C161))),'Data Summary'!CK167="Yes"),100-OFFSET('Sanitation Data'!$C$5,0,10*ROW('Sanitation Data'!C161)),NA())</f>
        <v>#N/A</v>
      </c>
      <c r="W167" s="129" t="e">
        <f ca="1">+IF(AND(ISNUMBER(OFFSET('Sanitation Data'!$C$7,0,10*ROW('Sanitation Data'!C161))),'Data Summary'!CL167="Yes"),OFFSET('Sanitation Data'!$C$7,0,10*ROW('Sanitation Data'!C161)),NA())</f>
        <v>#N/A</v>
      </c>
      <c r="X167" s="129" t="e">
        <f ca="1">+IF(AND(ISNUMBER(OFFSET('Sanitation Data'!$C$11,0,10*ROW('Sanitation Data'!C161))),'Data Summary'!CM167="Yes"),OFFSET('Sanitation Data'!$C$11,0,10*ROW('Sanitation Data'!C161)),NA())</f>
        <v>#N/A</v>
      </c>
      <c r="Y167" s="129" t="e">
        <f ca="1">+IF(AND(ISNUMBER(OFFSET('Sanitation Data'!$C$12,0,10*ROW('Sanitation Data'!C161))),'Data Summary'!CN167="Yes"),OFFSET('Sanitation Data'!$C$12,0,10*ROW('Sanitation Data'!C161)),NA())</f>
        <v>#N/A</v>
      </c>
      <c r="Z167" s="129" t="e">
        <f ca="1">+IF(AND(ISNUMBER(OFFSET('Sanitation Data'!$C$13,0,10*ROW('Sanitation Data'!C161))),'Data Summary'!CO167="Yes"),OFFSET('Sanitation Data'!$C$13,0,10*ROW('Sanitation Data'!C161)),NA())</f>
        <v>#N/A</v>
      </c>
      <c r="AA167" s="129" t="e">
        <f ca="1">+IF(AND(ISNUMBER(OFFSET('Sanitation Data'!$D$5,0,10*ROW('Sanitation Data'!D161))),'Data Summary'!CP167="Yes"),100-OFFSET('Sanitation Data'!$D$5,0,10*ROW('Sanitation Data'!D161)),NA())</f>
        <v>#N/A</v>
      </c>
      <c r="AB167" s="129" t="e">
        <f ca="1">+IF(AND(ISNUMBER(OFFSET('Sanitation Data'!$D$7,0,10*ROW('Sanitation Data'!D161))),'Data Summary'!CQ167="Yes"),OFFSET('Sanitation Data'!$D$7,0,10*ROW('Sanitation Data'!D161)),NA())</f>
        <v>#N/A</v>
      </c>
      <c r="AC167" s="129" t="e">
        <f ca="1">+IF(AND(ISNUMBER(OFFSET('Sanitation Data'!$D$11,0,10*ROW('Sanitation Data'!D161))),'Data Summary'!CR167="Yes"),OFFSET('Sanitation Data'!$D$11,0,10*ROW('Sanitation Data'!D161)),NA())</f>
        <v>#N/A</v>
      </c>
      <c r="AD167" s="129" t="e">
        <f ca="1">+IF(AND(ISNUMBER(OFFSET('Sanitation Data'!$D$12,0,10*ROW('Sanitation Data'!D161))),'Data Summary'!CS167="Yes"),OFFSET('Sanitation Data'!$D$12,0,10*ROW('Sanitation Data'!D161)),NA())</f>
        <v>#N/A</v>
      </c>
      <c r="AE167" s="129" t="e">
        <f ca="1">+IF(AND(ISNUMBER(OFFSET('Sanitation Data'!$D$13,0,10*ROW('Sanitation Data'!D161))),'Data Summary'!CT167="Yes"),OFFSET('Sanitation Data'!$D$13,0,10*ROW('Sanitation Data'!D161)),NA())</f>
        <v>#N/A</v>
      </c>
      <c r="AF167" s="129" t="e">
        <f ca="1">+IF(AND(ISNUMBER(OFFSET('Sanitation Data'!$E$5,0,10*ROW('Sanitation Data'!E161))),'Data Summary'!CU167="Yes"),100-OFFSET('Sanitation Data'!$E$5,0,10*ROW('Sanitation Data'!E161)),NA())</f>
        <v>#N/A</v>
      </c>
      <c r="AG167" s="129" t="e">
        <f ca="1">+IF(AND(ISNUMBER(OFFSET('Sanitation Data'!$E$7,0,10*ROW('Sanitation Data'!E161))),'Data Summary'!CV167="Yes"),OFFSET('Sanitation Data'!$E$7,0,10*ROW('Sanitation Data'!E161)),NA())</f>
        <v>#N/A</v>
      </c>
      <c r="AH167" s="129" t="e">
        <f ca="1">+IF(AND(ISNUMBER(OFFSET('Sanitation Data'!$E$11,0,10*ROW('Sanitation Data'!E161))),'Data Summary'!CW167="Yes"),OFFSET('Sanitation Data'!$E$11,0,10*ROW('Sanitation Data'!E161)),NA())</f>
        <v>#N/A</v>
      </c>
      <c r="AI167" s="129" t="e">
        <f ca="1">+IF(AND(ISNUMBER(OFFSET('Sanitation Data'!$E$12,0,10*ROW('Sanitation Data'!E161))),'Data Summary'!CX167="Yes"),OFFSET('Sanitation Data'!$E$12,0,10*ROW('Sanitation Data'!E161)),NA())</f>
        <v>#N/A</v>
      </c>
      <c r="AJ167" s="129" t="e">
        <f ca="1">+IF(AND(ISNUMBER(OFFSET('Sanitation Data'!$E$13,0,10*ROW('Sanitation Data'!E161))),'Data Summary'!CY167="Yes"),OFFSET('Sanitation Data'!$E$13,0,10*ROW('Sanitation Data'!E161)),NA())</f>
        <v>#N/A</v>
      </c>
      <c r="AK167" s="129" t="e">
        <f ca="1">+IF(AND(ISNUMBER(OFFSET('Sanitation Data'!$F$5,0,10*ROW('Sanitation Data'!F161))),'Data Summary'!CZ167="Yes"),100-OFFSET('Sanitation Data'!$F$5,0,10*ROW('Sanitation Data'!F161)),NA())</f>
        <v>#N/A</v>
      </c>
      <c r="AL167" s="129" t="e">
        <f ca="1">+IF(AND(ISNUMBER(OFFSET('Sanitation Data'!$F$7,0,10*ROW('Sanitation Data'!F161))),'Data Summary'!DA167="Yes"),OFFSET('Sanitation Data'!$F$7,0,10*ROW('Sanitation Data'!F161)),NA())</f>
        <v>#N/A</v>
      </c>
      <c r="AM167" s="129" t="e">
        <f ca="1">+IF(AND(ISNUMBER(OFFSET('Sanitation Data'!$F$11,0,10*ROW('Sanitation Data'!F161))),'Data Summary'!DB167="Yes"),OFFSET('Sanitation Data'!$F$11,0,10*ROW('Sanitation Data'!F161)),NA())</f>
        <v>#N/A</v>
      </c>
      <c r="AN167" s="129" t="e">
        <f ca="1">+IF(AND(ISNUMBER(OFFSET('Sanitation Data'!$F$12,0,10*ROW('Sanitation Data'!F161))),'Data Summary'!DC167="Yes"),OFFSET('Sanitation Data'!$F$12,0,10*ROW('Sanitation Data'!F161)),NA())</f>
        <v>#N/A</v>
      </c>
      <c r="AO167" s="129" t="e">
        <f ca="1">+IF(AND(ISNUMBER(OFFSET('Sanitation Data'!$F$13,0,10*ROW('Sanitation Data'!F161))),'Data Summary'!DD167="Yes"),OFFSET('Sanitation Data'!$F$13,0,10*ROW('Sanitation Data'!F161)),NA())</f>
        <v>#N/A</v>
      </c>
      <c r="AP167" s="129" t="e">
        <f ca="1">+IF(AND(ISNUMBER(OFFSET('Sanitation Data'!$G$5,0,10*ROW('Sanitation Data'!G161))),'Data Summary'!DE167="Yes"),100-OFFSET('Sanitation Data'!$G$5,0,10*ROW('Sanitation Data'!G161)),NA())</f>
        <v>#N/A</v>
      </c>
      <c r="AQ167" s="129" t="e">
        <f ca="1">+IF(AND(ISNUMBER(OFFSET('Sanitation Data'!$G$7,0,10*ROW('Sanitation Data'!G161))),'Data Summary'!DF167="Yes"),OFFSET('Sanitation Data'!$G$7,0,10*ROW('Sanitation Data'!G161)),NA())</f>
        <v>#N/A</v>
      </c>
      <c r="AR167" s="129" t="e">
        <f ca="1">+IF(AND(ISNUMBER(OFFSET('Sanitation Data'!$G$11,0,10*ROW('Sanitation Data'!G161))),'Data Summary'!DG167="Yes"),OFFSET('Sanitation Data'!$G$11,0,10*ROW('Sanitation Data'!G161)),NA())</f>
        <v>#N/A</v>
      </c>
      <c r="AS167" s="129" t="e">
        <f ca="1">+IF(AND(ISNUMBER(OFFSET('Sanitation Data'!$G$12,0,10*ROW('Sanitation Data'!G161))),'Data Summary'!DH167="Yes"),OFFSET('Sanitation Data'!$G$12,0,10*ROW('Sanitation Data'!G161)),NA())</f>
        <v>#N/A</v>
      </c>
      <c r="AT167" s="129" t="e">
        <f ca="1">+IF(AND(ISNUMBER(OFFSET('Sanitation Data'!$G$13,0,10*ROW('Sanitation Data'!G161))),'Data Summary'!DI167="Yes"),OFFSET('Sanitation Data'!$G$13,0,10*ROW('Sanitation Data'!G161)),NA())</f>
        <v>#N/A</v>
      </c>
      <c r="AU167" s="129" t="e">
        <f ca="1">+IF(AND(ISNUMBER(OFFSET('Sanitation Data'!$H$5,0,10*ROW('Sanitation Data'!H161))),'Data Summary'!DJ167="Yes"),100-OFFSET('Sanitation Data'!$H$5,0,10*ROW('Sanitation Data'!H161)),NA())</f>
        <v>#N/A</v>
      </c>
      <c r="AV167" s="129" t="e">
        <f ca="1">+IF(AND(ISNUMBER(OFFSET('Sanitation Data'!$H$7,0,10*ROW('Sanitation Data'!H161))),'Data Summary'!DK167="Yes"),OFFSET('Sanitation Data'!$H$7,0,10*ROW('Sanitation Data'!H161)),NA())</f>
        <v>#N/A</v>
      </c>
      <c r="AW167" s="129" t="e">
        <f ca="1">+IF(AND(ISNUMBER(OFFSET('Sanitation Data'!$H$11,0,10*ROW('Sanitation Data'!H161))),'Data Summary'!DL167="Yes"),OFFSET('Sanitation Data'!$H$11,0,10*ROW('Sanitation Data'!H161)),NA())</f>
        <v>#N/A</v>
      </c>
      <c r="AX167" s="129" t="e">
        <f ca="1">+IF(AND(ISNUMBER(OFFSET('Sanitation Data'!$H$12,0,10*ROW('Sanitation Data'!H161))),'Data Summary'!DM167="Yes"),OFFSET('Sanitation Data'!$H$12,0,10*ROW('Sanitation Data'!H161)),NA())</f>
        <v>#N/A</v>
      </c>
      <c r="AY167" s="129" t="e">
        <f ca="1">+IF(AND(ISNUMBER(OFFSET('Sanitation Data'!$H$13,0,10*ROW('Sanitation Data'!H161))),'Data Summary'!DN167="Yes"),OFFSET('Sanitation Data'!$H$13,0,10*ROW('Sanitation Data'!H161)),NA())</f>
        <v>#N/A</v>
      </c>
      <c r="AZ167" s="130" t="e">
        <f ca="1">+IF(AND(ISNUMBER(OFFSET('Hygiene Data'!$C$6,0,10*ROW('Hygiene Data'!C161))),'Data Summary'!DO167="Yes"),OFFSET('Hygiene Data'!$C$6,0,10*ROW('Hygiene Data'!C161)),NA())</f>
        <v>#N/A</v>
      </c>
      <c r="BA167" s="130" t="e">
        <f ca="1">+IF(AND(ISNUMBER(OFFSET('Hygiene Data'!$C$8,0,10*ROW('Hygiene Data'!C161))),'Data Summary'!DP167="Yes"),OFFSET('Hygiene Data'!$C$8,0,10*ROW('Hygiene Data'!C161)),NA())</f>
        <v>#N/A</v>
      </c>
      <c r="BB167" s="130" t="e">
        <f ca="1">+IF(AND(ISNUMBER(OFFSET('Hygiene Data'!$C$10,0,10*ROW('Hygiene Data'!C161))),'Data Summary'!DQ167="Yes"),OFFSET('Hygiene Data'!$C$10,0,10*ROW('Hygiene Data'!C161)),NA())</f>
        <v>#N/A</v>
      </c>
      <c r="BC167" s="130" t="e">
        <f ca="1">+IF(AND(ISNUMBER(OFFSET('Hygiene Data'!$D$6,0,10*ROW('Hygiene Data'!D161))),'Data Summary'!DR167="Yes"),OFFSET('Hygiene Data'!$D$6,0,10*ROW('Hygiene Data'!D161)),NA())</f>
        <v>#N/A</v>
      </c>
      <c r="BD167" s="130" t="e">
        <f ca="1">+IF(AND(ISNUMBER(OFFSET('Hygiene Data'!$D$8,0,10*ROW('Hygiene Data'!D161))),'Data Summary'!DS167="Yes"),OFFSET('Hygiene Data'!$D$8,0,10*ROW('Hygiene Data'!D161)),NA())</f>
        <v>#N/A</v>
      </c>
      <c r="BE167" s="130" t="e">
        <f ca="1">+IF(AND(ISNUMBER(OFFSET('Hygiene Data'!$D$10,0,10*ROW('Hygiene Data'!D161))),'Data Summary'!DT167="Yes"),OFFSET('Hygiene Data'!$D$10,0,10*ROW('Hygiene Data'!D161)),NA())</f>
        <v>#N/A</v>
      </c>
      <c r="BF167" s="130" t="e">
        <f ca="1">+IF(AND(ISNUMBER(OFFSET('Hygiene Data'!$E$6,0,10*ROW('Hygiene Data'!E161))),'Data Summary'!DU167="Yes"),OFFSET('Hygiene Data'!$E$6,0,10*ROW('Hygiene Data'!E161)),NA())</f>
        <v>#N/A</v>
      </c>
      <c r="BG167" s="130" t="e">
        <f ca="1">+IF(AND(ISNUMBER(OFFSET('Hygiene Data'!$E$8,0,10*ROW('Hygiene Data'!E161))),'Data Summary'!DV167="Yes"),OFFSET('Hygiene Data'!$E$8,0,10*ROW('Hygiene Data'!E161)),NA())</f>
        <v>#N/A</v>
      </c>
      <c r="BH167" s="130" t="e">
        <f ca="1">+IF(AND(ISNUMBER(OFFSET('Hygiene Data'!$E$10,0,10*ROW('Hygiene Data'!E161))),'Data Summary'!DW167="Yes"),OFFSET('Hygiene Data'!$E$10,0,10*ROW('Hygiene Data'!E161)),NA())</f>
        <v>#N/A</v>
      </c>
      <c r="BI167" s="130" t="e">
        <f ca="1">+IF(AND(ISNUMBER(OFFSET('Hygiene Data'!$F$6,0,10*ROW('Hygiene Data'!F161))),'Data Summary'!DX167="Yes"),OFFSET('Hygiene Data'!$F$6,0,10*ROW('Hygiene Data'!F161)),NA())</f>
        <v>#N/A</v>
      </c>
      <c r="BJ167" s="130" t="e">
        <f ca="1">+IF(AND(ISNUMBER(OFFSET('Hygiene Data'!$F$8,0,10*ROW('Hygiene Data'!F161))),'Data Summary'!DY167="Yes"),OFFSET('Hygiene Data'!$F$8,0,10*ROW('Hygiene Data'!F161)),NA())</f>
        <v>#N/A</v>
      </c>
      <c r="BK167" s="130" t="e">
        <f ca="1">+IF(AND(ISNUMBER(OFFSET('Hygiene Data'!$F$10,0,10*ROW('Hygiene Data'!F161))),'Data Summary'!DZ167="Yes"),OFFSET('Hygiene Data'!$F$10,0,10*ROW('Hygiene Data'!F161)),NA())</f>
        <v>#N/A</v>
      </c>
      <c r="BL167" s="130" t="e">
        <f ca="1">+IF(AND(ISNUMBER(OFFSET('Hygiene Data'!$G$6,0,10*ROW('Hygiene Data'!G161))),'Data Summary'!EA167="Yes"),OFFSET('Hygiene Data'!$G$6,0,10*ROW('Hygiene Data'!G161)),NA())</f>
        <v>#N/A</v>
      </c>
      <c r="BM167" s="130" t="e">
        <f ca="1">+IF(AND(ISNUMBER(OFFSET('Hygiene Data'!$G$8,0,10*ROW('Hygiene Data'!G161))),'Data Summary'!EB167="Yes"),OFFSET('Hygiene Data'!$G$8,0,10*ROW('Hygiene Data'!G161)),NA())</f>
        <v>#N/A</v>
      </c>
      <c r="BN167" s="130" t="e">
        <f ca="1">+IF(AND(ISNUMBER(OFFSET('Hygiene Data'!$G$10,0,10*ROW('Hygiene Data'!G161))),'Data Summary'!EC167="Yes"),OFFSET('Hygiene Data'!$G$10,0,10*ROW('Hygiene Data'!G161)),NA())</f>
        <v>#N/A</v>
      </c>
      <c r="BO167" s="130" t="e">
        <f ca="1">+IF(AND(ISNUMBER(OFFSET('Hygiene Data'!$H$6,0,10*ROW('Hygiene Data'!H161))),'Data Summary'!ED167="Yes"),OFFSET('Hygiene Data'!$H$6,0,10*ROW('Hygiene Data'!H161)),NA())</f>
        <v>#N/A</v>
      </c>
      <c r="BP167" s="130" t="e">
        <f ca="1">+IF(AND(ISNUMBER(OFFSET('Hygiene Data'!$H$8,0,10*ROW('Hygiene Data'!H161))),'Data Summary'!EE167="Yes"),OFFSET('Hygiene Data'!$H$8,0,10*ROW('Hygiene Data'!H161)),NA())</f>
        <v>#N/A</v>
      </c>
      <c r="BQ167" s="130" t="e">
        <f ca="1">+IF(AND(ISNUMBER(OFFSET('Hygiene Data'!$H$10,0,10*ROW('Hygiene Data'!H161))),'Data Summary'!EF167="Yes"),OFFSET('Hygiene Data'!$H$10,0,10*ROW('Hygiene Data'!H161)),NA())</f>
        <v>#N/A</v>
      </c>
    </row>
    <row r="168" spans="1:69" x14ac:dyDescent="0.2">
      <c r="A168" s="49" t="e">
        <f ca="1">+IF(OFFSET('Water Data'!$B$1,0,10*ROW('Water Data'!B162))="",NA(),OFFSET('Water Data'!$B$1,0,10*ROW('Water Data'!B162)))</f>
        <v>#N/A</v>
      </c>
      <c r="B168" s="49" t="e">
        <f ca="1">+IF(OFFSET('Water Data'!$A$3,0,10*ROW('Water Data'!A165))="",NA(),OFFSET('Water Data'!$A$3,0,10*ROW('Water Data'!A165)))</f>
        <v>#N/A</v>
      </c>
      <c r="C168" s="49" t="e">
        <f ca="1">+IF(OFFSET('Water Data'!$C$3,0,10*ROW('Water Data'!C165))="",NA(),OFFSET('Water Data'!$C$3,0,10*ROW('Water Data'!C165)))</f>
        <v>#N/A</v>
      </c>
      <c r="D168" s="128" t="e">
        <f ca="1">+IF(AND(ISNUMBER(OFFSET('Water Data'!$C$5,0,10*ROW('Water Data'!C162))),'Data Summary'!BS168="Yes"),100-OFFSET('Water Data'!$C$5,0,10*ROW('Water Data'!C162)),NA())</f>
        <v>#N/A</v>
      </c>
      <c r="E168" s="128" t="e">
        <f ca="1">+IF(AND(ISNUMBER(OFFSET('Water Data'!$C$7,0,10*ROW('Water Data'!C162))),'Data Summary'!BT168="Yes"),OFFSET('Water Data'!$C$7,0,10*ROW('Water Data'!C162)),NA())</f>
        <v>#N/A</v>
      </c>
      <c r="F168" s="128" t="e">
        <f ca="1">+IF(AND(ISNUMBER(OFFSET('Water Data'!$C$10,0,10*ROW('Water Data'!C162))),'Data Summary'!BU168="Yes"),OFFSET('Water Data'!$C$10,0,10*ROW('Water Data'!C162)),NA())</f>
        <v>#N/A</v>
      </c>
      <c r="G168" s="128" t="e">
        <f ca="1">+IF(AND(ISNUMBER(OFFSET('Water Data'!$D$5,0,10*ROW('Water Data'!D162))),'Data Summary'!BV168="Yes"),100-OFFSET('Water Data'!$D$5,0,10*ROW('Water Data'!D162)),NA())</f>
        <v>#N/A</v>
      </c>
      <c r="H168" s="128" t="e">
        <f ca="1">+IF(AND(ISNUMBER(OFFSET('Water Data'!$D$7,0,10*ROW('Water Data'!D162))),'Data Summary'!BW168="Yes"),OFFSET('Water Data'!$D$7,0,10*ROW('Water Data'!D162)),NA())</f>
        <v>#N/A</v>
      </c>
      <c r="I168" s="128" t="e">
        <f ca="1">+IF(AND(ISNUMBER(OFFSET('Water Data'!$D$10,0,10*ROW('Water Data'!D162))),'Data Summary'!BX168="Yes"),OFFSET('Water Data'!$D$10,0,10*ROW('Water Data'!D162)),NA())</f>
        <v>#N/A</v>
      </c>
      <c r="J168" s="128" t="e">
        <f ca="1">+IF(AND(ISNUMBER(OFFSET('Water Data'!$E$5,0,10*ROW('Water Data'!E162))),'Data Summary'!BY168="Yes"),100-OFFSET('Water Data'!$E$5,0,10*ROW('Water Data'!E162)),NA())</f>
        <v>#N/A</v>
      </c>
      <c r="K168" s="128" t="e">
        <f ca="1">+IF(AND(ISNUMBER(OFFSET('Water Data'!$E$7,0,10*ROW('Water Data'!E162))),'Data Summary'!BZ168="Yes"),OFFSET('Water Data'!$E$7,0,10*ROW('Water Data'!E162)),NA())</f>
        <v>#N/A</v>
      </c>
      <c r="L168" s="128" t="e">
        <f ca="1">+IF(AND(ISNUMBER(OFFSET('Water Data'!$E$10,0,10*ROW('Water Data'!E162))),'Data Summary'!CA168="Yes"),OFFSET('Water Data'!$E$10,0,10*ROW('Water Data'!E162)),NA())</f>
        <v>#N/A</v>
      </c>
      <c r="M168" s="128" t="e">
        <f ca="1">+IF(AND(ISNUMBER(OFFSET('Water Data'!$F$5,0,10*ROW('Water Data'!F162))),'Data Summary'!CB168="Yes"),100-OFFSET('Water Data'!$F$5,0,10*ROW('Water Data'!F162)),NA())</f>
        <v>#N/A</v>
      </c>
      <c r="N168" s="128" t="e">
        <f ca="1">+IF(AND(ISNUMBER(OFFSET('Water Data'!$F$7,0,10*ROW('Water Data'!F162))),'Data Summary'!CC168="Yes"),OFFSET('Water Data'!$F$7,0,10*ROW('Water Data'!F162)),NA())</f>
        <v>#N/A</v>
      </c>
      <c r="O168" s="128" t="e">
        <f ca="1">+IF(AND(ISNUMBER(OFFSET('Water Data'!$F$10,0,10*ROW('Water Data'!F162))),'Data Summary'!CD168="Yes"),OFFSET('Water Data'!$F$10,0,10*ROW('Water Data'!F162)),NA())</f>
        <v>#N/A</v>
      </c>
      <c r="P168" s="128" t="e">
        <f ca="1">+IF(AND(ISNUMBER(OFFSET('Water Data'!$G$5,0,10*ROW('Water Data'!G162))),'Data Summary'!CE168="Yes"),100-OFFSET('Water Data'!$G$5,0,10*ROW('Water Data'!G162)),NA())</f>
        <v>#N/A</v>
      </c>
      <c r="Q168" s="128" t="e">
        <f ca="1">+IF(AND(ISNUMBER(OFFSET('Water Data'!$G$7,0,10*ROW('Water Data'!G162))),'Data Summary'!CF168="Yes"),OFFSET('Water Data'!$G$7,0,10*ROW('Water Data'!G162)),NA())</f>
        <v>#N/A</v>
      </c>
      <c r="R168" s="128" t="e">
        <f ca="1">+IF(AND(ISNUMBER(OFFSET('Water Data'!$G$10,0,10*ROW('Water Data'!G162))),'Data Summary'!CG168="Yes"),OFFSET('Water Data'!$G$10,0,10*ROW('Water Data'!G162)),NA())</f>
        <v>#N/A</v>
      </c>
      <c r="S168" s="128" t="e">
        <f ca="1">+IF(AND(ISNUMBER(OFFSET('Water Data'!$H$5,0,10*ROW('Water Data'!H162))),'Data Summary'!CH168="Yes"),100-OFFSET('Water Data'!$H$5,0,10*ROW('Water Data'!H162)),NA())</f>
        <v>#N/A</v>
      </c>
      <c r="T168" s="128" t="e">
        <f ca="1">+IF(AND(ISNUMBER(OFFSET('Water Data'!$H$7,0,10*ROW('Water Data'!H162))),'Data Summary'!CI168="Yes"),OFFSET('Water Data'!$H$7,0,10*ROW('Water Data'!H162)),NA())</f>
        <v>#N/A</v>
      </c>
      <c r="U168" s="128" t="e">
        <f ca="1">+IF(AND(ISNUMBER(OFFSET('Water Data'!$H$10,0,10*ROW('Water Data'!H162))),'Data Summary'!CJ168="Yes"),OFFSET('Water Data'!$H$10,0,10*ROW('Water Data'!H162)),NA())</f>
        <v>#N/A</v>
      </c>
      <c r="V168" s="129" t="e">
        <f ca="1">+IF(AND(ISNUMBER(OFFSET('Sanitation Data'!$C$5,0,10*ROW('Sanitation Data'!C162))),'Data Summary'!CK168="Yes"),100-OFFSET('Sanitation Data'!$C$5,0,10*ROW('Sanitation Data'!C162)),NA())</f>
        <v>#N/A</v>
      </c>
      <c r="W168" s="129" t="e">
        <f ca="1">+IF(AND(ISNUMBER(OFFSET('Sanitation Data'!$C$7,0,10*ROW('Sanitation Data'!C162))),'Data Summary'!CL168="Yes"),OFFSET('Sanitation Data'!$C$7,0,10*ROW('Sanitation Data'!C162)),NA())</f>
        <v>#N/A</v>
      </c>
      <c r="X168" s="129" t="e">
        <f ca="1">+IF(AND(ISNUMBER(OFFSET('Sanitation Data'!$C$11,0,10*ROW('Sanitation Data'!C162))),'Data Summary'!CM168="Yes"),OFFSET('Sanitation Data'!$C$11,0,10*ROW('Sanitation Data'!C162)),NA())</f>
        <v>#N/A</v>
      </c>
      <c r="Y168" s="129" t="e">
        <f ca="1">+IF(AND(ISNUMBER(OFFSET('Sanitation Data'!$C$12,0,10*ROW('Sanitation Data'!C162))),'Data Summary'!CN168="Yes"),OFFSET('Sanitation Data'!$C$12,0,10*ROW('Sanitation Data'!C162)),NA())</f>
        <v>#N/A</v>
      </c>
      <c r="Z168" s="129" t="e">
        <f ca="1">+IF(AND(ISNUMBER(OFFSET('Sanitation Data'!$C$13,0,10*ROW('Sanitation Data'!C162))),'Data Summary'!CO168="Yes"),OFFSET('Sanitation Data'!$C$13,0,10*ROW('Sanitation Data'!C162)),NA())</f>
        <v>#N/A</v>
      </c>
      <c r="AA168" s="129" t="e">
        <f ca="1">+IF(AND(ISNUMBER(OFFSET('Sanitation Data'!$D$5,0,10*ROW('Sanitation Data'!D162))),'Data Summary'!CP168="Yes"),100-OFFSET('Sanitation Data'!$D$5,0,10*ROW('Sanitation Data'!D162)),NA())</f>
        <v>#N/A</v>
      </c>
      <c r="AB168" s="129" t="e">
        <f ca="1">+IF(AND(ISNUMBER(OFFSET('Sanitation Data'!$D$7,0,10*ROW('Sanitation Data'!D162))),'Data Summary'!CQ168="Yes"),OFFSET('Sanitation Data'!$D$7,0,10*ROW('Sanitation Data'!D162)),NA())</f>
        <v>#N/A</v>
      </c>
      <c r="AC168" s="129" t="e">
        <f ca="1">+IF(AND(ISNUMBER(OFFSET('Sanitation Data'!$D$11,0,10*ROW('Sanitation Data'!D162))),'Data Summary'!CR168="Yes"),OFFSET('Sanitation Data'!$D$11,0,10*ROW('Sanitation Data'!D162)),NA())</f>
        <v>#N/A</v>
      </c>
      <c r="AD168" s="129" t="e">
        <f ca="1">+IF(AND(ISNUMBER(OFFSET('Sanitation Data'!$D$12,0,10*ROW('Sanitation Data'!D162))),'Data Summary'!CS168="Yes"),OFFSET('Sanitation Data'!$D$12,0,10*ROW('Sanitation Data'!D162)),NA())</f>
        <v>#N/A</v>
      </c>
      <c r="AE168" s="129" t="e">
        <f ca="1">+IF(AND(ISNUMBER(OFFSET('Sanitation Data'!$D$13,0,10*ROW('Sanitation Data'!D162))),'Data Summary'!CT168="Yes"),OFFSET('Sanitation Data'!$D$13,0,10*ROW('Sanitation Data'!D162)),NA())</f>
        <v>#N/A</v>
      </c>
      <c r="AF168" s="129" t="e">
        <f ca="1">+IF(AND(ISNUMBER(OFFSET('Sanitation Data'!$E$5,0,10*ROW('Sanitation Data'!E162))),'Data Summary'!CU168="Yes"),100-OFFSET('Sanitation Data'!$E$5,0,10*ROW('Sanitation Data'!E162)),NA())</f>
        <v>#N/A</v>
      </c>
      <c r="AG168" s="129" t="e">
        <f ca="1">+IF(AND(ISNUMBER(OFFSET('Sanitation Data'!$E$7,0,10*ROW('Sanitation Data'!E162))),'Data Summary'!CV168="Yes"),OFFSET('Sanitation Data'!$E$7,0,10*ROW('Sanitation Data'!E162)),NA())</f>
        <v>#N/A</v>
      </c>
      <c r="AH168" s="129" t="e">
        <f ca="1">+IF(AND(ISNUMBER(OFFSET('Sanitation Data'!$E$11,0,10*ROW('Sanitation Data'!E162))),'Data Summary'!CW168="Yes"),OFFSET('Sanitation Data'!$E$11,0,10*ROW('Sanitation Data'!E162)),NA())</f>
        <v>#N/A</v>
      </c>
      <c r="AI168" s="129" t="e">
        <f ca="1">+IF(AND(ISNUMBER(OFFSET('Sanitation Data'!$E$12,0,10*ROW('Sanitation Data'!E162))),'Data Summary'!CX168="Yes"),OFFSET('Sanitation Data'!$E$12,0,10*ROW('Sanitation Data'!E162)),NA())</f>
        <v>#N/A</v>
      </c>
      <c r="AJ168" s="129" t="e">
        <f ca="1">+IF(AND(ISNUMBER(OFFSET('Sanitation Data'!$E$13,0,10*ROW('Sanitation Data'!E162))),'Data Summary'!CY168="Yes"),OFFSET('Sanitation Data'!$E$13,0,10*ROW('Sanitation Data'!E162)),NA())</f>
        <v>#N/A</v>
      </c>
      <c r="AK168" s="129" t="e">
        <f ca="1">+IF(AND(ISNUMBER(OFFSET('Sanitation Data'!$F$5,0,10*ROW('Sanitation Data'!F162))),'Data Summary'!CZ168="Yes"),100-OFFSET('Sanitation Data'!$F$5,0,10*ROW('Sanitation Data'!F162)),NA())</f>
        <v>#N/A</v>
      </c>
      <c r="AL168" s="129" t="e">
        <f ca="1">+IF(AND(ISNUMBER(OFFSET('Sanitation Data'!$F$7,0,10*ROW('Sanitation Data'!F162))),'Data Summary'!DA168="Yes"),OFFSET('Sanitation Data'!$F$7,0,10*ROW('Sanitation Data'!F162)),NA())</f>
        <v>#N/A</v>
      </c>
      <c r="AM168" s="129" t="e">
        <f ca="1">+IF(AND(ISNUMBER(OFFSET('Sanitation Data'!$F$11,0,10*ROW('Sanitation Data'!F162))),'Data Summary'!DB168="Yes"),OFFSET('Sanitation Data'!$F$11,0,10*ROW('Sanitation Data'!F162)),NA())</f>
        <v>#N/A</v>
      </c>
      <c r="AN168" s="129" t="e">
        <f ca="1">+IF(AND(ISNUMBER(OFFSET('Sanitation Data'!$F$12,0,10*ROW('Sanitation Data'!F162))),'Data Summary'!DC168="Yes"),OFFSET('Sanitation Data'!$F$12,0,10*ROW('Sanitation Data'!F162)),NA())</f>
        <v>#N/A</v>
      </c>
      <c r="AO168" s="129" t="e">
        <f ca="1">+IF(AND(ISNUMBER(OFFSET('Sanitation Data'!$F$13,0,10*ROW('Sanitation Data'!F162))),'Data Summary'!DD168="Yes"),OFFSET('Sanitation Data'!$F$13,0,10*ROW('Sanitation Data'!F162)),NA())</f>
        <v>#N/A</v>
      </c>
      <c r="AP168" s="129" t="e">
        <f ca="1">+IF(AND(ISNUMBER(OFFSET('Sanitation Data'!$G$5,0,10*ROW('Sanitation Data'!G162))),'Data Summary'!DE168="Yes"),100-OFFSET('Sanitation Data'!$G$5,0,10*ROW('Sanitation Data'!G162)),NA())</f>
        <v>#N/A</v>
      </c>
      <c r="AQ168" s="129" t="e">
        <f ca="1">+IF(AND(ISNUMBER(OFFSET('Sanitation Data'!$G$7,0,10*ROW('Sanitation Data'!G162))),'Data Summary'!DF168="Yes"),OFFSET('Sanitation Data'!$G$7,0,10*ROW('Sanitation Data'!G162)),NA())</f>
        <v>#N/A</v>
      </c>
      <c r="AR168" s="129" t="e">
        <f ca="1">+IF(AND(ISNUMBER(OFFSET('Sanitation Data'!$G$11,0,10*ROW('Sanitation Data'!G162))),'Data Summary'!DG168="Yes"),OFFSET('Sanitation Data'!$G$11,0,10*ROW('Sanitation Data'!G162)),NA())</f>
        <v>#N/A</v>
      </c>
      <c r="AS168" s="129" t="e">
        <f ca="1">+IF(AND(ISNUMBER(OFFSET('Sanitation Data'!$G$12,0,10*ROW('Sanitation Data'!G162))),'Data Summary'!DH168="Yes"),OFFSET('Sanitation Data'!$G$12,0,10*ROW('Sanitation Data'!G162)),NA())</f>
        <v>#N/A</v>
      </c>
      <c r="AT168" s="129" t="e">
        <f ca="1">+IF(AND(ISNUMBER(OFFSET('Sanitation Data'!$G$13,0,10*ROW('Sanitation Data'!G162))),'Data Summary'!DI168="Yes"),OFFSET('Sanitation Data'!$G$13,0,10*ROW('Sanitation Data'!G162)),NA())</f>
        <v>#N/A</v>
      </c>
      <c r="AU168" s="129" t="e">
        <f ca="1">+IF(AND(ISNUMBER(OFFSET('Sanitation Data'!$H$5,0,10*ROW('Sanitation Data'!H162))),'Data Summary'!DJ168="Yes"),100-OFFSET('Sanitation Data'!$H$5,0,10*ROW('Sanitation Data'!H162)),NA())</f>
        <v>#N/A</v>
      </c>
      <c r="AV168" s="129" t="e">
        <f ca="1">+IF(AND(ISNUMBER(OFFSET('Sanitation Data'!$H$7,0,10*ROW('Sanitation Data'!H162))),'Data Summary'!DK168="Yes"),OFFSET('Sanitation Data'!$H$7,0,10*ROW('Sanitation Data'!H162)),NA())</f>
        <v>#N/A</v>
      </c>
      <c r="AW168" s="129" t="e">
        <f ca="1">+IF(AND(ISNUMBER(OFFSET('Sanitation Data'!$H$11,0,10*ROW('Sanitation Data'!H162))),'Data Summary'!DL168="Yes"),OFFSET('Sanitation Data'!$H$11,0,10*ROW('Sanitation Data'!H162)),NA())</f>
        <v>#N/A</v>
      </c>
      <c r="AX168" s="129" t="e">
        <f ca="1">+IF(AND(ISNUMBER(OFFSET('Sanitation Data'!$H$12,0,10*ROW('Sanitation Data'!H162))),'Data Summary'!DM168="Yes"),OFFSET('Sanitation Data'!$H$12,0,10*ROW('Sanitation Data'!H162)),NA())</f>
        <v>#N/A</v>
      </c>
      <c r="AY168" s="129" t="e">
        <f ca="1">+IF(AND(ISNUMBER(OFFSET('Sanitation Data'!$H$13,0,10*ROW('Sanitation Data'!H162))),'Data Summary'!DN168="Yes"),OFFSET('Sanitation Data'!$H$13,0,10*ROW('Sanitation Data'!H162)),NA())</f>
        <v>#N/A</v>
      </c>
      <c r="AZ168" s="130" t="e">
        <f ca="1">+IF(AND(ISNUMBER(OFFSET('Hygiene Data'!$C$6,0,10*ROW('Hygiene Data'!C162))),'Data Summary'!DO168="Yes"),OFFSET('Hygiene Data'!$C$6,0,10*ROW('Hygiene Data'!C162)),NA())</f>
        <v>#N/A</v>
      </c>
      <c r="BA168" s="130" t="e">
        <f ca="1">+IF(AND(ISNUMBER(OFFSET('Hygiene Data'!$C$8,0,10*ROW('Hygiene Data'!C162))),'Data Summary'!DP168="Yes"),OFFSET('Hygiene Data'!$C$8,0,10*ROW('Hygiene Data'!C162)),NA())</f>
        <v>#N/A</v>
      </c>
      <c r="BB168" s="130" t="e">
        <f ca="1">+IF(AND(ISNUMBER(OFFSET('Hygiene Data'!$C$10,0,10*ROW('Hygiene Data'!C162))),'Data Summary'!DQ168="Yes"),OFFSET('Hygiene Data'!$C$10,0,10*ROW('Hygiene Data'!C162)),NA())</f>
        <v>#N/A</v>
      </c>
      <c r="BC168" s="130" t="e">
        <f ca="1">+IF(AND(ISNUMBER(OFFSET('Hygiene Data'!$D$6,0,10*ROW('Hygiene Data'!D162))),'Data Summary'!DR168="Yes"),OFFSET('Hygiene Data'!$D$6,0,10*ROW('Hygiene Data'!D162)),NA())</f>
        <v>#N/A</v>
      </c>
      <c r="BD168" s="130" t="e">
        <f ca="1">+IF(AND(ISNUMBER(OFFSET('Hygiene Data'!$D$8,0,10*ROW('Hygiene Data'!D162))),'Data Summary'!DS168="Yes"),OFFSET('Hygiene Data'!$D$8,0,10*ROW('Hygiene Data'!D162)),NA())</f>
        <v>#N/A</v>
      </c>
      <c r="BE168" s="130" t="e">
        <f ca="1">+IF(AND(ISNUMBER(OFFSET('Hygiene Data'!$D$10,0,10*ROW('Hygiene Data'!D162))),'Data Summary'!DT168="Yes"),OFFSET('Hygiene Data'!$D$10,0,10*ROW('Hygiene Data'!D162)),NA())</f>
        <v>#N/A</v>
      </c>
      <c r="BF168" s="130" t="e">
        <f ca="1">+IF(AND(ISNUMBER(OFFSET('Hygiene Data'!$E$6,0,10*ROW('Hygiene Data'!E162))),'Data Summary'!DU168="Yes"),OFFSET('Hygiene Data'!$E$6,0,10*ROW('Hygiene Data'!E162)),NA())</f>
        <v>#N/A</v>
      </c>
      <c r="BG168" s="130" t="e">
        <f ca="1">+IF(AND(ISNUMBER(OFFSET('Hygiene Data'!$E$8,0,10*ROW('Hygiene Data'!E162))),'Data Summary'!DV168="Yes"),OFFSET('Hygiene Data'!$E$8,0,10*ROW('Hygiene Data'!E162)),NA())</f>
        <v>#N/A</v>
      </c>
      <c r="BH168" s="130" t="e">
        <f ca="1">+IF(AND(ISNUMBER(OFFSET('Hygiene Data'!$E$10,0,10*ROW('Hygiene Data'!E162))),'Data Summary'!DW168="Yes"),OFFSET('Hygiene Data'!$E$10,0,10*ROW('Hygiene Data'!E162)),NA())</f>
        <v>#N/A</v>
      </c>
      <c r="BI168" s="130" t="e">
        <f ca="1">+IF(AND(ISNUMBER(OFFSET('Hygiene Data'!$F$6,0,10*ROW('Hygiene Data'!F162))),'Data Summary'!DX168="Yes"),OFFSET('Hygiene Data'!$F$6,0,10*ROW('Hygiene Data'!F162)),NA())</f>
        <v>#N/A</v>
      </c>
      <c r="BJ168" s="130" t="e">
        <f ca="1">+IF(AND(ISNUMBER(OFFSET('Hygiene Data'!$F$8,0,10*ROW('Hygiene Data'!F162))),'Data Summary'!DY168="Yes"),OFFSET('Hygiene Data'!$F$8,0,10*ROW('Hygiene Data'!F162)),NA())</f>
        <v>#N/A</v>
      </c>
      <c r="BK168" s="130" t="e">
        <f ca="1">+IF(AND(ISNUMBER(OFFSET('Hygiene Data'!$F$10,0,10*ROW('Hygiene Data'!F162))),'Data Summary'!DZ168="Yes"),OFFSET('Hygiene Data'!$F$10,0,10*ROW('Hygiene Data'!F162)),NA())</f>
        <v>#N/A</v>
      </c>
      <c r="BL168" s="130" t="e">
        <f ca="1">+IF(AND(ISNUMBER(OFFSET('Hygiene Data'!$G$6,0,10*ROW('Hygiene Data'!G162))),'Data Summary'!EA168="Yes"),OFFSET('Hygiene Data'!$G$6,0,10*ROW('Hygiene Data'!G162)),NA())</f>
        <v>#N/A</v>
      </c>
      <c r="BM168" s="130" t="e">
        <f ca="1">+IF(AND(ISNUMBER(OFFSET('Hygiene Data'!$G$8,0,10*ROW('Hygiene Data'!G162))),'Data Summary'!EB168="Yes"),OFFSET('Hygiene Data'!$G$8,0,10*ROW('Hygiene Data'!G162)),NA())</f>
        <v>#N/A</v>
      </c>
      <c r="BN168" s="130" t="e">
        <f ca="1">+IF(AND(ISNUMBER(OFFSET('Hygiene Data'!$G$10,0,10*ROW('Hygiene Data'!G162))),'Data Summary'!EC168="Yes"),OFFSET('Hygiene Data'!$G$10,0,10*ROW('Hygiene Data'!G162)),NA())</f>
        <v>#N/A</v>
      </c>
      <c r="BO168" s="130" t="e">
        <f ca="1">+IF(AND(ISNUMBER(OFFSET('Hygiene Data'!$H$6,0,10*ROW('Hygiene Data'!H162))),'Data Summary'!ED168="Yes"),OFFSET('Hygiene Data'!$H$6,0,10*ROW('Hygiene Data'!H162)),NA())</f>
        <v>#N/A</v>
      </c>
      <c r="BP168" s="130" t="e">
        <f ca="1">+IF(AND(ISNUMBER(OFFSET('Hygiene Data'!$H$8,0,10*ROW('Hygiene Data'!H162))),'Data Summary'!EE168="Yes"),OFFSET('Hygiene Data'!$H$8,0,10*ROW('Hygiene Data'!H162)),NA())</f>
        <v>#N/A</v>
      </c>
      <c r="BQ168" s="130" t="e">
        <f ca="1">+IF(AND(ISNUMBER(OFFSET('Hygiene Data'!$H$10,0,10*ROW('Hygiene Data'!H162))),'Data Summary'!EF168="Yes"),OFFSET('Hygiene Data'!$H$10,0,10*ROW('Hygiene Data'!H162)),NA())</f>
        <v>#N/A</v>
      </c>
    </row>
    <row r="169" spans="1:69" x14ac:dyDescent="0.2">
      <c r="A169" s="49" t="e">
        <f ca="1">+IF(OFFSET('Water Data'!$B$1,0,10*ROW('Water Data'!B163))="",NA(),OFFSET('Water Data'!$B$1,0,10*ROW('Water Data'!B163)))</f>
        <v>#N/A</v>
      </c>
      <c r="B169" s="49" t="e">
        <f ca="1">+IF(OFFSET('Water Data'!$A$3,0,10*ROW('Water Data'!A166))="",NA(),OFFSET('Water Data'!$A$3,0,10*ROW('Water Data'!A166)))</f>
        <v>#N/A</v>
      </c>
      <c r="C169" s="49" t="e">
        <f ca="1">+IF(OFFSET('Water Data'!$C$3,0,10*ROW('Water Data'!C166))="",NA(),OFFSET('Water Data'!$C$3,0,10*ROW('Water Data'!C166)))</f>
        <v>#N/A</v>
      </c>
      <c r="D169" s="128" t="e">
        <f ca="1">+IF(AND(ISNUMBER(OFFSET('Water Data'!$C$5,0,10*ROW('Water Data'!C163))),'Data Summary'!BS169="Yes"),100-OFFSET('Water Data'!$C$5,0,10*ROW('Water Data'!C163)),NA())</f>
        <v>#N/A</v>
      </c>
      <c r="E169" s="128" t="e">
        <f ca="1">+IF(AND(ISNUMBER(OFFSET('Water Data'!$C$7,0,10*ROW('Water Data'!C163))),'Data Summary'!BT169="Yes"),OFFSET('Water Data'!$C$7,0,10*ROW('Water Data'!C163)),NA())</f>
        <v>#N/A</v>
      </c>
      <c r="F169" s="128" t="e">
        <f ca="1">+IF(AND(ISNUMBER(OFFSET('Water Data'!$C$10,0,10*ROW('Water Data'!C163))),'Data Summary'!BU169="Yes"),OFFSET('Water Data'!$C$10,0,10*ROW('Water Data'!C163)),NA())</f>
        <v>#N/A</v>
      </c>
      <c r="G169" s="128" t="e">
        <f ca="1">+IF(AND(ISNUMBER(OFFSET('Water Data'!$D$5,0,10*ROW('Water Data'!D163))),'Data Summary'!BV169="Yes"),100-OFFSET('Water Data'!$D$5,0,10*ROW('Water Data'!D163)),NA())</f>
        <v>#N/A</v>
      </c>
      <c r="H169" s="128" t="e">
        <f ca="1">+IF(AND(ISNUMBER(OFFSET('Water Data'!$D$7,0,10*ROW('Water Data'!D163))),'Data Summary'!BW169="Yes"),OFFSET('Water Data'!$D$7,0,10*ROW('Water Data'!D163)),NA())</f>
        <v>#N/A</v>
      </c>
      <c r="I169" s="128" t="e">
        <f ca="1">+IF(AND(ISNUMBER(OFFSET('Water Data'!$D$10,0,10*ROW('Water Data'!D163))),'Data Summary'!BX169="Yes"),OFFSET('Water Data'!$D$10,0,10*ROW('Water Data'!D163)),NA())</f>
        <v>#N/A</v>
      </c>
      <c r="J169" s="128" t="e">
        <f ca="1">+IF(AND(ISNUMBER(OFFSET('Water Data'!$E$5,0,10*ROW('Water Data'!E163))),'Data Summary'!BY169="Yes"),100-OFFSET('Water Data'!$E$5,0,10*ROW('Water Data'!E163)),NA())</f>
        <v>#N/A</v>
      </c>
      <c r="K169" s="128" t="e">
        <f ca="1">+IF(AND(ISNUMBER(OFFSET('Water Data'!$E$7,0,10*ROW('Water Data'!E163))),'Data Summary'!BZ169="Yes"),OFFSET('Water Data'!$E$7,0,10*ROW('Water Data'!E163)),NA())</f>
        <v>#N/A</v>
      </c>
      <c r="L169" s="128" t="e">
        <f ca="1">+IF(AND(ISNUMBER(OFFSET('Water Data'!$E$10,0,10*ROW('Water Data'!E163))),'Data Summary'!CA169="Yes"),OFFSET('Water Data'!$E$10,0,10*ROW('Water Data'!E163)),NA())</f>
        <v>#N/A</v>
      </c>
      <c r="M169" s="128" t="e">
        <f ca="1">+IF(AND(ISNUMBER(OFFSET('Water Data'!$F$5,0,10*ROW('Water Data'!F163))),'Data Summary'!CB169="Yes"),100-OFFSET('Water Data'!$F$5,0,10*ROW('Water Data'!F163)),NA())</f>
        <v>#N/A</v>
      </c>
      <c r="N169" s="128" t="e">
        <f ca="1">+IF(AND(ISNUMBER(OFFSET('Water Data'!$F$7,0,10*ROW('Water Data'!F163))),'Data Summary'!CC169="Yes"),OFFSET('Water Data'!$F$7,0,10*ROW('Water Data'!F163)),NA())</f>
        <v>#N/A</v>
      </c>
      <c r="O169" s="128" t="e">
        <f ca="1">+IF(AND(ISNUMBER(OFFSET('Water Data'!$F$10,0,10*ROW('Water Data'!F163))),'Data Summary'!CD169="Yes"),OFFSET('Water Data'!$F$10,0,10*ROW('Water Data'!F163)),NA())</f>
        <v>#N/A</v>
      </c>
      <c r="P169" s="128" t="e">
        <f ca="1">+IF(AND(ISNUMBER(OFFSET('Water Data'!$G$5,0,10*ROW('Water Data'!G163))),'Data Summary'!CE169="Yes"),100-OFFSET('Water Data'!$G$5,0,10*ROW('Water Data'!G163)),NA())</f>
        <v>#N/A</v>
      </c>
      <c r="Q169" s="128" t="e">
        <f ca="1">+IF(AND(ISNUMBER(OFFSET('Water Data'!$G$7,0,10*ROW('Water Data'!G163))),'Data Summary'!CF169="Yes"),OFFSET('Water Data'!$G$7,0,10*ROW('Water Data'!G163)),NA())</f>
        <v>#N/A</v>
      </c>
      <c r="R169" s="128" t="e">
        <f ca="1">+IF(AND(ISNUMBER(OFFSET('Water Data'!$G$10,0,10*ROW('Water Data'!G163))),'Data Summary'!CG169="Yes"),OFFSET('Water Data'!$G$10,0,10*ROW('Water Data'!G163)),NA())</f>
        <v>#N/A</v>
      </c>
      <c r="S169" s="128" t="e">
        <f ca="1">+IF(AND(ISNUMBER(OFFSET('Water Data'!$H$5,0,10*ROW('Water Data'!H163))),'Data Summary'!CH169="Yes"),100-OFFSET('Water Data'!$H$5,0,10*ROW('Water Data'!H163)),NA())</f>
        <v>#N/A</v>
      </c>
      <c r="T169" s="128" t="e">
        <f ca="1">+IF(AND(ISNUMBER(OFFSET('Water Data'!$H$7,0,10*ROW('Water Data'!H163))),'Data Summary'!CI169="Yes"),OFFSET('Water Data'!$H$7,0,10*ROW('Water Data'!H163)),NA())</f>
        <v>#N/A</v>
      </c>
      <c r="U169" s="128" t="e">
        <f ca="1">+IF(AND(ISNUMBER(OFFSET('Water Data'!$H$10,0,10*ROW('Water Data'!H163))),'Data Summary'!CJ169="Yes"),OFFSET('Water Data'!$H$10,0,10*ROW('Water Data'!H163)),NA())</f>
        <v>#N/A</v>
      </c>
      <c r="V169" s="129" t="e">
        <f ca="1">+IF(AND(ISNUMBER(OFFSET('Sanitation Data'!$C$5,0,10*ROW('Sanitation Data'!C163))),'Data Summary'!CK169="Yes"),100-OFFSET('Sanitation Data'!$C$5,0,10*ROW('Sanitation Data'!C163)),NA())</f>
        <v>#N/A</v>
      </c>
      <c r="W169" s="129" t="e">
        <f ca="1">+IF(AND(ISNUMBER(OFFSET('Sanitation Data'!$C$7,0,10*ROW('Sanitation Data'!C163))),'Data Summary'!CL169="Yes"),OFFSET('Sanitation Data'!$C$7,0,10*ROW('Sanitation Data'!C163)),NA())</f>
        <v>#N/A</v>
      </c>
      <c r="X169" s="129" t="e">
        <f ca="1">+IF(AND(ISNUMBER(OFFSET('Sanitation Data'!$C$11,0,10*ROW('Sanitation Data'!C163))),'Data Summary'!CM169="Yes"),OFFSET('Sanitation Data'!$C$11,0,10*ROW('Sanitation Data'!C163)),NA())</f>
        <v>#N/A</v>
      </c>
      <c r="Y169" s="129" t="e">
        <f ca="1">+IF(AND(ISNUMBER(OFFSET('Sanitation Data'!$C$12,0,10*ROW('Sanitation Data'!C163))),'Data Summary'!CN169="Yes"),OFFSET('Sanitation Data'!$C$12,0,10*ROW('Sanitation Data'!C163)),NA())</f>
        <v>#N/A</v>
      </c>
      <c r="Z169" s="129" t="e">
        <f ca="1">+IF(AND(ISNUMBER(OFFSET('Sanitation Data'!$C$13,0,10*ROW('Sanitation Data'!C163))),'Data Summary'!CO169="Yes"),OFFSET('Sanitation Data'!$C$13,0,10*ROW('Sanitation Data'!C163)),NA())</f>
        <v>#N/A</v>
      </c>
      <c r="AA169" s="129" t="e">
        <f ca="1">+IF(AND(ISNUMBER(OFFSET('Sanitation Data'!$D$5,0,10*ROW('Sanitation Data'!D163))),'Data Summary'!CP169="Yes"),100-OFFSET('Sanitation Data'!$D$5,0,10*ROW('Sanitation Data'!D163)),NA())</f>
        <v>#N/A</v>
      </c>
      <c r="AB169" s="129" t="e">
        <f ca="1">+IF(AND(ISNUMBER(OFFSET('Sanitation Data'!$D$7,0,10*ROW('Sanitation Data'!D163))),'Data Summary'!CQ169="Yes"),OFFSET('Sanitation Data'!$D$7,0,10*ROW('Sanitation Data'!D163)),NA())</f>
        <v>#N/A</v>
      </c>
      <c r="AC169" s="129" t="e">
        <f ca="1">+IF(AND(ISNUMBER(OFFSET('Sanitation Data'!$D$11,0,10*ROW('Sanitation Data'!D163))),'Data Summary'!CR169="Yes"),OFFSET('Sanitation Data'!$D$11,0,10*ROW('Sanitation Data'!D163)),NA())</f>
        <v>#N/A</v>
      </c>
      <c r="AD169" s="129" t="e">
        <f ca="1">+IF(AND(ISNUMBER(OFFSET('Sanitation Data'!$D$12,0,10*ROW('Sanitation Data'!D163))),'Data Summary'!CS169="Yes"),OFFSET('Sanitation Data'!$D$12,0,10*ROW('Sanitation Data'!D163)),NA())</f>
        <v>#N/A</v>
      </c>
      <c r="AE169" s="129" t="e">
        <f ca="1">+IF(AND(ISNUMBER(OFFSET('Sanitation Data'!$D$13,0,10*ROW('Sanitation Data'!D163))),'Data Summary'!CT169="Yes"),OFFSET('Sanitation Data'!$D$13,0,10*ROW('Sanitation Data'!D163)),NA())</f>
        <v>#N/A</v>
      </c>
      <c r="AF169" s="129" t="e">
        <f ca="1">+IF(AND(ISNUMBER(OFFSET('Sanitation Data'!$E$5,0,10*ROW('Sanitation Data'!E163))),'Data Summary'!CU169="Yes"),100-OFFSET('Sanitation Data'!$E$5,0,10*ROW('Sanitation Data'!E163)),NA())</f>
        <v>#N/A</v>
      </c>
      <c r="AG169" s="129" t="e">
        <f ca="1">+IF(AND(ISNUMBER(OFFSET('Sanitation Data'!$E$7,0,10*ROW('Sanitation Data'!E163))),'Data Summary'!CV169="Yes"),OFFSET('Sanitation Data'!$E$7,0,10*ROW('Sanitation Data'!E163)),NA())</f>
        <v>#N/A</v>
      </c>
      <c r="AH169" s="129" t="e">
        <f ca="1">+IF(AND(ISNUMBER(OFFSET('Sanitation Data'!$E$11,0,10*ROW('Sanitation Data'!E163))),'Data Summary'!CW169="Yes"),OFFSET('Sanitation Data'!$E$11,0,10*ROW('Sanitation Data'!E163)),NA())</f>
        <v>#N/A</v>
      </c>
      <c r="AI169" s="129" t="e">
        <f ca="1">+IF(AND(ISNUMBER(OFFSET('Sanitation Data'!$E$12,0,10*ROW('Sanitation Data'!E163))),'Data Summary'!CX169="Yes"),OFFSET('Sanitation Data'!$E$12,0,10*ROW('Sanitation Data'!E163)),NA())</f>
        <v>#N/A</v>
      </c>
      <c r="AJ169" s="129" t="e">
        <f ca="1">+IF(AND(ISNUMBER(OFFSET('Sanitation Data'!$E$13,0,10*ROW('Sanitation Data'!E163))),'Data Summary'!CY169="Yes"),OFFSET('Sanitation Data'!$E$13,0,10*ROW('Sanitation Data'!E163)),NA())</f>
        <v>#N/A</v>
      </c>
      <c r="AK169" s="129" t="e">
        <f ca="1">+IF(AND(ISNUMBER(OFFSET('Sanitation Data'!$F$5,0,10*ROW('Sanitation Data'!F163))),'Data Summary'!CZ169="Yes"),100-OFFSET('Sanitation Data'!$F$5,0,10*ROW('Sanitation Data'!F163)),NA())</f>
        <v>#N/A</v>
      </c>
      <c r="AL169" s="129" t="e">
        <f ca="1">+IF(AND(ISNUMBER(OFFSET('Sanitation Data'!$F$7,0,10*ROW('Sanitation Data'!F163))),'Data Summary'!DA169="Yes"),OFFSET('Sanitation Data'!$F$7,0,10*ROW('Sanitation Data'!F163)),NA())</f>
        <v>#N/A</v>
      </c>
      <c r="AM169" s="129" t="e">
        <f ca="1">+IF(AND(ISNUMBER(OFFSET('Sanitation Data'!$F$11,0,10*ROW('Sanitation Data'!F163))),'Data Summary'!DB169="Yes"),OFFSET('Sanitation Data'!$F$11,0,10*ROW('Sanitation Data'!F163)),NA())</f>
        <v>#N/A</v>
      </c>
      <c r="AN169" s="129" t="e">
        <f ca="1">+IF(AND(ISNUMBER(OFFSET('Sanitation Data'!$F$12,0,10*ROW('Sanitation Data'!F163))),'Data Summary'!DC169="Yes"),OFFSET('Sanitation Data'!$F$12,0,10*ROW('Sanitation Data'!F163)),NA())</f>
        <v>#N/A</v>
      </c>
      <c r="AO169" s="129" t="e">
        <f ca="1">+IF(AND(ISNUMBER(OFFSET('Sanitation Data'!$F$13,0,10*ROW('Sanitation Data'!F163))),'Data Summary'!DD169="Yes"),OFFSET('Sanitation Data'!$F$13,0,10*ROW('Sanitation Data'!F163)),NA())</f>
        <v>#N/A</v>
      </c>
      <c r="AP169" s="129" t="e">
        <f ca="1">+IF(AND(ISNUMBER(OFFSET('Sanitation Data'!$G$5,0,10*ROW('Sanitation Data'!G163))),'Data Summary'!DE169="Yes"),100-OFFSET('Sanitation Data'!$G$5,0,10*ROW('Sanitation Data'!G163)),NA())</f>
        <v>#N/A</v>
      </c>
      <c r="AQ169" s="129" t="e">
        <f ca="1">+IF(AND(ISNUMBER(OFFSET('Sanitation Data'!$G$7,0,10*ROW('Sanitation Data'!G163))),'Data Summary'!DF169="Yes"),OFFSET('Sanitation Data'!$G$7,0,10*ROW('Sanitation Data'!G163)),NA())</f>
        <v>#N/A</v>
      </c>
      <c r="AR169" s="129" t="e">
        <f ca="1">+IF(AND(ISNUMBER(OFFSET('Sanitation Data'!$G$11,0,10*ROW('Sanitation Data'!G163))),'Data Summary'!DG169="Yes"),OFFSET('Sanitation Data'!$G$11,0,10*ROW('Sanitation Data'!G163)),NA())</f>
        <v>#N/A</v>
      </c>
      <c r="AS169" s="129" t="e">
        <f ca="1">+IF(AND(ISNUMBER(OFFSET('Sanitation Data'!$G$12,0,10*ROW('Sanitation Data'!G163))),'Data Summary'!DH169="Yes"),OFFSET('Sanitation Data'!$G$12,0,10*ROW('Sanitation Data'!G163)),NA())</f>
        <v>#N/A</v>
      </c>
      <c r="AT169" s="129" t="e">
        <f ca="1">+IF(AND(ISNUMBER(OFFSET('Sanitation Data'!$G$13,0,10*ROW('Sanitation Data'!G163))),'Data Summary'!DI169="Yes"),OFFSET('Sanitation Data'!$G$13,0,10*ROW('Sanitation Data'!G163)),NA())</f>
        <v>#N/A</v>
      </c>
      <c r="AU169" s="129" t="e">
        <f ca="1">+IF(AND(ISNUMBER(OFFSET('Sanitation Data'!$H$5,0,10*ROW('Sanitation Data'!H163))),'Data Summary'!DJ169="Yes"),100-OFFSET('Sanitation Data'!$H$5,0,10*ROW('Sanitation Data'!H163)),NA())</f>
        <v>#N/A</v>
      </c>
      <c r="AV169" s="129" t="e">
        <f ca="1">+IF(AND(ISNUMBER(OFFSET('Sanitation Data'!$H$7,0,10*ROW('Sanitation Data'!H163))),'Data Summary'!DK169="Yes"),OFFSET('Sanitation Data'!$H$7,0,10*ROW('Sanitation Data'!H163)),NA())</f>
        <v>#N/A</v>
      </c>
      <c r="AW169" s="129" t="e">
        <f ca="1">+IF(AND(ISNUMBER(OFFSET('Sanitation Data'!$H$11,0,10*ROW('Sanitation Data'!H163))),'Data Summary'!DL169="Yes"),OFFSET('Sanitation Data'!$H$11,0,10*ROW('Sanitation Data'!H163)),NA())</f>
        <v>#N/A</v>
      </c>
      <c r="AX169" s="129" t="e">
        <f ca="1">+IF(AND(ISNUMBER(OFFSET('Sanitation Data'!$H$12,0,10*ROW('Sanitation Data'!H163))),'Data Summary'!DM169="Yes"),OFFSET('Sanitation Data'!$H$12,0,10*ROW('Sanitation Data'!H163)),NA())</f>
        <v>#N/A</v>
      </c>
      <c r="AY169" s="129" t="e">
        <f ca="1">+IF(AND(ISNUMBER(OFFSET('Sanitation Data'!$H$13,0,10*ROW('Sanitation Data'!H163))),'Data Summary'!DN169="Yes"),OFFSET('Sanitation Data'!$H$13,0,10*ROW('Sanitation Data'!H163)),NA())</f>
        <v>#N/A</v>
      </c>
      <c r="AZ169" s="130" t="e">
        <f ca="1">+IF(AND(ISNUMBER(OFFSET('Hygiene Data'!$C$6,0,10*ROW('Hygiene Data'!C163))),'Data Summary'!DO169="Yes"),OFFSET('Hygiene Data'!$C$6,0,10*ROW('Hygiene Data'!C163)),NA())</f>
        <v>#N/A</v>
      </c>
      <c r="BA169" s="130" t="e">
        <f ca="1">+IF(AND(ISNUMBER(OFFSET('Hygiene Data'!$C$8,0,10*ROW('Hygiene Data'!C163))),'Data Summary'!DP169="Yes"),OFFSET('Hygiene Data'!$C$8,0,10*ROW('Hygiene Data'!C163)),NA())</f>
        <v>#N/A</v>
      </c>
      <c r="BB169" s="130" t="e">
        <f ca="1">+IF(AND(ISNUMBER(OFFSET('Hygiene Data'!$C$10,0,10*ROW('Hygiene Data'!C163))),'Data Summary'!DQ169="Yes"),OFFSET('Hygiene Data'!$C$10,0,10*ROW('Hygiene Data'!C163)),NA())</f>
        <v>#N/A</v>
      </c>
      <c r="BC169" s="130" t="e">
        <f ca="1">+IF(AND(ISNUMBER(OFFSET('Hygiene Data'!$D$6,0,10*ROW('Hygiene Data'!D163))),'Data Summary'!DR169="Yes"),OFFSET('Hygiene Data'!$D$6,0,10*ROW('Hygiene Data'!D163)),NA())</f>
        <v>#N/A</v>
      </c>
      <c r="BD169" s="130" t="e">
        <f ca="1">+IF(AND(ISNUMBER(OFFSET('Hygiene Data'!$D$8,0,10*ROW('Hygiene Data'!D163))),'Data Summary'!DS169="Yes"),OFFSET('Hygiene Data'!$D$8,0,10*ROW('Hygiene Data'!D163)),NA())</f>
        <v>#N/A</v>
      </c>
      <c r="BE169" s="130" t="e">
        <f ca="1">+IF(AND(ISNUMBER(OFFSET('Hygiene Data'!$D$10,0,10*ROW('Hygiene Data'!D163))),'Data Summary'!DT169="Yes"),OFFSET('Hygiene Data'!$D$10,0,10*ROW('Hygiene Data'!D163)),NA())</f>
        <v>#N/A</v>
      </c>
      <c r="BF169" s="130" t="e">
        <f ca="1">+IF(AND(ISNUMBER(OFFSET('Hygiene Data'!$E$6,0,10*ROW('Hygiene Data'!E163))),'Data Summary'!DU169="Yes"),OFFSET('Hygiene Data'!$E$6,0,10*ROW('Hygiene Data'!E163)),NA())</f>
        <v>#N/A</v>
      </c>
      <c r="BG169" s="130" t="e">
        <f ca="1">+IF(AND(ISNUMBER(OFFSET('Hygiene Data'!$E$8,0,10*ROW('Hygiene Data'!E163))),'Data Summary'!DV169="Yes"),OFFSET('Hygiene Data'!$E$8,0,10*ROW('Hygiene Data'!E163)),NA())</f>
        <v>#N/A</v>
      </c>
      <c r="BH169" s="130" t="e">
        <f ca="1">+IF(AND(ISNUMBER(OFFSET('Hygiene Data'!$E$10,0,10*ROW('Hygiene Data'!E163))),'Data Summary'!DW169="Yes"),OFFSET('Hygiene Data'!$E$10,0,10*ROW('Hygiene Data'!E163)),NA())</f>
        <v>#N/A</v>
      </c>
      <c r="BI169" s="130" t="e">
        <f ca="1">+IF(AND(ISNUMBER(OFFSET('Hygiene Data'!$F$6,0,10*ROW('Hygiene Data'!F163))),'Data Summary'!DX169="Yes"),OFFSET('Hygiene Data'!$F$6,0,10*ROW('Hygiene Data'!F163)),NA())</f>
        <v>#N/A</v>
      </c>
      <c r="BJ169" s="130" t="e">
        <f ca="1">+IF(AND(ISNUMBER(OFFSET('Hygiene Data'!$F$8,0,10*ROW('Hygiene Data'!F163))),'Data Summary'!DY169="Yes"),OFFSET('Hygiene Data'!$F$8,0,10*ROW('Hygiene Data'!F163)),NA())</f>
        <v>#N/A</v>
      </c>
      <c r="BK169" s="130" t="e">
        <f ca="1">+IF(AND(ISNUMBER(OFFSET('Hygiene Data'!$F$10,0,10*ROW('Hygiene Data'!F163))),'Data Summary'!DZ169="Yes"),OFFSET('Hygiene Data'!$F$10,0,10*ROW('Hygiene Data'!F163)),NA())</f>
        <v>#N/A</v>
      </c>
      <c r="BL169" s="130" t="e">
        <f ca="1">+IF(AND(ISNUMBER(OFFSET('Hygiene Data'!$G$6,0,10*ROW('Hygiene Data'!G163))),'Data Summary'!EA169="Yes"),OFFSET('Hygiene Data'!$G$6,0,10*ROW('Hygiene Data'!G163)),NA())</f>
        <v>#N/A</v>
      </c>
      <c r="BM169" s="130" t="e">
        <f ca="1">+IF(AND(ISNUMBER(OFFSET('Hygiene Data'!$G$8,0,10*ROW('Hygiene Data'!G163))),'Data Summary'!EB169="Yes"),OFFSET('Hygiene Data'!$G$8,0,10*ROW('Hygiene Data'!G163)),NA())</f>
        <v>#N/A</v>
      </c>
      <c r="BN169" s="130" t="e">
        <f ca="1">+IF(AND(ISNUMBER(OFFSET('Hygiene Data'!$G$10,0,10*ROW('Hygiene Data'!G163))),'Data Summary'!EC169="Yes"),OFFSET('Hygiene Data'!$G$10,0,10*ROW('Hygiene Data'!G163)),NA())</f>
        <v>#N/A</v>
      </c>
      <c r="BO169" s="130" t="e">
        <f ca="1">+IF(AND(ISNUMBER(OFFSET('Hygiene Data'!$H$6,0,10*ROW('Hygiene Data'!H163))),'Data Summary'!ED169="Yes"),OFFSET('Hygiene Data'!$H$6,0,10*ROW('Hygiene Data'!H163)),NA())</f>
        <v>#N/A</v>
      </c>
      <c r="BP169" s="130" t="e">
        <f ca="1">+IF(AND(ISNUMBER(OFFSET('Hygiene Data'!$H$8,0,10*ROW('Hygiene Data'!H163))),'Data Summary'!EE169="Yes"),OFFSET('Hygiene Data'!$H$8,0,10*ROW('Hygiene Data'!H163)),NA())</f>
        <v>#N/A</v>
      </c>
      <c r="BQ169" s="130" t="e">
        <f ca="1">+IF(AND(ISNUMBER(OFFSET('Hygiene Data'!$H$10,0,10*ROW('Hygiene Data'!H163))),'Data Summary'!EF169="Yes"),OFFSET('Hygiene Data'!$H$10,0,10*ROW('Hygiene Data'!H163)),NA())</f>
        <v>#N/A</v>
      </c>
    </row>
    <row r="170" spans="1:69" x14ac:dyDescent="0.2">
      <c r="A170" s="49" t="e">
        <f ca="1">+IF(OFFSET('Water Data'!$B$1,0,10*ROW('Water Data'!B164))="",NA(),OFFSET('Water Data'!$B$1,0,10*ROW('Water Data'!B164)))</f>
        <v>#N/A</v>
      </c>
      <c r="B170" s="49" t="e">
        <f ca="1">+IF(OFFSET('Water Data'!$A$3,0,10*ROW('Water Data'!A167))="",NA(),OFFSET('Water Data'!$A$3,0,10*ROW('Water Data'!A167)))</f>
        <v>#N/A</v>
      </c>
      <c r="C170" s="49" t="e">
        <f ca="1">+IF(OFFSET('Water Data'!$C$3,0,10*ROW('Water Data'!C167))="",NA(),OFFSET('Water Data'!$C$3,0,10*ROW('Water Data'!C167)))</f>
        <v>#N/A</v>
      </c>
      <c r="D170" s="128" t="e">
        <f ca="1">+IF(AND(ISNUMBER(OFFSET('Water Data'!$C$5,0,10*ROW('Water Data'!C164))),'Data Summary'!BS170="Yes"),100-OFFSET('Water Data'!$C$5,0,10*ROW('Water Data'!C164)),NA())</f>
        <v>#N/A</v>
      </c>
      <c r="E170" s="128" t="e">
        <f ca="1">+IF(AND(ISNUMBER(OFFSET('Water Data'!$C$7,0,10*ROW('Water Data'!C164))),'Data Summary'!BT170="Yes"),OFFSET('Water Data'!$C$7,0,10*ROW('Water Data'!C164)),NA())</f>
        <v>#N/A</v>
      </c>
      <c r="F170" s="128" t="e">
        <f ca="1">+IF(AND(ISNUMBER(OFFSET('Water Data'!$C$10,0,10*ROW('Water Data'!C164))),'Data Summary'!BU170="Yes"),OFFSET('Water Data'!$C$10,0,10*ROW('Water Data'!C164)),NA())</f>
        <v>#N/A</v>
      </c>
      <c r="G170" s="128" t="e">
        <f ca="1">+IF(AND(ISNUMBER(OFFSET('Water Data'!$D$5,0,10*ROW('Water Data'!D164))),'Data Summary'!BV170="Yes"),100-OFFSET('Water Data'!$D$5,0,10*ROW('Water Data'!D164)),NA())</f>
        <v>#N/A</v>
      </c>
      <c r="H170" s="128" t="e">
        <f ca="1">+IF(AND(ISNUMBER(OFFSET('Water Data'!$D$7,0,10*ROW('Water Data'!D164))),'Data Summary'!BW170="Yes"),OFFSET('Water Data'!$D$7,0,10*ROW('Water Data'!D164)),NA())</f>
        <v>#N/A</v>
      </c>
      <c r="I170" s="128" t="e">
        <f ca="1">+IF(AND(ISNUMBER(OFFSET('Water Data'!$D$10,0,10*ROW('Water Data'!D164))),'Data Summary'!BX170="Yes"),OFFSET('Water Data'!$D$10,0,10*ROW('Water Data'!D164)),NA())</f>
        <v>#N/A</v>
      </c>
      <c r="J170" s="128" t="e">
        <f ca="1">+IF(AND(ISNUMBER(OFFSET('Water Data'!$E$5,0,10*ROW('Water Data'!E164))),'Data Summary'!BY170="Yes"),100-OFFSET('Water Data'!$E$5,0,10*ROW('Water Data'!E164)),NA())</f>
        <v>#N/A</v>
      </c>
      <c r="K170" s="128" t="e">
        <f ca="1">+IF(AND(ISNUMBER(OFFSET('Water Data'!$E$7,0,10*ROW('Water Data'!E164))),'Data Summary'!BZ170="Yes"),OFFSET('Water Data'!$E$7,0,10*ROW('Water Data'!E164)),NA())</f>
        <v>#N/A</v>
      </c>
      <c r="L170" s="128" t="e">
        <f ca="1">+IF(AND(ISNUMBER(OFFSET('Water Data'!$E$10,0,10*ROW('Water Data'!E164))),'Data Summary'!CA170="Yes"),OFFSET('Water Data'!$E$10,0,10*ROW('Water Data'!E164)),NA())</f>
        <v>#N/A</v>
      </c>
      <c r="M170" s="128" t="e">
        <f ca="1">+IF(AND(ISNUMBER(OFFSET('Water Data'!$F$5,0,10*ROW('Water Data'!F164))),'Data Summary'!CB170="Yes"),100-OFFSET('Water Data'!$F$5,0,10*ROW('Water Data'!F164)),NA())</f>
        <v>#N/A</v>
      </c>
      <c r="N170" s="128" t="e">
        <f ca="1">+IF(AND(ISNUMBER(OFFSET('Water Data'!$F$7,0,10*ROW('Water Data'!F164))),'Data Summary'!CC170="Yes"),OFFSET('Water Data'!$F$7,0,10*ROW('Water Data'!F164)),NA())</f>
        <v>#N/A</v>
      </c>
      <c r="O170" s="128" t="e">
        <f ca="1">+IF(AND(ISNUMBER(OFFSET('Water Data'!$F$10,0,10*ROW('Water Data'!F164))),'Data Summary'!CD170="Yes"),OFFSET('Water Data'!$F$10,0,10*ROW('Water Data'!F164)),NA())</f>
        <v>#N/A</v>
      </c>
      <c r="P170" s="128" t="e">
        <f ca="1">+IF(AND(ISNUMBER(OFFSET('Water Data'!$G$5,0,10*ROW('Water Data'!G164))),'Data Summary'!CE170="Yes"),100-OFFSET('Water Data'!$G$5,0,10*ROW('Water Data'!G164)),NA())</f>
        <v>#N/A</v>
      </c>
      <c r="Q170" s="128" t="e">
        <f ca="1">+IF(AND(ISNUMBER(OFFSET('Water Data'!$G$7,0,10*ROW('Water Data'!G164))),'Data Summary'!CF170="Yes"),OFFSET('Water Data'!$G$7,0,10*ROW('Water Data'!G164)),NA())</f>
        <v>#N/A</v>
      </c>
      <c r="R170" s="128" t="e">
        <f ca="1">+IF(AND(ISNUMBER(OFFSET('Water Data'!$G$10,0,10*ROW('Water Data'!G164))),'Data Summary'!CG170="Yes"),OFFSET('Water Data'!$G$10,0,10*ROW('Water Data'!G164)),NA())</f>
        <v>#N/A</v>
      </c>
      <c r="S170" s="128" t="e">
        <f ca="1">+IF(AND(ISNUMBER(OFFSET('Water Data'!$H$5,0,10*ROW('Water Data'!H164))),'Data Summary'!CH170="Yes"),100-OFFSET('Water Data'!$H$5,0,10*ROW('Water Data'!H164)),NA())</f>
        <v>#N/A</v>
      </c>
      <c r="T170" s="128" t="e">
        <f ca="1">+IF(AND(ISNUMBER(OFFSET('Water Data'!$H$7,0,10*ROW('Water Data'!H164))),'Data Summary'!CI170="Yes"),OFFSET('Water Data'!$H$7,0,10*ROW('Water Data'!H164)),NA())</f>
        <v>#N/A</v>
      </c>
      <c r="U170" s="128" t="e">
        <f ca="1">+IF(AND(ISNUMBER(OFFSET('Water Data'!$H$10,0,10*ROW('Water Data'!H164))),'Data Summary'!CJ170="Yes"),OFFSET('Water Data'!$H$10,0,10*ROW('Water Data'!H164)),NA())</f>
        <v>#N/A</v>
      </c>
      <c r="V170" s="129" t="e">
        <f ca="1">+IF(AND(ISNUMBER(OFFSET('Sanitation Data'!$C$5,0,10*ROW('Sanitation Data'!C164))),'Data Summary'!CK170="Yes"),100-OFFSET('Sanitation Data'!$C$5,0,10*ROW('Sanitation Data'!C164)),NA())</f>
        <v>#N/A</v>
      </c>
      <c r="W170" s="129" t="e">
        <f ca="1">+IF(AND(ISNUMBER(OFFSET('Sanitation Data'!$C$7,0,10*ROW('Sanitation Data'!C164))),'Data Summary'!CL170="Yes"),OFFSET('Sanitation Data'!$C$7,0,10*ROW('Sanitation Data'!C164)),NA())</f>
        <v>#N/A</v>
      </c>
      <c r="X170" s="129" t="e">
        <f ca="1">+IF(AND(ISNUMBER(OFFSET('Sanitation Data'!$C$11,0,10*ROW('Sanitation Data'!C164))),'Data Summary'!CM170="Yes"),OFFSET('Sanitation Data'!$C$11,0,10*ROW('Sanitation Data'!C164)),NA())</f>
        <v>#N/A</v>
      </c>
      <c r="Y170" s="129" t="e">
        <f ca="1">+IF(AND(ISNUMBER(OFFSET('Sanitation Data'!$C$12,0,10*ROW('Sanitation Data'!C164))),'Data Summary'!CN170="Yes"),OFFSET('Sanitation Data'!$C$12,0,10*ROW('Sanitation Data'!C164)),NA())</f>
        <v>#N/A</v>
      </c>
      <c r="Z170" s="129" t="e">
        <f ca="1">+IF(AND(ISNUMBER(OFFSET('Sanitation Data'!$C$13,0,10*ROW('Sanitation Data'!C164))),'Data Summary'!CO170="Yes"),OFFSET('Sanitation Data'!$C$13,0,10*ROW('Sanitation Data'!C164)),NA())</f>
        <v>#N/A</v>
      </c>
      <c r="AA170" s="129" t="e">
        <f ca="1">+IF(AND(ISNUMBER(OFFSET('Sanitation Data'!$D$5,0,10*ROW('Sanitation Data'!D164))),'Data Summary'!CP170="Yes"),100-OFFSET('Sanitation Data'!$D$5,0,10*ROW('Sanitation Data'!D164)),NA())</f>
        <v>#N/A</v>
      </c>
      <c r="AB170" s="129" t="e">
        <f ca="1">+IF(AND(ISNUMBER(OFFSET('Sanitation Data'!$D$7,0,10*ROW('Sanitation Data'!D164))),'Data Summary'!CQ170="Yes"),OFFSET('Sanitation Data'!$D$7,0,10*ROW('Sanitation Data'!D164)),NA())</f>
        <v>#N/A</v>
      </c>
      <c r="AC170" s="129" t="e">
        <f ca="1">+IF(AND(ISNUMBER(OFFSET('Sanitation Data'!$D$11,0,10*ROW('Sanitation Data'!D164))),'Data Summary'!CR170="Yes"),OFFSET('Sanitation Data'!$D$11,0,10*ROW('Sanitation Data'!D164)),NA())</f>
        <v>#N/A</v>
      </c>
      <c r="AD170" s="129" t="e">
        <f ca="1">+IF(AND(ISNUMBER(OFFSET('Sanitation Data'!$D$12,0,10*ROW('Sanitation Data'!D164))),'Data Summary'!CS170="Yes"),OFFSET('Sanitation Data'!$D$12,0,10*ROW('Sanitation Data'!D164)),NA())</f>
        <v>#N/A</v>
      </c>
      <c r="AE170" s="129" t="e">
        <f ca="1">+IF(AND(ISNUMBER(OFFSET('Sanitation Data'!$D$13,0,10*ROW('Sanitation Data'!D164))),'Data Summary'!CT170="Yes"),OFFSET('Sanitation Data'!$D$13,0,10*ROW('Sanitation Data'!D164)),NA())</f>
        <v>#N/A</v>
      </c>
      <c r="AF170" s="129" t="e">
        <f ca="1">+IF(AND(ISNUMBER(OFFSET('Sanitation Data'!$E$5,0,10*ROW('Sanitation Data'!E164))),'Data Summary'!CU170="Yes"),100-OFFSET('Sanitation Data'!$E$5,0,10*ROW('Sanitation Data'!E164)),NA())</f>
        <v>#N/A</v>
      </c>
      <c r="AG170" s="129" t="e">
        <f ca="1">+IF(AND(ISNUMBER(OFFSET('Sanitation Data'!$E$7,0,10*ROW('Sanitation Data'!E164))),'Data Summary'!CV170="Yes"),OFFSET('Sanitation Data'!$E$7,0,10*ROW('Sanitation Data'!E164)),NA())</f>
        <v>#N/A</v>
      </c>
      <c r="AH170" s="129" t="e">
        <f ca="1">+IF(AND(ISNUMBER(OFFSET('Sanitation Data'!$E$11,0,10*ROW('Sanitation Data'!E164))),'Data Summary'!CW170="Yes"),OFFSET('Sanitation Data'!$E$11,0,10*ROW('Sanitation Data'!E164)),NA())</f>
        <v>#N/A</v>
      </c>
      <c r="AI170" s="129" t="e">
        <f ca="1">+IF(AND(ISNUMBER(OFFSET('Sanitation Data'!$E$12,0,10*ROW('Sanitation Data'!E164))),'Data Summary'!CX170="Yes"),OFFSET('Sanitation Data'!$E$12,0,10*ROW('Sanitation Data'!E164)),NA())</f>
        <v>#N/A</v>
      </c>
      <c r="AJ170" s="129" t="e">
        <f ca="1">+IF(AND(ISNUMBER(OFFSET('Sanitation Data'!$E$13,0,10*ROW('Sanitation Data'!E164))),'Data Summary'!CY170="Yes"),OFFSET('Sanitation Data'!$E$13,0,10*ROW('Sanitation Data'!E164)),NA())</f>
        <v>#N/A</v>
      </c>
      <c r="AK170" s="129" t="e">
        <f ca="1">+IF(AND(ISNUMBER(OFFSET('Sanitation Data'!$F$5,0,10*ROW('Sanitation Data'!F164))),'Data Summary'!CZ170="Yes"),100-OFFSET('Sanitation Data'!$F$5,0,10*ROW('Sanitation Data'!F164)),NA())</f>
        <v>#N/A</v>
      </c>
      <c r="AL170" s="129" t="e">
        <f ca="1">+IF(AND(ISNUMBER(OFFSET('Sanitation Data'!$F$7,0,10*ROW('Sanitation Data'!F164))),'Data Summary'!DA170="Yes"),OFFSET('Sanitation Data'!$F$7,0,10*ROW('Sanitation Data'!F164)),NA())</f>
        <v>#N/A</v>
      </c>
      <c r="AM170" s="129" t="e">
        <f ca="1">+IF(AND(ISNUMBER(OFFSET('Sanitation Data'!$F$11,0,10*ROW('Sanitation Data'!F164))),'Data Summary'!DB170="Yes"),OFFSET('Sanitation Data'!$F$11,0,10*ROW('Sanitation Data'!F164)),NA())</f>
        <v>#N/A</v>
      </c>
      <c r="AN170" s="129" t="e">
        <f ca="1">+IF(AND(ISNUMBER(OFFSET('Sanitation Data'!$F$12,0,10*ROW('Sanitation Data'!F164))),'Data Summary'!DC170="Yes"),OFFSET('Sanitation Data'!$F$12,0,10*ROW('Sanitation Data'!F164)),NA())</f>
        <v>#N/A</v>
      </c>
      <c r="AO170" s="129" t="e">
        <f ca="1">+IF(AND(ISNUMBER(OFFSET('Sanitation Data'!$F$13,0,10*ROW('Sanitation Data'!F164))),'Data Summary'!DD170="Yes"),OFFSET('Sanitation Data'!$F$13,0,10*ROW('Sanitation Data'!F164)),NA())</f>
        <v>#N/A</v>
      </c>
      <c r="AP170" s="129" t="e">
        <f ca="1">+IF(AND(ISNUMBER(OFFSET('Sanitation Data'!$G$5,0,10*ROW('Sanitation Data'!G164))),'Data Summary'!DE170="Yes"),100-OFFSET('Sanitation Data'!$G$5,0,10*ROW('Sanitation Data'!G164)),NA())</f>
        <v>#N/A</v>
      </c>
      <c r="AQ170" s="129" t="e">
        <f ca="1">+IF(AND(ISNUMBER(OFFSET('Sanitation Data'!$G$7,0,10*ROW('Sanitation Data'!G164))),'Data Summary'!DF170="Yes"),OFFSET('Sanitation Data'!$G$7,0,10*ROW('Sanitation Data'!G164)),NA())</f>
        <v>#N/A</v>
      </c>
      <c r="AR170" s="129" t="e">
        <f ca="1">+IF(AND(ISNUMBER(OFFSET('Sanitation Data'!$G$11,0,10*ROW('Sanitation Data'!G164))),'Data Summary'!DG170="Yes"),OFFSET('Sanitation Data'!$G$11,0,10*ROW('Sanitation Data'!G164)),NA())</f>
        <v>#N/A</v>
      </c>
      <c r="AS170" s="129" t="e">
        <f ca="1">+IF(AND(ISNUMBER(OFFSET('Sanitation Data'!$G$12,0,10*ROW('Sanitation Data'!G164))),'Data Summary'!DH170="Yes"),OFFSET('Sanitation Data'!$G$12,0,10*ROW('Sanitation Data'!G164)),NA())</f>
        <v>#N/A</v>
      </c>
      <c r="AT170" s="129" t="e">
        <f ca="1">+IF(AND(ISNUMBER(OFFSET('Sanitation Data'!$G$13,0,10*ROW('Sanitation Data'!G164))),'Data Summary'!DI170="Yes"),OFFSET('Sanitation Data'!$G$13,0,10*ROW('Sanitation Data'!G164)),NA())</f>
        <v>#N/A</v>
      </c>
      <c r="AU170" s="129" t="e">
        <f ca="1">+IF(AND(ISNUMBER(OFFSET('Sanitation Data'!$H$5,0,10*ROW('Sanitation Data'!H164))),'Data Summary'!DJ170="Yes"),100-OFFSET('Sanitation Data'!$H$5,0,10*ROW('Sanitation Data'!H164)),NA())</f>
        <v>#N/A</v>
      </c>
      <c r="AV170" s="129" t="e">
        <f ca="1">+IF(AND(ISNUMBER(OFFSET('Sanitation Data'!$H$7,0,10*ROW('Sanitation Data'!H164))),'Data Summary'!DK170="Yes"),OFFSET('Sanitation Data'!$H$7,0,10*ROW('Sanitation Data'!H164)),NA())</f>
        <v>#N/A</v>
      </c>
      <c r="AW170" s="129" t="e">
        <f ca="1">+IF(AND(ISNUMBER(OFFSET('Sanitation Data'!$H$11,0,10*ROW('Sanitation Data'!H164))),'Data Summary'!DL170="Yes"),OFFSET('Sanitation Data'!$H$11,0,10*ROW('Sanitation Data'!H164)),NA())</f>
        <v>#N/A</v>
      </c>
      <c r="AX170" s="129" t="e">
        <f ca="1">+IF(AND(ISNUMBER(OFFSET('Sanitation Data'!$H$12,0,10*ROW('Sanitation Data'!H164))),'Data Summary'!DM170="Yes"),OFFSET('Sanitation Data'!$H$12,0,10*ROW('Sanitation Data'!H164)),NA())</f>
        <v>#N/A</v>
      </c>
      <c r="AY170" s="129" t="e">
        <f ca="1">+IF(AND(ISNUMBER(OFFSET('Sanitation Data'!$H$13,0,10*ROW('Sanitation Data'!H164))),'Data Summary'!DN170="Yes"),OFFSET('Sanitation Data'!$H$13,0,10*ROW('Sanitation Data'!H164)),NA())</f>
        <v>#N/A</v>
      </c>
      <c r="AZ170" s="130" t="e">
        <f ca="1">+IF(AND(ISNUMBER(OFFSET('Hygiene Data'!$C$6,0,10*ROW('Hygiene Data'!C164))),'Data Summary'!DO170="Yes"),OFFSET('Hygiene Data'!$C$6,0,10*ROW('Hygiene Data'!C164)),NA())</f>
        <v>#N/A</v>
      </c>
      <c r="BA170" s="130" t="e">
        <f ca="1">+IF(AND(ISNUMBER(OFFSET('Hygiene Data'!$C$8,0,10*ROW('Hygiene Data'!C164))),'Data Summary'!DP170="Yes"),OFFSET('Hygiene Data'!$C$8,0,10*ROW('Hygiene Data'!C164)),NA())</f>
        <v>#N/A</v>
      </c>
      <c r="BB170" s="130" t="e">
        <f ca="1">+IF(AND(ISNUMBER(OFFSET('Hygiene Data'!$C$10,0,10*ROW('Hygiene Data'!C164))),'Data Summary'!DQ170="Yes"),OFFSET('Hygiene Data'!$C$10,0,10*ROW('Hygiene Data'!C164)),NA())</f>
        <v>#N/A</v>
      </c>
      <c r="BC170" s="130" t="e">
        <f ca="1">+IF(AND(ISNUMBER(OFFSET('Hygiene Data'!$D$6,0,10*ROW('Hygiene Data'!D164))),'Data Summary'!DR170="Yes"),OFFSET('Hygiene Data'!$D$6,0,10*ROW('Hygiene Data'!D164)),NA())</f>
        <v>#N/A</v>
      </c>
      <c r="BD170" s="130" t="e">
        <f ca="1">+IF(AND(ISNUMBER(OFFSET('Hygiene Data'!$D$8,0,10*ROW('Hygiene Data'!D164))),'Data Summary'!DS170="Yes"),OFFSET('Hygiene Data'!$D$8,0,10*ROW('Hygiene Data'!D164)),NA())</f>
        <v>#N/A</v>
      </c>
      <c r="BE170" s="130" t="e">
        <f ca="1">+IF(AND(ISNUMBER(OFFSET('Hygiene Data'!$D$10,0,10*ROW('Hygiene Data'!D164))),'Data Summary'!DT170="Yes"),OFFSET('Hygiene Data'!$D$10,0,10*ROW('Hygiene Data'!D164)),NA())</f>
        <v>#N/A</v>
      </c>
      <c r="BF170" s="130" t="e">
        <f ca="1">+IF(AND(ISNUMBER(OFFSET('Hygiene Data'!$E$6,0,10*ROW('Hygiene Data'!E164))),'Data Summary'!DU170="Yes"),OFFSET('Hygiene Data'!$E$6,0,10*ROW('Hygiene Data'!E164)),NA())</f>
        <v>#N/A</v>
      </c>
      <c r="BG170" s="130" t="e">
        <f ca="1">+IF(AND(ISNUMBER(OFFSET('Hygiene Data'!$E$8,0,10*ROW('Hygiene Data'!E164))),'Data Summary'!DV170="Yes"),OFFSET('Hygiene Data'!$E$8,0,10*ROW('Hygiene Data'!E164)),NA())</f>
        <v>#N/A</v>
      </c>
      <c r="BH170" s="130" t="e">
        <f ca="1">+IF(AND(ISNUMBER(OFFSET('Hygiene Data'!$E$10,0,10*ROW('Hygiene Data'!E164))),'Data Summary'!DW170="Yes"),OFFSET('Hygiene Data'!$E$10,0,10*ROW('Hygiene Data'!E164)),NA())</f>
        <v>#N/A</v>
      </c>
      <c r="BI170" s="130" t="e">
        <f ca="1">+IF(AND(ISNUMBER(OFFSET('Hygiene Data'!$F$6,0,10*ROW('Hygiene Data'!F164))),'Data Summary'!DX170="Yes"),OFFSET('Hygiene Data'!$F$6,0,10*ROW('Hygiene Data'!F164)),NA())</f>
        <v>#N/A</v>
      </c>
      <c r="BJ170" s="130" t="e">
        <f ca="1">+IF(AND(ISNUMBER(OFFSET('Hygiene Data'!$F$8,0,10*ROW('Hygiene Data'!F164))),'Data Summary'!DY170="Yes"),OFFSET('Hygiene Data'!$F$8,0,10*ROW('Hygiene Data'!F164)),NA())</f>
        <v>#N/A</v>
      </c>
      <c r="BK170" s="130" t="e">
        <f ca="1">+IF(AND(ISNUMBER(OFFSET('Hygiene Data'!$F$10,0,10*ROW('Hygiene Data'!F164))),'Data Summary'!DZ170="Yes"),OFFSET('Hygiene Data'!$F$10,0,10*ROW('Hygiene Data'!F164)),NA())</f>
        <v>#N/A</v>
      </c>
      <c r="BL170" s="130" t="e">
        <f ca="1">+IF(AND(ISNUMBER(OFFSET('Hygiene Data'!$G$6,0,10*ROW('Hygiene Data'!G164))),'Data Summary'!EA170="Yes"),OFFSET('Hygiene Data'!$G$6,0,10*ROW('Hygiene Data'!G164)),NA())</f>
        <v>#N/A</v>
      </c>
      <c r="BM170" s="130" t="e">
        <f ca="1">+IF(AND(ISNUMBER(OFFSET('Hygiene Data'!$G$8,0,10*ROW('Hygiene Data'!G164))),'Data Summary'!EB170="Yes"),OFFSET('Hygiene Data'!$G$8,0,10*ROW('Hygiene Data'!G164)),NA())</f>
        <v>#N/A</v>
      </c>
      <c r="BN170" s="130" t="e">
        <f ca="1">+IF(AND(ISNUMBER(OFFSET('Hygiene Data'!$G$10,0,10*ROW('Hygiene Data'!G164))),'Data Summary'!EC170="Yes"),OFFSET('Hygiene Data'!$G$10,0,10*ROW('Hygiene Data'!G164)),NA())</f>
        <v>#N/A</v>
      </c>
      <c r="BO170" s="130" t="e">
        <f ca="1">+IF(AND(ISNUMBER(OFFSET('Hygiene Data'!$H$6,0,10*ROW('Hygiene Data'!H164))),'Data Summary'!ED170="Yes"),OFFSET('Hygiene Data'!$H$6,0,10*ROW('Hygiene Data'!H164)),NA())</f>
        <v>#N/A</v>
      </c>
      <c r="BP170" s="130" t="e">
        <f ca="1">+IF(AND(ISNUMBER(OFFSET('Hygiene Data'!$H$8,0,10*ROW('Hygiene Data'!H164))),'Data Summary'!EE170="Yes"),OFFSET('Hygiene Data'!$H$8,0,10*ROW('Hygiene Data'!H164)),NA())</f>
        <v>#N/A</v>
      </c>
      <c r="BQ170" s="130" t="e">
        <f ca="1">+IF(AND(ISNUMBER(OFFSET('Hygiene Data'!$H$10,0,10*ROW('Hygiene Data'!H164))),'Data Summary'!EF170="Yes"),OFFSET('Hygiene Data'!$H$10,0,10*ROW('Hygiene Data'!H164)),NA())</f>
        <v>#N/A</v>
      </c>
    </row>
    <row r="171" spans="1:69" x14ac:dyDescent="0.2">
      <c r="A171" s="49" t="e">
        <f ca="1">+IF(OFFSET('Water Data'!$B$1,0,10*ROW('Water Data'!B165))="",NA(),OFFSET('Water Data'!$B$1,0,10*ROW('Water Data'!B165)))</f>
        <v>#N/A</v>
      </c>
      <c r="B171" s="49" t="e">
        <f ca="1">+IF(OFFSET('Water Data'!$A$3,0,10*ROW('Water Data'!A168))="",NA(),OFFSET('Water Data'!$A$3,0,10*ROW('Water Data'!A168)))</f>
        <v>#N/A</v>
      </c>
      <c r="C171" s="49" t="e">
        <f ca="1">+IF(OFFSET('Water Data'!$C$3,0,10*ROW('Water Data'!C168))="",NA(),OFFSET('Water Data'!$C$3,0,10*ROW('Water Data'!C168)))</f>
        <v>#N/A</v>
      </c>
      <c r="D171" s="128" t="e">
        <f ca="1">+IF(AND(ISNUMBER(OFFSET('Water Data'!$C$5,0,10*ROW('Water Data'!C165))),'Data Summary'!BS171="Yes"),100-OFFSET('Water Data'!$C$5,0,10*ROW('Water Data'!C165)),NA())</f>
        <v>#N/A</v>
      </c>
      <c r="E171" s="128" t="e">
        <f ca="1">+IF(AND(ISNUMBER(OFFSET('Water Data'!$C$7,0,10*ROW('Water Data'!C165))),'Data Summary'!BT171="Yes"),OFFSET('Water Data'!$C$7,0,10*ROW('Water Data'!C165)),NA())</f>
        <v>#N/A</v>
      </c>
      <c r="F171" s="128" t="e">
        <f ca="1">+IF(AND(ISNUMBER(OFFSET('Water Data'!$C$10,0,10*ROW('Water Data'!C165))),'Data Summary'!BU171="Yes"),OFFSET('Water Data'!$C$10,0,10*ROW('Water Data'!C165)),NA())</f>
        <v>#N/A</v>
      </c>
      <c r="G171" s="128" t="e">
        <f ca="1">+IF(AND(ISNUMBER(OFFSET('Water Data'!$D$5,0,10*ROW('Water Data'!D165))),'Data Summary'!BV171="Yes"),100-OFFSET('Water Data'!$D$5,0,10*ROW('Water Data'!D165)),NA())</f>
        <v>#N/A</v>
      </c>
      <c r="H171" s="128" t="e">
        <f ca="1">+IF(AND(ISNUMBER(OFFSET('Water Data'!$D$7,0,10*ROW('Water Data'!D165))),'Data Summary'!BW171="Yes"),OFFSET('Water Data'!$D$7,0,10*ROW('Water Data'!D165)),NA())</f>
        <v>#N/A</v>
      </c>
      <c r="I171" s="128" t="e">
        <f ca="1">+IF(AND(ISNUMBER(OFFSET('Water Data'!$D$10,0,10*ROW('Water Data'!D165))),'Data Summary'!BX171="Yes"),OFFSET('Water Data'!$D$10,0,10*ROW('Water Data'!D165)),NA())</f>
        <v>#N/A</v>
      </c>
      <c r="J171" s="128" t="e">
        <f ca="1">+IF(AND(ISNUMBER(OFFSET('Water Data'!$E$5,0,10*ROW('Water Data'!E165))),'Data Summary'!BY171="Yes"),100-OFFSET('Water Data'!$E$5,0,10*ROW('Water Data'!E165)),NA())</f>
        <v>#N/A</v>
      </c>
      <c r="K171" s="128" t="e">
        <f ca="1">+IF(AND(ISNUMBER(OFFSET('Water Data'!$E$7,0,10*ROW('Water Data'!E165))),'Data Summary'!BZ171="Yes"),OFFSET('Water Data'!$E$7,0,10*ROW('Water Data'!E165)),NA())</f>
        <v>#N/A</v>
      </c>
      <c r="L171" s="128" t="e">
        <f ca="1">+IF(AND(ISNUMBER(OFFSET('Water Data'!$E$10,0,10*ROW('Water Data'!E165))),'Data Summary'!CA171="Yes"),OFFSET('Water Data'!$E$10,0,10*ROW('Water Data'!E165)),NA())</f>
        <v>#N/A</v>
      </c>
      <c r="M171" s="128" t="e">
        <f ca="1">+IF(AND(ISNUMBER(OFFSET('Water Data'!$F$5,0,10*ROW('Water Data'!F165))),'Data Summary'!CB171="Yes"),100-OFFSET('Water Data'!$F$5,0,10*ROW('Water Data'!F165)),NA())</f>
        <v>#N/A</v>
      </c>
      <c r="N171" s="128" t="e">
        <f ca="1">+IF(AND(ISNUMBER(OFFSET('Water Data'!$F$7,0,10*ROW('Water Data'!F165))),'Data Summary'!CC171="Yes"),OFFSET('Water Data'!$F$7,0,10*ROW('Water Data'!F165)),NA())</f>
        <v>#N/A</v>
      </c>
      <c r="O171" s="128" t="e">
        <f ca="1">+IF(AND(ISNUMBER(OFFSET('Water Data'!$F$10,0,10*ROW('Water Data'!F165))),'Data Summary'!CD171="Yes"),OFFSET('Water Data'!$F$10,0,10*ROW('Water Data'!F165)),NA())</f>
        <v>#N/A</v>
      </c>
      <c r="P171" s="128" t="e">
        <f ca="1">+IF(AND(ISNUMBER(OFFSET('Water Data'!$G$5,0,10*ROW('Water Data'!G165))),'Data Summary'!CE171="Yes"),100-OFFSET('Water Data'!$G$5,0,10*ROW('Water Data'!G165)),NA())</f>
        <v>#N/A</v>
      </c>
      <c r="Q171" s="128" t="e">
        <f ca="1">+IF(AND(ISNUMBER(OFFSET('Water Data'!$G$7,0,10*ROW('Water Data'!G165))),'Data Summary'!CF171="Yes"),OFFSET('Water Data'!$G$7,0,10*ROW('Water Data'!G165)),NA())</f>
        <v>#N/A</v>
      </c>
      <c r="R171" s="128" t="e">
        <f ca="1">+IF(AND(ISNUMBER(OFFSET('Water Data'!$G$10,0,10*ROW('Water Data'!G165))),'Data Summary'!CG171="Yes"),OFFSET('Water Data'!$G$10,0,10*ROW('Water Data'!G165)),NA())</f>
        <v>#N/A</v>
      </c>
      <c r="S171" s="128" t="e">
        <f ca="1">+IF(AND(ISNUMBER(OFFSET('Water Data'!$H$5,0,10*ROW('Water Data'!H165))),'Data Summary'!CH171="Yes"),100-OFFSET('Water Data'!$H$5,0,10*ROW('Water Data'!H165)),NA())</f>
        <v>#N/A</v>
      </c>
      <c r="T171" s="128" t="e">
        <f ca="1">+IF(AND(ISNUMBER(OFFSET('Water Data'!$H$7,0,10*ROW('Water Data'!H165))),'Data Summary'!CI171="Yes"),OFFSET('Water Data'!$H$7,0,10*ROW('Water Data'!H165)),NA())</f>
        <v>#N/A</v>
      </c>
      <c r="U171" s="128" t="e">
        <f ca="1">+IF(AND(ISNUMBER(OFFSET('Water Data'!$H$10,0,10*ROW('Water Data'!H165))),'Data Summary'!CJ171="Yes"),OFFSET('Water Data'!$H$10,0,10*ROW('Water Data'!H165)),NA())</f>
        <v>#N/A</v>
      </c>
      <c r="V171" s="129" t="e">
        <f ca="1">+IF(AND(ISNUMBER(OFFSET('Sanitation Data'!$C$5,0,10*ROW('Sanitation Data'!C165))),'Data Summary'!CK171="Yes"),100-OFFSET('Sanitation Data'!$C$5,0,10*ROW('Sanitation Data'!C165)),NA())</f>
        <v>#N/A</v>
      </c>
      <c r="W171" s="129" t="e">
        <f ca="1">+IF(AND(ISNUMBER(OFFSET('Sanitation Data'!$C$7,0,10*ROW('Sanitation Data'!C165))),'Data Summary'!CL171="Yes"),OFFSET('Sanitation Data'!$C$7,0,10*ROW('Sanitation Data'!C165)),NA())</f>
        <v>#N/A</v>
      </c>
      <c r="X171" s="129" t="e">
        <f ca="1">+IF(AND(ISNUMBER(OFFSET('Sanitation Data'!$C$11,0,10*ROW('Sanitation Data'!C165))),'Data Summary'!CM171="Yes"),OFFSET('Sanitation Data'!$C$11,0,10*ROW('Sanitation Data'!C165)),NA())</f>
        <v>#N/A</v>
      </c>
      <c r="Y171" s="129" t="e">
        <f ca="1">+IF(AND(ISNUMBER(OFFSET('Sanitation Data'!$C$12,0,10*ROW('Sanitation Data'!C165))),'Data Summary'!CN171="Yes"),OFFSET('Sanitation Data'!$C$12,0,10*ROW('Sanitation Data'!C165)),NA())</f>
        <v>#N/A</v>
      </c>
      <c r="Z171" s="129" t="e">
        <f ca="1">+IF(AND(ISNUMBER(OFFSET('Sanitation Data'!$C$13,0,10*ROW('Sanitation Data'!C165))),'Data Summary'!CO171="Yes"),OFFSET('Sanitation Data'!$C$13,0,10*ROW('Sanitation Data'!C165)),NA())</f>
        <v>#N/A</v>
      </c>
      <c r="AA171" s="129" t="e">
        <f ca="1">+IF(AND(ISNUMBER(OFFSET('Sanitation Data'!$D$5,0,10*ROW('Sanitation Data'!D165))),'Data Summary'!CP171="Yes"),100-OFFSET('Sanitation Data'!$D$5,0,10*ROW('Sanitation Data'!D165)),NA())</f>
        <v>#N/A</v>
      </c>
      <c r="AB171" s="129" t="e">
        <f ca="1">+IF(AND(ISNUMBER(OFFSET('Sanitation Data'!$D$7,0,10*ROW('Sanitation Data'!D165))),'Data Summary'!CQ171="Yes"),OFFSET('Sanitation Data'!$D$7,0,10*ROW('Sanitation Data'!D165)),NA())</f>
        <v>#N/A</v>
      </c>
      <c r="AC171" s="129" t="e">
        <f ca="1">+IF(AND(ISNUMBER(OFFSET('Sanitation Data'!$D$11,0,10*ROW('Sanitation Data'!D165))),'Data Summary'!CR171="Yes"),OFFSET('Sanitation Data'!$D$11,0,10*ROW('Sanitation Data'!D165)),NA())</f>
        <v>#N/A</v>
      </c>
      <c r="AD171" s="129" t="e">
        <f ca="1">+IF(AND(ISNUMBER(OFFSET('Sanitation Data'!$D$12,0,10*ROW('Sanitation Data'!D165))),'Data Summary'!CS171="Yes"),OFFSET('Sanitation Data'!$D$12,0,10*ROW('Sanitation Data'!D165)),NA())</f>
        <v>#N/A</v>
      </c>
      <c r="AE171" s="129" t="e">
        <f ca="1">+IF(AND(ISNUMBER(OFFSET('Sanitation Data'!$D$13,0,10*ROW('Sanitation Data'!D165))),'Data Summary'!CT171="Yes"),OFFSET('Sanitation Data'!$D$13,0,10*ROW('Sanitation Data'!D165)),NA())</f>
        <v>#N/A</v>
      </c>
      <c r="AF171" s="129" t="e">
        <f ca="1">+IF(AND(ISNUMBER(OFFSET('Sanitation Data'!$E$5,0,10*ROW('Sanitation Data'!E165))),'Data Summary'!CU171="Yes"),100-OFFSET('Sanitation Data'!$E$5,0,10*ROW('Sanitation Data'!E165)),NA())</f>
        <v>#N/A</v>
      </c>
      <c r="AG171" s="129" t="e">
        <f ca="1">+IF(AND(ISNUMBER(OFFSET('Sanitation Data'!$E$7,0,10*ROW('Sanitation Data'!E165))),'Data Summary'!CV171="Yes"),OFFSET('Sanitation Data'!$E$7,0,10*ROW('Sanitation Data'!E165)),NA())</f>
        <v>#N/A</v>
      </c>
      <c r="AH171" s="129" t="e">
        <f ca="1">+IF(AND(ISNUMBER(OFFSET('Sanitation Data'!$E$11,0,10*ROW('Sanitation Data'!E165))),'Data Summary'!CW171="Yes"),OFFSET('Sanitation Data'!$E$11,0,10*ROW('Sanitation Data'!E165)),NA())</f>
        <v>#N/A</v>
      </c>
      <c r="AI171" s="129" t="e">
        <f ca="1">+IF(AND(ISNUMBER(OFFSET('Sanitation Data'!$E$12,0,10*ROW('Sanitation Data'!E165))),'Data Summary'!CX171="Yes"),OFFSET('Sanitation Data'!$E$12,0,10*ROW('Sanitation Data'!E165)),NA())</f>
        <v>#N/A</v>
      </c>
      <c r="AJ171" s="129" t="e">
        <f ca="1">+IF(AND(ISNUMBER(OFFSET('Sanitation Data'!$E$13,0,10*ROW('Sanitation Data'!E165))),'Data Summary'!CY171="Yes"),OFFSET('Sanitation Data'!$E$13,0,10*ROW('Sanitation Data'!E165)),NA())</f>
        <v>#N/A</v>
      </c>
      <c r="AK171" s="129" t="e">
        <f ca="1">+IF(AND(ISNUMBER(OFFSET('Sanitation Data'!$F$5,0,10*ROW('Sanitation Data'!F165))),'Data Summary'!CZ171="Yes"),100-OFFSET('Sanitation Data'!$F$5,0,10*ROW('Sanitation Data'!F165)),NA())</f>
        <v>#N/A</v>
      </c>
      <c r="AL171" s="129" t="e">
        <f ca="1">+IF(AND(ISNUMBER(OFFSET('Sanitation Data'!$F$7,0,10*ROW('Sanitation Data'!F165))),'Data Summary'!DA171="Yes"),OFFSET('Sanitation Data'!$F$7,0,10*ROW('Sanitation Data'!F165)),NA())</f>
        <v>#N/A</v>
      </c>
      <c r="AM171" s="129" t="e">
        <f ca="1">+IF(AND(ISNUMBER(OFFSET('Sanitation Data'!$F$11,0,10*ROW('Sanitation Data'!F165))),'Data Summary'!DB171="Yes"),OFFSET('Sanitation Data'!$F$11,0,10*ROW('Sanitation Data'!F165)),NA())</f>
        <v>#N/A</v>
      </c>
      <c r="AN171" s="129" t="e">
        <f ca="1">+IF(AND(ISNUMBER(OFFSET('Sanitation Data'!$F$12,0,10*ROW('Sanitation Data'!F165))),'Data Summary'!DC171="Yes"),OFFSET('Sanitation Data'!$F$12,0,10*ROW('Sanitation Data'!F165)),NA())</f>
        <v>#N/A</v>
      </c>
      <c r="AO171" s="129" t="e">
        <f ca="1">+IF(AND(ISNUMBER(OFFSET('Sanitation Data'!$F$13,0,10*ROW('Sanitation Data'!F165))),'Data Summary'!DD171="Yes"),OFFSET('Sanitation Data'!$F$13,0,10*ROW('Sanitation Data'!F165)),NA())</f>
        <v>#N/A</v>
      </c>
      <c r="AP171" s="129" t="e">
        <f ca="1">+IF(AND(ISNUMBER(OFFSET('Sanitation Data'!$G$5,0,10*ROW('Sanitation Data'!G165))),'Data Summary'!DE171="Yes"),100-OFFSET('Sanitation Data'!$G$5,0,10*ROW('Sanitation Data'!G165)),NA())</f>
        <v>#N/A</v>
      </c>
      <c r="AQ171" s="129" t="e">
        <f ca="1">+IF(AND(ISNUMBER(OFFSET('Sanitation Data'!$G$7,0,10*ROW('Sanitation Data'!G165))),'Data Summary'!DF171="Yes"),OFFSET('Sanitation Data'!$G$7,0,10*ROW('Sanitation Data'!G165)),NA())</f>
        <v>#N/A</v>
      </c>
      <c r="AR171" s="129" t="e">
        <f ca="1">+IF(AND(ISNUMBER(OFFSET('Sanitation Data'!$G$11,0,10*ROW('Sanitation Data'!G165))),'Data Summary'!DG171="Yes"),OFFSET('Sanitation Data'!$G$11,0,10*ROW('Sanitation Data'!G165)),NA())</f>
        <v>#N/A</v>
      </c>
      <c r="AS171" s="129" t="e">
        <f ca="1">+IF(AND(ISNUMBER(OFFSET('Sanitation Data'!$G$12,0,10*ROW('Sanitation Data'!G165))),'Data Summary'!DH171="Yes"),OFFSET('Sanitation Data'!$G$12,0,10*ROW('Sanitation Data'!G165)),NA())</f>
        <v>#N/A</v>
      </c>
      <c r="AT171" s="129" t="e">
        <f ca="1">+IF(AND(ISNUMBER(OFFSET('Sanitation Data'!$G$13,0,10*ROW('Sanitation Data'!G165))),'Data Summary'!DI171="Yes"),OFFSET('Sanitation Data'!$G$13,0,10*ROW('Sanitation Data'!G165)),NA())</f>
        <v>#N/A</v>
      </c>
      <c r="AU171" s="129" t="e">
        <f ca="1">+IF(AND(ISNUMBER(OFFSET('Sanitation Data'!$H$5,0,10*ROW('Sanitation Data'!H165))),'Data Summary'!DJ171="Yes"),100-OFFSET('Sanitation Data'!$H$5,0,10*ROW('Sanitation Data'!H165)),NA())</f>
        <v>#N/A</v>
      </c>
      <c r="AV171" s="129" t="e">
        <f ca="1">+IF(AND(ISNUMBER(OFFSET('Sanitation Data'!$H$7,0,10*ROW('Sanitation Data'!H165))),'Data Summary'!DK171="Yes"),OFFSET('Sanitation Data'!$H$7,0,10*ROW('Sanitation Data'!H165)),NA())</f>
        <v>#N/A</v>
      </c>
      <c r="AW171" s="129" t="e">
        <f ca="1">+IF(AND(ISNUMBER(OFFSET('Sanitation Data'!$H$11,0,10*ROW('Sanitation Data'!H165))),'Data Summary'!DL171="Yes"),OFFSET('Sanitation Data'!$H$11,0,10*ROW('Sanitation Data'!H165)),NA())</f>
        <v>#N/A</v>
      </c>
      <c r="AX171" s="129" t="e">
        <f ca="1">+IF(AND(ISNUMBER(OFFSET('Sanitation Data'!$H$12,0,10*ROW('Sanitation Data'!H165))),'Data Summary'!DM171="Yes"),OFFSET('Sanitation Data'!$H$12,0,10*ROW('Sanitation Data'!H165)),NA())</f>
        <v>#N/A</v>
      </c>
      <c r="AY171" s="129" t="e">
        <f ca="1">+IF(AND(ISNUMBER(OFFSET('Sanitation Data'!$H$13,0,10*ROW('Sanitation Data'!H165))),'Data Summary'!DN171="Yes"),OFFSET('Sanitation Data'!$H$13,0,10*ROW('Sanitation Data'!H165)),NA())</f>
        <v>#N/A</v>
      </c>
      <c r="AZ171" s="130" t="e">
        <f ca="1">+IF(AND(ISNUMBER(OFFSET('Hygiene Data'!$C$6,0,10*ROW('Hygiene Data'!C165))),'Data Summary'!DO171="Yes"),OFFSET('Hygiene Data'!$C$6,0,10*ROW('Hygiene Data'!C165)),NA())</f>
        <v>#N/A</v>
      </c>
      <c r="BA171" s="130" t="e">
        <f ca="1">+IF(AND(ISNUMBER(OFFSET('Hygiene Data'!$C$8,0,10*ROW('Hygiene Data'!C165))),'Data Summary'!DP171="Yes"),OFFSET('Hygiene Data'!$C$8,0,10*ROW('Hygiene Data'!C165)),NA())</f>
        <v>#N/A</v>
      </c>
      <c r="BB171" s="130" t="e">
        <f ca="1">+IF(AND(ISNUMBER(OFFSET('Hygiene Data'!$C$10,0,10*ROW('Hygiene Data'!C165))),'Data Summary'!DQ171="Yes"),OFFSET('Hygiene Data'!$C$10,0,10*ROW('Hygiene Data'!C165)),NA())</f>
        <v>#N/A</v>
      </c>
      <c r="BC171" s="130" t="e">
        <f ca="1">+IF(AND(ISNUMBER(OFFSET('Hygiene Data'!$D$6,0,10*ROW('Hygiene Data'!D165))),'Data Summary'!DR171="Yes"),OFFSET('Hygiene Data'!$D$6,0,10*ROW('Hygiene Data'!D165)),NA())</f>
        <v>#N/A</v>
      </c>
      <c r="BD171" s="130" t="e">
        <f ca="1">+IF(AND(ISNUMBER(OFFSET('Hygiene Data'!$D$8,0,10*ROW('Hygiene Data'!D165))),'Data Summary'!DS171="Yes"),OFFSET('Hygiene Data'!$D$8,0,10*ROW('Hygiene Data'!D165)),NA())</f>
        <v>#N/A</v>
      </c>
      <c r="BE171" s="130" t="e">
        <f ca="1">+IF(AND(ISNUMBER(OFFSET('Hygiene Data'!$D$10,0,10*ROW('Hygiene Data'!D165))),'Data Summary'!DT171="Yes"),OFFSET('Hygiene Data'!$D$10,0,10*ROW('Hygiene Data'!D165)),NA())</f>
        <v>#N/A</v>
      </c>
      <c r="BF171" s="130" t="e">
        <f ca="1">+IF(AND(ISNUMBER(OFFSET('Hygiene Data'!$E$6,0,10*ROW('Hygiene Data'!E165))),'Data Summary'!DU171="Yes"),OFFSET('Hygiene Data'!$E$6,0,10*ROW('Hygiene Data'!E165)),NA())</f>
        <v>#N/A</v>
      </c>
      <c r="BG171" s="130" t="e">
        <f ca="1">+IF(AND(ISNUMBER(OFFSET('Hygiene Data'!$E$8,0,10*ROW('Hygiene Data'!E165))),'Data Summary'!DV171="Yes"),OFFSET('Hygiene Data'!$E$8,0,10*ROW('Hygiene Data'!E165)),NA())</f>
        <v>#N/A</v>
      </c>
      <c r="BH171" s="130" t="e">
        <f ca="1">+IF(AND(ISNUMBER(OFFSET('Hygiene Data'!$E$10,0,10*ROW('Hygiene Data'!E165))),'Data Summary'!DW171="Yes"),OFFSET('Hygiene Data'!$E$10,0,10*ROW('Hygiene Data'!E165)),NA())</f>
        <v>#N/A</v>
      </c>
      <c r="BI171" s="130" t="e">
        <f ca="1">+IF(AND(ISNUMBER(OFFSET('Hygiene Data'!$F$6,0,10*ROW('Hygiene Data'!F165))),'Data Summary'!DX171="Yes"),OFFSET('Hygiene Data'!$F$6,0,10*ROW('Hygiene Data'!F165)),NA())</f>
        <v>#N/A</v>
      </c>
      <c r="BJ171" s="130" t="e">
        <f ca="1">+IF(AND(ISNUMBER(OFFSET('Hygiene Data'!$F$8,0,10*ROW('Hygiene Data'!F165))),'Data Summary'!DY171="Yes"),OFFSET('Hygiene Data'!$F$8,0,10*ROW('Hygiene Data'!F165)),NA())</f>
        <v>#N/A</v>
      </c>
      <c r="BK171" s="130" t="e">
        <f ca="1">+IF(AND(ISNUMBER(OFFSET('Hygiene Data'!$F$10,0,10*ROW('Hygiene Data'!F165))),'Data Summary'!DZ171="Yes"),OFFSET('Hygiene Data'!$F$10,0,10*ROW('Hygiene Data'!F165)),NA())</f>
        <v>#N/A</v>
      </c>
      <c r="BL171" s="130" t="e">
        <f ca="1">+IF(AND(ISNUMBER(OFFSET('Hygiene Data'!$G$6,0,10*ROW('Hygiene Data'!G165))),'Data Summary'!EA171="Yes"),OFFSET('Hygiene Data'!$G$6,0,10*ROW('Hygiene Data'!G165)),NA())</f>
        <v>#N/A</v>
      </c>
      <c r="BM171" s="130" t="e">
        <f ca="1">+IF(AND(ISNUMBER(OFFSET('Hygiene Data'!$G$8,0,10*ROW('Hygiene Data'!G165))),'Data Summary'!EB171="Yes"),OFFSET('Hygiene Data'!$G$8,0,10*ROW('Hygiene Data'!G165)),NA())</f>
        <v>#N/A</v>
      </c>
      <c r="BN171" s="130" t="e">
        <f ca="1">+IF(AND(ISNUMBER(OFFSET('Hygiene Data'!$G$10,0,10*ROW('Hygiene Data'!G165))),'Data Summary'!EC171="Yes"),OFFSET('Hygiene Data'!$G$10,0,10*ROW('Hygiene Data'!G165)),NA())</f>
        <v>#N/A</v>
      </c>
      <c r="BO171" s="130" t="e">
        <f ca="1">+IF(AND(ISNUMBER(OFFSET('Hygiene Data'!$H$6,0,10*ROW('Hygiene Data'!H165))),'Data Summary'!ED171="Yes"),OFFSET('Hygiene Data'!$H$6,0,10*ROW('Hygiene Data'!H165)),NA())</f>
        <v>#N/A</v>
      </c>
      <c r="BP171" s="130" t="e">
        <f ca="1">+IF(AND(ISNUMBER(OFFSET('Hygiene Data'!$H$8,0,10*ROW('Hygiene Data'!H165))),'Data Summary'!EE171="Yes"),OFFSET('Hygiene Data'!$H$8,0,10*ROW('Hygiene Data'!H165)),NA())</f>
        <v>#N/A</v>
      </c>
      <c r="BQ171" s="130" t="e">
        <f ca="1">+IF(AND(ISNUMBER(OFFSET('Hygiene Data'!$H$10,0,10*ROW('Hygiene Data'!H165))),'Data Summary'!EF171="Yes"),OFFSET('Hygiene Data'!$H$10,0,10*ROW('Hygiene Data'!H165)),NA())</f>
        <v>#N/A</v>
      </c>
    </row>
    <row r="172" spans="1:69" x14ac:dyDescent="0.2">
      <c r="A172" s="49" t="e">
        <f ca="1">+IF(OFFSET('Water Data'!$B$1,0,10*ROW('Water Data'!B166))="",NA(),OFFSET('Water Data'!$B$1,0,10*ROW('Water Data'!B166)))</f>
        <v>#N/A</v>
      </c>
      <c r="B172" s="49" t="e">
        <f ca="1">+IF(OFFSET('Water Data'!$A$3,0,10*ROW('Water Data'!A169))="",NA(),OFFSET('Water Data'!$A$3,0,10*ROW('Water Data'!A169)))</f>
        <v>#N/A</v>
      </c>
      <c r="C172" s="49" t="e">
        <f ca="1">+IF(OFFSET('Water Data'!$C$3,0,10*ROW('Water Data'!C169))="",NA(),OFFSET('Water Data'!$C$3,0,10*ROW('Water Data'!C169)))</f>
        <v>#N/A</v>
      </c>
      <c r="D172" s="128" t="e">
        <f ca="1">+IF(AND(ISNUMBER(OFFSET('Water Data'!$C$5,0,10*ROW('Water Data'!C166))),'Data Summary'!BS172="Yes"),100-OFFSET('Water Data'!$C$5,0,10*ROW('Water Data'!C166)),NA())</f>
        <v>#N/A</v>
      </c>
      <c r="E172" s="128" t="e">
        <f ca="1">+IF(AND(ISNUMBER(OFFSET('Water Data'!$C$7,0,10*ROW('Water Data'!C166))),'Data Summary'!BT172="Yes"),OFFSET('Water Data'!$C$7,0,10*ROW('Water Data'!C166)),NA())</f>
        <v>#N/A</v>
      </c>
      <c r="F172" s="128" t="e">
        <f ca="1">+IF(AND(ISNUMBER(OFFSET('Water Data'!$C$10,0,10*ROW('Water Data'!C166))),'Data Summary'!BU172="Yes"),OFFSET('Water Data'!$C$10,0,10*ROW('Water Data'!C166)),NA())</f>
        <v>#N/A</v>
      </c>
      <c r="G172" s="128" t="e">
        <f ca="1">+IF(AND(ISNUMBER(OFFSET('Water Data'!$D$5,0,10*ROW('Water Data'!D166))),'Data Summary'!BV172="Yes"),100-OFFSET('Water Data'!$D$5,0,10*ROW('Water Data'!D166)),NA())</f>
        <v>#N/A</v>
      </c>
      <c r="H172" s="128" t="e">
        <f ca="1">+IF(AND(ISNUMBER(OFFSET('Water Data'!$D$7,0,10*ROW('Water Data'!D166))),'Data Summary'!BW172="Yes"),OFFSET('Water Data'!$D$7,0,10*ROW('Water Data'!D166)),NA())</f>
        <v>#N/A</v>
      </c>
      <c r="I172" s="128" t="e">
        <f ca="1">+IF(AND(ISNUMBER(OFFSET('Water Data'!$D$10,0,10*ROW('Water Data'!D166))),'Data Summary'!BX172="Yes"),OFFSET('Water Data'!$D$10,0,10*ROW('Water Data'!D166)),NA())</f>
        <v>#N/A</v>
      </c>
      <c r="J172" s="128" t="e">
        <f ca="1">+IF(AND(ISNUMBER(OFFSET('Water Data'!$E$5,0,10*ROW('Water Data'!E166))),'Data Summary'!BY172="Yes"),100-OFFSET('Water Data'!$E$5,0,10*ROW('Water Data'!E166)),NA())</f>
        <v>#N/A</v>
      </c>
      <c r="K172" s="128" t="e">
        <f ca="1">+IF(AND(ISNUMBER(OFFSET('Water Data'!$E$7,0,10*ROW('Water Data'!E166))),'Data Summary'!BZ172="Yes"),OFFSET('Water Data'!$E$7,0,10*ROW('Water Data'!E166)),NA())</f>
        <v>#N/A</v>
      </c>
      <c r="L172" s="128" t="e">
        <f ca="1">+IF(AND(ISNUMBER(OFFSET('Water Data'!$E$10,0,10*ROW('Water Data'!E166))),'Data Summary'!CA172="Yes"),OFFSET('Water Data'!$E$10,0,10*ROW('Water Data'!E166)),NA())</f>
        <v>#N/A</v>
      </c>
      <c r="M172" s="128" t="e">
        <f ca="1">+IF(AND(ISNUMBER(OFFSET('Water Data'!$F$5,0,10*ROW('Water Data'!F166))),'Data Summary'!CB172="Yes"),100-OFFSET('Water Data'!$F$5,0,10*ROW('Water Data'!F166)),NA())</f>
        <v>#N/A</v>
      </c>
      <c r="N172" s="128" t="e">
        <f ca="1">+IF(AND(ISNUMBER(OFFSET('Water Data'!$F$7,0,10*ROW('Water Data'!F166))),'Data Summary'!CC172="Yes"),OFFSET('Water Data'!$F$7,0,10*ROW('Water Data'!F166)),NA())</f>
        <v>#N/A</v>
      </c>
      <c r="O172" s="128" t="e">
        <f ca="1">+IF(AND(ISNUMBER(OFFSET('Water Data'!$F$10,0,10*ROW('Water Data'!F166))),'Data Summary'!CD172="Yes"),OFFSET('Water Data'!$F$10,0,10*ROW('Water Data'!F166)),NA())</f>
        <v>#N/A</v>
      </c>
      <c r="P172" s="128" t="e">
        <f ca="1">+IF(AND(ISNUMBER(OFFSET('Water Data'!$G$5,0,10*ROW('Water Data'!G166))),'Data Summary'!CE172="Yes"),100-OFFSET('Water Data'!$G$5,0,10*ROW('Water Data'!G166)),NA())</f>
        <v>#N/A</v>
      </c>
      <c r="Q172" s="128" t="e">
        <f ca="1">+IF(AND(ISNUMBER(OFFSET('Water Data'!$G$7,0,10*ROW('Water Data'!G166))),'Data Summary'!CF172="Yes"),OFFSET('Water Data'!$G$7,0,10*ROW('Water Data'!G166)),NA())</f>
        <v>#N/A</v>
      </c>
      <c r="R172" s="128" t="e">
        <f ca="1">+IF(AND(ISNUMBER(OFFSET('Water Data'!$G$10,0,10*ROW('Water Data'!G166))),'Data Summary'!CG172="Yes"),OFFSET('Water Data'!$G$10,0,10*ROW('Water Data'!G166)),NA())</f>
        <v>#N/A</v>
      </c>
      <c r="S172" s="128" t="e">
        <f ca="1">+IF(AND(ISNUMBER(OFFSET('Water Data'!$H$5,0,10*ROW('Water Data'!H166))),'Data Summary'!CH172="Yes"),100-OFFSET('Water Data'!$H$5,0,10*ROW('Water Data'!H166)),NA())</f>
        <v>#N/A</v>
      </c>
      <c r="T172" s="128" t="e">
        <f ca="1">+IF(AND(ISNUMBER(OFFSET('Water Data'!$H$7,0,10*ROW('Water Data'!H166))),'Data Summary'!CI172="Yes"),OFFSET('Water Data'!$H$7,0,10*ROW('Water Data'!H166)),NA())</f>
        <v>#N/A</v>
      </c>
      <c r="U172" s="128" t="e">
        <f ca="1">+IF(AND(ISNUMBER(OFFSET('Water Data'!$H$10,0,10*ROW('Water Data'!H166))),'Data Summary'!CJ172="Yes"),OFFSET('Water Data'!$H$10,0,10*ROW('Water Data'!H166)),NA())</f>
        <v>#N/A</v>
      </c>
      <c r="V172" s="129" t="e">
        <f ca="1">+IF(AND(ISNUMBER(OFFSET('Sanitation Data'!$C$5,0,10*ROW('Sanitation Data'!C166))),'Data Summary'!CK172="Yes"),100-OFFSET('Sanitation Data'!$C$5,0,10*ROW('Sanitation Data'!C166)),NA())</f>
        <v>#N/A</v>
      </c>
      <c r="W172" s="129" t="e">
        <f ca="1">+IF(AND(ISNUMBER(OFFSET('Sanitation Data'!$C$7,0,10*ROW('Sanitation Data'!C166))),'Data Summary'!CL172="Yes"),OFFSET('Sanitation Data'!$C$7,0,10*ROW('Sanitation Data'!C166)),NA())</f>
        <v>#N/A</v>
      </c>
      <c r="X172" s="129" t="e">
        <f ca="1">+IF(AND(ISNUMBER(OFFSET('Sanitation Data'!$C$11,0,10*ROW('Sanitation Data'!C166))),'Data Summary'!CM172="Yes"),OFFSET('Sanitation Data'!$C$11,0,10*ROW('Sanitation Data'!C166)),NA())</f>
        <v>#N/A</v>
      </c>
      <c r="Y172" s="129" t="e">
        <f ca="1">+IF(AND(ISNUMBER(OFFSET('Sanitation Data'!$C$12,0,10*ROW('Sanitation Data'!C166))),'Data Summary'!CN172="Yes"),OFFSET('Sanitation Data'!$C$12,0,10*ROW('Sanitation Data'!C166)),NA())</f>
        <v>#N/A</v>
      </c>
      <c r="Z172" s="129" t="e">
        <f ca="1">+IF(AND(ISNUMBER(OFFSET('Sanitation Data'!$C$13,0,10*ROW('Sanitation Data'!C166))),'Data Summary'!CO172="Yes"),OFFSET('Sanitation Data'!$C$13,0,10*ROW('Sanitation Data'!C166)),NA())</f>
        <v>#N/A</v>
      </c>
      <c r="AA172" s="129" t="e">
        <f ca="1">+IF(AND(ISNUMBER(OFFSET('Sanitation Data'!$D$5,0,10*ROW('Sanitation Data'!D166))),'Data Summary'!CP172="Yes"),100-OFFSET('Sanitation Data'!$D$5,0,10*ROW('Sanitation Data'!D166)),NA())</f>
        <v>#N/A</v>
      </c>
      <c r="AB172" s="129" t="e">
        <f ca="1">+IF(AND(ISNUMBER(OFFSET('Sanitation Data'!$D$7,0,10*ROW('Sanitation Data'!D166))),'Data Summary'!CQ172="Yes"),OFFSET('Sanitation Data'!$D$7,0,10*ROW('Sanitation Data'!D166)),NA())</f>
        <v>#N/A</v>
      </c>
      <c r="AC172" s="129" t="e">
        <f ca="1">+IF(AND(ISNUMBER(OFFSET('Sanitation Data'!$D$11,0,10*ROW('Sanitation Data'!D166))),'Data Summary'!CR172="Yes"),OFFSET('Sanitation Data'!$D$11,0,10*ROW('Sanitation Data'!D166)),NA())</f>
        <v>#N/A</v>
      </c>
      <c r="AD172" s="129" t="e">
        <f ca="1">+IF(AND(ISNUMBER(OFFSET('Sanitation Data'!$D$12,0,10*ROW('Sanitation Data'!D166))),'Data Summary'!CS172="Yes"),OFFSET('Sanitation Data'!$D$12,0,10*ROW('Sanitation Data'!D166)),NA())</f>
        <v>#N/A</v>
      </c>
      <c r="AE172" s="129" t="e">
        <f ca="1">+IF(AND(ISNUMBER(OFFSET('Sanitation Data'!$D$13,0,10*ROW('Sanitation Data'!D166))),'Data Summary'!CT172="Yes"),OFFSET('Sanitation Data'!$D$13,0,10*ROW('Sanitation Data'!D166)),NA())</f>
        <v>#N/A</v>
      </c>
      <c r="AF172" s="129" t="e">
        <f ca="1">+IF(AND(ISNUMBER(OFFSET('Sanitation Data'!$E$5,0,10*ROW('Sanitation Data'!E166))),'Data Summary'!CU172="Yes"),100-OFFSET('Sanitation Data'!$E$5,0,10*ROW('Sanitation Data'!E166)),NA())</f>
        <v>#N/A</v>
      </c>
      <c r="AG172" s="129" t="e">
        <f ca="1">+IF(AND(ISNUMBER(OFFSET('Sanitation Data'!$E$7,0,10*ROW('Sanitation Data'!E166))),'Data Summary'!CV172="Yes"),OFFSET('Sanitation Data'!$E$7,0,10*ROW('Sanitation Data'!E166)),NA())</f>
        <v>#N/A</v>
      </c>
      <c r="AH172" s="129" t="e">
        <f ca="1">+IF(AND(ISNUMBER(OFFSET('Sanitation Data'!$E$11,0,10*ROW('Sanitation Data'!E166))),'Data Summary'!CW172="Yes"),OFFSET('Sanitation Data'!$E$11,0,10*ROW('Sanitation Data'!E166)),NA())</f>
        <v>#N/A</v>
      </c>
      <c r="AI172" s="129" t="e">
        <f ca="1">+IF(AND(ISNUMBER(OFFSET('Sanitation Data'!$E$12,0,10*ROW('Sanitation Data'!E166))),'Data Summary'!CX172="Yes"),OFFSET('Sanitation Data'!$E$12,0,10*ROW('Sanitation Data'!E166)),NA())</f>
        <v>#N/A</v>
      </c>
      <c r="AJ172" s="129" t="e">
        <f ca="1">+IF(AND(ISNUMBER(OFFSET('Sanitation Data'!$E$13,0,10*ROW('Sanitation Data'!E166))),'Data Summary'!CY172="Yes"),OFFSET('Sanitation Data'!$E$13,0,10*ROW('Sanitation Data'!E166)),NA())</f>
        <v>#N/A</v>
      </c>
      <c r="AK172" s="129" t="e">
        <f ca="1">+IF(AND(ISNUMBER(OFFSET('Sanitation Data'!$F$5,0,10*ROW('Sanitation Data'!F166))),'Data Summary'!CZ172="Yes"),100-OFFSET('Sanitation Data'!$F$5,0,10*ROW('Sanitation Data'!F166)),NA())</f>
        <v>#N/A</v>
      </c>
      <c r="AL172" s="129" t="e">
        <f ca="1">+IF(AND(ISNUMBER(OFFSET('Sanitation Data'!$F$7,0,10*ROW('Sanitation Data'!F166))),'Data Summary'!DA172="Yes"),OFFSET('Sanitation Data'!$F$7,0,10*ROW('Sanitation Data'!F166)),NA())</f>
        <v>#N/A</v>
      </c>
      <c r="AM172" s="129" t="e">
        <f ca="1">+IF(AND(ISNUMBER(OFFSET('Sanitation Data'!$F$11,0,10*ROW('Sanitation Data'!F166))),'Data Summary'!DB172="Yes"),OFFSET('Sanitation Data'!$F$11,0,10*ROW('Sanitation Data'!F166)),NA())</f>
        <v>#N/A</v>
      </c>
      <c r="AN172" s="129" t="e">
        <f ca="1">+IF(AND(ISNUMBER(OFFSET('Sanitation Data'!$F$12,0,10*ROW('Sanitation Data'!F166))),'Data Summary'!DC172="Yes"),OFFSET('Sanitation Data'!$F$12,0,10*ROW('Sanitation Data'!F166)),NA())</f>
        <v>#N/A</v>
      </c>
      <c r="AO172" s="129" t="e">
        <f ca="1">+IF(AND(ISNUMBER(OFFSET('Sanitation Data'!$F$13,0,10*ROW('Sanitation Data'!F166))),'Data Summary'!DD172="Yes"),OFFSET('Sanitation Data'!$F$13,0,10*ROW('Sanitation Data'!F166)),NA())</f>
        <v>#N/A</v>
      </c>
      <c r="AP172" s="129" t="e">
        <f ca="1">+IF(AND(ISNUMBER(OFFSET('Sanitation Data'!$G$5,0,10*ROW('Sanitation Data'!G166))),'Data Summary'!DE172="Yes"),100-OFFSET('Sanitation Data'!$G$5,0,10*ROW('Sanitation Data'!G166)),NA())</f>
        <v>#N/A</v>
      </c>
      <c r="AQ172" s="129" t="e">
        <f ca="1">+IF(AND(ISNUMBER(OFFSET('Sanitation Data'!$G$7,0,10*ROW('Sanitation Data'!G166))),'Data Summary'!DF172="Yes"),OFFSET('Sanitation Data'!$G$7,0,10*ROW('Sanitation Data'!G166)),NA())</f>
        <v>#N/A</v>
      </c>
      <c r="AR172" s="129" t="e">
        <f ca="1">+IF(AND(ISNUMBER(OFFSET('Sanitation Data'!$G$11,0,10*ROW('Sanitation Data'!G166))),'Data Summary'!DG172="Yes"),OFFSET('Sanitation Data'!$G$11,0,10*ROW('Sanitation Data'!G166)),NA())</f>
        <v>#N/A</v>
      </c>
      <c r="AS172" s="129" t="e">
        <f ca="1">+IF(AND(ISNUMBER(OFFSET('Sanitation Data'!$G$12,0,10*ROW('Sanitation Data'!G166))),'Data Summary'!DH172="Yes"),OFFSET('Sanitation Data'!$G$12,0,10*ROW('Sanitation Data'!G166)),NA())</f>
        <v>#N/A</v>
      </c>
      <c r="AT172" s="129" t="e">
        <f ca="1">+IF(AND(ISNUMBER(OFFSET('Sanitation Data'!$G$13,0,10*ROW('Sanitation Data'!G166))),'Data Summary'!DI172="Yes"),OFFSET('Sanitation Data'!$G$13,0,10*ROW('Sanitation Data'!G166)),NA())</f>
        <v>#N/A</v>
      </c>
      <c r="AU172" s="129" t="e">
        <f ca="1">+IF(AND(ISNUMBER(OFFSET('Sanitation Data'!$H$5,0,10*ROW('Sanitation Data'!H166))),'Data Summary'!DJ172="Yes"),100-OFFSET('Sanitation Data'!$H$5,0,10*ROW('Sanitation Data'!H166)),NA())</f>
        <v>#N/A</v>
      </c>
      <c r="AV172" s="129" t="e">
        <f ca="1">+IF(AND(ISNUMBER(OFFSET('Sanitation Data'!$H$7,0,10*ROW('Sanitation Data'!H166))),'Data Summary'!DK172="Yes"),OFFSET('Sanitation Data'!$H$7,0,10*ROW('Sanitation Data'!H166)),NA())</f>
        <v>#N/A</v>
      </c>
      <c r="AW172" s="129" t="e">
        <f ca="1">+IF(AND(ISNUMBER(OFFSET('Sanitation Data'!$H$11,0,10*ROW('Sanitation Data'!H166))),'Data Summary'!DL172="Yes"),OFFSET('Sanitation Data'!$H$11,0,10*ROW('Sanitation Data'!H166)),NA())</f>
        <v>#N/A</v>
      </c>
      <c r="AX172" s="129" t="e">
        <f ca="1">+IF(AND(ISNUMBER(OFFSET('Sanitation Data'!$H$12,0,10*ROW('Sanitation Data'!H166))),'Data Summary'!DM172="Yes"),OFFSET('Sanitation Data'!$H$12,0,10*ROW('Sanitation Data'!H166)),NA())</f>
        <v>#N/A</v>
      </c>
      <c r="AY172" s="129" t="e">
        <f ca="1">+IF(AND(ISNUMBER(OFFSET('Sanitation Data'!$H$13,0,10*ROW('Sanitation Data'!H166))),'Data Summary'!DN172="Yes"),OFFSET('Sanitation Data'!$H$13,0,10*ROW('Sanitation Data'!H166)),NA())</f>
        <v>#N/A</v>
      </c>
      <c r="AZ172" s="130" t="e">
        <f ca="1">+IF(AND(ISNUMBER(OFFSET('Hygiene Data'!$C$6,0,10*ROW('Hygiene Data'!C166))),'Data Summary'!DO172="Yes"),OFFSET('Hygiene Data'!$C$6,0,10*ROW('Hygiene Data'!C166)),NA())</f>
        <v>#N/A</v>
      </c>
      <c r="BA172" s="130" t="e">
        <f ca="1">+IF(AND(ISNUMBER(OFFSET('Hygiene Data'!$C$8,0,10*ROW('Hygiene Data'!C166))),'Data Summary'!DP172="Yes"),OFFSET('Hygiene Data'!$C$8,0,10*ROW('Hygiene Data'!C166)),NA())</f>
        <v>#N/A</v>
      </c>
      <c r="BB172" s="130" t="e">
        <f ca="1">+IF(AND(ISNUMBER(OFFSET('Hygiene Data'!$C$10,0,10*ROW('Hygiene Data'!C166))),'Data Summary'!DQ172="Yes"),OFFSET('Hygiene Data'!$C$10,0,10*ROW('Hygiene Data'!C166)),NA())</f>
        <v>#N/A</v>
      </c>
      <c r="BC172" s="130" t="e">
        <f ca="1">+IF(AND(ISNUMBER(OFFSET('Hygiene Data'!$D$6,0,10*ROW('Hygiene Data'!D166))),'Data Summary'!DR172="Yes"),OFFSET('Hygiene Data'!$D$6,0,10*ROW('Hygiene Data'!D166)),NA())</f>
        <v>#N/A</v>
      </c>
      <c r="BD172" s="130" t="e">
        <f ca="1">+IF(AND(ISNUMBER(OFFSET('Hygiene Data'!$D$8,0,10*ROW('Hygiene Data'!D166))),'Data Summary'!DS172="Yes"),OFFSET('Hygiene Data'!$D$8,0,10*ROW('Hygiene Data'!D166)),NA())</f>
        <v>#N/A</v>
      </c>
      <c r="BE172" s="130" t="e">
        <f ca="1">+IF(AND(ISNUMBER(OFFSET('Hygiene Data'!$D$10,0,10*ROW('Hygiene Data'!D166))),'Data Summary'!DT172="Yes"),OFFSET('Hygiene Data'!$D$10,0,10*ROW('Hygiene Data'!D166)),NA())</f>
        <v>#N/A</v>
      </c>
      <c r="BF172" s="130" t="e">
        <f ca="1">+IF(AND(ISNUMBER(OFFSET('Hygiene Data'!$E$6,0,10*ROW('Hygiene Data'!E166))),'Data Summary'!DU172="Yes"),OFFSET('Hygiene Data'!$E$6,0,10*ROW('Hygiene Data'!E166)),NA())</f>
        <v>#N/A</v>
      </c>
      <c r="BG172" s="130" t="e">
        <f ca="1">+IF(AND(ISNUMBER(OFFSET('Hygiene Data'!$E$8,0,10*ROW('Hygiene Data'!E166))),'Data Summary'!DV172="Yes"),OFFSET('Hygiene Data'!$E$8,0,10*ROW('Hygiene Data'!E166)),NA())</f>
        <v>#N/A</v>
      </c>
      <c r="BH172" s="130" t="e">
        <f ca="1">+IF(AND(ISNUMBER(OFFSET('Hygiene Data'!$E$10,0,10*ROW('Hygiene Data'!E166))),'Data Summary'!DW172="Yes"),OFFSET('Hygiene Data'!$E$10,0,10*ROW('Hygiene Data'!E166)),NA())</f>
        <v>#N/A</v>
      </c>
      <c r="BI172" s="130" t="e">
        <f ca="1">+IF(AND(ISNUMBER(OFFSET('Hygiene Data'!$F$6,0,10*ROW('Hygiene Data'!F166))),'Data Summary'!DX172="Yes"),OFFSET('Hygiene Data'!$F$6,0,10*ROW('Hygiene Data'!F166)),NA())</f>
        <v>#N/A</v>
      </c>
      <c r="BJ172" s="130" t="e">
        <f ca="1">+IF(AND(ISNUMBER(OFFSET('Hygiene Data'!$F$8,0,10*ROW('Hygiene Data'!F166))),'Data Summary'!DY172="Yes"),OFFSET('Hygiene Data'!$F$8,0,10*ROW('Hygiene Data'!F166)),NA())</f>
        <v>#N/A</v>
      </c>
      <c r="BK172" s="130" t="e">
        <f ca="1">+IF(AND(ISNUMBER(OFFSET('Hygiene Data'!$F$10,0,10*ROW('Hygiene Data'!F166))),'Data Summary'!DZ172="Yes"),OFFSET('Hygiene Data'!$F$10,0,10*ROW('Hygiene Data'!F166)),NA())</f>
        <v>#N/A</v>
      </c>
      <c r="BL172" s="130" t="e">
        <f ca="1">+IF(AND(ISNUMBER(OFFSET('Hygiene Data'!$G$6,0,10*ROW('Hygiene Data'!G166))),'Data Summary'!EA172="Yes"),OFFSET('Hygiene Data'!$G$6,0,10*ROW('Hygiene Data'!G166)),NA())</f>
        <v>#N/A</v>
      </c>
      <c r="BM172" s="130" t="e">
        <f ca="1">+IF(AND(ISNUMBER(OFFSET('Hygiene Data'!$G$8,0,10*ROW('Hygiene Data'!G166))),'Data Summary'!EB172="Yes"),OFFSET('Hygiene Data'!$G$8,0,10*ROW('Hygiene Data'!G166)),NA())</f>
        <v>#N/A</v>
      </c>
      <c r="BN172" s="130" t="e">
        <f ca="1">+IF(AND(ISNUMBER(OFFSET('Hygiene Data'!$G$10,0,10*ROW('Hygiene Data'!G166))),'Data Summary'!EC172="Yes"),OFFSET('Hygiene Data'!$G$10,0,10*ROW('Hygiene Data'!G166)),NA())</f>
        <v>#N/A</v>
      </c>
      <c r="BO172" s="130" t="e">
        <f ca="1">+IF(AND(ISNUMBER(OFFSET('Hygiene Data'!$H$6,0,10*ROW('Hygiene Data'!H166))),'Data Summary'!ED172="Yes"),OFFSET('Hygiene Data'!$H$6,0,10*ROW('Hygiene Data'!H166)),NA())</f>
        <v>#N/A</v>
      </c>
      <c r="BP172" s="130" t="e">
        <f ca="1">+IF(AND(ISNUMBER(OFFSET('Hygiene Data'!$H$8,0,10*ROW('Hygiene Data'!H166))),'Data Summary'!EE172="Yes"),OFFSET('Hygiene Data'!$H$8,0,10*ROW('Hygiene Data'!H166)),NA())</f>
        <v>#N/A</v>
      </c>
      <c r="BQ172" s="130" t="e">
        <f ca="1">+IF(AND(ISNUMBER(OFFSET('Hygiene Data'!$H$10,0,10*ROW('Hygiene Data'!H166))),'Data Summary'!EF172="Yes"),OFFSET('Hygiene Data'!$H$10,0,10*ROW('Hygiene Data'!H166)),NA())</f>
        <v>#N/A</v>
      </c>
    </row>
    <row r="173" spans="1:69" x14ac:dyDescent="0.2">
      <c r="A173" s="49" t="e">
        <f ca="1">+IF(OFFSET('Water Data'!$B$1,0,10*ROW('Water Data'!B167))="",NA(),OFFSET('Water Data'!$B$1,0,10*ROW('Water Data'!B167)))</f>
        <v>#N/A</v>
      </c>
      <c r="B173" s="49" t="e">
        <f ca="1">+IF(OFFSET('Water Data'!$A$3,0,10*ROW('Water Data'!A170))="",NA(),OFFSET('Water Data'!$A$3,0,10*ROW('Water Data'!A170)))</f>
        <v>#N/A</v>
      </c>
      <c r="C173" s="49" t="e">
        <f ca="1">+IF(OFFSET('Water Data'!$C$3,0,10*ROW('Water Data'!C170))="",NA(),OFFSET('Water Data'!$C$3,0,10*ROW('Water Data'!C170)))</f>
        <v>#N/A</v>
      </c>
      <c r="D173" s="128" t="e">
        <f ca="1">+IF(AND(ISNUMBER(OFFSET('Water Data'!$C$5,0,10*ROW('Water Data'!C167))),'Data Summary'!BS173="Yes"),100-OFFSET('Water Data'!$C$5,0,10*ROW('Water Data'!C167)),NA())</f>
        <v>#N/A</v>
      </c>
      <c r="E173" s="128" t="e">
        <f ca="1">+IF(AND(ISNUMBER(OFFSET('Water Data'!$C$7,0,10*ROW('Water Data'!C167))),'Data Summary'!BT173="Yes"),OFFSET('Water Data'!$C$7,0,10*ROW('Water Data'!C167)),NA())</f>
        <v>#N/A</v>
      </c>
      <c r="F173" s="128" t="e">
        <f ca="1">+IF(AND(ISNUMBER(OFFSET('Water Data'!$C$10,0,10*ROW('Water Data'!C167))),'Data Summary'!BU173="Yes"),OFFSET('Water Data'!$C$10,0,10*ROW('Water Data'!C167)),NA())</f>
        <v>#N/A</v>
      </c>
      <c r="G173" s="128" t="e">
        <f ca="1">+IF(AND(ISNUMBER(OFFSET('Water Data'!$D$5,0,10*ROW('Water Data'!D167))),'Data Summary'!BV173="Yes"),100-OFFSET('Water Data'!$D$5,0,10*ROW('Water Data'!D167)),NA())</f>
        <v>#N/A</v>
      </c>
      <c r="H173" s="128" t="e">
        <f ca="1">+IF(AND(ISNUMBER(OFFSET('Water Data'!$D$7,0,10*ROW('Water Data'!D167))),'Data Summary'!BW173="Yes"),OFFSET('Water Data'!$D$7,0,10*ROW('Water Data'!D167)),NA())</f>
        <v>#N/A</v>
      </c>
      <c r="I173" s="128" t="e">
        <f ca="1">+IF(AND(ISNUMBER(OFFSET('Water Data'!$D$10,0,10*ROW('Water Data'!D167))),'Data Summary'!BX173="Yes"),OFFSET('Water Data'!$D$10,0,10*ROW('Water Data'!D167)),NA())</f>
        <v>#N/A</v>
      </c>
      <c r="J173" s="128" t="e">
        <f ca="1">+IF(AND(ISNUMBER(OFFSET('Water Data'!$E$5,0,10*ROW('Water Data'!E167))),'Data Summary'!BY173="Yes"),100-OFFSET('Water Data'!$E$5,0,10*ROW('Water Data'!E167)),NA())</f>
        <v>#N/A</v>
      </c>
      <c r="K173" s="128" t="e">
        <f ca="1">+IF(AND(ISNUMBER(OFFSET('Water Data'!$E$7,0,10*ROW('Water Data'!E167))),'Data Summary'!BZ173="Yes"),OFFSET('Water Data'!$E$7,0,10*ROW('Water Data'!E167)),NA())</f>
        <v>#N/A</v>
      </c>
      <c r="L173" s="128" t="e">
        <f ca="1">+IF(AND(ISNUMBER(OFFSET('Water Data'!$E$10,0,10*ROW('Water Data'!E167))),'Data Summary'!CA173="Yes"),OFFSET('Water Data'!$E$10,0,10*ROW('Water Data'!E167)),NA())</f>
        <v>#N/A</v>
      </c>
      <c r="M173" s="128" t="e">
        <f ca="1">+IF(AND(ISNUMBER(OFFSET('Water Data'!$F$5,0,10*ROW('Water Data'!F167))),'Data Summary'!CB173="Yes"),100-OFFSET('Water Data'!$F$5,0,10*ROW('Water Data'!F167)),NA())</f>
        <v>#N/A</v>
      </c>
      <c r="N173" s="128" t="e">
        <f ca="1">+IF(AND(ISNUMBER(OFFSET('Water Data'!$F$7,0,10*ROW('Water Data'!F167))),'Data Summary'!CC173="Yes"),OFFSET('Water Data'!$F$7,0,10*ROW('Water Data'!F167)),NA())</f>
        <v>#N/A</v>
      </c>
      <c r="O173" s="128" t="e">
        <f ca="1">+IF(AND(ISNUMBER(OFFSET('Water Data'!$F$10,0,10*ROW('Water Data'!F167))),'Data Summary'!CD173="Yes"),OFFSET('Water Data'!$F$10,0,10*ROW('Water Data'!F167)),NA())</f>
        <v>#N/A</v>
      </c>
      <c r="P173" s="128" t="e">
        <f ca="1">+IF(AND(ISNUMBER(OFFSET('Water Data'!$G$5,0,10*ROW('Water Data'!G167))),'Data Summary'!CE173="Yes"),100-OFFSET('Water Data'!$G$5,0,10*ROW('Water Data'!G167)),NA())</f>
        <v>#N/A</v>
      </c>
      <c r="Q173" s="128" t="e">
        <f ca="1">+IF(AND(ISNUMBER(OFFSET('Water Data'!$G$7,0,10*ROW('Water Data'!G167))),'Data Summary'!CF173="Yes"),OFFSET('Water Data'!$G$7,0,10*ROW('Water Data'!G167)),NA())</f>
        <v>#N/A</v>
      </c>
      <c r="R173" s="128" t="e">
        <f ca="1">+IF(AND(ISNUMBER(OFFSET('Water Data'!$G$10,0,10*ROW('Water Data'!G167))),'Data Summary'!CG173="Yes"),OFFSET('Water Data'!$G$10,0,10*ROW('Water Data'!G167)),NA())</f>
        <v>#N/A</v>
      </c>
      <c r="S173" s="128" t="e">
        <f ca="1">+IF(AND(ISNUMBER(OFFSET('Water Data'!$H$5,0,10*ROW('Water Data'!H167))),'Data Summary'!CH173="Yes"),100-OFFSET('Water Data'!$H$5,0,10*ROW('Water Data'!H167)),NA())</f>
        <v>#N/A</v>
      </c>
      <c r="T173" s="128" t="e">
        <f ca="1">+IF(AND(ISNUMBER(OFFSET('Water Data'!$H$7,0,10*ROW('Water Data'!H167))),'Data Summary'!CI173="Yes"),OFFSET('Water Data'!$H$7,0,10*ROW('Water Data'!H167)),NA())</f>
        <v>#N/A</v>
      </c>
      <c r="U173" s="128" t="e">
        <f ca="1">+IF(AND(ISNUMBER(OFFSET('Water Data'!$H$10,0,10*ROW('Water Data'!H167))),'Data Summary'!CJ173="Yes"),OFFSET('Water Data'!$H$10,0,10*ROW('Water Data'!H167)),NA())</f>
        <v>#N/A</v>
      </c>
      <c r="V173" s="129" t="e">
        <f ca="1">+IF(AND(ISNUMBER(OFFSET('Sanitation Data'!$C$5,0,10*ROW('Sanitation Data'!C167))),'Data Summary'!CK173="Yes"),100-OFFSET('Sanitation Data'!$C$5,0,10*ROW('Sanitation Data'!C167)),NA())</f>
        <v>#N/A</v>
      </c>
      <c r="W173" s="129" t="e">
        <f ca="1">+IF(AND(ISNUMBER(OFFSET('Sanitation Data'!$C$7,0,10*ROW('Sanitation Data'!C167))),'Data Summary'!CL173="Yes"),OFFSET('Sanitation Data'!$C$7,0,10*ROW('Sanitation Data'!C167)),NA())</f>
        <v>#N/A</v>
      </c>
      <c r="X173" s="129" t="e">
        <f ca="1">+IF(AND(ISNUMBER(OFFSET('Sanitation Data'!$C$11,0,10*ROW('Sanitation Data'!C167))),'Data Summary'!CM173="Yes"),OFFSET('Sanitation Data'!$C$11,0,10*ROW('Sanitation Data'!C167)),NA())</f>
        <v>#N/A</v>
      </c>
      <c r="Y173" s="129" t="e">
        <f ca="1">+IF(AND(ISNUMBER(OFFSET('Sanitation Data'!$C$12,0,10*ROW('Sanitation Data'!C167))),'Data Summary'!CN173="Yes"),OFFSET('Sanitation Data'!$C$12,0,10*ROW('Sanitation Data'!C167)),NA())</f>
        <v>#N/A</v>
      </c>
      <c r="Z173" s="129" t="e">
        <f ca="1">+IF(AND(ISNUMBER(OFFSET('Sanitation Data'!$C$13,0,10*ROW('Sanitation Data'!C167))),'Data Summary'!CO173="Yes"),OFFSET('Sanitation Data'!$C$13,0,10*ROW('Sanitation Data'!C167)),NA())</f>
        <v>#N/A</v>
      </c>
      <c r="AA173" s="129" t="e">
        <f ca="1">+IF(AND(ISNUMBER(OFFSET('Sanitation Data'!$D$5,0,10*ROW('Sanitation Data'!D167))),'Data Summary'!CP173="Yes"),100-OFFSET('Sanitation Data'!$D$5,0,10*ROW('Sanitation Data'!D167)),NA())</f>
        <v>#N/A</v>
      </c>
      <c r="AB173" s="129" t="e">
        <f ca="1">+IF(AND(ISNUMBER(OFFSET('Sanitation Data'!$D$7,0,10*ROW('Sanitation Data'!D167))),'Data Summary'!CQ173="Yes"),OFFSET('Sanitation Data'!$D$7,0,10*ROW('Sanitation Data'!D167)),NA())</f>
        <v>#N/A</v>
      </c>
      <c r="AC173" s="129" t="e">
        <f ca="1">+IF(AND(ISNUMBER(OFFSET('Sanitation Data'!$D$11,0,10*ROW('Sanitation Data'!D167))),'Data Summary'!CR173="Yes"),OFFSET('Sanitation Data'!$D$11,0,10*ROW('Sanitation Data'!D167)),NA())</f>
        <v>#N/A</v>
      </c>
      <c r="AD173" s="129" t="e">
        <f ca="1">+IF(AND(ISNUMBER(OFFSET('Sanitation Data'!$D$12,0,10*ROW('Sanitation Data'!D167))),'Data Summary'!CS173="Yes"),OFFSET('Sanitation Data'!$D$12,0,10*ROW('Sanitation Data'!D167)),NA())</f>
        <v>#N/A</v>
      </c>
      <c r="AE173" s="129" t="e">
        <f ca="1">+IF(AND(ISNUMBER(OFFSET('Sanitation Data'!$D$13,0,10*ROW('Sanitation Data'!D167))),'Data Summary'!CT173="Yes"),OFFSET('Sanitation Data'!$D$13,0,10*ROW('Sanitation Data'!D167)),NA())</f>
        <v>#N/A</v>
      </c>
      <c r="AF173" s="129" t="e">
        <f ca="1">+IF(AND(ISNUMBER(OFFSET('Sanitation Data'!$E$5,0,10*ROW('Sanitation Data'!E167))),'Data Summary'!CU173="Yes"),100-OFFSET('Sanitation Data'!$E$5,0,10*ROW('Sanitation Data'!E167)),NA())</f>
        <v>#N/A</v>
      </c>
      <c r="AG173" s="129" t="e">
        <f ca="1">+IF(AND(ISNUMBER(OFFSET('Sanitation Data'!$E$7,0,10*ROW('Sanitation Data'!E167))),'Data Summary'!CV173="Yes"),OFFSET('Sanitation Data'!$E$7,0,10*ROW('Sanitation Data'!E167)),NA())</f>
        <v>#N/A</v>
      </c>
      <c r="AH173" s="129" t="e">
        <f ca="1">+IF(AND(ISNUMBER(OFFSET('Sanitation Data'!$E$11,0,10*ROW('Sanitation Data'!E167))),'Data Summary'!CW173="Yes"),OFFSET('Sanitation Data'!$E$11,0,10*ROW('Sanitation Data'!E167)),NA())</f>
        <v>#N/A</v>
      </c>
      <c r="AI173" s="129" t="e">
        <f ca="1">+IF(AND(ISNUMBER(OFFSET('Sanitation Data'!$E$12,0,10*ROW('Sanitation Data'!E167))),'Data Summary'!CX173="Yes"),OFFSET('Sanitation Data'!$E$12,0,10*ROW('Sanitation Data'!E167)),NA())</f>
        <v>#N/A</v>
      </c>
      <c r="AJ173" s="129" t="e">
        <f ca="1">+IF(AND(ISNUMBER(OFFSET('Sanitation Data'!$E$13,0,10*ROW('Sanitation Data'!E167))),'Data Summary'!CY173="Yes"),OFFSET('Sanitation Data'!$E$13,0,10*ROW('Sanitation Data'!E167)),NA())</f>
        <v>#N/A</v>
      </c>
      <c r="AK173" s="129" t="e">
        <f ca="1">+IF(AND(ISNUMBER(OFFSET('Sanitation Data'!$F$5,0,10*ROW('Sanitation Data'!F167))),'Data Summary'!CZ173="Yes"),100-OFFSET('Sanitation Data'!$F$5,0,10*ROW('Sanitation Data'!F167)),NA())</f>
        <v>#N/A</v>
      </c>
      <c r="AL173" s="129" t="e">
        <f ca="1">+IF(AND(ISNUMBER(OFFSET('Sanitation Data'!$F$7,0,10*ROW('Sanitation Data'!F167))),'Data Summary'!DA173="Yes"),OFFSET('Sanitation Data'!$F$7,0,10*ROW('Sanitation Data'!F167)),NA())</f>
        <v>#N/A</v>
      </c>
      <c r="AM173" s="129" t="e">
        <f ca="1">+IF(AND(ISNUMBER(OFFSET('Sanitation Data'!$F$11,0,10*ROW('Sanitation Data'!F167))),'Data Summary'!DB173="Yes"),OFFSET('Sanitation Data'!$F$11,0,10*ROW('Sanitation Data'!F167)),NA())</f>
        <v>#N/A</v>
      </c>
      <c r="AN173" s="129" t="e">
        <f ca="1">+IF(AND(ISNUMBER(OFFSET('Sanitation Data'!$F$12,0,10*ROW('Sanitation Data'!F167))),'Data Summary'!DC173="Yes"),OFFSET('Sanitation Data'!$F$12,0,10*ROW('Sanitation Data'!F167)),NA())</f>
        <v>#N/A</v>
      </c>
      <c r="AO173" s="129" t="e">
        <f ca="1">+IF(AND(ISNUMBER(OFFSET('Sanitation Data'!$F$13,0,10*ROW('Sanitation Data'!F167))),'Data Summary'!DD173="Yes"),OFFSET('Sanitation Data'!$F$13,0,10*ROW('Sanitation Data'!F167)),NA())</f>
        <v>#N/A</v>
      </c>
      <c r="AP173" s="129" t="e">
        <f ca="1">+IF(AND(ISNUMBER(OFFSET('Sanitation Data'!$G$5,0,10*ROW('Sanitation Data'!G167))),'Data Summary'!DE173="Yes"),100-OFFSET('Sanitation Data'!$G$5,0,10*ROW('Sanitation Data'!G167)),NA())</f>
        <v>#N/A</v>
      </c>
      <c r="AQ173" s="129" t="e">
        <f ca="1">+IF(AND(ISNUMBER(OFFSET('Sanitation Data'!$G$7,0,10*ROW('Sanitation Data'!G167))),'Data Summary'!DF173="Yes"),OFFSET('Sanitation Data'!$G$7,0,10*ROW('Sanitation Data'!G167)),NA())</f>
        <v>#N/A</v>
      </c>
      <c r="AR173" s="129" t="e">
        <f ca="1">+IF(AND(ISNUMBER(OFFSET('Sanitation Data'!$G$11,0,10*ROW('Sanitation Data'!G167))),'Data Summary'!DG173="Yes"),OFFSET('Sanitation Data'!$G$11,0,10*ROW('Sanitation Data'!G167)),NA())</f>
        <v>#N/A</v>
      </c>
      <c r="AS173" s="129" t="e">
        <f ca="1">+IF(AND(ISNUMBER(OFFSET('Sanitation Data'!$G$12,0,10*ROW('Sanitation Data'!G167))),'Data Summary'!DH173="Yes"),OFFSET('Sanitation Data'!$G$12,0,10*ROW('Sanitation Data'!G167)),NA())</f>
        <v>#N/A</v>
      </c>
      <c r="AT173" s="129" t="e">
        <f ca="1">+IF(AND(ISNUMBER(OFFSET('Sanitation Data'!$G$13,0,10*ROW('Sanitation Data'!G167))),'Data Summary'!DI173="Yes"),OFFSET('Sanitation Data'!$G$13,0,10*ROW('Sanitation Data'!G167)),NA())</f>
        <v>#N/A</v>
      </c>
      <c r="AU173" s="129" t="e">
        <f ca="1">+IF(AND(ISNUMBER(OFFSET('Sanitation Data'!$H$5,0,10*ROW('Sanitation Data'!H167))),'Data Summary'!DJ173="Yes"),100-OFFSET('Sanitation Data'!$H$5,0,10*ROW('Sanitation Data'!H167)),NA())</f>
        <v>#N/A</v>
      </c>
      <c r="AV173" s="129" t="e">
        <f ca="1">+IF(AND(ISNUMBER(OFFSET('Sanitation Data'!$H$7,0,10*ROW('Sanitation Data'!H167))),'Data Summary'!DK173="Yes"),OFFSET('Sanitation Data'!$H$7,0,10*ROW('Sanitation Data'!H167)),NA())</f>
        <v>#N/A</v>
      </c>
      <c r="AW173" s="129" t="e">
        <f ca="1">+IF(AND(ISNUMBER(OFFSET('Sanitation Data'!$H$11,0,10*ROW('Sanitation Data'!H167))),'Data Summary'!DL173="Yes"),OFFSET('Sanitation Data'!$H$11,0,10*ROW('Sanitation Data'!H167)),NA())</f>
        <v>#N/A</v>
      </c>
      <c r="AX173" s="129" t="e">
        <f ca="1">+IF(AND(ISNUMBER(OFFSET('Sanitation Data'!$H$12,0,10*ROW('Sanitation Data'!H167))),'Data Summary'!DM173="Yes"),OFFSET('Sanitation Data'!$H$12,0,10*ROW('Sanitation Data'!H167)),NA())</f>
        <v>#N/A</v>
      </c>
      <c r="AY173" s="129" t="e">
        <f ca="1">+IF(AND(ISNUMBER(OFFSET('Sanitation Data'!$H$13,0,10*ROW('Sanitation Data'!H167))),'Data Summary'!DN173="Yes"),OFFSET('Sanitation Data'!$H$13,0,10*ROW('Sanitation Data'!H167)),NA())</f>
        <v>#N/A</v>
      </c>
      <c r="AZ173" s="130" t="e">
        <f ca="1">+IF(AND(ISNUMBER(OFFSET('Hygiene Data'!$C$6,0,10*ROW('Hygiene Data'!C167))),'Data Summary'!DO173="Yes"),OFFSET('Hygiene Data'!$C$6,0,10*ROW('Hygiene Data'!C167)),NA())</f>
        <v>#N/A</v>
      </c>
      <c r="BA173" s="130" t="e">
        <f ca="1">+IF(AND(ISNUMBER(OFFSET('Hygiene Data'!$C$8,0,10*ROW('Hygiene Data'!C167))),'Data Summary'!DP173="Yes"),OFFSET('Hygiene Data'!$C$8,0,10*ROW('Hygiene Data'!C167)),NA())</f>
        <v>#N/A</v>
      </c>
      <c r="BB173" s="130" t="e">
        <f ca="1">+IF(AND(ISNUMBER(OFFSET('Hygiene Data'!$C$10,0,10*ROW('Hygiene Data'!C167))),'Data Summary'!DQ173="Yes"),OFFSET('Hygiene Data'!$C$10,0,10*ROW('Hygiene Data'!C167)),NA())</f>
        <v>#N/A</v>
      </c>
      <c r="BC173" s="130" t="e">
        <f ca="1">+IF(AND(ISNUMBER(OFFSET('Hygiene Data'!$D$6,0,10*ROW('Hygiene Data'!D167))),'Data Summary'!DR173="Yes"),OFFSET('Hygiene Data'!$D$6,0,10*ROW('Hygiene Data'!D167)),NA())</f>
        <v>#N/A</v>
      </c>
      <c r="BD173" s="130" t="e">
        <f ca="1">+IF(AND(ISNUMBER(OFFSET('Hygiene Data'!$D$8,0,10*ROW('Hygiene Data'!D167))),'Data Summary'!DS173="Yes"),OFFSET('Hygiene Data'!$D$8,0,10*ROW('Hygiene Data'!D167)),NA())</f>
        <v>#N/A</v>
      </c>
      <c r="BE173" s="130" t="e">
        <f ca="1">+IF(AND(ISNUMBER(OFFSET('Hygiene Data'!$D$10,0,10*ROW('Hygiene Data'!D167))),'Data Summary'!DT173="Yes"),OFFSET('Hygiene Data'!$D$10,0,10*ROW('Hygiene Data'!D167)),NA())</f>
        <v>#N/A</v>
      </c>
      <c r="BF173" s="130" t="e">
        <f ca="1">+IF(AND(ISNUMBER(OFFSET('Hygiene Data'!$E$6,0,10*ROW('Hygiene Data'!E167))),'Data Summary'!DU173="Yes"),OFFSET('Hygiene Data'!$E$6,0,10*ROW('Hygiene Data'!E167)),NA())</f>
        <v>#N/A</v>
      </c>
      <c r="BG173" s="130" t="e">
        <f ca="1">+IF(AND(ISNUMBER(OFFSET('Hygiene Data'!$E$8,0,10*ROW('Hygiene Data'!E167))),'Data Summary'!DV173="Yes"),OFFSET('Hygiene Data'!$E$8,0,10*ROW('Hygiene Data'!E167)),NA())</f>
        <v>#N/A</v>
      </c>
      <c r="BH173" s="130" t="e">
        <f ca="1">+IF(AND(ISNUMBER(OFFSET('Hygiene Data'!$E$10,0,10*ROW('Hygiene Data'!E167))),'Data Summary'!DW173="Yes"),OFFSET('Hygiene Data'!$E$10,0,10*ROW('Hygiene Data'!E167)),NA())</f>
        <v>#N/A</v>
      </c>
      <c r="BI173" s="130" t="e">
        <f ca="1">+IF(AND(ISNUMBER(OFFSET('Hygiene Data'!$F$6,0,10*ROW('Hygiene Data'!F167))),'Data Summary'!DX173="Yes"),OFFSET('Hygiene Data'!$F$6,0,10*ROW('Hygiene Data'!F167)),NA())</f>
        <v>#N/A</v>
      </c>
      <c r="BJ173" s="130" t="e">
        <f ca="1">+IF(AND(ISNUMBER(OFFSET('Hygiene Data'!$F$8,0,10*ROW('Hygiene Data'!F167))),'Data Summary'!DY173="Yes"),OFFSET('Hygiene Data'!$F$8,0,10*ROW('Hygiene Data'!F167)),NA())</f>
        <v>#N/A</v>
      </c>
      <c r="BK173" s="130" t="e">
        <f ca="1">+IF(AND(ISNUMBER(OFFSET('Hygiene Data'!$F$10,0,10*ROW('Hygiene Data'!F167))),'Data Summary'!DZ173="Yes"),OFFSET('Hygiene Data'!$F$10,0,10*ROW('Hygiene Data'!F167)),NA())</f>
        <v>#N/A</v>
      </c>
      <c r="BL173" s="130" t="e">
        <f ca="1">+IF(AND(ISNUMBER(OFFSET('Hygiene Data'!$G$6,0,10*ROW('Hygiene Data'!G167))),'Data Summary'!EA173="Yes"),OFFSET('Hygiene Data'!$G$6,0,10*ROW('Hygiene Data'!G167)),NA())</f>
        <v>#N/A</v>
      </c>
      <c r="BM173" s="130" t="e">
        <f ca="1">+IF(AND(ISNUMBER(OFFSET('Hygiene Data'!$G$8,0,10*ROW('Hygiene Data'!G167))),'Data Summary'!EB173="Yes"),OFFSET('Hygiene Data'!$G$8,0,10*ROW('Hygiene Data'!G167)),NA())</f>
        <v>#N/A</v>
      </c>
      <c r="BN173" s="130" t="e">
        <f ca="1">+IF(AND(ISNUMBER(OFFSET('Hygiene Data'!$G$10,0,10*ROW('Hygiene Data'!G167))),'Data Summary'!EC173="Yes"),OFFSET('Hygiene Data'!$G$10,0,10*ROW('Hygiene Data'!G167)),NA())</f>
        <v>#N/A</v>
      </c>
      <c r="BO173" s="130" t="e">
        <f ca="1">+IF(AND(ISNUMBER(OFFSET('Hygiene Data'!$H$6,0,10*ROW('Hygiene Data'!H167))),'Data Summary'!ED173="Yes"),OFFSET('Hygiene Data'!$H$6,0,10*ROW('Hygiene Data'!H167)),NA())</f>
        <v>#N/A</v>
      </c>
      <c r="BP173" s="130" t="e">
        <f ca="1">+IF(AND(ISNUMBER(OFFSET('Hygiene Data'!$H$8,0,10*ROW('Hygiene Data'!H167))),'Data Summary'!EE173="Yes"),OFFSET('Hygiene Data'!$H$8,0,10*ROW('Hygiene Data'!H167)),NA())</f>
        <v>#N/A</v>
      </c>
      <c r="BQ173" s="130" t="e">
        <f ca="1">+IF(AND(ISNUMBER(OFFSET('Hygiene Data'!$H$10,0,10*ROW('Hygiene Data'!H167))),'Data Summary'!EF173="Yes"),OFFSET('Hygiene Data'!$H$10,0,10*ROW('Hygiene Data'!H167)),NA())</f>
        <v>#N/A</v>
      </c>
    </row>
    <row r="174" spans="1:69" x14ac:dyDescent="0.2">
      <c r="A174" s="49" t="e">
        <f ca="1">+IF(OFFSET('Water Data'!$B$1,0,10*ROW('Water Data'!B168))="",NA(),OFFSET('Water Data'!$B$1,0,10*ROW('Water Data'!B168)))</f>
        <v>#N/A</v>
      </c>
      <c r="B174" s="49" t="e">
        <f ca="1">+IF(OFFSET('Water Data'!$A$3,0,10*ROW('Water Data'!A171))="",NA(),OFFSET('Water Data'!$A$3,0,10*ROW('Water Data'!A171)))</f>
        <v>#N/A</v>
      </c>
      <c r="C174" s="49" t="e">
        <f ca="1">+IF(OFFSET('Water Data'!$C$3,0,10*ROW('Water Data'!C171))="",NA(),OFFSET('Water Data'!$C$3,0,10*ROW('Water Data'!C171)))</f>
        <v>#N/A</v>
      </c>
      <c r="D174" s="128" t="e">
        <f ca="1">+IF(AND(ISNUMBER(OFFSET('Water Data'!$C$5,0,10*ROW('Water Data'!C168))),'Data Summary'!BS174="Yes"),100-OFFSET('Water Data'!$C$5,0,10*ROW('Water Data'!C168)),NA())</f>
        <v>#N/A</v>
      </c>
      <c r="E174" s="128" t="e">
        <f ca="1">+IF(AND(ISNUMBER(OFFSET('Water Data'!$C$7,0,10*ROW('Water Data'!C168))),'Data Summary'!BT174="Yes"),OFFSET('Water Data'!$C$7,0,10*ROW('Water Data'!C168)),NA())</f>
        <v>#N/A</v>
      </c>
      <c r="F174" s="128" t="e">
        <f ca="1">+IF(AND(ISNUMBER(OFFSET('Water Data'!$C$10,0,10*ROW('Water Data'!C168))),'Data Summary'!BU174="Yes"),OFFSET('Water Data'!$C$10,0,10*ROW('Water Data'!C168)),NA())</f>
        <v>#N/A</v>
      </c>
      <c r="G174" s="128" t="e">
        <f ca="1">+IF(AND(ISNUMBER(OFFSET('Water Data'!$D$5,0,10*ROW('Water Data'!D168))),'Data Summary'!BV174="Yes"),100-OFFSET('Water Data'!$D$5,0,10*ROW('Water Data'!D168)),NA())</f>
        <v>#N/A</v>
      </c>
      <c r="H174" s="128" t="e">
        <f ca="1">+IF(AND(ISNUMBER(OFFSET('Water Data'!$D$7,0,10*ROW('Water Data'!D168))),'Data Summary'!BW174="Yes"),OFFSET('Water Data'!$D$7,0,10*ROW('Water Data'!D168)),NA())</f>
        <v>#N/A</v>
      </c>
      <c r="I174" s="128" t="e">
        <f ca="1">+IF(AND(ISNUMBER(OFFSET('Water Data'!$D$10,0,10*ROW('Water Data'!D168))),'Data Summary'!BX174="Yes"),OFFSET('Water Data'!$D$10,0,10*ROW('Water Data'!D168)),NA())</f>
        <v>#N/A</v>
      </c>
      <c r="J174" s="128" t="e">
        <f ca="1">+IF(AND(ISNUMBER(OFFSET('Water Data'!$E$5,0,10*ROW('Water Data'!E168))),'Data Summary'!BY174="Yes"),100-OFFSET('Water Data'!$E$5,0,10*ROW('Water Data'!E168)),NA())</f>
        <v>#N/A</v>
      </c>
      <c r="K174" s="128" t="e">
        <f ca="1">+IF(AND(ISNUMBER(OFFSET('Water Data'!$E$7,0,10*ROW('Water Data'!E168))),'Data Summary'!BZ174="Yes"),OFFSET('Water Data'!$E$7,0,10*ROW('Water Data'!E168)),NA())</f>
        <v>#N/A</v>
      </c>
      <c r="L174" s="128" t="e">
        <f ca="1">+IF(AND(ISNUMBER(OFFSET('Water Data'!$E$10,0,10*ROW('Water Data'!E168))),'Data Summary'!CA174="Yes"),OFFSET('Water Data'!$E$10,0,10*ROW('Water Data'!E168)),NA())</f>
        <v>#N/A</v>
      </c>
      <c r="M174" s="128" t="e">
        <f ca="1">+IF(AND(ISNUMBER(OFFSET('Water Data'!$F$5,0,10*ROW('Water Data'!F168))),'Data Summary'!CB174="Yes"),100-OFFSET('Water Data'!$F$5,0,10*ROW('Water Data'!F168)),NA())</f>
        <v>#N/A</v>
      </c>
      <c r="N174" s="128" t="e">
        <f ca="1">+IF(AND(ISNUMBER(OFFSET('Water Data'!$F$7,0,10*ROW('Water Data'!F168))),'Data Summary'!CC174="Yes"),OFFSET('Water Data'!$F$7,0,10*ROW('Water Data'!F168)),NA())</f>
        <v>#N/A</v>
      </c>
      <c r="O174" s="128" t="e">
        <f ca="1">+IF(AND(ISNUMBER(OFFSET('Water Data'!$F$10,0,10*ROW('Water Data'!F168))),'Data Summary'!CD174="Yes"),OFFSET('Water Data'!$F$10,0,10*ROW('Water Data'!F168)),NA())</f>
        <v>#N/A</v>
      </c>
      <c r="P174" s="128" t="e">
        <f ca="1">+IF(AND(ISNUMBER(OFFSET('Water Data'!$G$5,0,10*ROW('Water Data'!G168))),'Data Summary'!CE174="Yes"),100-OFFSET('Water Data'!$G$5,0,10*ROW('Water Data'!G168)),NA())</f>
        <v>#N/A</v>
      </c>
      <c r="Q174" s="128" t="e">
        <f ca="1">+IF(AND(ISNUMBER(OFFSET('Water Data'!$G$7,0,10*ROW('Water Data'!G168))),'Data Summary'!CF174="Yes"),OFFSET('Water Data'!$G$7,0,10*ROW('Water Data'!G168)),NA())</f>
        <v>#N/A</v>
      </c>
      <c r="R174" s="128" t="e">
        <f ca="1">+IF(AND(ISNUMBER(OFFSET('Water Data'!$G$10,0,10*ROW('Water Data'!G168))),'Data Summary'!CG174="Yes"),OFFSET('Water Data'!$G$10,0,10*ROW('Water Data'!G168)),NA())</f>
        <v>#N/A</v>
      </c>
      <c r="S174" s="128" t="e">
        <f ca="1">+IF(AND(ISNUMBER(OFFSET('Water Data'!$H$5,0,10*ROW('Water Data'!H168))),'Data Summary'!CH174="Yes"),100-OFFSET('Water Data'!$H$5,0,10*ROW('Water Data'!H168)),NA())</f>
        <v>#N/A</v>
      </c>
      <c r="T174" s="128" t="e">
        <f ca="1">+IF(AND(ISNUMBER(OFFSET('Water Data'!$H$7,0,10*ROW('Water Data'!H168))),'Data Summary'!CI174="Yes"),OFFSET('Water Data'!$H$7,0,10*ROW('Water Data'!H168)),NA())</f>
        <v>#N/A</v>
      </c>
      <c r="U174" s="128" t="e">
        <f ca="1">+IF(AND(ISNUMBER(OFFSET('Water Data'!$H$10,0,10*ROW('Water Data'!H168))),'Data Summary'!CJ174="Yes"),OFFSET('Water Data'!$H$10,0,10*ROW('Water Data'!H168)),NA())</f>
        <v>#N/A</v>
      </c>
      <c r="V174" s="129" t="e">
        <f ca="1">+IF(AND(ISNUMBER(OFFSET('Sanitation Data'!$C$5,0,10*ROW('Sanitation Data'!C168))),'Data Summary'!CK174="Yes"),100-OFFSET('Sanitation Data'!$C$5,0,10*ROW('Sanitation Data'!C168)),NA())</f>
        <v>#N/A</v>
      </c>
      <c r="W174" s="129" t="e">
        <f ca="1">+IF(AND(ISNUMBER(OFFSET('Sanitation Data'!$C$7,0,10*ROW('Sanitation Data'!C168))),'Data Summary'!CL174="Yes"),OFFSET('Sanitation Data'!$C$7,0,10*ROW('Sanitation Data'!C168)),NA())</f>
        <v>#N/A</v>
      </c>
      <c r="X174" s="129" t="e">
        <f ca="1">+IF(AND(ISNUMBER(OFFSET('Sanitation Data'!$C$11,0,10*ROW('Sanitation Data'!C168))),'Data Summary'!CM174="Yes"),OFFSET('Sanitation Data'!$C$11,0,10*ROW('Sanitation Data'!C168)),NA())</f>
        <v>#N/A</v>
      </c>
      <c r="Y174" s="129" t="e">
        <f ca="1">+IF(AND(ISNUMBER(OFFSET('Sanitation Data'!$C$12,0,10*ROW('Sanitation Data'!C168))),'Data Summary'!CN174="Yes"),OFFSET('Sanitation Data'!$C$12,0,10*ROW('Sanitation Data'!C168)),NA())</f>
        <v>#N/A</v>
      </c>
      <c r="Z174" s="129" t="e">
        <f ca="1">+IF(AND(ISNUMBER(OFFSET('Sanitation Data'!$C$13,0,10*ROW('Sanitation Data'!C168))),'Data Summary'!CO174="Yes"),OFFSET('Sanitation Data'!$C$13,0,10*ROW('Sanitation Data'!C168)),NA())</f>
        <v>#N/A</v>
      </c>
      <c r="AA174" s="129" t="e">
        <f ca="1">+IF(AND(ISNUMBER(OFFSET('Sanitation Data'!$D$5,0,10*ROW('Sanitation Data'!D168))),'Data Summary'!CP174="Yes"),100-OFFSET('Sanitation Data'!$D$5,0,10*ROW('Sanitation Data'!D168)),NA())</f>
        <v>#N/A</v>
      </c>
      <c r="AB174" s="129" t="e">
        <f ca="1">+IF(AND(ISNUMBER(OFFSET('Sanitation Data'!$D$7,0,10*ROW('Sanitation Data'!D168))),'Data Summary'!CQ174="Yes"),OFFSET('Sanitation Data'!$D$7,0,10*ROW('Sanitation Data'!D168)),NA())</f>
        <v>#N/A</v>
      </c>
      <c r="AC174" s="129" t="e">
        <f ca="1">+IF(AND(ISNUMBER(OFFSET('Sanitation Data'!$D$11,0,10*ROW('Sanitation Data'!D168))),'Data Summary'!CR174="Yes"),OFFSET('Sanitation Data'!$D$11,0,10*ROW('Sanitation Data'!D168)),NA())</f>
        <v>#N/A</v>
      </c>
      <c r="AD174" s="129" t="e">
        <f ca="1">+IF(AND(ISNUMBER(OFFSET('Sanitation Data'!$D$12,0,10*ROW('Sanitation Data'!D168))),'Data Summary'!CS174="Yes"),OFFSET('Sanitation Data'!$D$12,0,10*ROW('Sanitation Data'!D168)),NA())</f>
        <v>#N/A</v>
      </c>
      <c r="AE174" s="129" t="e">
        <f ca="1">+IF(AND(ISNUMBER(OFFSET('Sanitation Data'!$D$13,0,10*ROW('Sanitation Data'!D168))),'Data Summary'!CT174="Yes"),OFFSET('Sanitation Data'!$D$13,0,10*ROW('Sanitation Data'!D168)),NA())</f>
        <v>#N/A</v>
      </c>
      <c r="AF174" s="129" t="e">
        <f ca="1">+IF(AND(ISNUMBER(OFFSET('Sanitation Data'!$E$5,0,10*ROW('Sanitation Data'!E168))),'Data Summary'!CU174="Yes"),100-OFFSET('Sanitation Data'!$E$5,0,10*ROW('Sanitation Data'!E168)),NA())</f>
        <v>#N/A</v>
      </c>
      <c r="AG174" s="129" t="e">
        <f ca="1">+IF(AND(ISNUMBER(OFFSET('Sanitation Data'!$E$7,0,10*ROW('Sanitation Data'!E168))),'Data Summary'!CV174="Yes"),OFFSET('Sanitation Data'!$E$7,0,10*ROW('Sanitation Data'!E168)),NA())</f>
        <v>#N/A</v>
      </c>
      <c r="AH174" s="129" t="e">
        <f ca="1">+IF(AND(ISNUMBER(OFFSET('Sanitation Data'!$E$11,0,10*ROW('Sanitation Data'!E168))),'Data Summary'!CW174="Yes"),OFFSET('Sanitation Data'!$E$11,0,10*ROW('Sanitation Data'!E168)),NA())</f>
        <v>#N/A</v>
      </c>
      <c r="AI174" s="129" t="e">
        <f ca="1">+IF(AND(ISNUMBER(OFFSET('Sanitation Data'!$E$12,0,10*ROW('Sanitation Data'!E168))),'Data Summary'!CX174="Yes"),OFFSET('Sanitation Data'!$E$12,0,10*ROW('Sanitation Data'!E168)),NA())</f>
        <v>#N/A</v>
      </c>
      <c r="AJ174" s="129" t="e">
        <f ca="1">+IF(AND(ISNUMBER(OFFSET('Sanitation Data'!$E$13,0,10*ROW('Sanitation Data'!E168))),'Data Summary'!CY174="Yes"),OFFSET('Sanitation Data'!$E$13,0,10*ROW('Sanitation Data'!E168)),NA())</f>
        <v>#N/A</v>
      </c>
      <c r="AK174" s="129" t="e">
        <f ca="1">+IF(AND(ISNUMBER(OFFSET('Sanitation Data'!$F$5,0,10*ROW('Sanitation Data'!F168))),'Data Summary'!CZ174="Yes"),100-OFFSET('Sanitation Data'!$F$5,0,10*ROW('Sanitation Data'!F168)),NA())</f>
        <v>#N/A</v>
      </c>
      <c r="AL174" s="129" t="e">
        <f ca="1">+IF(AND(ISNUMBER(OFFSET('Sanitation Data'!$F$7,0,10*ROW('Sanitation Data'!F168))),'Data Summary'!DA174="Yes"),OFFSET('Sanitation Data'!$F$7,0,10*ROW('Sanitation Data'!F168)),NA())</f>
        <v>#N/A</v>
      </c>
      <c r="AM174" s="129" t="e">
        <f ca="1">+IF(AND(ISNUMBER(OFFSET('Sanitation Data'!$F$11,0,10*ROW('Sanitation Data'!F168))),'Data Summary'!DB174="Yes"),OFFSET('Sanitation Data'!$F$11,0,10*ROW('Sanitation Data'!F168)),NA())</f>
        <v>#N/A</v>
      </c>
      <c r="AN174" s="129" t="e">
        <f ca="1">+IF(AND(ISNUMBER(OFFSET('Sanitation Data'!$F$12,0,10*ROW('Sanitation Data'!F168))),'Data Summary'!DC174="Yes"),OFFSET('Sanitation Data'!$F$12,0,10*ROW('Sanitation Data'!F168)),NA())</f>
        <v>#N/A</v>
      </c>
      <c r="AO174" s="129" t="e">
        <f ca="1">+IF(AND(ISNUMBER(OFFSET('Sanitation Data'!$F$13,0,10*ROW('Sanitation Data'!F168))),'Data Summary'!DD174="Yes"),OFFSET('Sanitation Data'!$F$13,0,10*ROW('Sanitation Data'!F168)),NA())</f>
        <v>#N/A</v>
      </c>
      <c r="AP174" s="129" t="e">
        <f ca="1">+IF(AND(ISNUMBER(OFFSET('Sanitation Data'!$G$5,0,10*ROW('Sanitation Data'!G168))),'Data Summary'!DE174="Yes"),100-OFFSET('Sanitation Data'!$G$5,0,10*ROW('Sanitation Data'!G168)),NA())</f>
        <v>#N/A</v>
      </c>
      <c r="AQ174" s="129" t="e">
        <f ca="1">+IF(AND(ISNUMBER(OFFSET('Sanitation Data'!$G$7,0,10*ROW('Sanitation Data'!G168))),'Data Summary'!DF174="Yes"),OFFSET('Sanitation Data'!$G$7,0,10*ROW('Sanitation Data'!G168)),NA())</f>
        <v>#N/A</v>
      </c>
      <c r="AR174" s="129" t="e">
        <f ca="1">+IF(AND(ISNUMBER(OFFSET('Sanitation Data'!$G$11,0,10*ROW('Sanitation Data'!G168))),'Data Summary'!DG174="Yes"),OFFSET('Sanitation Data'!$G$11,0,10*ROW('Sanitation Data'!G168)),NA())</f>
        <v>#N/A</v>
      </c>
      <c r="AS174" s="129" t="e">
        <f ca="1">+IF(AND(ISNUMBER(OFFSET('Sanitation Data'!$G$12,0,10*ROW('Sanitation Data'!G168))),'Data Summary'!DH174="Yes"),OFFSET('Sanitation Data'!$G$12,0,10*ROW('Sanitation Data'!G168)),NA())</f>
        <v>#N/A</v>
      </c>
      <c r="AT174" s="129" t="e">
        <f ca="1">+IF(AND(ISNUMBER(OFFSET('Sanitation Data'!$G$13,0,10*ROW('Sanitation Data'!G168))),'Data Summary'!DI174="Yes"),OFFSET('Sanitation Data'!$G$13,0,10*ROW('Sanitation Data'!G168)),NA())</f>
        <v>#N/A</v>
      </c>
      <c r="AU174" s="129" t="e">
        <f ca="1">+IF(AND(ISNUMBER(OFFSET('Sanitation Data'!$H$5,0,10*ROW('Sanitation Data'!H168))),'Data Summary'!DJ174="Yes"),100-OFFSET('Sanitation Data'!$H$5,0,10*ROW('Sanitation Data'!H168)),NA())</f>
        <v>#N/A</v>
      </c>
      <c r="AV174" s="129" t="e">
        <f ca="1">+IF(AND(ISNUMBER(OFFSET('Sanitation Data'!$H$7,0,10*ROW('Sanitation Data'!H168))),'Data Summary'!DK174="Yes"),OFFSET('Sanitation Data'!$H$7,0,10*ROW('Sanitation Data'!H168)),NA())</f>
        <v>#N/A</v>
      </c>
      <c r="AW174" s="129" t="e">
        <f ca="1">+IF(AND(ISNUMBER(OFFSET('Sanitation Data'!$H$11,0,10*ROW('Sanitation Data'!H168))),'Data Summary'!DL174="Yes"),OFFSET('Sanitation Data'!$H$11,0,10*ROW('Sanitation Data'!H168)),NA())</f>
        <v>#N/A</v>
      </c>
      <c r="AX174" s="129" t="e">
        <f ca="1">+IF(AND(ISNUMBER(OFFSET('Sanitation Data'!$H$12,0,10*ROW('Sanitation Data'!H168))),'Data Summary'!DM174="Yes"),OFFSET('Sanitation Data'!$H$12,0,10*ROW('Sanitation Data'!H168)),NA())</f>
        <v>#N/A</v>
      </c>
      <c r="AY174" s="129" t="e">
        <f ca="1">+IF(AND(ISNUMBER(OFFSET('Sanitation Data'!$H$13,0,10*ROW('Sanitation Data'!H168))),'Data Summary'!DN174="Yes"),OFFSET('Sanitation Data'!$H$13,0,10*ROW('Sanitation Data'!H168)),NA())</f>
        <v>#N/A</v>
      </c>
      <c r="AZ174" s="130" t="e">
        <f ca="1">+IF(AND(ISNUMBER(OFFSET('Hygiene Data'!$C$6,0,10*ROW('Hygiene Data'!C168))),'Data Summary'!DO174="Yes"),OFFSET('Hygiene Data'!$C$6,0,10*ROW('Hygiene Data'!C168)),NA())</f>
        <v>#N/A</v>
      </c>
      <c r="BA174" s="130" t="e">
        <f ca="1">+IF(AND(ISNUMBER(OFFSET('Hygiene Data'!$C$8,0,10*ROW('Hygiene Data'!C168))),'Data Summary'!DP174="Yes"),OFFSET('Hygiene Data'!$C$8,0,10*ROW('Hygiene Data'!C168)),NA())</f>
        <v>#N/A</v>
      </c>
      <c r="BB174" s="130" t="e">
        <f ca="1">+IF(AND(ISNUMBER(OFFSET('Hygiene Data'!$C$10,0,10*ROW('Hygiene Data'!C168))),'Data Summary'!DQ174="Yes"),OFFSET('Hygiene Data'!$C$10,0,10*ROW('Hygiene Data'!C168)),NA())</f>
        <v>#N/A</v>
      </c>
      <c r="BC174" s="130" t="e">
        <f ca="1">+IF(AND(ISNUMBER(OFFSET('Hygiene Data'!$D$6,0,10*ROW('Hygiene Data'!D168))),'Data Summary'!DR174="Yes"),OFFSET('Hygiene Data'!$D$6,0,10*ROW('Hygiene Data'!D168)),NA())</f>
        <v>#N/A</v>
      </c>
      <c r="BD174" s="130" t="e">
        <f ca="1">+IF(AND(ISNUMBER(OFFSET('Hygiene Data'!$D$8,0,10*ROW('Hygiene Data'!D168))),'Data Summary'!DS174="Yes"),OFFSET('Hygiene Data'!$D$8,0,10*ROW('Hygiene Data'!D168)),NA())</f>
        <v>#N/A</v>
      </c>
      <c r="BE174" s="130" t="e">
        <f ca="1">+IF(AND(ISNUMBER(OFFSET('Hygiene Data'!$D$10,0,10*ROW('Hygiene Data'!D168))),'Data Summary'!DT174="Yes"),OFFSET('Hygiene Data'!$D$10,0,10*ROW('Hygiene Data'!D168)),NA())</f>
        <v>#N/A</v>
      </c>
      <c r="BF174" s="130" t="e">
        <f ca="1">+IF(AND(ISNUMBER(OFFSET('Hygiene Data'!$E$6,0,10*ROW('Hygiene Data'!E168))),'Data Summary'!DU174="Yes"),OFFSET('Hygiene Data'!$E$6,0,10*ROW('Hygiene Data'!E168)),NA())</f>
        <v>#N/A</v>
      </c>
      <c r="BG174" s="130" t="e">
        <f ca="1">+IF(AND(ISNUMBER(OFFSET('Hygiene Data'!$E$8,0,10*ROW('Hygiene Data'!E168))),'Data Summary'!DV174="Yes"),OFFSET('Hygiene Data'!$E$8,0,10*ROW('Hygiene Data'!E168)),NA())</f>
        <v>#N/A</v>
      </c>
      <c r="BH174" s="130" t="e">
        <f ca="1">+IF(AND(ISNUMBER(OFFSET('Hygiene Data'!$E$10,0,10*ROW('Hygiene Data'!E168))),'Data Summary'!DW174="Yes"),OFFSET('Hygiene Data'!$E$10,0,10*ROW('Hygiene Data'!E168)),NA())</f>
        <v>#N/A</v>
      </c>
      <c r="BI174" s="130" t="e">
        <f ca="1">+IF(AND(ISNUMBER(OFFSET('Hygiene Data'!$F$6,0,10*ROW('Hygiene Data'!F168))),'Data Summary'!DX174="Yes"),OFFSET('Hygiene Data'!$F$6,0,10*ROW('Hygiene Data'!F168)),NA())</f>
        <v>#N/A</v>
      </c>
      <c r="BJ174" s="130" t="e">
        <f ca="1">+IF(AND(ISNUMBER(OFFSET('Hygiene Data'!$F$8,0,10*ROW('Hygiene Data'!F168))),'Data Summary'!DY174="Yes"),OFFSET('Hygiene Data'!$F$8,0,10*ROW('Hygiene Data'!F168)),NA())</f>
        <v>#N/A</v>
      </c>
      <c r="BK174" s="130" t="e">
        <f ca="1">+IF(AND(ISNUMBER(OFFSET('Hygiene Data'!$F$10,0,10*ROW('Hygiene Data'!F168))),'Data Summary'!DZ174="Yes"),OFFSET('Hygiene Data'!$F$10,0,10*ROW('Hygiene Data'!F168)),NA())</f>
        <v>#N/A</v>
      </c>
      <c r="BL174" s="130" t="e">
        <f ca="1">+IF(AND(ISNUMBER(OFFSET('Hygiene Data'!$G$6,0,10*ROW('Hygiene Data'!G168))),'Data Summary'!EA174="Yes"),OFFSET('Hygiene Data'!$G$6,0,10*ROW('Hygiene Data'!G168)),NA())</f>
        <v>#N/A</v>
      </c>
      <c r="BM174" s="130" t="e">
        <f ca="1">+IF(AND(ISNUMBER(OFFSET('Hygiene Data'!$G$8,0,10*ROW('Hygiene Data'!G168))),'Data Summary'!EB174="Yes"),OFFSET('Hygiene Data'!$G$8,0,10*ROW('Hygiene Data'!G168)),NA())</f>
        <v>#N/A</v>
      </c>
      <c r="BN174" s="130" t="e">
        <f ca="1">+IF(AND(ISNUMBER(OFFSET('Hygiene Data'!$G$10,0,10*ROW('Hygiene Data'!G168))),'Data Summary'!EC174="Yes"),OFFSET('Hygiene Data'!$G$10,0,10*ROW('Hygiene Data'!G168)),NA())</f>
        <v>#N/A</v>
      </c>
      <c r="BO174" s="130" t="e">
        <f ca="1">+IF(AND(ISNUMBER(OFFSET('Hygiene Data'!$H$6,0,10*ROW('Hygiene Data'!H168))),'Data Summary'!ED174="Yes"),OFFSET('Hygiene Data'!$H$6,0,10*ROW('Hygiene Data'!H168)),NA())</f>
        <v>#N/A</v>
      </c>
      <c r="BP174" s="130" t="e">
        <f ca="1">+IF(AND(ISNUMBER(OFFSET('Hygiene Data'!$H$8,0,10*ROW('Hygiene Data'!H168))),'Data Summary'!EE174="Yes"),OFFSET('Hygiene Data'!$H$8,0,10*ROW('Hygiene Data'!H168)),NA())</f>
        <v>#N/A</v>
      </c>
      <c r="BQ174" s="130" t="e">
        <f ca="1">+IF(AND(ISNUMBER(OFFSET('Hygiene Data'!$H$10,0,10*ROW('Hygiene Data'!H168))),'Data Summary'!EF174="Yes"),OFFSET('Hygiene Data'!$H$10,0,10*ROW('Hygiene Data'!H168)),NA())</f>
        <v>#N/A</v>
      </c>
    </row>
    <row r="175" spans="1:69" x14ac:dyDescent="0.2">
      <c r="A175" s="49" t="e">
        <f ca="1">+IF(OFFSET('Water Data'!$B$1,0,10*ROW('Water Data'!B169))="",NA(),OFFSET('Water Data'!$B$1,0,10*ROW('Water Data'!B169)))</f>
        <v>#N/A</v>
      </c>
      <c r="B175" s="49" t="e">
        <f ca="1">+IF(OFFSET('Water Data'!$A$3,0,10*ROW('Water Data'!A172))="",NA(),OFFSET('Water Data'!$A$3,0,10*ROW('Water Data'!A172)))</f>
        <v>#N/A</v>
      </c>
      <c r="C175" s="49" t="e">
        <f ca="1">+IF(OFFSET('Water Data'!$C$3,0,10*ROW('Water Data'!C172))="",NA(),OFFSET('Water Data'!$C$3,0,10*ROW('Water Data'!C172)))</f>
        <v>#N/A</v>
      </c>
      <c r="D175" s="128" t="e">
        <f ca="1">+IF(AND(ISNUMBER(OFFSET('Water Data'!$C$5,0,10*ROW('Water Data'!C169))),'Data Summary'!BS175="Yes"),100-OFFSET('Water Data'!$C$5,0,10*ROW('Water Data'!C169)),NA())</f>
        <v>#N/A</v>
      </c>
      <c r="E175" s="128" t="e">
        <f ca="1">+IF(AND(ISNUMBER(OFFSET('Water Data'!$C$7,0,10*ROW('Water Data'!C169))),'Data Summary'!BT175="Yes"),OFFSET('Water Data'!$C$7,0,10*ROW('Water Data'!C169)),NA())</f>
        <v>#N/A</v>
      </c>
      <c r="F175" s="128" t="e">
        <f ca="1">+IF(AND(ISNUMBER(OFFSET('Water Data'!$C$10,0,10*ROW('Water Data'!C169))),'Data Summary'!BU175="Yes"),OFFSET('Water Data'!$C$10,0,10*ROW('Water Data'!C169)),NA())</f>
        <v>#N/A</v>
      </c>
      <c r="G175" s="128" t="e">
        <f ca="1">+IF(AND(ISNUMBER(OFFSET('Water Data'!$D$5,0,10*ROW('Water Data'!D169))),'Data Summary'!BV175="Yes"),100-OFFSET('Water Data'!$D$5,0,10*ROW('Water Data'!D169)),NA())</f>
        <v>#N/A</v>
      </c>
      <c r="H175" s="128" t="e">
        <f ca="1">+IF(AND(ISNUMBER(OFFSET('Water Data'!$D$7,0,10*ROW('Water Data'!D169))),'Data Summary'!BW175="Yes"),OFFSET('Water Data'!$D$7,0,10*ROW('Water Data'!D169)),NA())</f>
        <v>#N/A</v>
      </c>
      <c r="I175" s="128" t="e">
        <f ca="1">+IF(AND(ISNUMBER(OFFSET('Water Data'!$D$10,0,10*ROW('Water Data'!D169))),'Data Summary'!BX175="Yes"),OFFSET('Water Data'!$D$10,0,10*ROW('Water Data'!D169)),NA())</f>
        <v>#N/A</v>
      </c>
      <c r="J175" s="128" t="e">
        <f ca="1">+IF(AND(ISNUMBER(OFFSET('Water Data'!$E$5,0,10*ROW('Water Data'!E169))),'Data Summary'!BY175="Yes"),100-OFFSET('Water Data'!$E$5,0,10*ROW('Water Data'!E169)),NA())</f>
        <v>#N/A</v>
      </c>
      <c r="K175" s="128" t="e">
        <f ca="1">+IF(AND(ISNUMBER(OFFSET('Water Data'!$E$7,0,10*ROW('Water Data'!E169))),'Data Summary'!BZ175="Yes"),OFFSET('Water Data'!$E$7,0,10*ROW('Water Data'!E169)),NA())</f>
        <v>#N/A</v>
      </c>
      <c r="L175" s="128" t="e">
        <f ca="1">+IF(AND(ISNUMBER(OFFSET('Water Data'!$E$10,0,10*ROW('Water Data'!E169))),'Data Summary'!CA175="Yes"),OFFSET('Water Data'!$E$10,0,10*ROW('Water Data'!E169)),NA())</f>
        <v>#N/A</v>
      </c>
      <c r="M175" s="128" t="e">
        <f ca="1">+IF(AND(ISNUMBER(OFFSET('Water Data'!$F$5,0,10*ROW('Water Data'!F169))),'Data Summary'!CB175="Yes"),100-OFFSET('Water Data'!$F$5,0,10*ROW('Water Data'!F169)),NA())</f>
        <v>#N/A</v>
      </c>
      <c r="N175" s="128" t="e">
        <f ca="1">+IF(AND(ISNUMBER(OFFSET('Water Data'!$F$7,0,10*ROW('Water Data'!F169))),'Data Summary'!CC175="Yes"),OFFSET('Water Data'!$F$7,0,10*ROW('Water Data'!F169)),NA())</f>
        <v>#N/A</v>
      </c>
      <c r="O175" s="128" t="e">
        <f ca="1">+IF(AND(ISNUMBER(OFFSET('Water Data'!$F$10,0,10*ROW('Water Data'!F169))),'Data Summary'!CD175="Yes"),OFFSET('Water Data'!$F$10,0,10*ROW('Water Data'!F169)),NA())</f>
        <v>#N/A</v>
      </c>
      <c r="P175" s="128" t="e">
        <f ca="1">+IF(AND(ISNUMBER(OFFSET('Water Data'!$G$5,0,10*ROW('Water Data'!G169))),'Data Summary'!CE175="Yes"),100-OFFSET('Water Data'!$G$5,0,10*ROW('Water Data'!G169)),NA())</f>
        <v>#N/A</v>
      </c>
      <c r="Q175" s="128" t="e">
        <f ca="1">+IF(AND(ISNUMBER(OFFSET('Water Data'!$G$7,0,10*ROW('Water Data'!G169))),'Data Summary'!CF175="Yes"),OFFSET('Water Data'!$G$7,0,10*ROW('Water Data'!G169)),NA())</f>
        <v>#N/A</v>
      </c>
      <c r="R175" s="128" t="e">
        <f ca="1">+IF(AND(ISNUMBER(OFFSET('Water Data'!$G$10,0,10*ROW('Water Data'!G169))),'Data Summary'!CG175="Yes"),OFFSET('Water Data'!$G$10,0,10*ROW('Water Data'!G169)),NA())</f>
        <v>#N/A</v>
      </c>
      <c r="S175" s="128" t="e">
        <f ca="1">+IF(AND(ISNUMBER(OFFSET('Water Data'!$H$5,0,10*ROW('Water Data'!H169))),'Data Summary'!CH175="Yes"),100-OFFSET('Water Data'!$H$5,0,10*ROW('Water Data'!H169)),NA())</f>
        <v>#N/A</v>
      </c>
      <c r="T175" s="128" t="e">
        <f ca="1">+IF(AND(ISNUMBER(OFFSET('Water Data'!$H$7,0,10*ROW('Water Data'!H169))),'Data Summary'!CI175="Yes"),OFFSET('Water Data'!$H$7,0,10*ROW('Water Data'!H169)),NA())</f>
        <v>#N/A</v>
      </c>
      <c r="U175" s="128" t="e">
        <f ca="1">+IF(AND(ISNUMBER(OFFSET('Water Data'!$H$10,0,10*ROW('Water Data'!H169))),'Data Summary'!CJ175="Yes"),OFFSET('Water Data'!$H$10,0,10*ROW('Water Data'!H169)),NA())</f>
        <v>#N/A</v>
      </c>
      <c r="V175" s="129" t="e">
        <f ca="1">+IF(AND(ISNUMBER(OFFSET('Sanitation Data'!$C$5,0,10*ROW('Sanitation Data'!C169))),'Data Summary'!CK175="Yes"),100-OFFSET('Sanitation Data'!$C$5,0,10*ROW('Sanitation Data'!C169)),NA())</f>
        <v>#N/A</v>
      </c>
      <c r="W175" s="129" t="e">
        <f ca="1">+IF(AND(ISNUMBER(OFFSET('Sanitation Data'!$C$7,0,10*ROW('Sanitation Data'!C169))),'Data Summary'!CL175="Yes"),OFFSET('Sanitation Data'!$C$7,0,10*ROW('Sanitation Data'!C169)),NA())</f>
        <v>#N/A</v>
      </c>
      <c r="X175" s="129" t="e">
        <f ca="1">+IF(AND(ISNUMBER(OFFSET('Sanitation Data'!$C$11,0,10*ROW('Sanitation Data'!C169))),'Data Summary'!CM175="Yes"),OFFSET('Sanitation Data'!$C$11,0,10*ROW('Sanitation Data'!C169)),NA())</f>
        <v>#N/A</v>
      </c>
      <c r="Y175" s="129" t="e">
        <f ca="1">+IF(AND(ISNUMBER(OFFSET('Sanitation Data'!$C$12,0,10*ROW('Sanitation Data'!C169))),'Data Summary'!CN175="Yes"),OFFSET('Sanitation Data'!$C$12,0,10*ROW('Sanitation Data'!C169)),NA())</f>
        <v>#N/A</v>
      </c>
      <c r="Z175" s="129" t="e">
        <f ca="1">+IF(AND(ISNUMBER(OFFSET('Sanitation Data'!$C$13,0,10*ROW('Sanitation Data'!C169))),'Data Summary'!CO175="Yes"),OFFSET('Sanitation Data'!$C$13,0,10*ROW('Sanitation Data'!C169)),NA())</f>
        <v>#N/A</v>
      </c>
      <c r="AA175" s="129" t="e">
        <f ca="1">+IF(AND(ISNUMBER(OFFSET('Sanitation Data'!$D$5,0,10*ROW('Sanitation Data'!D169))),'Data Summary'!CP175="Yes"),100-OFFSET('Sanitation Data'!$D$5,0,10*ROW('Sanitation Data'!D169)),NA())</f>
        <v>#N/A</v>
      </c>
      <c r="AB175" s="129" t="e">
        <f ca="1">+IF(AND(ISNUMBER(OFFSET('Sanitation Data'!$D$7,0,10*ROW('Sanitation Data'!D169))),'Data Summary'!CQ175="Yes"),OFFSET('Sanitation Data'!$D$7,0,10*ROW('Sanitation Data'!D169)),NA())</f>
        <v>#N/A</v>
      </c>
      <c r="AC175" s="129" t="e">
        <f ca="1">+IF(AND(ISNUMBER(OFFSET('Sanitation Data'!$D$11,0,10*ROW('Sanitation Data'!D169))),'Data Summary'!CR175="Yes"),OFFSET('Sanitation Data'!$D$11,0,10*ROW('Sanitation Data'!D169)),NA())</f>
        <v>#N/A</v>
      </c>
      <c r="AD175" s="129" t="e">
        <f ca="1">+IF(AND(ISNUMBER(OFFSET('Sanitation Data'!$D$12,0,10*ROW('Sanitation Data'!D169))),'Data Summary'!CS175="Yes"),OFFSET('Sanitation Data'!$D$12,0,10*ROW('Sanitation Data'!D169)),NA())</f>
        <v>#N/A</v>
      </c>
      <c r="AE175" s="129" t="e">
        <f ca="1">+IF(AND(ISNUMBER(OFFSET('Sanitation Data'!$D$13,0,10*ROW('Sanitation Data'!D169))),'Data Summary'!CT175="Yes"),OFFSET('Sanitation Data'!$D$13,0,10*ROW('Sanitation Data'!D169)),NA())</f>
        <v>#N/A</v>
      </c>
      <c r="AF175" s="129" t="e">
        <f ca="1">+IF(AND(ISNUMBER(OFFSET('Sanitation Data'!$E$5,0,10*ROW('Sanitation Data'!E169))),'Data Summary'!CU175="Yes"),100-OFFSET('Sanitation Data'!$E$5,0,10*ROW('Sanitation Data'!E169)),NA())</f>
        <v>#N/A</v>
      </c>
      <c r="AG175" s="129" t="e">
        <f ca="1">+IF(AND(ISNUMBER(OFFSET('Sanitation Data'!$E$7,0,10*ROW('Sanitation Data'!E169))),'Data Summary'!CV175="Yes"),OFFSET('Sanitation Data'!$E$7,0,10*ROW('Sanitation Data'!E169)),NA())</f>
        <v>#N/A</v>
      </c>
      <c r="AH175" s="129" t="e">
        <f ca="1">+IF(AND(ISNUMBER(OFFSET('Sanitation Data'!$E$11,0,10*ROW('Sanitation Data'!E169))),'Data Summary'!CW175="Yes"),OFFSET('Sanitation Data'!$E$11,0,10*ROW('Sanitation Data'!E169)),NA())</f>
        <v>#N/A</v>
      </c>
      <c r="AI175" s="129" t="e">
        <f ca="1">+IF(AND(ISNUMBER(OFFSET('Sanitation Data'!$E$12,0,10*ROW('Sanitation Data'!E169))),'Data Summary'!CX175="Yes"),OFFSET('Sanitation Data'!$E$12,0,10*ROW('Sanitation Data'!E169)),NA())</f>
        <v>#N/A</v>
      </c>
      <c r="AJ175" s="129" t="e">
        <f ca="1">+IF(AND(ISNUMBER(OFFSET('Sanitation Data'!$E$13,0,10*ROW('Sanitation Data'!E169))),'Data Summary'!CY175="Yes"),OFFSET('Sanitation Data'!$E$13,0,10*ROW('Sanitation Data'!E169)),NA())</f>
        <v>#N/A</v>
      </c>
      <c r="AK175" s="129" t="e">
        <f ca="1">+IF(AND(ISNUMBER(OFFSET('Sanitation Data'!$F$5,0,10*ROW('Sanitation Data'!F169))),'Data Summary'!CZ175="Yes"),100-OFFSET('Sanitation Data'!$F$5,0,10*ROW('Sanitation Data'!F169)),NA())</f>
        <v>#N/A</v>
      </c>
      <c r="AL175" s="129" t="e">
        <f ca="1">+IF(AND(ISNUMBER(OFFSET('Sanitation Data'!$F$7,0,10*ROW('Sanitation Data'!F169))),'Data Summary'!DA175="Yes"),OFFSET('Sanitation Data'!$F$7,0,10*ROW('Sanitation Data'!F169)),NA())</f>
        <v>#N/A</v>
      </c>
      <c r="AM175" s="129" t="e">
        <f ca="1">+IF(AND(ISNUMBER(OFFSET('Sanitation Data'!$F$11,0,10*ROW('Sanitation Data'!F169))),'Data Summary'!DB175="Yes"),OFFSET('Sanitation Data'!$F$11,0,10*ROW('Sanitation Data'!F169)),NA())</f>
        <v>#N/A</v>
      </c>
      <c r="AN175" s="129" t="e">
        <f ca="1">+IF(AND(ISNUMBER(OFFSET('Sanitation Data'!$F$12,0,10*ROW('Sanitation Data'!F169))),'Data Summary'!DC175="Yes"),OFFSET('Sanitation Data'!$F$12,0,10*ROW('Sanitation Data'!F169)),NA())</f>
        <v>#N/A</v>
      </c>
      <c r="AO175" s="129" t="e">
        <f ca="1">+IF(AND(ISNUMBER(OFFSET('Sanitation Data'!$F$13,0,10*ROW('Sanitation Data'!F169))),'Data Summary'!DD175="Yes"),OFFSET('Sanitation Data'!$F$13,0,10*ROW('Sanitation Data'!F169)),NA())</f>
        <v>#N/A</v>
      </c>
      <c r="AP175" s="129" t="e">
        <f ca="1">+IF(AND(ISNUMBER(OFFSET('Sanitation Data'!$G$5,0,10*ROW('Sanitation Data'!G169))),'Data Summary'!DE175="Yes"),100-OFFSET('Sanitation Data'!$G$5,0,10*ROW('Sanitation Data'!G169)),NA())</f>
        <v>#N/A</v>
      </c>
      <c r="AQ175" s="129" t="e">
        <f ca="1">+IF(AND(ISNUMBER(OFFSET('Sanitation Data'!$G$7,0,10*ROW('Sanitation Data'!G169))),'Data Summary'!DF175="Yes"),OFFSET('Sanitation Data'!$G$7,0,10*ROW('Sanitation Data'!G169)),NA())</f>
        <v>#N/A</v>
      </c>
      <c r="AR175" s="129" t="e">
        <f ca="1">+IF(AND(ISNUMBER(OFFSET('Sanitation Data'!$G$11,0,10*ROW('Sanitation Data'!G169))),'Data Summary'!DG175="Yes"),OFFSET('Sanitation Data'!$G$11,0,10*ROW('Sanitation Data'!G169)),NA())</f>
        <v>#N/A</v>
      </c>
      <c r="AS175" s="129" t="e">
        <f ca="1">+IF(AND(ISNUMBER(OFFSET('Sanitation Data'!$G$12,0,10*ROW('Sanitation Data'!G169))),'Data Summary'!DH175="Yes"),OFFSET('Sanitation Data'!$G$12,0,10*ROW('Sanitation Data'!G169)),NA())</f>
        <v>#N/A</v>
      </c>
      <c r="AT175" s="129" t="e">
        <f ca="1">+IF(AND(ISNUMBER(OFFSET('Sanitation Data'!$G$13,0,10*ROW('Sanitation Data'!G169))),'Data Summary'!DI175="Yes"),OFFSET('Sanitation Data'!$G$13,0,10*ROW('Sanitation Data'!G169)),NA())</f>
        <v>#N/A</v>
      </c>
      <c r="AU175" s="129" t="e">
        <f ca="1">+IF(AND(ISNUMBER(OFFSET('Sanitation Data'!$H$5,0,10*ROW('Sanitation Data'!H169))),'Data Summary'!DJ175="Yes"),100-OFFSET('Sanitation Data'!$H$5,0,10*ROW('Sanitation Data'!H169)),NA())</f>
        <v>#N/A</v>
      </c>
      <c r="AV175" s="129" t="e">
        <f ca="1">+IF(AND(ISNUMBER(OFFSET('Sanitation Data'!$H$7,0,10*ROW('Sanitation Data'!H169))),'Data Summary'!DK175="Yes"),OFFSET('Sanitation Data'!$H$7,0,10*ROW('Sanitation Data'!H169)),NA())</f>
        <v>#N/A</v>
      </c>
      <c r="AW175" s="129" t="e">
        <f ca="1">+IF(AND(ISNUMBER(OFFSET('Sanitation Data'!$H$11,0,10*ROW('Sanitation Data'!H169))),'Data Summary'!DL175="Yes"),OFFSET('Sanitation Data'!$H$11,0,10*ROW('Sanitation Data'!H169)),NA())</f>
        <v>#N/A</v>
      </c>
      <c r="AX175" s="129" t="e">
        <f ca="1">+IF(AND(ISNUMBER(OFFSET('Sanitation Data'!$H$12,0,10*ROW('Sanitation Data'!H169))),'Data Summary'!DM175="Yes"),OFFSET('Sanitation Data'!$H$12,0,10*ROW('Sanitation Data'!H169)),NA())</f>
        <v>#N/A</v>
      </c>
      <c r="AY175" s="129" t="e">
        <f ca="1">+IF(AND(ISNUMBER(OFFSET('Sanitation Data'!$H$13,0,10*ROW('Sanitation Data'!H169))),'Data Summary'!DN175="Yes"),OFFSET('Sanitation Data'!$H$13,0,10*ROW('Sanitation Data'!H169)),NA())</f>
        <v>#N/A</v>
      </c>
      <c r="AZ175" s="130" t="e">
        <f ca="1">+IF(AND(ISNUMBER(OFFSET('Hygiene Data'!$C$6,0,10*ROW('Hygiene Data'!C169))),'Data Summary'!DO175="Yes"),OFFSET('Hygiene Data'!$C$6,0,10*ROW('Hygiene Data'!C169)),NA())</f>
        <v>#N/A</v>
      </c>
      <c r="BA175" s="130" t="e">
        <f ca="1">+IF(AND(ISNUMBER(OFFSET('Hygiene Data'!$C$8,0,10*ROW('Hygiene Data'!C169))),'Data Summary'!DP175="Yes"),OFFSET('Hygiene Data'!$C$8,0,10*ROW('Hygiene Data'!C169)),NA())</f>
        <v>#N/A</v>
      </c>
      <c r="BB175" s="130" t="e">
        <f ca="1">+IF(AND(ISNUMBER(OFFSET('Hygiene Data'!$C$10,0,10*ROW('Hygiene Data'!C169))),'Data Summary'!DQ175="Yes"),OFFSET('Hygiene Data'!$C$10,0,10*ROW('Hygiene Data'!C169)),NA())</f>
        <v>#N/A</v>
      </c>
      <c r="BC175" s="130" t="e">
        <f ca="1">+IF(AND(ISNUMBER(OFFSET('Hygiene Data'!$D$6,0,10*ROW('Hygiene Data'!D169))),'Data Summary'!DR175="Yes"),OFFSET('Hygiene Data'!$D$6,0,10*ROW('Hygiene Data'!D169)),NA())</f>
        <v>#N/A</v>
      </c>
      <c r="BD175" s="130" t="e">
        <f ca="1">+IF(AND(ISNUMBER(OFFSET('Hygiene Data'!$D$8,0,10*ROW('Hygiene Data'!D169))),'Data Summary'!DS175="Yes"),OFFSET('Hygiene Data'!$D$8,0,10*ROW('Hygiene Data'!D169)),NA())</f>
        <v>#N/A</v>
      </c>
      <c r="BE175" s="130" t="e">
        <f ca="1">+IF(AND(ISNUMBER(OFFSET('Hygiene Data'!$D$10,0,10*ROW('Hygiene Data'!D169))),'Data Summary'!DT175="Yes"),OFFSET('Hygiene Data'!$D$10,0,10*ROW('Hygiene Data'!D169)),NA())</f>
        <v>#N/A</v>
      </c>
      <c r="BF175" s="130" t="e">
        <f ca="1">+IF(AND(ISNUMBER(OFFSET('Hygiene Data'!$E$6,0,10*ROW('Hygiene Data'!E169))),'Data Summary'!DU175="Yes"),OFFSET('Hygiene Data'!$E$6,0,10*ROW('Hygiene Data'!E169)),NA())</f>
        <v>#N/A</v>
      </c>
      <c r="BG175" s="130" t="e">
        <f ca="1">+IF(AND(ISNUMBER(OFFSET('Hygiene Data'!$E$8,0,10*ROW('Hygiene Data'!E169))),'Data Summary'!DV175="Yes"),OFFSET('Hygiene Data'!$E$8,0,10*ROW('Hygiene Data'!E169)),NA())</f>
        <v>#N/A</v>
      </c>
      <c r="BH175" s="130" t="e">
        <f ca="1">+IF(AND(ISNUMBER(OFFSET('Hygiene Data'!$E$10,0,10*ROW('Hygiene Data'!E169))),'Data Summary'!DW175="Yes"),OFFSET('Hygiene Data'!$E$10,0,10*ROW('Hygiene Data'!E169)),NA())</f>
        <v>#N/A</v>
      </c>
      <c r="BI175" s="130" t="e">
        <f ca="1">+IF(AND(ISNUMBER(OFFSET('Hygiene Data'!$F$6,0,10*ROW('Hygiene Data'!F169))),'Data Summary'!DX175="Yes"),OFFSET('Hygiene Data'!$F$6,0,10*ROW('Hygiene Data'!F169)),NA())</f>
        <v>#N/A</v>
      </c>
      <c r="BJ175" s="130" t="e">
        <f ca="1">+IF(AND(ISNUMBER(OFFSET('Hygiene Data'!$F$8,0,10*ROW('Hygiene Data'!F169))),'Data Summary'!DY175="Yes"),OFFSET('Hygiene Data'!$F$8,0,10*ROW('Hygiene Data'!F169)),NA())</f>
        <v>#N/A</v>
      </c>
      <c r="BK175" s="130" t="e">
        <f ca="1">+IF(AND(ISNUMBER(OFFSET('Hygiene Data'!$F$10,0,10*ROW('Hygiene Data'!F169))),'Data Summary'!DZ175="Yes"),OFFSET('Hygiene Data'!$F$10,0,10*ROW('Hygiene Data'!F169)),NA())</f>
        <v>#N/A</v>
      </c>
      <c r="BL175" s="130" t="e">
        <f ca="1">+IF(AND(ISNUMBER(OFFSET('Hygiene Data'!$G$6,0,10*ROW('Hygiene Data'!G169))),'Data Summary'!EA175="Yes"),OFFSET('Hygiene Data'!$G$6,0,10*ROW('Hygiene Data'!G169)),NA())</f>
        <v>#N/A</v>
      </c>
      <c r="BM175" s="130" t="e">
        <f ca="1">+IF(AND(ISNUMBER(OFFSET('Hygiene Data'!$G$8,0,10*ROW('Hygiene Data'!G169))),'Data Summary'!EB175="Yes"),OFFSET('Hygiene Data'!$G$8,0,10*ROW('Hygiene Data'!G169)),NA())</f>
        <v>#N/A</v>
      </c>
      <c r="BN175" s="130" t="e">
        <f ca="1">+IF(AND(ISNUMBER(OFFSET('Hygiene Data'!$G$10,0,10*ROW('Hygiene Data'!G169))),'Data Summary'!EC175="Yes"),OFFSET('Hygiene Data'!$G$10,0,10*ROW('Hygiene Data'!G169)),NA())</f>
        <v>#N/A</v>
      </c>
      <c r="BO175" s="130" t="e">
        <f ca="1">+IF(AND(ISNUMBER(OFFSET('Hygiene Data'!$H$6,0,10*ROW('Hygiene Data'!H169))),'Data Summary'!ED175="Yes"),OFFSET('Hygiene Data'!$H$6,0,10*ROW('Hygiene Data'!H169)),NA())</f>
        <v>#N/A</v>
      </c>
      <c r="BP175" s="130" t="e">
        <f ca="1">+IF(AND(ISNUMBER(OFFSET('Hygiene Data'!$H$8,0,10*ROW('Hygiene Data'!H169))),'Data Summary'!EE175="Yes"),OFFSET('Hygiene Data'!$H$8,0,10*ROW('Hygiene Data'!H169)),NA())</f>
        <v>#N/A</v>
      </c>
      <c r="BQ175" s="130" t="e">
        <f ca="1">+IF(AND(ISNUMBER(OFFSET('Hygiene Data'!$H$10,0,10*ROW('Hygiene Data'!H169))),'Data Summary'!EF175="Yes"),OFFSET('Hygiene Data'!$H$10,0,10*ROW('Hygiene Data'!H169)),NA())</f>
        <v>#N/A</v>
      </c>
    </row>
    <row r="176" spans="1:69" x14ac:dyDescent="0.2">
      <c r="A176" s="49" t="e">
        <f ca="1">+IF(OFFSET('Water Data'!$B$1,0,10*ROW('Water Data'!B170))="",NA(),OFFSET('Water Data'!$B$1,0,10*ROW('Water Data'!B170)))</f>
        <v>#N/A</v>
      </c>
      <c r="B176" s="49" t="e">
        <f ca="1">+IF(OFFSET('Water Data'!$A$3,0,10*ROW('Water Data'!A173))="",NA(),OFFSET('Water Data'!$A$3,0,10*ROW('Water Data'!A173)))</f>
        <v>#N/A</v>
      </c>
      <c r="C176" s="49" t="e">
        <f ca="1">+IF(OFFSET('Water Data'!$C$3,0,10*ROW('Water Data'!C173))="",NA(),OFFSET('Water Data'!$C$3,0,10*ROW('Water Data'!C173)))</f>
        <v>#N/A</v>
      </c>
      <c r="D176" s="128" t="e">
        <f ca="1">+IF(AND(ISNUMBER(OFFSET('Water Data'!$C$5,0,10*ROW('Water Data'!C170))),'Data Summary'!BS176="Yes"),100-OFFSET('Water Data'!$C$5,0,10*ROW('Water Data'!C170)),NA())</f>
        <v>#N/A</v>
      </c>
      <c r="E176" s="128" t="e">
        <f ca="1">+IF(AND(ISNUMBER(OFFSET('Water Data'!$C$7,0,10*ROW('Water Data'!C170))),'Data Summary'!BT176="Yes"),OFFSET('Water Data'!$C$7,0,10*ROW('Water Data'!C170)),NA())</f>
        <v>#N/A</v>
      </c>
      <c r="F176" s="128" t="e">
        <f ca="1">+IF(AND(ISNUMBER(OFFSET('Water Data'!$C$10,0,10*ROW('Water Data'!C170))),'Data Summary'!BU176="Yes"),OFFSET('Water Data'!$C$10,0,10*ROW('Water Data'!C170)),NA())</f>
        <v>#N/A</v>
      </c>
      <c r="G176" s="128" t="e">
        <f ca="1">+IF(AND(ISNUMBER(OFFSET('Water Data'!$D$5,0,10*ROW('Water Data'!D170))),'Data Summary'!BV176="Yes"),100-OFFSET('Water Data'!$D$5,0,10*ROW('Water Data'!D170)),NA())</f>
        <v>#N/A</v>
      </c>
      <c r="H176" s="128" t="e">
        <f ca="1">+IF(AND(ISNUMBER(OFFSET('Water Data'!$D$7,0,10*ROW('Water Data'!D170))),'Data Summary'!BW176="Yes"),OFFSET('Water Data'!$D$7,0,10*ROW('Water Data'!D170)),NA())</f>
        <v>#N/A</v>
      </c>
      <c r="I176" s="128" t="e">
        <f ca="1">+IF(AND(ISNUMBER(OFFSET('Water Data'!$D$10,0,10*ROW('Water Data'!D170))),'Data Summary'!BX176="Yes"),OFFSET('Water Data'!$D$10,0,10*ROW('Water Data'!D170)),NA())</f>
        <v>#N/A</v>
      </c>
      <c r="J176" s="128" t="e">
        <f ca="1">+IF(AND(ISNUMBER(OFFSET('Water Data'!$E$5,0,10*ROW('Water Data'!E170))),'Data Summary'!BY176="Yes"),100-OFFSET('Water Data'!$E$5,0,10*ROW('Water Data'!E170)),NA())</f>
        <v>#N/A</v>
      </c>
      <c r="K176" s="128" t="e">
        <f ca="1">+IF(AND(ISNUMBER(OFFSET('Water Data'!$E$7,0,10*ROW('Water Data'!E170))),'Data Summary'!BZ176="Yes"),OFFSET('Water Data'!$E$7,0,10*ROW('Water Data'!E170)),NA())</f>
        <v>#N/A</v>
      </c>
      <c r="L176" s="128" t="e">
        <f ca="1">+IF(AND(ISNUMBER(OFFSET('Water Data'!$E$10,0,10*ROW('Water Data'!E170))),'Data Summary'!CA176="Yes"),OFFSET('Water Data'!$E$10,0,10*ROW('Water Data'!E170)),NA())</f>
        <v>#N/A</v>
      </c>
      <c r="M176" s="128" t="e">
        <f ca="1">+IF(AND(ISNUMBER(OFFSET('Water Data'!$F$5,0,10*ROW('Water Data'!F170))),'Data Summary'!CB176="Yes"),100-OFFSET('Water Data'!$F$5,0,10*ROW('Water Data'!F170)),NA())</f>
        <v>#N/A</v>
      </c>
      <c r="N176" s="128" t="e">
        <f ca="1">+IF(AND(ISNUMBER(OFFSET('Water Data'!$F$7,0,10*ROW('Water Data'!F170))),'Data Summary'!CC176="Yes"),OFFSET('Water Data'!$F$7,0,10*ROW('Water Data'!F170)),NA())</f>
        <v>#N/A</v>
      </c>
      <c r="O176" s="128" t="e">
        <f ca="1">+IF(AND(ISNUMBER(OFFSET('Water Data'!$F$10,0,10*ROW('Water Data'!F170))),'Data Summary'!CD176="Yes"),OFFSET('Water Data'!$F$10,0,10*ROW('Water Data'!F170)),NA())</f>
        <v>#N/A</v>
      </c>
      <c r="P176" s="128" t="e">
        <f ca="1">+IF(AND(ISNUMBER(OFFSET('Water Data'!$G$5,0,10*ROW('Water Data'!G170))),'Data Summary'!CE176="Yes"),100-OFFSET('Water Data'!$G$5,0,10*ROW('Water Data'!G170)),NA())</f>
        <v>#N/A</v>
      </c>
      <c r="Q176" s="128" t="e">
        <f ca="1">+IF(AND(ISNUMBER(OFFSET('Water Data'!$G$7,0,10*ROW('Water Data'!G170))),'Data Summary'!CF176="Yes"),OFFSET('Water Data'!$G$7,0,10*ROW('Water Data'!G170)),NA())</f>
        <v>#N/A</v>
      </c>
      <c r="R176" s="128" t="e">
        <f ca="1">+IF(AND(ISNUMBER(OFFSET('Water Data'!$G$10,0,10*ROW('Water Data'!G170))),'Data Summary'!CG176="Yes"),OFFSET('Water Data'!$G$10,0,10*ROW('Water Data'!G170)),NA())</f>
        <v>#N/A</v>
      </c>
      <c r="S176" s="128" t="e">
        <f ca="1">+IF(AND(ISNUMBER(OFFSET('Water Data'!$H$5,0,10*ROW('Water Data'!H170))),'Data Summary'!CH176="Yes"),100-OFFSET('Water Data'!$H$5,0,10*ROW('Water Data'!H170)),NA())</f>
        <v>#N/A</v>
      </c>
      <c r="T176" s="128" t="e">
        <f ca="1">+IF(AND(ISNUMBER(OFFSET('Water Data'!$H$7,0,10*ROW('Water Data'!H170))),'Data Summary'!CI176="Yes"),OFFSET('Water Data'!$H$7,0,10*ROW('Water Data'!H170)),NA())</f>
        <v>#N/A</v>
      </c>
      <c r="U176" s="128" t="e">
        <f ca="1">+IF(AND(ISNUMBER(OFFSET('Water Data'!$H$10,0,10*ROW('Water Data'!H170))),'Data Summary'!CJ176="Yes"),OFFSET('Water Data'!$H$10,0,10*ROW('Water Data'!H170)),NA())</f>
        <v>#N/A</v>
      </c>
      <c r="V176" s="129" t="e">
        <f ca="1">+IF(AND(ISNUMBER(OFFSET('Sanitation Data'!$C$5,0,10*ROW('Sanitation Data'!C170))),'Data Summary'!CK176="Yes"),100-OFFSET('Sanitation Data'!$C$5,0,10*ROW('Sanitation Data'!C170)),NA())</f>
        <v>#N/A</v>
      </c>
      <c r="W176" s="129" t="e">
        <f ca="1">+IF(AND(ISNUMBER(OFFSET('Sanitation Data'!$C$7,0,10*ROW('Sanitation Data'!C170))),'Data Summary'!CL176="Yes"),OFFSET('Sanitation Data'!$C$7,0,10*ROW('Sanitation Data'!C170)),NA())</f>
        <v>#N/A</v>
      </c>
      <c r="X176" s="129" t="e">
        <f ca="1">+IF(AND(ISNUMBER(OFFSET('Sanitation Data'!$C$11,0,10*ROW('Sanitation Data'!C170))),'Data Summary'!CM176="Yes"),OFFSET('Sanitation Data'!$C$11,0,10*ROW('Sanitation Data'!C170)),NA())</f>
        <v>#N/A</v>
      </c>
      <c r="Y176" s="129" t="e">
        <f ca="1">+IF(AND(ISNUMBER(OFFSET('Sanitation Data'!$C$12,0,10*ROW('Sanitation Data'!C170))),'Data Summary'!CN176="Yes"),OFFSET('Sanitation Data'!$C$12,0,10*ROW('Sanitation Data'!C170)),NA())</f>
        <v>#N/A</v>
      </c>
      <c r="Z176" s="129" t="e">
        <f ca="1">+IF(AND(ISNUMBER(OFFSET('Sanitation Data'!$C$13,0,10*ROW('Sanitation Data'!C170))),'Data Summary'!CO176="Yes"),OFFSET('Sanitation Data'!$C$13,0,10*ROW('Sanitation Data'!C170)),NA())</f>
        <v>#N/A</v>
      </c>
      <c r="AA176" s="129" t="e">
        <f ca="1">+IF(AND(ISNUMBER(OFFSET('Sanitation Data'!$D$5,0,10*ROW('Sanitation Data'!D170))),'Data Summary'!CP176="Yes"),100-OFFSET('Sanitation Data'!$D$5,0,10*ROW('Sanitation Data'!D170)),NA())</f>
        <v>#N/A</v>
      </c>
      <c r="AB176" s="129" t="e">
        <f ca="1">+IF(AND(ISNUMBER(OFFSET('Sanitation Data'!$D$7,0,10*ROW('Sanitation Data'!D170))),'Data Summary'!CQ176="Yes"),OFFSET('Sanitation Data'!$D$7,0,10*ROW('Sanitation Data'!D170)),NA())</f>
        <v>#N/A</v>
      </c>
      <c r="AC176" s="129" t="e">
        <f ca="1">+IF(AND(ISNUMBER(OFFSET('Sanitation Data'!$D$11,0,10*ROW('Sanitation Data'!D170))),'Data Summary'!CR176="Yes"),OFFSET('Sanitation Data'!$D$11,0,10*ROW('Sanitation Data'!D170)),NA())</f>
        <v>#N/A</v>
      </c>
      <c r="AD176" s="129" t="e">
        <f ca="1">+IF(AND(ISNUMBER(OFFSET('Sanitation Data'!$D$12,0,10*ROW('Sanitation Data'!D170))),'Data Summary'!CS176="Yes"),OFFSET('Sanitation Data'!$D$12,0,10*ROW('Sanitation Data'!D170)),NA())</f>
        <v>#N/A</v>
      </c>
      <c r="AE176" s="129" t="e">
        <f ca="1">+IF(AND(ISNUMBER(OFFSET('Sanitation Data'!$D$13,0,10*ROW('Sanitation Data'!D170))),'Data Summary'!CT176="Yes"),OFFSET('Sanitation Data'!$D$13,0,10*ROW('Sanitation Data'!D170)),NA())</f>
        <v>#N/A</v>
      </c>
      <c r="AF176" s="129" t="e">
        <f ca="1">+IF(AND(ISNUMBER(OFFSET('Sanitation Data'!$E$5,0,10*ROW('Sanitation Data'!E170))),'Data Summary'!CU176="Yes"),100-OFFSET('Sanitation Data'!$E$5,0,10*ROW('Sanitation Data'!E170)),NA())</f>
        <v>#N/A</v>
      </c>
      <c r="AG176" s="129" t="e">
        <f ca="1">+IF(AND(ISNUMBER(OFFSET('Sanitation Data'!$E$7,0,10*ROW('Sanitation Data'!E170))),'Data Summary'!CV176="Yes"),OFFSET('Sanitation Data'!$E$7,0,10*ROW('Sanitation Data'!E170)),NA())</f>
        <v>#N/A</v>
      </c>
      <c r="AH176" s="129" t="e">
        <f ca="1">+IF(AND(ISNUMBER(OFFSET('Sanitation Data'!$E$11,0,10*ROW('Sanitation Data'!E170))),'Data Summary'!CW176="Yes"),OFFSET('Sanitation Data'!$E$11,0,10*ROW('Sanitation Data'!E170)),NA())</f>
        <v>#N/A</v>
      </c>
      <c r="AI176" s="129" t="e">
        <f ca="1">+IF(AND(ISNUMBER(OFFSET('Sanitation Data'!$E$12,0,10*ROW('Sanitation Data'!E170))),'Data Summary'!CX176="Yes"),OFFSET('Sanitation Data'!$E$12,0,10*ROW('Sanitation Data'!E170)),NA())</f>
        <v>#N/A</v>
      </c>
      <c r="AJ176" s="129" t="e">
        <f ca="1">+IF(AND(ISNUMBER(OFFSET('Sanitation Data'!$E$13,0,10*ROW('Sanitation Data'!E170))),'Data Summary'!CY176="Yes"),OFFSET('Sanitation Data'!$E$13,0,10*ROW('Sanitation Data'!E170)),NA())</f>
        <v>#N/A</v>
      </c>
      <c r="AK176" s="129" t="e">
        <f ca="1">+IF(AND(ISNUMBER(OFFSET('Sanitation Data'!$F$5,0,10*ROW('Sanitation Data'!F170))),'Data Summary'!CZ176="Yes"),100-OFFSET('Sanitation Data'!$F$5,0,10*ROW('Sanitation Data'!F170)),NA())</f>
        <v>#N/A</v>
      </c>
      <c r="AL176" s="129" t="e">
        <f ca="1">+IF(AND(ISNUMBER(OFFSET('Sanitation Data'!$F$7,0,10*ROW('Sanitation Data'!F170))),'Data Summary'!DA176="Yes"),OFFSET('Sanitation Data'!$F$7,0,10*ROW('Sanitation Data'!F170)),NA())</f>
        <v>#N/A</v>
      </c>
      <c r="AM176" s="129" t="e">
        <f ca="1">+IF(AND(ISNUMBER(OFFSET('Sanitation Data'!$F$11,0,10*ROW('Sanitation Data'!F170))),'Data Summary'!DB176="Yes"),OFFSET('Sanitation Data'!$F$11,0,10*ROW('Sanitation Data'!F170)),NA())</f>
        <v>#N/A</v>
      </c>
      <c r="AN176" s="129" t="e">
        <f ca="1">+IF(AND(ISNUMBER(OFFSET('Sanitation Data'!$F$12,0,10*ROW('Sanitation Data'!F170))),'Data Summary'!DC176="Yes"),OFFSET('Sanitation Data'!$F$12,0,10*ROW('Sanitation Data'!F170)),NA())</f>
        <v>#N/A</v>
      </c>
      <c r="AO176" s="129" t="e">
        <f ca="1">+IF(AND(ISNUMBER(OFFSET('Sanitation Data'!$F$13,0,10*ROW('Sanitation Data'!F170))),'Data Summary'!DD176="Yes"),OFFSET('Sanitation Data'!$F$13,0,10*ROW('Sanitation Data'!F170)),NA())</f>
        <v>#N/A</v>
      </c>
      <c r="AP176" s="129" t="e">
        <f ca="1">+IF(AND(ISNUMBER(OFFSET('Sanitation Data'!$G$5,0,10*ROW('Sanitation Data'!G170))),'Data Summary'!DE176="Yes"),100-OFFSET('Sanitation Data'!$G$5,0,10*ROW('Sanitation Data'!G170)),NA())</f>
        <v>#N/A</v>
      </c>
      <c r="AQ176" s="129" t="e">
        <f ca="1">+IF(AND(ISNUMBER(OFFSET('Sanitation Data'!$G$7,0,10*ROW('Sanitation Data'!G170))),'Data Summary'!DF176="Yes"),OFFSET('Sanitation Data'!$G$7,0,10*ROW('Sanitation Data'!G170)),NA())</f>
        <v>#N/A</v>
      </c>
      <c r="AR176" s="129" t="e">
        <f ca="1">+IF(AND(ISNUMBER(OFFSET('Sanitation Data'!$G$11,0,10*ROW('Sanitation Data'!G170))),'Data Summary'!DG176="Yes"),OFFSET('Sanitation Data'!$G$11,0,10*ROW('Sanitation Data'!G170)),NA())</f>
        <v>#N/A</v>
      </c>
      <c r="AS176" s="129" t="e">
        <f ca="1">+IF(AND(ISNUMBER(OFFSET('Sanitation Data'!$G$12,0,10*ROW('Sanitation Data'!G170))),'Data Summary'!DH176="Yes"),OFFSET('Sanitation Data'!$G$12,0,10*ROW('Sanitation Data'!G170)),NA())</f>
        <v>#N/A</v>
      </c>
      <c r="AT176" s="129" t="e">
        <f ca="1">+IF(AND(ISNUMBER(OFFSET('Sanitation Data'!$G$13,0,10*ROW('Sanitation Data'!G170))),'Data Summary'!DI176="Yes"),OFFSET('Sanitation Data'!$G$13,0,10*ROW('Sanitation Data'!G170)),NA())</f>
        <v>#N/A</v>
      </c>
      <c r="AU176" s="129" t="e">
        <f ca="1">+IF(AND(ISNUMBER(OFFSET('Sanitation Data'!$H$5,0,10*ROW('Sanitation Data'!H170))),'Data Summary'!DJ176="Yes"),100-OFFSET('Sanitation Data'!$H$5,0,10*ROW('Sanitation Data'!H170)),NA())</f>
        <v>#N/A</v>
      </c>
      <c r="AV176" s="129" t="e">
        <f ca="1">+IF(AND(ISNUMBER(OFFSET('Sanitation Data'!$H$7,0,10*ROW('Sanitation Data'!H170))),'Data Summary'!DK176="Yes"),OFFSET('Sanitation Data'!$H$7,0,10*ROW('Sanitation Data'!H170)),NA())</f>
        <v>#N/A</v>
      </c>
      <c r="AW176" s="129" t="e">
        <f ca="1">+IF(AND(ISNUMBER(OFFSET('Sanitation Data'!$H$11,0,10*ROW('Sanitation Data'!H170))),'Data Summary'!DL176="Yes"),OFFSET('Sanitation Data'!$H$11,0,10*ROW('Sanitation Data'!H170)),NA())</f>
        <v>#N/A</v>
      </c>
      <c r="AX176" s="129" t="e">
        <f ca="1">+IF(AND(ISNUMBER(OFFSET('Sanitation Data'!$H$12,0,10*ROW('Sanitation Data'!H170))),'Data Summary'!DM176="Yes"),OFFSET('Sanitation Data'!$H$12,0,10*ROW('Sanitation Data'!H170)),NA())</f>
        <v>#N/A</v>
      </c>
      <c r="AY176" s="129" t="e">
        <f ca="1">+IF(AND(ISNUMBER(OFFSET('Sanitation Data'!$H$13,0,10*ROW('Sanitation Data'!H170))),'Data Summary'!DN176="Yes"),OFFSET('Sanitation Data'!$H$13,0,10*ROW('Sanitation Data'!H170)),NA())</f>
        <v>#N/A</v>
      </c>
      <c r="AZ176" s="130" t="e">
        <f ca="1">+IF(AND(ISNUMBER(OFFSET('Hygiene Data'!$C$6,0,10*ROW('Hygiene Data'!C170))),'Data Summary'!DO176="Yes"),OFFSET('Hygiene Data'!$C$6,0,10*ROW('Hygiene Data'!C170)),NA())</f>
        <v>#N/A</v>
      </c>
      <c r="BA176" s="130" t="e">
        <f ca="1">+IF(AND(ISNUMBER(OFFSET('Hygiene Data'!$C$8,0,10*ROW('Hygiene Data'!C170))),'Data Summary'!DP176="Yes"),OFFSET('Hygiene Data'!$C$8,0,10*ROW('Hygiene Data'!C170)),NA())</f>
        <v>#N/A</v>
      </c>
      <c r="BB176" s="130" t="e">
        <f ca="1">+IF(AND(ISNUMBER(OFFSET('Hygiene Data'!$C$10,0,10*ROW('Hygiene Data'!C170))),'Data Summary'!DQ176="Yes"),OFFSET('Hygiene Data'!$C$10,0,10*ROW('Hygiene Data'!C170)),NA())</f>
        <v>#N/A</v>
      </c>
      <c r="BC176" s="130" t="e">
        <f ca="1">+IF(AND(ISNUMBER(OFFSET('Hygiene Data'!$D$6,0,10*ROW('Hygiene Data'!D170))),'Data Summary'!DR176="Yes"),OFFSET('Hygiene Data'!$D$6,0,10*ROW('Hygiene Data'!D170)),NA())</f>
        <v>#N/A</v>
      </c>
      <c r="BD176" s="130" t="e">
        <f ca="1">+IF(AND(ISNUMBER(OFFSET('Hygiene Data'!$D$8,0,10*ROW('Hygiene Data'!D170))),'Data Summary'!DS176="Yes"),OFFSET('Hygiene Data'!$D$8,0,10*ROW('Hygiene Data'!D170)),NA())</f>
        <v>#N/A</v>
      </c>
      <c r="BE176" s="130" t="e">
        <f ca="1">+IF(AND(ISNUMBER(OFFSET('Hygiene Data'!$D$10,0,10*ROW('Hygiene Data'!D170))),'Data Summary'!DT176="Yes"),OFFSET('Hygiene Data'!$D$10,0,10*ROW('Hygiene Data'!D170)),NA())</f>
        <v>#N/A</v>
      </c>
      <c r="BF176" s="130" t="e">
        <f ca="1">+IF(AND(ISNUMBER(OFFSET('Hygiene Data'!$E$6,0,10*ROW('Hygiene Data'!E170))),'Data Summary'!DU176="Yes"),OFFSET('Hygiene Data'!$E$6,0,10*ROW('Hygiene Data'!E170)),NA())</f>
        <v>#N/A</v>
      </c>
      <c r="BG176" s="130" t="e">
        <f ca="1">+IF(AND(ISNUMBER(OFFSET('Hygiene Data'!$E$8,0,10*ROW('Hygiene Data'!E170))),'Data Summary'!DV176="Yes"),OFFSET('Hygiene Data'!$E$8,0,10*ROW('Hygiene Data'!E170)),NA())</f>
        <v>#N/A</v>
      </c>
      <c r="BH176" s="130" t="e">
        <f ca="1">+IF(AND(ISNUMBER(OFFSET('Hygiene Data'!$E$10,0,10*ROW('Hygiene Data'!E170))),'Data Summary'!DW176="Yes"),OFFSET('Hygiene Data'!$E$10,0,10*ROW('Hygiene Data'!E170)),NA())</f>
        <v>#N/A</v>
      </c>
      <c r="BI176" s="130" t="e">
        <f ca="1">+IF(AND(ISNUMBER(OFFSET('Hygiene Data'!$F$6,0,10*ROW('Hygiene Data'!F170))),'Data Summary'!DX176="Yes"),OFFSET('Hygiene Data'!$F$6,0,10*ROW('Hygiene Data'!F170)),NA())</f>
        <v>#N/A</v>
      </c>
      <c r="BJ176" s="130" t="e">
        <f ca="1">+IF(AND(ISNUMBER(OFFSET('Hygiene Data'!$F$8,0,10*ROW('Hygiene Data'!F170))),'Data Summary'!DY176="Yes"),OFFSET('Hygiene Data'!$F$8,0,10*ROW('Hygiene Data'!F170)),NA())</f>
        <v>#N/A</v>
      </c>
      <c r="BK176" s="130" t="e">
        <f ca="1">+IF(AND(ISNUMBER(OFFSET('Hygiene Data'!$F$10,0,10*ROW('Hygiene Data'!F170))),'Data Summary'!DZ176="Yes"),OFFSET('Hygiene Data'!$F$10,0,10*ROW('Hygiene Data'!F170)),NA())</f>
        <v>#N/A</v>
      </c>
      <c r="BL176" s="130" t="e">
        <f ca="1">+IF(AND(ISNUMBER(OFFSET('Hygiene Data'!$G$6,0,10*ROW('Hygiene Data'!G170))),'Data Summary'!EA176="Yes"),OFFSET('Hygiene Data'!$G$6,0,10*ROW('Hygiene Data'!G170)),NA())</f>
        <v>#N/A</v>
      </c>
      <c r="BM176" s="130" t="e">
        <f ca="1">+IF(AND(ISNUMBER(OFFSET('Hygiene Data'!$G$8,0,10*ROW('Hygiene Data'!G170))),'Data Summary'!EB176="Yes"),OFFSET('Hygiene Data'!$G$8,0,10*ROW('Hygiene Data'!G170)),NA())</f>
        <v>#N/A</v>
      </c>
      <c r="BN176" s="130" t="e">
        <f ca="1">+IF(AND(ISNUMBER(OFFSET('Hygiene Data'!$G$10,0,10*ROW('Hygiene Data'!G170))),'Data Summary'!EC176="Yes"),OFFSET('Hygiene Data'!$G$10,0,10*ROW('Hygiene Data'!G170)),NA())</f>
        <v>#N/A</v>
      </c>
      <c r="BO176" s="130" t="e">
        <f ca="1">+IF(AND(ISNUMBER(OFFSET('Hygiene Data'!$H$6,0,10*ROW('Hygiene Data'!H170))),'Data Summary'!ED176="Yes"),OFFSET('Hygiene Data'!$H$6,0,10*ROW('Hygiene Data'!H170)),NA())</f>
        <v>#N/A</v>
      </c>
      <c r="BP176" s="130" t="e">
        <f ca="1">+IF(AND(ISNUMBER(OFFSET('Hygiene Data'!$H$8,0,10*ROW('Hygiene Data'!H170))),'Data Summary'!EE176="Yes"),OFFSET('Hygiene Data'!$H$8,0,10*ROW('Hygiene Data'!H170)),NA())</f>
        <v>#N/A</v>
      </c>
      <c r="BQ176" s="130" t="e">
        <f ca="1">+IF(AND(ISNUMBER(OFFSET('Hygiene Data'!$H$10,0,10*ROW('Hygiene Data'!H170))),'Data Summary'!EF176="Yes"),OFFSET('Hygiene Data'!$H$10,0,10*ROW('Hygiene Data'!H170)),NA())</f>
        <v>#N/A</v>
      </c>
    </row>
    <row r="177" spans="1:69" x14ac:dyDescent="0.2">
      <c r="A177" s="49" t="e">
        <f ca="1">+IF(OFFSET('Water Data'!$B$1,0,10*ROW('Water Data'!B171))="",NA(),OFFSET('Water Data'!$B$1,0,10*ROW('Water Data'!B171)))</f>
        <v>#N/A</v>
      </c>
      <c r="B177" s="49" t="e">
        <f ca="1">+IF(OFFSET('Water Data'!$A$3,0,10*ROW('Water Data'!A174))="",NA(),OFFSET('Water Data'!$A$3,0,10*ROW('Water Data'!A174)))</f>
        <v>#N/A</v>
      </c>
      <c r="C177" s="49" t="e">
        <f ca="1">+IF(OFFSET('Water Data'!$C$3,0,10*ROW('Water Data'!C174))="",NA(),OFFSET('Water Data'!$C$3,0,10*ROW('Water Data'!C174)))</f>
        <v>#N/A</v>
      </c>
      <c r="D177" s="128" t="e">
        <f ca="1">+IF(AND(ISNUMBER(OFFSET('Water Data'!$C$5,0,10*ROW('Water Data'!C171))),'Data Summary'!BS177="Yes"),100-OFFSET('Water Data'!$C$5,0,10*ROW('Water Data'!C171)),NA())</f>
        <v>#N/A</v>
      </c>
      <c r="E177" s="128" t="e">
        <f ca="1">+IF(AND(ISNUMBER(OFFSET('Water Data'!$C$7,0,10*ROW('Water Data'!C171))),'Data Summary'!BT177="Yes"),OFFSET('Water Data'!$C$7,0,10*ROW('Water Data'!C171)),NA())</f>
        <v>#N/A</v>
      </c>
      <c r="F177" s="128" t="e">
        <f ca="1">+IF(AND(ISNUMBER(OFFSET('Water Data'!$C$10,0,10*ROW('Water Data'!C171))),'Data Summary'!BU177="Yes"),OFFSET('Water Data'!$C$10,0,10*ROW('Water Data'!C171)),NA())</f>
        <v>#N/A</v>
      </c>
      <c r="G177" s="128" t="e">
        <f ca="1">+IF(AND(ISNUMBER(OFFSET('Water Data'!$D$5,0,10*ROW('Water Data'!D171))),'Data Summary'!BV177="Yes"),100-OFFSET('Water Data'!$D$5,0,10*ROW('Water Data'!D171)),NA())</f>
        <v>#N/A</v>
      </c>
      <c r="H177" s="128" t="e">
        <f ca="1">+IF(AND(ISNUMBER(OFFSET('Water Data'!$D$7,0,10*ROW('Water Data'!D171))),'Data Summary'!BW177="Yes"),OFFSET('Water Data'!$D$7,0,10*ROW('Water Data'!D171)),NA())</f>
        <v>#N/A</v>
      </c>
      <c r="I177" s="128" t="e">
        <f ca="1">+IF(AND(ISNUMBER(OFFSET('Water Data'!$D$10,0,10*ROW('Water Data'!D171))),'Data Summary'!BX177="Yes"),OFFSET('Water Data'!$D$10,0,10*ROW('Water Data'!D171)),NA())</f>
        <v>#N/A</v>
      </c>
      <c r="J177" s="128" t="e">
        <f ca="1">+IF(AND(ISNUMBER(OFFSET('Water Data'!$E$5,0,10*ROW('Water Data'!E171))),'Data Summary'!BY177="Yes"),100-OFFSET('Water Data'!$E$5,0,10*ROW('Water Data'!E171)),NA())</f>
        <v>#N/A</v>
      </c>
      <c r="K177" s="128" t="e">
        <f ca="1">+IF(AND(ISNUMBER(OFFSET('Water Data'!$E$7,0,10*ROW('Water Data'!E171))),'Data Summary'!BZ177="Yes"),OFFSET('Water Data'!$E$7,0,10*ROW('Water Data'!E171)),NA())</f>
        <v>#N/A</v>
      </c>
      <c r="L177" s="128" t="e">
        <f ca="1">+IF(AND(ISNUMBER(OFFSET('Water Data'!$E$10,0,10*ROW('Water Data'!E171))),'Data Summary'!CA177="Yes"),OFFSET('Water Data'!$E$10,0,10*ROW('Water Data'!E171)),NA())</f>
        <v>#N/A</v>
      </c>
      <c r="M177" s="128" t="e">
        <f ca="1">+IF(AND(ISNUMBER(OFFSET('Water Data'!$F$5,0,10*ROW('Water Data'!F171))),'Data Summary'!CB177="Yes"),100-OFFSET('Water Data'!$F$5,0,10*ROW('Water Data'!F171)),NA())</f>
        <v>#N/A</v>
      </c>
      <c r="N177" s="128" t="e">
        <f ca="1">+IF(AND(ISNUMBER(OFFSET('Water Data'!$F$7,0,10*ROW('Water Data'!F171))),'Data Summary'!CC177="Yes"),OFFSET('Water Data'!$F$7,0,10*ROW('Water Data'!F171)),NA())</f>
        <v>#N/A</v>
      </c>
      <c r="O177" s="128" t="e">
        <f ca="1">+IF(AND(ISNUMBER(OFFSET('Water Data'!$F$10,0,10*ROW('Water Data'!F171))),'Data Summary'!CD177="Yes"),OFFSET('Water Data'!$F$10,0,10*ROW('Water Data'!F171)),NA())</f>
        <v>#N/A</v>
      </c>
      <c r="P177" s="128" t="e">
        <f ca="1">+IF(AND(ISNUMBER(OFFSET('Water Data'!$G$5,0,10*ROW('Water Data'!G171))),'Data Summary'!CE177="Yes"),100-OFFSET('Water Data'!$G$5,0,10*ROW('Water Data'!G171)),NA())</f>
        <v>#N/A</v>
      </c>
      <c r="Q177" s="128" t="e">
        <f ca="1">+IF(AND(ISNUMBER(OFFSET('Water Data'!$G$7,0,10*ROW('Water Data'!G171))),'Data Summary'!CF177="Yes"),OFFSET('Water Data'!$G$7,0,10*ROW('Water Data'!G171)),NA())</f>
        <v>#N/A</v>
      </c>
      <c r="R177" s="128" t="e">
        <f ca="1">+IF(AND(ISNUMBER(OFFSET('Water Data'!$G$10,0,10*ROW('Water Data'!G171))),'Data Summary'!CG177="Yes"),OFFSET('Water Data'!$G$10,0,10*ROW('Water Data'!G171)),NA())</f>
        <v>#N/A</v>
      </c>
      <c r="S177" s="128" t="e">
        <f ca="1">+IF(AND(ISNUMBER(OFFSET('Water Data'!$H$5,0,10*ROW('Water Data'!H171))),'Data Summary'!CH177="Yes"),100-OFFSET('Water Data'!$H$5,0,10*ROW('Water Data'!H171)),NA())</f>
        <v>#N/A</v>
      </c>
      <c r="T177" s="128" t="e">
        <f ca="1">+IF(AND(ISNUMBER(OFFSET('Water Data'!$H$7,0,10*ROW('Water Data'!H171))),'Data Summary'!CI177="Yes"),OFFSET('Water Data'!$H$7,0,10*ROW('Water Data'!H171)),NA())</f>
        <v>#N/A</v>
      </c>
      <c r="U177" s="128" t="e">
        <f ca="1">+IF(AND(ISNUMBER(OFFSET('Water Data'!$H$10,0,10*ROW('Water Data'!H171))),'Data Summary'!CJ177="Yes"),OFFSET('Water Data'!$H$10,0,10*ROW('Water Data'!H171)),NA())</f>
        <v>#N/A</v>
      </c>
      <c r="V177" s="129" t="e">
        <f ca="1">+IF(AND(ISNUMBER(OFFSET('Sanitation Data'!$C$5,0,10*ROW('Sanitation Data'!C171))),'Data Summary'!CK177="Yes"),100-OFFSET('Sanitation Data'!$C$5,0,10*ROW('Sanitation Data'!C171)),NA())</f>
        <v>#N/A</v>
      </c>
      <c r="W177" s="129" t="e">
        <f ca="1">+IF(AND(ISNUMBER(OFFSET('Sanitation Data'!$C$7,0,10*ROW('Sanitation Data'!C171))),'Data Summary'!CL177="Yes"),OFFSET('Sanitation Data'!$C$7,0,10*ROW('Sanitation Data'!C171)),NA())</f>
        <v>#N/A</v>
      </c>
      <c r="X177" s="129" t="e">
        <f ca="1">+IF(AND(ISNUMBER(OFFSET('Sanitation Data'!$C$11,0,10*ROW('Sanitation Data'!C171))),'Data Summary'!CM177="Yes"),OFFSET('Sanitation Data'!$C$11,0,10*ROW('Sanitation Data'!C171)),NA())</f>
        <v>#N/A</v>
      </c>
      <c r="Y177" s="129" t="e">
        <f ca="1">+IF(AND(ISNUMBER(OFFSET('Sanitation Data'!$C$12,0,10*ROW('Sanitation Data'!C171))),'Data Summary'!CN177="Yes"),OFFSET('Sanitation Data'!$C$12,0,10*ROW('Sanitation Data'!C171)),NA())</f>
        <v>#N/A</v>
      </c>
      <c r="Z177" s="129" t="e">
        <f ca="1">+IF(AND(ISNUMBER(OFFSET('Sanitation Data'!$C$13,0,10*ROW('Sanitation Data'!C171))),'Data Summary'!CO177="Yes"),OFFSET('Sanitation Data'!$C$13,0,10*ROW('Sanitation Data'!C171)),NA())</f>
        <v>#N/A</v>
      </c>
      <c r="AA177" s="129" t="e">
        <f ca="1">+IF(AND(ISNUMBER(OFFSET('Sanitation Data'!$D$5,0,10*ROW('Sanitation Data'!D171))),'Data Summary'!CP177="Yes"),100-OFFSET('Sanitation Data'!$D$5,0,10*ROW('Sanitation Data'!D171)),NA())</f>
        <v>#N/A</v>
      </c>
      <c r="AB177" s="129" t="e">
        <f ca="1">+IF(AND(ISNUMBER(OFFSET('Sanitation Data'!$D$7,0,10*ROW('Sanitation Data'!D171))),'Data Summary'!CQ177="Yes"),OFFSET('Sanitation Data'!$D$7,0,10*ROW('Sanitation Data'!D171)),NA())</f>
        <v>#N/A</v>
      </c>
      <c r="AC177" s="129" t="e">
        <f ca="1">+IF(AND(ISNUMBER(OFFSET('Sanitation Data'!$D$11,0,10*ROW('Sanitation Data'!D171))),'Data Summary'!CR177="Yes"),OFFSET('Sanitation Data'!$D$11,0,10*ROW('Sanitation Data'!D171)),NA())</f>
        <v>#N/A</v>
      </c>
      <c r="AD177" s="129" t="e">
        <f ca="1">+IF(AND(ISNUMBER(OFFSET('Sanitation Data'!$D$12,0,10*ROW('Sanitation Data'!D171))),'Data Summary'!CS177="Yes"),OFFSET('Sanitation Data'!$D$12,0,10*ROW('Sanitation Data'!D171)),NA())</f>
        <v>#N/A</v>
      </c>
      <c r="AE177" s="129" t="e">
        <f ca="1">+IF(AND(ISNUMBER(OFFSET('Sanitation Data'!$D$13,0,10*ROW('Sanitation Data'!D171))),'Data Summary'!CT177="Yes"),OFFSET('Sanitation Data'!$D$13,0,10*ROW('Sanitation Data'!D171)),NA())</f>
        <v>#N/A</v>
      </c>
      <c r="AF177" s="129" t="e">
        <f ca="1">+IF(AND(ISNUMBER(OFFSET('Sanitation Data'!$E$5,0,10*ROW('Sanitation Data'!E171))),'Data Summary'!CU177="Yes"),100-OFFSET('Sanitation Data'!$E$5,0,10*ROW('Sanitation Data'!E171)),NA())</f>
        <v>#N/A</v>
      </c>
      <c r="AG177" s="129" t="e">
        <f ca="1">+IF(AND(ISNUMBER(OFFSET('Sanitation Data'!$E$7,0,10*ROW('Sanitation Data'!E171))),'Data Summary'!CV177="Yes"),OFFSET('Sanitation Data'!$E$7,0,10*ROW('Sanitation Data'!E171)),NA())</f>
        <v>#N/A</v>
      </c>
      <c r="AH177" s="129" t="e">
        <f ca="1">+IF(AND(ISNUMBER(OFFSET('Sanitation Data'!$E$11,0,10*ROW('Sanitation Data'!E171))),'Data Summary'!CW177="Yes"),OFFSET('Sanitation Data'!$E$11,0,10*ROW('Sanitation Data'!E171)),NA())</f>
        <v>#N/A</v>
      </c>
      <c r="AI177" s="129" t="e">
        <f ca="1">+IF(AND(ISNUMBER(OFFSET('Sanitation Data'!$E$12,0,10*ROW('Sanitation Data'!E171))),'Data Summary'!CX177="Yes"),OFFSET('Sanitation Data'!$E$12,0,10*ROW('Sanitation Data'!E171)),NA())</f>
        <v>#N/A</v>
      </c>
      <c r="AJ177" s="129" t="e">
        <f ca="1">+IF(AND(ISNUMBER(OFFSET('Sanitation Data'!$E$13,0,10*ROW('Sanitation Data'!E171))),'Data Summary'!CY177="Yes"),OFFSET('Sanitation Data'!$E$13,0,10*ROW('Sanitation Data'!E171)),NA())</f>
        <v>#N/A</v>
      </c>
      <c r="AK177" s="129" t="e">
        <f ca="1">+IF(AND(ISNUMBER(OFFSET('Sanitation Data'!$F$5,0,10*ROW('Sanitation Data'!F171))),'Data Summary'!CZ177="Yes"),100-OFFSET('Sanitation Data'!$F$5,0,10*ROW('Sanitation Data'!F171)),NA())</f>
        <v>#N/A</v>
      </c>
      <c r="AL177" s="129" t="e">
        <f ca="1">+IF(AND(ISNUMBER(OFFSET('Sanitation Data'!$F$7,0,10*ROW('Sanitation Data'!F171))),'Data Summary'!DA177="Yes"),OFFSET('Sanitation Data'!$F$7,0,10*ROW('Sanitation Data'!F171)),NA())</f>
        <v>#N/A</v>
      </c>
      <c r="AM177" s="129" t="e">
        <f ca="1">+IF(AND(ISNUMBER(OFFSET('Sanitation Data'!$F$11,0,10*ROW('Sanitation Data'!F171))),'Data Summary'!DB177="Yes"),OFFSET('Sanitation Data'!$F$11,0,10*ROW('Sanitation Data'!F171)),NA())</f>
        <v>#N/A</v>
      </c>
      <c r="AN177" s="129" t="e">
        <f ca="1">+IF(AND(ISNUMBER(OFFSET('Sanitation Data'!$F$12,0,10*ROW('Sanitation Data'!F171))),'Data Summary'!DC177="Yes"),OFFSET('Sanitation Data'!$F$12,0,10*ROW('Sanitation Data'!F171)),NA())</f>
        <v>#N/A</v>
      </c>
      <c r="AO177" s="129" t="e">
        <f ca="1">+IF(AND(ISNUMBER(OFFSET('Sanitation Data'!$F$13,0,10*ROW('Sanitation Data'!F171))),'Data Summary'!DD177="Yes"),OFFSET('Sanitation Data'!$F$13,0,10*ROW('Sanitation Data'!F171)),NA())</f>
        <v>#N/A</v>
      </c>
      <c r="AP177" s="129" t="e">
        <f ca="1">+IF(AND(ISNUMBER(OFFSET('Sanitation Data'!$G$5,0,10*ROW('Sanitation Data'!G171))),'Data Summary'!DE177="Yes"),100-OFFSET('Sanitation Data'!$G$5,0,10*ROW('Sanitation Data'!G171)),NA())</f>
        <v>#N/A</v>
      </c>
      <c r="AQ177" s="129" t="e">
        <f ca="1">+IF(AND(ISNUMBER(OFFSET('Sanitation Data'!$G$7,0,10*ROW('Sanitation Data'!G171))),'Data Summary'!DF177="Yes"),OFFSET('Sanitation Data'!$G$7,0,10*ROW('Sanitation Data'!G171)),NA())</f>
        <v>#N/A</v>
      </c>
      <c r="AR177" s="129" t="e">
        <f ca="1">+IF(AND(ISNUMBER(OFFSET('Sanitation Data'!$G$11,0,10*ROW('Sanitation Data'!G171))),'Data Summary'!DG177="Yes"),OFFSET('Sanitation Data'!$G$11,0,10*ROW('Sanitation Data'!G171)),NA())</f>
        <v>#N/A</v>
      </c>
      <c r="AS177" s="129" t="e">
        <f ca="1">+IF(AND(ISNUMBER(OFFSET('Sanitation Data'!$G$12,0,10*ROW('Sanitation Data'!G171))),'Data Summary'!DH177="Yes"),OFFSET('Sanitation Data'!$G$12,0,10*ROW('Sanitation Data'!G171)),NA())</f>
        <v>#N/A</v>
      </c>
      <c r="AT177" s="129" t="e">
        <f ca="1">+IF(AND(ISNUMBER(OFFSET('Sanitation Data'!$G$13,0,10*ROW('Sanitation Data'!G171))),'Data Summary'!DI177="Yes"),OFFSET('Sanitation Data'!$G$13,0,10*ROW('Sanitation Data'!G171)),NA())</f>
        <v>#N/A</v>
      </c>
      <c r="AU177" s="129" t="e">
        <f ca="1">+IF(AND(ISNUMBER(OFFSET('Sanitation Data'!$H$5,0,10*ROW('Sanitation Data'!H171))),'Data Summary'!DJ177="Yes"),100-OFFSET('Sanitation Data'!$H$5,0,10*ROW('Sanitation Data'!H171)),NA())</f>
        <v>#N/A</v>
      </c>
      <c r="AV177" s="129" t="e">
        <f ca="1">+IF(AND(ISNUMBER(OFFSET('Sanitation Data'!$H$7,0,10*ROW('Sanitation Data'!H171))),'Data Summary'!DK177="Yes"),OFFSET('Sanitation Data'!$H$7,0,10*ROW('Sanitation Data'!H171)),NA())</f>
        <v>#N/A</v>
      </c>
      <c r="AW177" s="129" t="e">
        <f ca="1">+IF(AND(ISNUMBER(OFFSET('Sanitation Data'!$H$11,0,10*ROW('Sanitation Data'!H171))),'Data Summary'!DL177="Yes"),OFFSET('Sanitation Data'!$H$11,0,10*ROW('Sanitation Data'!H171)),NA())</f>
        <v>#N/A</v>
      </c>
      <c r="AX177" s="129" t="e">
        <f ca="1">+IF(AND(ISNUMBER(OFFSET('Sanitation Data'!$H$12,0,10*ROW('Sanitation Data'!H171))),'Data Summary'!DM177="Yes"),OFFSET('Sanitation Data'!$H$12,0,10*ROW('Sanitation Data'!H171)),NA())</f>
        <v>#N/A</v>
      </c>
      <c r="AY177" s="129" t="e">
        <f ca="1">+IF(AND(ISNUMBER(OFFSET('Sanitation Data'!$H$13,0,10*ROW('Sanitation Data'!H171))),'Data Summary'!DN177="Yes"),OFFSET('Sanitation Data'!$H$13,0,10*ROW('Sanitation Data'!H171)),NA())</f>
        <v>#N/A</v>
      </c>
      <c r="AZ177" s="130" t="e">
        <f ca="1">+IF(AND(ISNUMBER(OFFSET('Hygiene Data'!$C$6,0,10*ROW('Hygiene Data'!C171))),'Data Summary'!DO177="Yes"),OFFSET('Hygiene Data'!$C$6,0,10*ROW('Hygiene Data'!C171)),NA())</f>
        <v>#N/A</v>
      </c>
      <c r="BA177" s="130" t="e">
        <f ca="1">+IF(AND(ISNUMBER(OFFSET('Hygiene Data'!$C$8,0,10*ROW('Hygiene Data'!C171))),'Data Summary'!DP177="Yes"),OFFSET('Hygiene Data'!$C$8,0,10*ROW('Hygiene Data'!C171)),NA())</f>
        <v>#N/A</v>
      </c>
      <c r="BB177" s="130" t="e">
        <f ca="1">+IF(AND(ISNUMBER(OFFSET('Hygiene Data'!$C$10,0,10*ROW('Hygiene Data'!C171))),'Data Summary'!DQ177="Yes"),OFFSET('Hygiene Data'!$C$10,0,10*ROW('Hygiene Data'!C171)),NA())</f>
        <v>#N/A</v>
      </c>
      <c r="BC177" s="130" t="e">
        <f ca="1">+IF(AND(ISNUMBER(OFFSET('Hygiene Data'!$D$6,0,10*ROW('Hygiene Data'!D171))),'Data Summary'!DR177="Yes"),OFFSET('Hygiene Data'!$D$6,0,10*ROW('Hygiene Data'!D171)),NA())</f>
        <v>#N/A</v>
      </c>
      <c r="BD177" s="130" t="e">
        <f ca="1">+IF(AND(ISNUMBER(OFFSET('Hygiene Data'!$D$8,0,10*ROW('Hygiene Data'!D171))),'Data Summary'!DS177="Yes"),OFFSET('Hygiene Data'!$D$8,0,10*ROW('Hygiene Data'!D171)),NA())</f>
        <v>#N/A</v>
      </c>
      <c r="BE177" s="130" t="e">
        <f ca="1">+IF(AND(ISNUMBER(OFFSET('Hygiene Data'!$D$10,0,10*ROW('Hygiene Data'!D171))),'Data Summary'!DT177="Yes"),OFFSET('Hygiene Data'!$D$10,0,10*ROW('Hygiene Data'!D171)),NA())</f>
        <v>#N/A</v>
      </c>
      <c r="BF177" s="130" t="e">
        <f ca="1">+IF(AND(ISNUMBER(OFFSET('Hygiene Data'!$E$6,0,10*ROW('Hygiene Data'!E171))),'Data Summary'!DU177="Yes"),OFFSET('Hygiene Data'!$E$6,0,10*ROW('Hygiene Data'!E171)),NA())</f>
        <v>#N/A</v>
      </c>
      <c r="BG177" s="130" t="e">
        <f ca="1">+IF(AND(ISNUMBER(OFFSET('Hygiene Data'!$E$8,0,10*ROW('Hygiene Data'!E171))),'Data Summary'!DV177="Yes"),OFFSET('Hygiene Data'!$E$8,0,10*ROW('Hygiene Data'!E171)),NA())</f>
        <v>#N/A</v>
      </c>
      <c r="BH177" s="130" t="e">
        <f ca="1">+IF(AND(ISNUMBER(OFFSET('Hygiene Data'!$E$10,0,10*ROW('Hygiene Data'!E171))),'Data Summary'!DW177="Yes"),OFFSET('Hygiene Data'!$E$10,0,10*ROW('Hygiene Data'!E171)),NA())</f>
        <v>#N/A</v>
      </c>
      <c r="BI177" s="130" t="e">
        <f ca="1">+IF(AND(ISNUMBER(OFFSET('Hygiene Data'!$F$6,0,10*ROW('Hygiene Data'!F171))),'Data Summary'!DX177="Yes"),OFFSET('Hygiene Data'!$F$6,0,10*ROW('Hygiene Data'!F171)),NA())</f>
        <v>#N/A</v>
      </c>
      <c r="BJ177" s="130" t="e">
        <f ca="1">+IF(AND(ISNUMBER(OFFSET('Hygiene Data'!$F$8,0,10*ROW('Hygiene Data'!F171))),'Data Summary'!DY177="Yes"),OFFSET('Hygiene Data'!$F$8,0,10*ROW('Hygiene Data'!F171)),NA())</f>
        <v>#N/A</v>
      </c>
      <c r="BK177" s="130" t="e">
        <f ca="1">+IF(AND(ISNUMBER(OFFSET('Hygiene Data'!$F$10,0,10*ROW('Hygiene Data'!F171))),'Data Summary'!DZ177="Yes"),OFFSET('Hygiene Data'!$F$10,0,10*ROW('Hygiene Data'!F171)),NA())</f>
        <v>#N/A</v>
      </c>
      <c r="BL177" s="130" t="e">
        <f ca="1">+IF(AND(ISNUMBER(OFFSET('Hygiene Data'!$G$6,0,10*ROW('Hygiene Data'!G171))),'Data Summary'!EA177="Yes"),OFFSET('Hygiene Data'!$G$6,0,10*ROW('Hygiene Data'!G171)),NA())</f>
        <v>#N/A</v>
      </c>
      <c r="BM177" s="130" t="e">
        <f ca="1">+IF(AND(ISNUMBER(OFFSET('Hygiene Data'!$G$8,0,10*ROW('Hygiene Data'!G171))),'Data Summary'!EB177="Yes"),OFFSET('Hygiene Data'!$G$8,0,10*ROW('Hygiene Data'!G171)),NA())</f>
        <v>#N/A</v>
      </c>
      <c r="BN177" s="130" t="e">
        <f ca="1">+IF(AND(ISNUMBER(OFFSET('Hygiene Data'!$G$10,0,10*ROW('Hygiene Data'!G171))),'Data Summary'!EC177="Yes"),OFFSET('Hygiene Data'!$G$10,0,10*ROW('Hygiene Data'!G171)),NA())</f>
        <v>#N/A</v>
      </c>
      <c r="BO177" s="130" t="e">
        <f ca="1">+IF(AND(ISNUMBER(OFFSET('Hygiene Data'!$H$6,0,10*ROW('Hygiene Data'!H171))),'Data Summary'!ED177="Yes"),OFFSET('Hygiene Data'!$H$6,0,10*ROW('Hygiene Data'!H171)),NA())</f>
        <v>#N/A</v>
      </c>
      <c r="BP177" s="130" t="e">
        <f ca="1">+IF(AND(ISNUMBER(OFFSET('Hygiene Data'!$H$8,0,10*ROW('Hygiene Data'!H171))),'Data Summary'!EE177="Yes"),OFFSET('Hygiene Data'!$H$8,0,10*ROW('Hygiene Data'!H171)),NA())</f>
        <v>#N/A</v>
      </c>
      <c r="BQ177" s="130" t="e">
        <f ca="1">+IF(AND(ISNUMBER(OFFSET('Hygiene Data'!$H$10,0,10*ROW('Hygiene Data'!H171))),'Data Summary'!EF177="Yes"),OFFSET('Hygiene Data'!$H$10,0,10*ROW('Hygiene Data'!H171)),NA())</f>
        <v>#N/A</v>
      </c>
    </row>
    <row r="178" spans="1:69" x14ac:dyDescent="0.2">
      <c r="A178" s="49" t="e">
        <f ca="1">+IF(OFFSET('Water Data'!$B$1,0,10*ROW('Water Data'!B172))="",NA(),OFFSET('Water Data'!$B$1,0,10*ROW('Water Data'!B172)))</f>
        <v>#N/A</v>
      </c>
      <c r="B178" s="49" t="e">
        <f ca="1">+IF(OFFSET('Water Data'!$A$3,0,10*ROW('Water Data'!A175))="",NA(),OFFSET('Water Data'!$A$3,0,10*ROW('Water Data'!A175)))</f>
        <v>#N/A</v>
      </c>
      <c r="C178" s="49" t="e">
        <f ca="1">+IF(OFFSET('Water Data'!$C$3,0,10*ROW('Water Data'!C175))="",NA(),OFFSET('Water Data'!$C$3,0,10*ROW('Water Data'!C175)))</f>
        <v>#N/A</v>
      </c>
      <c r="D178" s="128" t="e">
        <f ca="1">+IF(AND(ISNUMBER(OFFSET('Water Data'!$C$5,0,10*ROW('Water Data'!C172))),'Data Summary'!BS178="Yes"),100-OFFSET('Water Data'!$C$5,0,10*ROW('Water Data'!C172)),NA())</f>
        <v>#N/A</v>
      </c>
      <c r="E178" s="128" t="e">
        <f ca="1">+IF(AND(ISNUMBER(OFFSET('Water Data'!$C$7,0,10*ROW('Water Data'!C172))),'Data Summary'!BT178="Yes"),OFFSET('Water Data'!$C$7,0,10*ROW('Water Data'!C172)),NA())</f>
        <v>#N/A</v>
      </c>
      <c r="F178" s="128" t="e">
        <f ca="1">+IF(AND(ISNUMBER(OFFSET('Water Data'!$C$10,0,10*ROW('Water Data'!C172))),'Data Summary'!BU178="Yes"),OFFSET('Water Data'!$C$10,0,10*ROW('Water Data'!C172)),NA())</f>
        <v>#N/A</v>
      </c>
      <c r="G178" s="128" t="e">
        <f ca="1">+IF(AND(ISNUMBER(OFFSET('Water Data'!$D$5,0,10*ROW('Water Data'!D172))),'Data Summary'!BV178="Yes"),100-OFFSET('Water Data'!$D$5,0,10*ROW('Water Data'!D172)),NA())</f>
        <v>#N/A</v>
      </c>
      <c r="H178" s="128" t="e">
        <f ca="1">+IF(AND(ISNUMBER(OFFSET('Water Data'!$D$7,0,10*ROW('Water Data'!D172))),'Data Summary'!BW178="Yes"),OFFSET('Water Data'!$D$7,0,10*ROW('Water Data'!D172)),NA())</f>
        <v>#N/A</v>
      </c>
      <c r="I178" s="128" t="e">
        <f ca="1">+IF(AND(ISNUMBER(OFFSET('Water Data'!$D$10,0,10*ROW('Water Data'!D172))),'Data Summary'!BX178="Yes"),OFFSET('Water Data'!$D$10,0,10*ROW('Water Data'!D172)),NA())</f>
        <v>#N/A</v>
      </c>
      <c r="J178" s="128" t="e">
        <f ca="1">+IF(AND(ISNUMBER(OFFSET('Water Data'!$E$5,0,10*ROW('Water Data'!E172))),'Data Summary'!BY178="Yes"),100-OFFSET('Water Data'!$E$5,0,10*ROW('Water Data'!E172)),NA())</f>
        <v>#N/A</v>
      </c>
      <c r="K178" s="128" t="e">
        <f ca="1">+IF(AND(ISNUMBER(OFFSET('Water Data'!$E$7,0,10*ROW('Water Data'!E172))),'Data Summary'!BZ178="Yes"),OFFSET('Water Data'!$E$7,0,10*ROW('Water Data'!E172)),NA())</f>
        <v>#N/A</v>
      </c>
      <c r="L178" s="128" t="e">
        <f ca="1">+IF(AND(ISNUMBER(OFFSET('Water Data'!$E$10,0,10*ROW('Water Data'!E172))),'Data Summary'!CA178="Yes"),OFFSET('Water Data'!$E$10,0,10*ROW('Water Data'!E172)),NA())</f>
        <v>#N/A</v>
      </c>
      <c r="M178" s="128" t="e">
        <f ca="1">+IF(AND(ISNUMBER(OFFSET('Water Data'!$F$5,0,10*ROW('Water Data'!F172))),'Data Summary'!CB178="Yes"),100-OFFSET('Water Data'!$F$5,0,10*ROW('Water Data'!F172)),NA())</f>
        <v>#N/A</v>
      </c>
      <c r="N178" s="128" t="e">
        <f ca="1">+IF(AND(ISNUMBER(OFFSET('Water Data'!$F$7,0,10*ROW('Water Data'!F172))),'Data Summary'!CC178="Yes"),OFFSET('Water Data'!$F$7,0,10*ROW('Water Data'!F172)),NA())</f>
        <v>#N/A</v>
      </c>
      <c r="O178" s="128" t="e">
        <f ca="1">+IF(AND(ISNUMBER(OFFSET('Water Data'!$F$10,0,10*ROW('Water Data'!F172))),'Data Summary'!CD178="Yes"),OFFSET('Water Data'!$F$10,0,10*ROW('Water Data'!F172)),NA())</f>
        <v>#N/A</v>
      </c>
      <c r="P178" s="128" t="e">
        <f ca="1">+IF(AND(ISNUMBER(OFFSET('Water Data'!$G$5,0,10*ROW('Water Data'!G172))),'Data Summary'!CE178="Yes"),100-OFFSET('Water Data'!$G$5,0,10*ROW('Water Data'!G172)),NA())</f>
        <v>#N/A</v>
      </c>
      <c r="Q178" s="128" t="e">
        <f ca="1">+IF(AND(ISNUMBER(OFFSET('Water Data'!$G$7,0,10*ROW('Water Data'!G172))),'Data Summary'!CF178="Yes"),OFFSET('Water Data'!$G$7,0,10*ROW('Water Data'!G172)),NA())</f>
        <v>#N/A</v>
      </c>
      <c r="R178" s="128" t="e">
        <f ca="1">+IF(AND(ISNUMBER(OFFSET('Water Data'!$G$10,0,10*ROW('Water Data'!G172))),'Data Summary'!CG178="Yes"),OFFSET('Water Data'!$G$10,0,10*ROW('Water Data'!G172)),NA())</f>
        <v>#N/A</v>
      </c>
      <c r="S178" s="128" t="e">
        <f ca="1">+IF(AND(ISNUMBER(OFFSET('Water Data'!$H$5,0,10*ROW('Water Data'!H172))),'Data Summary'!CH178="Yes"),100-OFFSET('Water Data'!$H$5,0,10*ROW('Water Data'!H172)),NA())</f>
        <v>#N/A</v>
      </c>
      <c r="T178" s="128" t="e">
        <f ca="1">+IF(AND(ISNUMBER(OFFSET('Water Data'!$H$7,0,10*ROW('Water Data'!H172))),'Data Summary'!CI178="Yes"),OFFSET('Water Data'!$H$7,0,10*ROW('Water Data'!H172)),NA())</f>
        <v>#N/A</v>
      </c>
      <c r="U178" s="128" t="e">
        <f ca="1">+IF(AND(ISNUMBER(OFFSET('Water Data'!$H$10,0,10*ROW('Water Data'!H172))),'Data Summary'!CJ178="Yes"),OFFSET('Water Data'!$H$10,0,10*ROW('Water Data'!H172)),NA())</f>
        <v>#N/A</v>
      </c>
      <c r="V178" s="129" t="e">
        <f ca="1">+IF(AND(ISNUMBER(OFFSET('Sanitation Data'!$C$5,0,10*ROW('Sanitation Data'!C172))),'Data Summary'!CK178="Yes"),100-OFFSET('Sanitation Data'!$C$5,0,10*ROW('Sanitation Data'!C172)),NA())</f>
        <v>#N/A</v>
      </c>
      <c r="W178" s="129" t="e">
        <f ca="1">+IF(AND(ISNUMBER(OFFSET('Sanitation Data'!$C$7,0,10*ROW('Sanitation Data'!C172))),'Data Summary'!CL178="Yes"),OFFSET('Sanitation Data'!$C$7,0,10*ROW('Sanitation Data'!C172)),NA())</f>
        <v>#N/A</v>
      </c>
      <c r="X178" s="129" t="e">
        <f ca="1">+IF(AND(ISNUMBER(OFFSET('Sanitation Data'!$C$11,0,10*ROW('Sanitation Data'!C172))),'Data Summary'!CM178="Yes"),OFFSET('Sanitation Data'!$C$11,0,10*ROW('Sanitation Data'!C172)),NA())</f>
        <v>#N/A</v>
      </c>
      <c r="Y178" s="129" t="e">
        <f ca="1">+IF(AND(ISNUMBER(OFFSET('Sanitation Data'!$C$12,0,10*ROW('Sanitation Data'!C172))),'Data Summary'!CN178="Yes"),OFFSET('Sanitation Data'!$C$12,0,10*ROW('Sanitation Data'!C172)),NA())</f>
        <v>#N/A</v>
      </c>
      <c r="Z178" s="129" t="e">
        <f ca="1">+IF(AND(ISNUMBER(OFFSET('Sanitation Data'!$C$13,0,10*ROW('Sanitation Data'!C172))),'Data Summary'!CO178="Yes"),OFFSET('Sanitation Data'!$C$13,0,10*ROW('Sanitation Data'!C172)),NA())</f>
        <v>#N/A</v>
      </c>
      <c r="AA178" s="129" t="e">
        <f ca="1">+IF(AND(ISNUMBER(OFFSET('Sanitation Data'!$D$5,0,10*ROW('Sanitation Data'!D172))),'Data Summary'!CP178="Yes"),100-OFFSET('Sanitation Data'!$D$5,0,10*ROW('Sanitation Data'!D172)),NA())</f>
        <v>#N/A</v>
      </c>
      <c r="AB178" s="129" t="e">
        <f ca="1">+IF(AND(ISNUMBER(OFFSET('Sanitation Data'!$D$7,0,10*ROW('Sanitation Data'!D172))),'Data Summary'!CQ178="Yes"),OFFSET('Sanitation Data'!$D$7,0,10*ROW('Sanitation Data'!D172)),NA())</f>
        <v>#N/A</v>
      </c>
      <c r="AC178" s="129" t="e">
        <f ca="1">+IF(AND(ISNUMBER(OFFSET('Sanitation Data'!$D$11,0,10*ROW('Sanitation Data'!D172))),'Data Summary'!CR178="Yes"),OFFSET('Sanitation Data'!$D$11,0,10*ROW('Sanitation Data'!D172)),NA())</f>
        <v>#N/A</v>
      </c>
      <c r="AD178" s="129" t="e">
        <f ca="1">+IF(AND(ISNUMBER(OFFSET('Sanitation Data'!$D$12,0,10*ROW('Sanitation Data'!D172))),'Data Summary'!CS178="Yes"),OFFSET('Sanitation Data'!$D$12,0,10*ROW('Sanitation Data'!D172)),NA())</f>
        <v>#N/A</v>
      </c>
      <c r="AE178" s="129" t="e">
        <f ca="1">+IF(AND(ISNUMBER(OFFSET('Sanitation Data'!$D$13,0,10*ROW('Sanitation Data'!D172))),'Data Summary'!CT178="Yes"),OFFSET('Sanitation Data'!$D$13,0,10*ROW('Sanitation Data'!D172)),NA())</f>
        <v>#N/A</v>
      </c>
      <c r="AF178" s="129" t="e">
        <f ca="1">+IF(AND(ISNUMBER(OFFSET('Sanitation Data'!$E$5,0,10*ROW('Sanitation Data'!E172))),'Data Summary'!CU178="Yes"),100-OFFSET('Sanitation Data'!$E$5,0,10*ROW('Sanitation Data'!E172)),NA())</f>
        <v>#N/A</v>
      </c>
      <c r="AG178" s="129" t="e">
        <f ca="1">+IF(AND(ISNUMBER(OFFSET('Sanitation Data'!$E$7,0,10*ROW('Sanitation Data'!E172))),'Data Summary'!CV178="Yes"),OFFSET('Sanitation Data'!$E$7,0,10*ROW('Sanitation Data'!E172)),NA())</f>
        <v>#N/A</v>
      </c>
      <c r="AH178" s="129" t="e">
        <f ca="1">+IF(AND(ISNUMBER(OFFSET('Sanitation Data'!$E$11,0,10*ROW('Sanitation Data'!E172))),'Data Summary'!CW178="Yes"),OFFSET('Sanitation Data'!$E$11,0,10*ROW('Sanitation Data'!E172)),NA())</f>
        <v>#N/A</v>
      </c>
      <c r="AI178" s="129" t="e">
        <f ca="1">+IF(AND(ISNUMBER(OFFSET('Sanitation Data'!$E$12,0,10*ROW('Sanitation Data'!E172))),'Data Summary'!CX178="Yes"),OFFSET('Sanitation Data'!$E$12,0,10*ROW('Sanitation Data'!E172)),NA())</f>
        <v>#N/A</v>
      </c>
      <c r="AJ178" s="129" t="e">
        <f ca="1">+IF(AND(ISNUMBER(OFFSET('Sanitation Data'!$E$13,0,10*ROW('Sanitation Data'!E172))),'Data Summary'!CY178="Yes"),OFFSET('Sanitation Data'!$E$13,0,10*ROW('Sanitation Data'!E172)),NA())</f>
        <v>#N/A</v>
      </c>
      <c r="AK178" s="129" t="e">
        <f ca="1">+IF(AND(ISNUMBER(OFFSET('Sanitation Data'!$F$5,0,10*ROW('Sanitation Data'!F172))),'Data Summary'!CZ178="Yes"),100-OFFSET('Sanitation Data'!$F$5,0,10*ROW('Sanitation Data'!F172)),NA())</f>
        <v>#N/A</v>
      </c>
      <c r="AL178" s="129" t="e">
        <f ca="1">+IF(AND(ISNUMBER(OFFSET('Sanitation Data'!$F$7,0,10*ROW('Sanitation Data'!F172))),'Data Summary'!DA178="Yes"),OFFSET('Sanitation Data'!$F$7,0,10*ROW('Sanitation Data'!F172)),NA())</f>
        <v>#N/A</v>
      </c>
      <c r="AM178" s="129" t="e">
        <f ca="1">+IF(AND(ISNUMBER(OFFSET('Sanitation Data'!$F$11,0,10*ROW('Sanitation Data'!F172))),'Data Summary'!DB178="Yes"),OFFSET('Sanitation Data'!$F$11,0,10*ROW('Sanitation Data'!F172)),NA())</f>
        <v>#N/A</v>
      </c>
      <c r="AN178" s="129" t="e">
        <f ca="1">+IF(AND(ISNUMBER(OFFSET('Sanitation Data'!$F$12,0,10*ROW('Sanitation Data'!F172))),'Data Summary'!DC178="Yes"),OFFSET('Sanitation Data'!$F$12,0,10*ROW('Sanitation Data'!F172)),NA())</f>
        <v>#N/A</v>
      </c>
      <c r="AO178" s="129" t="e">
        <f ca="1">+IF(AND(ISNUMBER(OFFSET('Sanitation Data'!$F$13,0,10*ROW('Sanitation Data'!F172))),'Data Summary'!DD178="Yes"),OFFSET('Sanitation Data'!$F$13,0,10*ROW('Sanitation Data'!F172)),NA())</f>
        <v>#N/A</v>
      </c>
      <c r="AP178" s="129" t="e">
        <f ca="1">+IF(AND(ISNUMBER(OFFSET('Sanitation Data'!$G$5,0,10*ROW('Sanitation Data'!G172))),'Data Summary'!DE178="Yes"),100-OFFSET('Sanitation Data'!$G$5,0,10*ROW('Sanitation Data'!G172)),NA())</f>
        <v>#N/A</v>
      </c>
      <c r="AQ178" s="129" t="e">
        <f ca="1">+IF(AND(ISNUMBER(OFFSET('Sanitation Data'!$G$7,0,10*ROW('Sanitation Data'!G172))),'Data Summary'!DF178="Yes"),OFFSET('Sanitation Data'!$G$7,0,10*ROW('Sanitation Data'!G172)),NA())</f>
        <v>#N/A</v>
      </c>
      <c r="AR178" s="129" t="e">
        <f ca="1">+IF(AND(ISNUMBER(OFFSET('Sanitation Data'!$G$11,0,10*ROW('Sanitation Data'!G172))),'Data Summary'!DG178="Yes"),OFFSET('Sanitation Data'!$G$11,0,10*ROW('Sanitation Data'!G172)),NA())</f>
        <v>#N/A</v>
      </c>
      <c r="AS178" s="129" t="e">
        <f ca="1">+IF(AND(ISNUMBER(OFFSET('Sanitation Data'!$G$12,0,10*ROW('Sanitation Data'!G172))),'Data Summary'!DH178="Yes"),OFFSET('Sanitation Data'!$G$12,0,10*ROW('Sanitation Data'!G172)),NA())</f>
        <v>#N/A</v>
      </c>
      <c r="AT178" s="129" t="e">
        <f ca="1">+IF(AND(ISNUMBER(OFFSET('Sanitation Data'!$G$13,0,10*ROW('Sanitation Data'!G172))),'Data Summary'!DI178="Yes"),OFFSET('Sanitation Data'!$G$13,0,10*ROW('Sanitation Data'!G172)),NA())</f>
        <v>#N/A</v>
      </c>
      <c r="AU178" s="129" t="e">
        <f ca="1">+IF(AND(ISNUMBER(OFFSET('Sanitation Data'!$H$5,0,10*ROW('Sanitation Data'!H172))),'Data Summary'!DJ178="Yes"),100-OFFSET('Sanitation Data'!$H$5,0,10*ROW('Sanitation Data'!H172)),NA())</f>
        <v>#N/A</v>
      </c>
      <c r="AV178" s="129" t="e">
        <f ca="1">+IF(AND(ISNUMBER(OFFSET('Sanitation Data'!$H$7,0,10*ROW('Sanitation Data'!H172))),'Data Summary'!DK178="Yes"),OFFSET('Sanitation Data'!$H$7,0,10*ROW('Sanitation Data'!H172)),NA())</f>
        <v>#N/A</v>
      </c>
      <c r="AW178" s="129" t="e">
        <f ca="1">+IF(AND(ISNUMBER(OFFSET('Sanitation Data'!$H$11,0,10*ROW('Sanitation Data'!H172))),'Data Summary'!DL178="Yes"),OFFSET('Sanitation Data'!$H$11,0,10*ROW('Sanitation Data'!H172)),NA())</f>
        <v>#N/A</v>
      </c>
      <c r="AX178" s="129" t="e">
        <f ca="1">+IF(AND(ISNUMBER(OFFSET('Sanitation Data'!$H$12,0,10*ROW('Sanitation Data'!H172))),'Data Summary'!DM178="Yes"),OFFSET('Sanitation Data'!$H$12,0,10*ROW('Sanitation Data'!H172)),NA())</f>
        <v>#N/A</v>
      </c>
      <c r="AY178" s="129" t="e">
        <f ca="1">+IF(AND(ISNUMBER(OFFSET('Sanitation Data'!$H$13,0,10*ROW('Sanitation Data'!H172))),'Data Summary'!DN178="Yes"),OFFSET('Sanitation Data'!$H$13,0,10*ROW('Sanitation Data'!H172)),NA())</f>
        <v>#N/A</v>
      </c>
      <c r="AZ178" s="130" t="e">
        <f ca="1">+IF(AND(ISNUMBER(OFFSET('Hygiene Data'!$C$6,0,10*ROW('Hygiene Data'!C172))),'Data Summary'!DO178="Yes"),OFFSET('Hygiene Data'!$C$6,0,10*ROW('Hygiene Data'!C172)),NA())</f>
        <v>#N/A</v>
      </c>
      <c r="BA178" s="130" t="e">
        <f ca="1">+IF(AND(ISNUMBER(OFFSET('Hygiene Data'!$C$8,0,10*ROW('Hygiene Data'!C172))),'Data Summary'!DP178="Yes"),OFFSET('Hygiene Data'!$C$8,0,10*ROW('Hygiene Data'!C172)),NA())</f>
        <v>#N/A</v>
      </c>
      <c r="BB178" s="130" t="e">
        <f ca="1">+IF(AND(ISNUMBER(OFFSET('Hygiene Data'!$C$10,0,10*ROW('Hygiene Data'!C172))),'Data Summary'!DQ178="Yes"),OFFSET('Hygiene Data'!$C$10,0,10*ROW('Hygiene Data'!C172)),NA())</f>
        <v>#N/A</v>
      </c>
      <c r="BC178" s="130" t="e">
        <f ca="1">+IF(AND(ISNUMBER(OFFSET('Hygiene Data'!$D$6,0,10*ROW('Hygiene Data'!D172))),'Data Summary'!DR178="Yes"),OFFSET('Hygiene Data'!$D$6,0,10*ROW('Hygiene Data'!D172)),NA())</f>
        <v>#N/A</v>
      </c>
      <c r="BD178" s="130" t="e">
        <f ca="1">+IF(AND(ISNUMBER(OFFSET('Hygiene Data'!$D$8,0,10*ROW('Hygiene Data'!D172))),'Data Summary'!DS178="Yes"),OFFSET('Hygiene Data'!$D$8,0,10*ROW('Hygiene Data'!D172)),NA())</f>
        <v>#N/A</v>
      </c>
      <c r="BE178" s="130" t="e">
        <f ca="1">+IF(AND(ISNUMBER(OFFSET('Hygiene Data'!$D$10,0,10*ROW('Hygiene Data'!D172))),'Data Summary'!DT178="Yes"),OFFSET('Hygiene Data'!$D$10,0,10*ROW('Hygiene Data'!D172)),NA())</f>
        <v>#N/A</v>
      </c>
      <c r="BF178" s="130" t="e">
        <f ca="1">+IF(AND(ISNUMBER(OFFSET('Hygiene Data'!$E$6,0,10*ROW('Hygiene Data'!E172))),'Data Summary'!DU178="Yes"),OFFSET('Hygiene Data'!$E$6,0,10*ROW('Hygiene Data'!E172)),NA())</f>
        <v>#N/A</v>
      </c>
      <c r="BG178" s="130" t="e">
        <f ca="1">+IF(AND(ISNUMBER(OFFSET('Hygiene Data'!$E$8,0,10*ROW('Hygiene Data'!E172))),'Data Summary'!DV178="Yes"),OFFSET('Hygiene Data'!$E$8,0,10*ROW('Hygiene Data'!E172)),NA())</f>
        <v>#N/A</v>
      </c>
      <c r="BH178" s="130" t="e">
        <f ca="1">+IF(AND(ISNUMBER(OFFSET('Hygiene Data'!$E$10,0,10*ROW('Hygiene Data'!E172))),'Data Summary'!DW178="Yes"),OFFSET('Hygiene Data'!$E$10,0,10*ROW('Hygiene Data'!E172)),NA())</f>
        <v>#N/A</v>
      </c>
      <c r="BI178" s="130" t="e">
        <f ca="1">+IF(AND(ISNUMBER(OFFSET('Hygiene Data'!$F$6,0,10*ROW('Hygiene Data'!F172))),'Data Summary'!DX178="Yes"),OFFSET('Hygiene Data'!$F$6,0,10*ROW('Hygiene Data'!F172)),NA())</f>
        <v>#N/A</v>
      </c>
      <c r="BJ178" s="130" t="e">
        <f ca="1">+IF(AND(ISNUMBER(OFFSET('Hygiene Data'!$F$8,0,10*ROW('Hygiene Data'!F172))),'Data Summary'!DY178="Yes"),OFFSET('Hygiene Data'!$F$8,0,10*ROW('Hygiene Data'!F172)),NA())</f>
        <v>#N/A</v>
      </c>
      <c r="BK178" s="130" t="e">
        <f ca="1">+IF(AND(ISNUMBER(OFFSET('Hygiene Data'!$F$10,0,10*ROW('Hygiene Data'!F172))),'Data Summary'!DZ178="Yes"),OFFSET('Hygiene Data'!$F$10,0,10*ROW('Hygiene Data'!F172)),NA())</f>
        <v>#N/A</v>
      </c>
      <c r="BL178" s="130" t="e">
        <f ca="1">+IF(AND(ISNUMBER(OFFSET('Hygiene Data'!$G$6,0,10*ROW('Hygiene Data'!G172))),'Data Summary'!EA178="Yes"),OFFSET('Hygiene Data'!$G$6,0,10*ROW('Hygiene Data'!G172)),NA())</f>
        <v>#N/A</v>
      </c>
      <c r="BM178" s="130" t="e">
        <f ca="1">+IF(AND(ISNUMBER(OFFSET('Hygiene Data'!$G$8,0,10*ROW('Hygiene Data'!G172))),'Data Summary'!EB178="Yes"),OFFSET('Hygiene Data'!$G$8,0,10*ROW('Hygiene Data'!G172)),NA())</f>
        <v>#N/A</v>
      </c>
      <c r="BN178" s="130" t="e">
        <f ca="1">+IF(AND(ISNUMBER(OFFSET('Hygiene Data'!$G$10,0,10*ROW('Hygiene Data'!G172))),'Data Summary'!EC178="Yes"),OFFSET('Hygiene Data'!$G$10,0,10*ROW('Hygiene Data'!G172)),NA())</f>
        <v>#N/A</v>
      </c>
      <c r="BO178" s="130" t="e">
        <f ca="1">+IF(AND(ISNUMBER(OFFSET('Hygiene Data'!$H$6,0,10*ROW('Hygiene Data'!H172))),'Data Summary'!ED178="Yes"),OFFSET('Hygiene Data'!$H$6,0,10*ROW('Hygiene Data'!H172)),NA())</f>
        <v>#N/A</v>
      </c>
      <c r="BP178" s="130" t="e">
        <f ca="1">+IF(AND(ISNUMBER(OFFSET('Hygiene Data'!$H$8,0,10*ROW('Hygiene Data'!H172))),'Data Summary'!EE178="Yes"),OFFSET('Hygiene Data'!$H$8,0,10*ROW('Hygiene Data'!H172)),NA())</f>
        <v>#N/A</v>
      </c>
      <c r="BQ178" s="130" t="e">
        <f ca="1">+IF(AND(ISNUMBER(OFFSET('Hygiene Data'!$H$10,0,10*ROW('Hygiene Data'!H172))),'Data Summary'!EF178="Yes"),OFFSET('Hygiene Data'!$H$10,0,10*ROW('Hygiene Data'!H172)),NA())</f>
        <v>#N/A</v>
      </c>
    </row>
    <row r="179" spans="1:69" x14ac:dyDescent="0.2">
      <c r="A179" s="49" t="e">
        <f ca="1">+IF(OFFSET('Water Data'!$B$1,0,10*ROW('Water Data'!B173))="",NA(),OFFSET('Water Data'!$B$1,0,10*ROW('Water Data'!B173)))</f>
        <v>#N/A</v>
      </c>
      <c r="B179" s="49" t="e">
        <f ca="1">+IF(OFFSET('Water Data'!$A$3,0,10*ROW('Water Data'!A176))="",NA(),OFFSET('Water Data'!$A$3,0,10*ROW('Water Data'!A176)))</f>
        <v>#N/A</v>
      </c>
      <c r="C179" s="49" t="e">
        <f ca="1">+IF(OFFSET('Water Data'!$C$3,0,10*ROW('Water Data'!C176))="",NA(),OFFSET('Water Data'!$C$3,0,10*ROW('Water Data'!C176)))</f>
        <v>#N/A</v>
      </c>
      <c r="D179" s="128" t="e">
        <f ca="1">+IF(AND(ISNUMBER(OFFSET('Water Data'!$C$5,0,10*ROW('Water Data'!C173))),'Data Summary'!BS179="Yes"),100-OFFSET('Water Data'!$C$5,0,10*ROW('Water Data'!C173)),NA())</f>
        <v>#N/A</v>
      </c>
      <c r="E179" s="128" t="e">
        <f ca="1">+IF(AND(ISNUMBER(OFFSET('Water Data'!$C$7,0,10*ROW('Water Data'!C173))),'Data Summary'!BT179="Yes"),OFFSET('Water Data'!$C$7,0,10*ROW('Water Data'!C173)),NA())</f>
        <v>#N/A</v>
      </c>
      <c r="F179" s="128" t="e">
        <f ca="1">+IF(AND(ISNUMBER(OFFSET('Water Data'!$C$10,0,10*ROW('Water Data'!C173))),'Data Summary'!BU179="Yes"),OFFSET('Water Data'!$C$10,0,10*ROW('Water Data'!C173)),NA())</f>
        <v>#N/A</v>
      </c>
      <c r="G179" s="128" t="e">
        <f ca="1">+IF(AND(ISNUMBER(OFFSET('Water Data'!$D$5,0,10*ROW('Water Data'!D173))),'Data Summary'!BV179="Yes"),100-OFFSET('Water Data'!$D$5,0,10*ROW('Water Data'!D173)),NA())</f>
        <v>#N/A</v>
      </c>
      <c r="H179" s="128" t="e">
        <f ca="1">+IF(AND(ISNUMBER(OFFSET('Water Data'!$D$7,0,10*ROW('Water Data'!D173))),'Data Summary'!BW179="Yes"),OFFSET('Water Data'!$D$7,0,10*ROW('Water Data'!D173)),NA())</f>
        <v>#N/A</v>
      </c>
      <c r="I179" s="128" t="e">
        <f ca="1">+IF(AND(ISNUMBER(OFFSET('Water Data'!$D$10,0,10*ROW('Water Data'!D173))),'Data Summary'!BX179="Yes"),OFFSET('Water Data'!$D$10,0,10*ROW('Water Data'!D173)),NA())</f>
        <v>#N/A</v>
      </c>
      <c r="J179" s="128" t="e">
        <f ca="1">+IF(AND(ISNUMBER(OFFSET('Water Data'!$E$5,0,10*ROW('Water Data'!E173))),'Data Summary'!BY179="Yes"),100-OFFSET('Water Data'!$E$5,0,10*ROW('Water Data'!E173)),NA())</f>
        <v>#N/A</v>
      </c>
      <c r="K179" s="128" t="e">
        <f ca="1">+IF(AND(ISNUMBER(OFFSET('Water Data'!$E$7,0,10*ROW('Water Data'!E173))),'Data Summary'!BZ179="Yes"),OFFSET('Water Data'!$E$7,0,10*ROW('Water Data'!E173)),NA())</f>
        <v>#N/A</v>
      </c>
      <c r="L179" s="128" t="e">
        <f ca="1">+IF(AND(ISNUMBER(OFFSET('Water Data'!$E$10,0,10*ROW('Water Data'!E173))),'Data Summary'!CA179="Yes"),OFFSET('Water Data'!$E$10,0,10*ROW('Water Data'!E173)),NA())</f>
        <v>#N/A</v>
      </c>
      <c r="M179" s="128" t="e">
        <f ca="1">+IF(AND(ISNUMBER(OFFSET('Water Data'!$F$5,0,10*ROW('Water Data'!F173))),'Data Summary'!CB179="Yes"),100-OFFSET('Water Data'!$F$5,0,10*ROW('Water Data'!F173)),NA())</f>
        <v>#N/A</v>
      </c>
      <c r="N179" s="128" t="e">
        <f ca="1">+IF(AND(ISNUMBER(OFFSET('Water Data'!$F$7,0,10*ROW('Water Data'!F173))),'Data Summary'!CC179="Yes"),OFFSET('Water Data'!$F$7,0,10*ROW('Water Data'!F173)),NA())</f>
        <v>#N/A</v>
      </c>
      <c r="O179" s="128" t="e">
        <f ca="1">+IF(AND(ISNUMBER(OFFSET('Water Data'!$F$10,0,10*ROW('Water Data'!F173))),'Data Summary'!CD179="Yes"),OFFSET('Water Data'!$F$10,0,10*ROW('Water Data'!F173)),NA())</f>
        <v>#N/A</v>
      </c>
      <c r="P179" s="128" t="e">
        <f ca="1">+IF(AND(ISNUMBER(OFFSET('Water Data'!$G$5,0,10*ROW('Water Data'!G173))),'Data Summary'!CE179="Yes"),100-OFFSET('Water Data'!$G$5,0,10*ROW('Water Data'!G173)),NA())</f>
        <v>#N/A</v>
      </c>
      <c r="Q179" s="128" t="e">
        <f ca="1">+IF(AND(ISNUMBER(OFFSET('Water Data'!$G$7,0,10*ROW('Water Data'!G173))),'Data Summary'!CF179="Yes"),OFFSET('Water Data'!$G$7,0,10*ROW('Water Data'!G173)),NA())</f>
        <v>#N/A</v>
      </c>
      <c r="R179" s="128" t="e">
        <f ca="1">+IF(AND(ISNUMBER(OFFSET('Water Data'!$G$10,0,10*ROW('Water Data'!G173))),'Data Summary'!CG179="Yes"),OFFSET('Water Data'!$G$10,0,10*ROW('Water Data'!G173)),NA())</f>
        <v>#N/A</v>
      </c>
      <c r="S179" s="128" t="e">
        <f ca="1">+IF(AND(ISNUMBER(OFFSET('Water Data'!$H$5,0,10*ROW('Water Data'!H173))),'Data Summary'!CH179="Yes"),100-OFFSET('Water Data'!$H$5,0,10*ROW('Water Data'!H173)),NA())</f>
        <v>#N/A</v>
      </c>
      <c r="T179" s="128" t="e">
        <f ca="1">+IF(AND(ISNUMBER(OFFSET('Water Data'!$H$7,0,10*ROW('Water Data'!H173))),'Data Summary'!CI179="Yes"),OFFSET('Water Data'!$H$7,0,10*ROW('Water Data'!H173)),NA())</f>
        <v>#N/A</v>
      </c>
      <c r="U179" s="128" t="e">
        <f ca="1">+IF(AND(ISNUMBER(OFFSET('Water Data'!$H$10,0,10*ROW('Water Data'!H173))),'Data Summary'!CJ179="Yes"),OFFSET('Water Data'!$H$10,0,10*ROW('Water Data'!H173)),NA())</f>
        <v>#N/A</v>
      </c>
      <c r="V179" s="129" t="e">
        <f ca="1">+IF(AND(ISNUMBER(OFFSET('Sanitation Data'!$C$5,0,10*ROW('Sanitation Data'!C173))),'Data Summary'!CK179="Yes"),100-OFFSET('Sanitation Data'!$C$5,0,10*ROW('Sanitation Data'!C173)),NA())</f>
        <v>#N/A</v>
      </c>
      <c r="W179" s="129" t="e">
        <f ca="1">+IF(AND(ISNUMBER(OFFSET('Sanitation Data'!$C$7,0,10*ROW('Sanitation Data'!C173))),'Data Summary'!CL179="Yes"),OFFSET('Sanitation Data'!$C$7,0,10*ROW('Sanitation Data'!C173)),NA())</f>
        <v>#N/A</v>
      </c>
      <c r="X179" s="129" t="e">
        <f ca="1">+IF(AND(ISNUMBER(OFFSET('Sanitation Data'!$C$11,0,10*ROW('Sanitation Data'!C173))),'Data Summary'!CM179="Yes"),OFFSET('Sanitation Data'!$C$11,0,10*ROW('Sanitation Data'!C173)),NA())</f>
        <v>#N/A</v>
      </c>
      <c r="Y179" s="129" t="e">
        <f ca="1">+IF(AND(ISNUMBER(OFFSET('Sanitation Data'!$C$12,0,10*ROW('Sanitation Data'!C173))),'Data Summary'!CN179="Yes"),OFFSET('Sanitation Data'!$C$12,0,10*ROW('Sanitation Data'!C173)),NA())</f>
        <v>#N/A</v>
      </c>
      <c r="Z179" s="129" t="e">
        <f ca="1">+IF(AND(ISNUMBER(OFFSET('Sanitation Data'!$C$13,0,10*ROW('Sanitation Data'!C173))),'Data Summary'!CO179="Yes"),OFFSET('Sanitation Data'!$C$13,0,10*ROW('Sanitation Data'!C173)),NA())</f>
        <v>#N/A</v>
      </c>
      <c r="AA179" s="129" t="e">
        <f ca="1">+IF(AND(ISNUMBER(OFFSET('Sanitation Data'!$D$5,0,10*ROW('Sanitation Data'!D173))),'Data Summary'!CP179="Yes"),100-OFFSET('Sanitation Data'!$D$5,0,10*ROW('Sanitation Data'!D173)),NA())</f>
        <v>#N/A</v>
      </c>
      <c r="AB179" s="129" t="e">
        <f ca="1">+IF(AND(ISNUMBER(OFFSET('Sanitation Data'!$D$7,0,10*ROW('Sanitation Data'!D173))),'Data Summary'!CQ179="Yes"),OFFSET('Sanitation Data'!$D$7,0,10*ROW('Sanitation Data'!D173)),NA())</f>
        <v>#N/A</v>
      </c>
      <c r="AC179" s="129" t="e">
        <f ca="1">+IF(AND(ISNUMBER(OFFSET('Sanitation Data'!$D$11,0,10*ROW('Sanitation Data'!D173))),'Data Summary'!CR179="Yes"),OFFSET('Sanitation Data'!$D$11,0,10*ROW('Sanitation Data'!D173)),NA())</f>
        <v>#N/A</v>
      </c>
      <c r="AD179" s="129" t="e">
        <f ca="1">+IF(AND(ISNUMBER(OFFSET('Sanitation Data'!$D$12,0,10*ROW('Sanitation Data'!D173))),'Data Summary'!CS179="Yes"),OFFSET('Sanitation Data'!$D$12,0,10*ROW('Sanitation Data'!D173)),NA())</f>
        <v>#N/A</v>
      </c>
      <c r="AE179" s="129" t="e">
        <f ca="1">+IF(AND(ISNUMBER(OFFSET('Sanitation Data'!$D$13,0,10*ROW('Sanitation Data'!D173))),'Data Summary'!CT179="Yes"),OFFSET('Sanitation Data'!$D$13,0,10*ROW('Sanitation Data'!D173)),NA())</f>
        <v>#N/A</v>
      </c>
      <c r="AF179" s="129" t="e">
        <f ca="1">+IF(AND(ISNUMBER(OFFSET('Sanitation Data'!$E$5,0,10*ROW('Sanitation Data'!E173))),'Data Summary'!CU179="Yes"),100-OFFSET('Sanitation Data'!$E$5,0,10*ROW('Sanitation Data'!E173)),NA())</f>
        <v>#N/A</v>
      </c>
      <c r="AG179" s="129" t="e">
        <f ca="1">+IF(AND(ISNUMBER(OFFSET('Sanitation Data'!$E$7,0,10*ROW('Sanitation Data'!E173))),'Data Summary'!CV179="Yes"),OFFSET('Sanitation Data'!$E$7,0,10*ROW('Sanitation Data'!E173)),NA())</f>
        <v>#N/A</v>
      </c>
      <c r="AH179" s="129" t="e">
        <f ca="1">+IF(AND(ISNUMBER(OFFSET('Sanitation Data'!$E$11,0,10*ROW('Sanitation Data'!E173))),'Data Summary'!CW179="Yes"),OFFSET('Sanitation Data'!$E$11,0,10*ROW('Sanitation Data'!E173)),NA())</f>
        <v>#N/A</v>
      </c>
      <c r="AI179" s="129" t="e">
        <f ca="1">+IF(AND(ISNUMBER(OFFSET('Sanitation Data'!$E$12,0,10*ROW('Sanitation Data'!E173))),'Data Summary'!CX179="Yes"),OFFSET('Sanitation Data'!$E$12,0,10*ROW('Sanitation Data'!E173)),NA())</f>
        <v>#N/A</v>
      </c>
      <c r="AJ179" s="129" t="e">
        <f ca="1">+IF(AND(ISNUMBER(OFFSET('Sanitation Data'!$E$13,0,10*ROW('Sanitation Data'!E173))),'Data Summary'!CY179="Yes"),OFFSET('Sanitation Data'!$E$13,0,10*ROW('Sanitation Data'!E173)),NA())</f>
        <v>#N/A</v>
      </c>
      <c r="AK179" s="129" t="e">
        <f ca="1">+IF(AND(ISNUMBER(OFFSET('Sanitation Data'!$F$5,0,10*ROW('Sanitation Data'!F173))),'Data Summary'!CZ179="Yes"),100-OFFSET('Sanitation Data'!$F$5,0,10*ROW('Sanitation Data'!F173)),NA())</f>
        <v>#N/A</v>
      </c>
      <c r="AL179" s="129" t="e">
        <f ca="1">+IF(AND(ISNUMBER(OFFSET('Sanitation Data'!$F$7,0,10*ROW('Sanitation Data'!F173))),'Data Summary'!DA179="Yes"),OFFSET('Sanitation Data'!$F$7,0,10*ROW('Sanitation Data'!F173)),NA())</f>
        <v>#N/A</v>
      </c>
      <c r="AM179" s="129" t="e">
        <f ca="1">+IF(AND(ISNUMBER(OFFSET('Sanitation Data'!$F$11,0,10*ROW('Sanitation Data'!F173))),'Data Summary'!DB179="Yes"),OFFSET('Sanitation Data'!$F$11,0,10*ROW('Sanitation Data'!F173)),NA())</f>
        <v>#N/A</v>
      </c>
      <c r="AN179" s="129" t="e">
        <f ca="1">+IF(AND(ISNUMBER(OFFSET('Sanitation Data'!$F$12,0,10*ROW('Sanitation Data'!F173))),'Data Summary'!DC179="Yes"),OFFSET('Sanitation Data'!$F$12,0,10*ROW('Sanitation Data'!F173)),NA())</f>
        <v>#N/A</v>
      </c>
      <c r="AO179" s="129" t="e">
        <f ca="1">+IF(AND(ISNUMBER(OFFSET('Sanitation Data'!$F$13,0,10*ROW('Sanitation Data'!F173))),'Data Summary'!DD179="Yes"),OFFSET('Sanitation Data'!$F$13,0,10*ROW('Sanitation Data'!F173)),NA())</f>
        <v>#N/A</v>
      </c>
      <c r="AP179" s="129" t="e">
        <f ca="1">+IF(AND(ISNUMBER(OFFSET('Sanitation Data'!$G$5,0,10*ROW('Sanitation Data'!G173))),'Data Summary'!DE179="Yes"),100-OFFSET('Sanitation Data'!$G$5,0,10*ROW('Sanitation Data'!G173)),NA())</f>
        <v>#N/A</v>
      </c>
      <c r="AQ179" s="129" t="e">
        <f ca="1">+IF(AND(ISNUMBER(OFFSET('Sanitation Data'!$G$7,0,10*ROW('Sanitation Data'!G173))),'Data Summary'!DF179="Yes"),OFFSET('Sanitation Data'!$G$7,0,10*ROW('Sanitation Data'!G173)),NA())</f>
        <v>#N/A</v>
      </c>
      <c r="AR179" s="129" t="e">
        <f ca="1">+IF(AND(ISNUMBER(OFFSET('Sanitation Data'!$G$11,0,10*ROW('Sanitation Data'!G173))),'Data Summary'!DG179="Yes"),OFFSET('Sanitation Data'!$G$11,0,10*ROW('Sanitation Data'!G173)),NA())</f>
        <v>#N/A</v>
      </c>
      <c r="AS179" s="129" t="e">
        <f ca="1">+IF(AND(ISNUMBER(OFFSET('Sanitation Data'!$G$12,0,10*ROW('Sanitation Data'!G173))),'Data Summary'!DH179="Yes"),OFFSET('Sanitation Data'!$G$12,0,10*ROW('Sanitation Data'!G173)),NA())</f>
        <v>#N/A</v>
      </c>
      <c r="AT179" s="129" t="e">
        <f ca="1">+IF(AND(ISNUMBER(OFFSET('Sanitation Data'!$G$13,0,10*ROW('Sanitation Data'!G173))),'Data Summary'!DI179="Yes"),OFFSET('Sanitation Data'!$G$13,0,10*ROW('Sanitation Data'!G173)),NA())</f>
        <v>#N/A</v>
      </c>
      <c r="AU179" s="129" t="e">
        <f ca="1">+IF(AND(ISNUMBER(OFFSET('Sanitation Data'!$H$5,0,10*ROW('Sanitation Data'!H173))),'Data Summary'!DJ179="Yes"),100-OFFSET('Sanitation Data'!$H$5,0,10*ROW('Sanitation Data'!H173)),NA())</f>
        <v>#N/A</v>
      </c>
      <c r="AV179" s="129" t="e">
        <f ca="1">+IF(AND(ISNUMBER(OFFSET('Sanitation Data'!$H$7,0,10*ROW('Sanitation Data'!H173))),'Data Summary'!DK179="Yes"),OFFSET('Sanitation Data'!$H$7,0,10*ROW('Sanitation Data'!H173)),NA())</f>
        <v>#N/A</v>
      </c>
      <c r="AW179" s="129" t="e">
        <f ca="1">+IF(AND(ISNUMBER(OFFSET('Sanitation Data'!$H$11,0,10*ROW('Sanitation Data'!H173))),'Data Summary'!DL179="Yes"),OFFSET('Sanitation Data'!$H$11,0,10*ROW('Sanitation Data'!H173)),NA())</f>
        <v>#N/A</v>
      </c>
      <c r="AX179" s="129" t="e">
        <f ca="1">+IF(AND(ISNUMBER(OFFSET('Sanitation Data'!$H$12,0,10*ROW('Sanitation Data'!H173))),'Data Summary'!DM179="Yes"),OFFSET('Sanitation Data'!$H$12,0,10*ROW('Sanitation Data'!H173)),NA())</f>
        <v>#N/A</v>
      </c>
      <c r="AY179" s="129" t="e">
        <f ca="1">+IF(AND(ISNUMBER(OFFSET('Sanitation Data'!$H$13,0,10*ROW('Sanitation Data'!H173))),'Data Summary'!DN179="Yes"),OFFSET('Sanitation Data'!$H$13,0,10*ROW('Sanitation Data'!H173)),NA())</f>
        <v>#N/A</v>
      </c>
      <c r="AZ179" s="130" t="e">
        <f ca="1">+IF(AND(ISNUMBER(OFFSET('Hygiene Data'!$C$6,0,10*ROW('Hygiene Data'!C173))),'Data Summary'!DO179="Yes"),OFFSET('Hygiene Data'!$C$6,0,10*ROW('Hygiene Data'!C173)),NA())</f>
        <v>#N/A</v>
      </c>
      <c r="BA179" s="130" t="e">
        <f ca="1">+IF(AND(ISNUMBER(OFFSET('Hygiene Data'!$C$8,0,10*ROW('Hygiene Data'!C173))),'Data Summary'!DP179="Yes"),OFFSET('Hygiene Data'!$C$8,0,10*ROW('Hygiene Data'!C173)),NA())</f>
        <v>#N/A</v>
      </c>
      <c r="BB179" s="130" t="e">
        <f ca="1">+IF(AND(ISNUMBER(OFFSET('Hygiene Data'!$C$10,0,10*ROW('Hygiene Data'!C173))),'Data Summary'!DQ179="Yes"),OFFSET('Hygiene Data'!$C$10,0,10*ROW('Hygiene Data'!C173)),NA())</f>
        <v>#N/A</v>
      </c>
      <c r="BC179" s="130" t="e">
        <f ca="1">+IF(AND(ISNUMBER(OFFSET('Hygiene Data'!$D$6,0,10*ROW('Hygiene Data'!D173))),'Data Summary'!DR179="Yes"),OFFSET('Hygiene Data'!$D$6,0,10*ROW('Hygiene Data'!D173)),NA())</f>
        <v>#N/A</v>
      </c>
      <c r="BD179" s="130" t="e">
        <f ca="1">+IF(AND(ISNUMBER(OFFSET('Hygiene Data'!$D$8,0,10*ROW('Hygiene Data'!D173))),'Data Summary'!DS179="Yes"),OFFSET('Hygiene Data'!$D$8,0,10*ROW('Hygiene Data'!D173)),NA())</f>
        <v>#N/A</v>
      </c>
      <c r="BE179" s="130" t="e">
        <f ca="1">+IF(AND(ISNUMBER(OFFSET('Hygiene Data'!$D$10,0,10*ROW('Hygiene Data'!D173))),'Data Summary'!DT179="Yes"),OFFSET('Hygiene Data'!$D$10,0,10*ROW('Hygiene Data'!D173)),NA())</f>
        <v>#N/A</v>
      </c>
      <c r="BF179" s="130" t="e">
        <f ca="1">+IF(AND(ISNUMBER(OFFSET('Hygiene Data'!$E$6,0,10*ROW('Hygiene Data'!E173))),'Data Summary'!DU179="Yes"),OFFSET('Hygiene Data'!$E$6,0,10*ROW('Hygiene Data'!E173)),NA())</f>
        <v>#N/A</v>
      </c>
      <c r="BG179" s="130" t="e">
        <f ca="1">+IF(AND(ISNUMBER(OFFSET('Hygiene Data'!$E$8,0,10*ROW('Hygiene Data'!E173))),'Data Summary'!DV179="Yes"),OFFSET('Hygiene Data'!$E$8,0,10*ROW('Hygiene Data'!E173)),NA())</f>
        <v>#N/A</v>
      </c>
      <c r="BH179" s="130" t="e">
        <f ca="1">+IF(AND(ISNUMBER(OFFSET('Hygiene Data'!$E$10,0,10*ROW('Hygiene Data'!E173))),'Data Summary'!DW179="Yes"),OFFSET('Hygiene Data'!$E$10,0,10*ROW('Hygiene Data'!E173)),NA())</f>
        <v>#N/A</v>
      </c>
      <c r="BI179" s="130" t="e">
        <f ca="1">+IF(AND(ISNUMBER(OFFSET('Hygiene Data'!$F$6,0,10*ROW('Hygiene Data'!F173))),'Data Summary'!DX179="Yes"),OFFSET('Hygiene Data'!$F$6,0,10*ROW('Hygiene Data'!F173)),NA())</f>
        <v>#N/A</v>
      </c>
      <c r="BJ179" s="130" t="e">
        <f ca="1">+IF(AND(ISNUMBER(OFFSET('Hygiene Data'!$F$8,0,10*ROW('Hygiene Data'!F173))),'Data Summary'!DY179="Yes"),OFFSET('Hygiene Data'!$F$8,0,10*ROW('Hygiene Data'!F173)),NA())</f>
        <v>#N/A</v>
      </c>
      <c r="BK179" s="130" t="e">
        <f ca="1">+IF(AND(ISNUMBER(OFFSET('Hygiene Data'!$F$10,0,10*ROW('Hygiene Data'!F173))),'Data Summary'!DZ179="Yes"),OFFSET('Hygiene Data'!$F$10,0,10*ROW('Hygiene Data'!F173)),NA())</f>
        <v>#N/A</v>
      </c>
      <c r="BL179" s="130" t="e">
        <f ca="1">+IF(AND(ISNUMBER(OFFSET('Hygiene Data'!$G$6,0,10*ROW('Hygiene Data'!G173))),'Data Summary'!EA179="Yes"),OFFSET('Hygiene Data'!$G$6,0,10*ROW('Hygiene Data'!G173)),NA())</f>
        <v>#N/A</v>
      </c>
      <c r="BM179" s="130" t="e">
        <f ca="1">+IF(AND(ISNUMBER(OFFSET('Hygiene Data'!$G$8,0,10*ROW('Hygiene Data'!G173))),'Data Summary'!EB179="Yes"),OFFSET('Hygiene Data'!$G$8,0,10*ROW('Hygiene Data'!G173)),NA())</f>
        <v>#N/A</v>
      </c>
      <c r="BN179" s="130" t="e">
        <f ca="1">+IF(AND(ISNUMBER(OFFSET('Hygiene Data'!$G$10,0,10*ROW('Hygiene Data'!G173))),'Data Summary'!EC179="Yes"),OFFSET('Hygiene Data'!$G$10,0,10*ROW('Hygiene Data'!G173)),NA())</f>
        <v>#N/A</v>
      </c>
      <c r="BO179" s="130" t="e">
        <f ca="1">+IF(AND(ISNUMBER(OFFSET('Hygiene Data'!$H$6,0,10*ROW('Hygiene Data'!H173))),'Data Summary'!ED179="Yes"),OFFSET('Hygiene Data'!$H$6,0,10*ROW('Hygiene Data'!H173)),NA())</f>
        <v>#N/A</v>
      </c>
      <c r="BP179" s="130" t="e">
        <f ca="1">+IF(AND(ISNUMBER(OFFSET('Hygiene Data'!$H$8,0,10*ROW('Hygiene Data'!H173))),'Data Summary'!EE179="Yes"),OFFSET('Hygiene Data'!$H$8,0,10*ROW('Hygiene Data'!H173)),NA())</f>
        <v>#N/A</v>
      </c>
      <c r="BQ179" s="130" t="e">
        <f ca="1">+IF(AND(ISNUMBER(OFFSET('Hygiene Data'!$H$10,0,10*ROW('Hygiene Data'!H173))),'Data Summary'!EF179="Yes"),OFFSET('Hygiene Data'!$H$10,0,10*ROW('Hygiene Data'!H173)),NA())</f>
        <v>#N/A</v>
      </c>
    </row>
    <row r="180" spans="1:69" x14ac:dyDescent="0.2">
      <c r="A180" s="49" t="e">
        <f ca="1">+IF(OFFSET('Water Data'!$B$1,0,10*ROW('Water Data'!B174))="",NA(),OFFSET('Water Data'!$B$1,0,10*ROW('Water Data'!B174)))</f>
        <v>#N/A</v>
      </c>
      <c r="B180" s="49" t="e">
        <f ca="1">+IF(OFFSET('Water Data'!$A$3,0,10*ROW('Water Data'!A177))="",NA(),OFFSET('Water Data'!$A$3,0,10*ROW('Water Data'!A177)))</f>
        <v>#N/A</v>
      </c>
      <c r="C180" s="49" t="e">
        <f ca="1">+IF(OFFSET('Water Data'!$C$3,0,10*ROW('Water Data'!C177))="",NA(),OFFSET('Water Data'!$C$3,0,10*ROW('Water Data'!C177)))</f>
        <v>#N/A</v>
      </c>
      <c r="D180" s="128" t="e">
        <f ca="1">+IF(AND(ISNUMBER(OFFSET('Water Data'!$C$5,0,10*ROW('Water Data'!C174))),'Data Summary'!BS180="Yes"),100-OFFSET('Water Data'!$C$5,0,10*ROW('Water Data'!C174)),NA())</f>
        <v>#N/A</v>
      </c>
      <c r="E180" s="128" t="e">
        <f ca="1">+IF(AND(ISNUMBER(OFFSET('Water Data'!$C$7,0,10*ROW('Water Data'!C174))),'Data Summary'!BT180="Yes"),OFFSET('Water Data'!$C$7,0,10*ROW('Water Data'!C174)),NA())</f>
        <v>#N/A</v>
      </c>
      <c r="F180" s="128" t="e">
        <f ca="1">+IF(AND(ISNUMBER(OFFSET('Water Data'!$C$10,0,10*ROW('Water Data'!C174))),'Data Summary'!BU180="Yes"),OFFSET('Water Data'!$C$10,0,10*ROW('Water Data'!C174)),NA())</f>
        <v>#N/A</v>
      </c>
      <c r="G180" s="128" t="e">
        <f ca="1">+IF(AND(ISNUMBER(OFFSET('Water Data'!$D$5,0,10*ROW('Water Data'!D174))),'Data Summary'!BV180="Yes"),100-OFFSET('Water Data'!$D$5,0,10*ROW('Water Data'!D174)),NA())</f>
        <v>#N/A</v>
      </c>
      <c r="H180" s="128" t="e">
        <f ca="1">+IF(AND(ISNUMBER(OFFSET('Water Data'!$D$7,0,10*ROW('Water Data'!D174))),'Data Summary'!BW180="Yes"),OFFSET('Water Data'!$D$7,0,10*ROW('Water Data'!D174)),NA())</f>
        <v>#N/A</v>
      </c>
      <c r="I180" s="128" t="e">
        <f ca="1">+IF(AND(ISNUMBER(OFFSET('Water Data'!$D$10,0,10*ROW('Water Data'!D174))),'Data Summary'!BX180="Yes"),OFFSET('Water Data'!$D$10,0,10*ROW('Water Data'!D174)),NA())</f>
        <v>#N/A</v>
      </c>
      <c r="J180" s="128" t="e">
        <f ca="1">+IF(AND(ISNUMBER(OFFSET('Water Data'!$E$5,0,10*ROW('Water Data'!E174))),'Data Summary'!BY180="Yes"),100-OFFSET('Water Data'!$E$5,0,10*ROW('Water Data'!E174)),NA())</f>
        <v>#N/A</v>
      </c>
      <c r="K180" s="128" t="e">
        <f ca="1">+IF(AND(ISNUMBER(OFFSET('Water Data'!$E$7,0,10*ROW('Water Data'!E174))),'Data Summary'!BZ180="Yes"),OFFSET('Water Data'!$E$7,0,10*ROW('Water Data'!E174)),NA())</f>
        <v>#N/A</v>
      </c>
      <c r="L180" s="128" t="e">
        <f ca="1">+IF(AND(ISNUMBER(OFFSET('Water Data'!$E$10,0,10*ROW('Water Data'!E174))),'Data Summary'!CA180="Yes"),OFFSET('Water Data'!$E$10,0,10*ROW('Water Data'!E174)),NA())</f>
        <v>#N/A</v>
      </c>
      <c r="M180" s="128" t="e">
        <f ca="1">+IF(AND(ISNUMBER(OFFSET('Water Data'!$F$5,0,10*ROW('Water Data'!F174))),'Data Summary'!CB180="Yes"),100-OFFSET('Water Data'!$F$5,0,10*ROW('Water Data'!F174)),NA())</f>
        <v>#N/A</v>
      </c>
      <c r="N180" s="128" t="e">
        <f ca="1">+IF(AND(ISNUMBER(OFFSET('Water Data'!$F$7,0,10*ROW('Water Data'!F174))),'Data Summary'!CC180="Yes"),OFFSET('Water Data'!$F$7,0,10*ROW('Water Data'!F174)),NA())</f>
        <v>#N/A</v>
      </c>
      <c r="O180" s="128" t="e">
        <f ca="1">+IF(AND(ISNUMBER(OFFSET('Water Data'!$F$10,0,10*ROW('Water Data'!F174))),'Data Summary'!CD180="Yes"),OFFSET('Water Data'!$F$10,0,10*ROW('Water Data'!F174)),NA())</f>
        <v>#N/A</v>
      </c>
      <c r="P180" s="128" t="e">
        <f ca="1">+IF(AND(ISNUMBER(OFFSET('Water Data'!$G$5,0,10*ROW('Water Data'!G174))),'Data Summary'!CE180="Yes"),100-OFFSET('Water Data'!$G$5,0,10*ROW('Water Data'!G174)),NA())</f>
        <v>#N/A</v>
      </c>
      <c r="Q180" s="128" t="e">
        <f ca="1">+IF(AND(ISNUMBER(OFFSET('Water Data'!$G$7,0,10*ROW('Water Data'!G174))),'Data Summary'!CF180="Yes"),OFFSET('Water Data'!$G$7,0,10*ROW('Water Data'!G174)),NA())</f>
        <v>#N/A</v>
      </c>
      <c r="R180" s="128" t="e">
        <f ca="1">+IF(AND(ISNUMBER(OFFSET('Water Data'!$G$10,0,10*ROW('Water Data'!G174))),'Data Summary'!CG180="Yes"),OFFSET('Water Data'!$G$10,0,10*ROW('Water Data'!G174)),NA())</f>
        <v>#N/A</v>
      </c>
      <c r="S180" s="128" t="e">
        <f ca="1">+IF(AND(ISNUMBER(OFFSET('Water Data'!$H$5,0,10*ROW('Water Data'!H174))),'Data Summary'!CH180="Yes"),100-OFFSET('Water Data'!$H$5,0,10*ROW('Water Data'!H174)),NA())</f>
        <v>#N/A</v>
      </c>
      <c r="T180" s="128" t="e">
        <f ca="1">+IF(AND(ISNUMBER(OFFSET('Water Data'!$H$7,0,10*ROW('Water Data'!H174))),'Data Summary'!CI180="Yes"),OFFSET('Water Data'!$H$7,0,10*ROW('Water Data'!H174)),NA())</f>
        <v>#N/A</v>
      </c>
      <c r="U180" s="128" t="e">
        <f ca="1">+IF(AND(ISNUMBER(OFFSET('Water Data'!$H$10,0,10*ROW('Water Data'!H174))),'Data Summary'!CJ180="Yes"),OFFSET('Water Data'!$H$10,0,10*ROW('Water Data'!H174)),NA())</f>
        <v>#N/A</v>
      </c>
      <c r="V180" s="129" t="e">
        <f ca="1">+IF(AND(ISNUMBER(OFFSET('Sanitation Data'!$C$5,0,10*ROW('Sanitation Data'!C174))),'Data Summary'!CK180="Yes"),100-OFFSET('Sanitation Data'!$C$5,0,10*ROW('Sanitation Data'!C174)),NA())</f>
        <v>#N/A</v>
      </c>
      <c r="W180" s="129" t="e">
        <f ca="1">+IF(AND(ISNUMBER(OFFSET('Sanitation Data'!$C$7,0,10*ROW('Sanitation Data'!C174))),'Data Summary'!CL180="Yes"),OFFSET('Sanitation Data'!$C$7,0,10*ROW('Sanitation Data'!C174)),NA())</f>
        <v>#N/A</v>
      </c>
      <c r="X180" s="129" t="e">
        <f ca="1">+IF(AND(ISNUMBER(OFFSET('Sanitation Data'!$C$11,0,10*ROW('Sanitation Data'!C174))),'Data Summary'!CM180="Yes"),OFFSET('Sanitation Data'!$C$11,0,10*ROW('Sanitation Data'!C174)),NA())</f>
        <v>#N/A</v>
      </c>
      <c r="Y180" s="129" t="e">
        <f ca="1">+IF(AND(ISNUMBER(OFFSET('Sanitation Data'!$C$12,0,10*ROW('Sanitation Data'!C174))),'Data Summary'!CN180="Yes"),OFFSET('Sanitation Data'!$C$12,0,10*ROW('Sanitation Data'!C174)),NA())</f>
        <v>#N/A</v>
      </c>
      <c r="Z180" s="129" t="e">
        <f ca="1">+IF(AND(ISNUMBER(OFFSET('Sanitation Data'!$C$13,0,10*ROW('Sanitation Data'!C174))),'Data Summary'!CO180="Yes"),OFFSET('Sanitation Data'!$C$13,0,10*ROW('Sanitation Data'!C174)),NA())</f>
        <v>#N/A</v>
      </c>
      <c r="AA180" s="129" t="e">
        <f ca="1">+IF(AND(ISNUMBER(OFFSET('Sanitation Data'!$D$5,0,10*ROW('Sanitation Data'!D174))),'Data Summary'!CP180="Yes"),100-OFFSET('Sanitation Data'!$D$5,0,10*ROW('Sanitation Data'!D174)),NA())</f>
        <v>#N/A</v>
      </c>
      <c r="AB180" s="129" t="e">
        <f ca="1">+IF(AND(ISNUMBER(OFFSET('Sanitation Data'!$D$7,0,10*ROW('Sanitation Data'!D174))),'Data Summary'!CQ180="Yes"),OFFSET('Sanitation Data'!$D$7,0,10*ROW('Sanitation Data'!D174)),NA())</f>
        <v>#N/A</v>
      </c>
      <c r="AC180" s="129" t="e">
        <f ca="1">+IF(AND(ISNUMBER(OFFSET('Sanitation Data'!$D$11,0,10*ROW('Sanitation Data'!D174))),'Data Summary'!CR180="Yes"),OFFSET('Sanitation Data'!$D$11,0,10*ROW('Sanitation Data'!D174)),NA())</f>
        <v>#N/A</v>
      </c>
      <c r="AD180" s="129" t="e">
        <f ca="1">+IF(AND(ISNUMBER(OFFSET('Sanitation Data'!$D$12,0,10*ROW('Sanitation Data'!D174))),'Data Summary'!CS180="Yes"),OFFSET('Sanitation Data'!$D$12,0,10*ROW('Sanitation Data'!D174)),NA())</f>
        <v>#N/A</v>
      </c>
      <c r="AE180" s="129" t="e">
        <f ca="1">+IF(AND(ISNUMBER(OFFSET('Sanitation Data'!$D$13,0,10*ROW('Sanitation Data'!D174))),'Data Summary'!CT180="Yes"),OFFSET('Sanitation Data'!$D$13,0,10*ROW('Sanitation Data'!D174)),NA())</f>
        <v>#N/A</v>
      </c>
      <c r="AF180" s="129" t="e">
        <f ca="1">+IF(AND(ISNUMBER(OFFSET('Sanitation Data'!$E$5,0,10*ROW('Sanitation Data'!E174))),'Data Summary'!CU180="Yes"),100-OFFSET('Sanitation Data'!$E$5,0,10*ROW('Sanitation Data'!E174)),NA())</f>
        <v>#N/A</v>
      </c>
      <c r="AG180" s="129" t="e">
        <f ca="1">+IF(AND(ISNUMBER(OFFSET('Sanitation Data'!$E$7,0,10*ROW('Sanitation Data'!E174))),'Data Summary'!CV180="Yes"),OFFSET('Sanitation Data'!$E$7,0,10*ROW('Sanitation Data'!E174)),NA())</f>
        <v>#N/A</v>
      </c>
      <c r="AH180" s="129" t="e">
        <f ca="1">+IF(AND(ISNUMBER(OFFSET('Sanitation Data'!$E$11,0,10*ROW('Sanitation Data'!E174))),'Data Summary'!CW180="Yes"),OFFSET('Sanitation Data'!$E$11,0,10*ROW('Sanitation Data'!E174)),NA())</f>
        <v>#N/A</v>
      </c>
      <c r="AI180" s="129" t="e">
        <f ca="1">+IF(AND(ISNUMBER(OFFSET('Sanitation Data'!$E$12,0,10*ROW('Sanitation Data'!E174))),'Data Summary'!CX180="Yes"),OFFSET('Sanitation Data'!$E$12,0,10*ROW('Sanitation Data'!E174)),NA())</f>
        <v>#N/A</v>
      </c>
      <c r="AJ180" s="129" t="e">
        <f ca="1">+IF(AND(ISNUMBER(OFFSET('Sanitation Data'!$E$13,0,10*ROW('Sanitation Data'!E174))),'Data Summary'!CY180="Yes"),OFFSET('Sanitation Data'!$E$13,0,10*ROW('Sanitation Data'!E174)),NA())</f>
        <v>#N/A</v>
      </c>
      <c r="AK180" s="129" t="e">
        <f ca="1">+IF(AND(ISNUMBER(OFFSET('Sanitation Data'!$F$5,0,10*ROW('Sanitation Data'!F174))),'Data Summary'!CZ180="Yes"),100-OFFSET('Sanitation Data'!$F$5,0,10*ROW('Sanitation Data'!F174)),NA())</f>
        <v>#N/A</v>
      </c>
      <c r="AL180" s="129" t="e">
        <f ca="1">+IF(AND(ISNUMBER(OFFSET('Sanitation Data'!$F$7,0,10*ROW('Sanitation Data'!F174))),'Data Summary'!DA180="Yes"),OFFSET('Sanitation Data'!$F$7,0,10*ROW('Sanitation Data'!F174)),NA())</f>
        <v>#N/A</v>
      </c>
      <c r="AM180" s="129" t="e">
        <f ca="1">+IF(AND(ISNUMBER(OFFSET('Sanitation Data'!$F$11,0,10*ROW('Sanitation Data'!F174))),'Data Summary'!DB180="Yes"),OFFSET('Sanitation Data'!$F$11,0,10*ROW('Sanitation Data'!F174)),NA())</f>
        <v>#N/A</v>
      </c>
      <c r="AN180" s="129" t="e">
        <f ca="1">+IF(AND(ISNUMBER(OFFSET('Sanitation Data'!$F$12,0,10*ROW('Sanitation Data'!F174))),'Data Summary'!DC180="Yes"),OFFSET('Sanitation Data'!$F$12,0,10*ROW('Sanitation Data'!F174)),NA())</f>
        <v>#N/A</v>
      </c>
      <c r="AO180" s="129" t="e">
        <f ca="1">+IF(AND(ISNUMBER(OFFSET('Sanitation Data'!$F$13,0,10*ROW('Sanitation Data'!F174))),'Data Summary'!DD180="Yes"),OFFSET('Sanitation Data'!$F$13,0,10*ROW('Sanitation Data'!F174)),NA())</f>
        <v>#N/A</v>
      </c>
      <c r="AP180" s="129" t="e">
        <f ca="1">+IF(AND(ISNUMBER(OFFSET('Sanitation Data'!$G$5,0,10*ROW('Sanitation Data'!G174))),'Data Summary'!DE180="Yes"),100-OFFSET('Sanitation Data'!$G$5,0,10*ROW('Sanitation Data'!G174)),NA())</f>
        <v>#N/A</v>
      </c>
      <c r="AQ180" s="129" t="e">
        <f ca="1">+IF(AND(ISNUMBER(OFFSET('Sanitation Data'!$G$7,0,10*ROW('Sanitation Data'!G174))),'Data Summary'!DF180="Yes"),OFFSET('Sanitation Data'!$G$7,0,10*ROW('Sanitation Data'!G174)),NA())</f>
        <v>#N/A</v>
      </c>
      <c r="AR180" s="129" t="e">
        <f ca="1">+IF(AND(ISNUMBER(OFFSET('Sanitation Data'!$G$11,0,10*ROW('Sanitation Data'!G174))),'Data Summary'!DG180="Yes"),OFFSET('Sanitation Data'!$G$11,0,10*ROW('Sanitation Data'!G174)),NA())</f>
        <v>#N/A</v>
      </c>
      <c r="AS180" s="129" t="e">
        <f ca="1">+IF(AND(ISNUMBER(OFFSET('Sanitation Data'!$G$12,0,10*ROW('Sanitation Data'!G174))),'Data Summary'!DH180="Yes"),OFFSET('Sanitation Data'!$G$12,0,10*ROW('Sanitation Data'!G174)),NA())</f>
        <v>#N/A</v>
      </c>
      <c r="AT180" s="129" t="e">
        <f ca="1">+IF(AND(ISNUMBER(OFFSET('Sanitation Data'!$G$13,0,10*ROW('Sanitation Data'!G174))),'Data Summary'!DI180="Yes"),OFFSET('Sanitation Data'!$G$13,0,10*ROW('Sanitation Data'!G174)),NA())</f>
        <v>#N/A</v>
      </c>
      <c r="AU180" s="129" t="e">
        <f ca="1">+IF(AND(ISNUMBER(OFFSET('Sanitation Data'!$H$5,0,10*ROW('Sanitation Data'!H174))),'Data Summary'!DJ180="Yes"),100-OFFSET('Sanitation Data'!$H$5,0,10*ROW('Sanitation Data'!H174)),NA())</f>
        <v>#N/A</v>
      </c>
      <c r="AV180" s="129" t="e">
        <f ca="1">+IF(AND(ISNUMBER(OFFSET('Sanitation Data'!$H$7,0,10*ROW('Sanitation Data'!H174))),'Data Summary'!DK180="Yes"),OFFSET('Sanitation Data'!$H$7,0,10*ROW('Sanitation Data'!H174)),NA())</f>
        <v>#N/A</v>
      </c>
      <c r="AW180" s="129" t="e">
        <f ca="1">+IF(AND(ISNUMBER(OFFSET('Sanitation Data'!$H$11,0,10*ROW('Sanitation Data'!H174))),'Data Summary'!DL180="Yes"),OFFSET('Sanitation Data'!$H$11,0,10*ROW('Sanitation Data'!H174)),NA())</f>
        <v>#N/A</v>
      </c>
      <c r="AX180" s="129" t="e">
        <f ca="1">+IF(AND(ISNUMBER(OFFSET('Sanitation Data'!$H$12,0,10*ROW('Sanitation Data'!H174))),'Data Summary'!DM180="Yes"),OFFSET('Sanitation Data'!$H$12,0,10*ROW('Sanitation Data'!H174)),NA())</f>
        <v>#N/A</v>
      </c>
      <c r="AY180" s="129" t="e">
        <f ca="1">+IF(AND(ISNUMBER(OFFSET('Sanitation Data'!$H$13,0,10*ROW('Sanitation Data'!H174))),'Data Summary'!DN180="Yes"),OFFSET('Sanitation Data'!$H$13,0,10*ROW('Sanitation Data'!H174)),NA())</f>
        <v>#N/A</v>
      </c>
      <c r="AZ180" s="130" t="e">
        <f ca="1">+IF(AND(ISNUMBER(OFFSET('Hygiene Data'!$C$6,0,10*ROW('Hygiene Data'!C174))),'Data Summary'!DO180="Yes"),OFFSET('Hygiene Data'!$C$6,0,10*ROW('Hygiene Data'!C174)),NA())</f>
        <v>#N/A</v>
      </c>
      <c r="BA180" s="130" t="e">
        <f ca="1">+IF(AND(ISNUMBER(OFFSET('Hygiene Data'!$C$8,0,10*ROW('Hygiene Data'!C174))),'Data Summary'!DP180="Yes"),OFFSET('Hygiene Data'!$C$8,0,10*ROW('Hygiene Data'!C174)),NA())</f>
        <v>#N/A</v>
      </c>
      <c r="BB180" s="130" t="e">
        <f ca="1">+IF(AND(ISNUMBER(OFFSET('Hygiene Data'!$C$10,0,10*ROW('Hygiene Data'!C174))),'Data Summary'!DQ180="Yes"),OFFSET('Hygiene Data'!$C$10,0,10*ROW('Hygiene Data'!C174)),NA())</f>
        <v>#N/A</v>
      </c>
      <c r="BC180" s="130" t="e">
        <f ca="1">+IF(AND(ISNUMBER(OFFSET('Hygiene Data'!$D$6,0,10*ROW('Hygiene Data'!D174))),'Data Summary'!DR180="Yes"),OFFSET('Hygiene Data'!$D$6,0,10*ROW('Hygiene Data'!D174)),NA())</f>
        <v>#N/A</v>
      </c>
      <c r="BD180" s="130" t="e">
        <f ca="1">+IF(AND(ISNUMBER(OFFSET('Hygiene Data'!$D$8,0,10*ROW('Hygiene Data'!D174))),'Data Summary'!DS180="Yes"),OFFSET('Hygiene Data'!$D$8,0,10*ROW('Hygiene Data'!D174)),NA())</f>
        <v>#N/A</v>
      </c>
      <c r="BE180" s="130" t="e">
        <f ca="1">+IF(AND(ISNUMBER(OFFSET('Hygiene Data'!$D$10,0,10*ROW('Hygiene Data'!D174))),'Data Summary'!DT180="Yes"),OFFSET('Hygiene Data'!$D$10,0,10*ROW('Hygiene Data'!D174)),NA())</f>
        <v>#N/A</v>
      </c>
      <c r="BF180" s="130" t="e">
        <f ca="1">+IF(AND(ISNUMBER(OFFSET('Hygiene Data'!$E$6,0,10*ROW('Hygiene Data'!E174))),'Data Summary'!DU180="Yes"),OFFSET('Hygiene Data'!$E$6,0,10*ROW('Hygiene Data'!E174)),NA())</f>
        <v>#N/A</v>
      </c>
      <c r="BG180" s="130" t="e">
        <f ca="1">+IF(AND(ISNUMBER(OFFSET('Hygiene Data'!$E$8,0,10*ROW('Hygiene Data'!E174))),'Data Summary'!DV180="Yes"),OFFSET('Hygiene Data'!$E$8,0,10*ROW('Hygiene Data'!E174)),NA())</f>
        <v>#N/A</v>
      </c>
      <c r="BH180" s="130" t="e">
        <f ca="1">+IF(AND(ISNUMBER(OFFSET('Hygiene Data'!$E$10,0,10*ROW('Hygiene Data'!E174))),'Data Summary'!DW180="Yes"),OFFSET('Hygiene Data'!$E$10,0,10*ROW('Hygiene Data'!E174)),NA())</f>
        <v>#N/A</v>
      </c>
      <c r="BI180" s="130" t="e">
        <f ca="1">+IF(AND(ISNUMBER(OFFSET('Hygiene Data'!$F$6,0,10*ROW('Hygiene Data'!F174))),'Data Summary'!DX180="Yes"),OFFSET('Hygiene Data'!$F$6,0,10*ROW('Hygiene Data'!F174)),NA())</f>
        <v>#N/A</v>
      </c>
      <c r="BJ180" s="130" t="e">
        <f ca="1">+IF(AND(ISNUMBER(OFFSET('Hygiene Data'!$F$8,0,10*ROW('Hygiene Data'!F174))),'Data Summary'!DY180="Yes"),OFFSET('Hygiene Data'!$F$8,0,10*ROW('Hygiene Data'!F174)),NA())</f>
        <v>#N/A</v>
      </c>
      <c r="BK180" s="130" t="e">
        <f ca="1">+IF(AND(ISNUMBER(OFFSET('Hygiene Data'!$F$10,0,10*ROW('Hygiene Data'!F174))),'Data Summary'!DZ180="Yes"),OFFSET('Hygiene Data'!$F$10,0,10*ROW('Hygiene Data'!F174)),NA())</f>
        <v>#N/A</v>
      </c>
      <c r="BL180" s="130" t="e">
        <f ca="1">+IF(AND(ISNUMBER(OFFSET('Hygiene Data'!$G$6,0,10*ROW('Hygiene Data'!G174))),'Data Summary'!EA180="Yes"),OFFSET('Hygiene Data'!$G$6,0,10*ROW('Hygiene Data'!G174)),NA())</f>
        <v>#N/A</v>
      </c>
      <c r="BM180" s="130" t="e">
        <f ca="1">+IF(AND(ISNUMBER(OFFSET('Hygiene Data'!$G$8,0,10*ROW('Hygiene Data'!G174))),'Data Summary'!EB180="Yes"),OFFSET('Hygiene Data'!$G$8,0,10*ROW('Hygiene Data'!G174)),NA())</f>
        <v>#N/A</v>
      </c>
      <c r="BN180" s="130" t="e">
        <f ca="1">+IF(AND(ISNUMBER(OFFSET('Hygiene Data'!$G$10,0,10*ROW('Hygiene Data'!G174))),'Data Summary'!EC180="Yes"),OFFSET('Hygiene Data'!$G$10,0,10*ROW('Hygiene Data'!G174)),NA())</f>
        <v>#N/A</v>
      </c>
      <c r="BO180" s="130" t="e">
        <f ca="1">+IF(AND(ISNUMBER(OFFSET('Hygiene Data'!$H$6,0,10*ROW('Hygiene Data'!H174))),'Data Summary'!ED180="Yes"),OFFSET('Hygiene Data'!$H$6,0,10*ROW('Hygiene Data'!H174)),NA())</f>
        <v>#N/A</v>
      </c>
      <c r="BP180" s="130" t="e">
        <f ca="1">+IF(AND(ISNUMBER(OFFSET('Hygiene Data'!$H$8,0,10*ROW('Hygiene Data'!H174))),'Data Summary'!EE180="Yes"),OFFSET('Hygiene Data'!$H$8,0,10*ROW('Hygiene Data'!H174)),NA())</f>
        <v>#N/A</v>
      </c>
      <c r="BQ180" s="130" t="e">
        <f ca="1">+IF(AND(ISNUMBER(OFFSET('Hygiene Data'!$H$10,0,10*ROW('Hygiene Data'!H174))),'Data Summary'!EF180="Yes"),OFFSET('Hygiene Data'!$H$10,0,10*ROW('Hygiene Data'!H174)),NA())</f>
        <v>#N/A</v>
      </c>
    </row>
    <row r="181" spans="1:69" x14ac:dyDescent="0.2">
      <c r="A181" s="49" t="e">
        <f ca="1">+IF(OFFSET('Water Data'!$B$1,0,10*ROW('Water Data'!B175))="",NA(),OFFSET('Water Data'!$B$1,0,10*ROW('Water Data'!B175)))</f>
        <v>#N/A</v>
      </c>
      <c r="B181" s="49" t="e">
        <f ca="1">+IF(OFFSET('Water Data'!$A$3,0,10*ROW('Water Data'!A178))="",NA(),OFFSET('Water Data'!$A$3,0,10*ROW('Water Data'!A178)))</f>
        <v>#N/A</v>
      </c>
      <c r="C181" s="49" t="e">
        <f ca="1">+IF(OFFSET('Water Data'!$C$3,0,10*ROW('Water Data'!C178))="",NA(),OFFSET('Water Data'!$C$3,0,10*ROW('Water Data'!C178)))</f>
        <v>#N/A</v>
      </c>
      <c r="D181" s="128" t="e">
        <f ca="1">+IF(AND(ISNUMBER(OFFSET('Water Data'!$C$5,0,10*ROW('Water Data'!C175))),'Data Summary'!BS181="Yes"),100-OFFSET('Water Data'!$C$5,0,10*ROW('Water Data'!C175)),NA())</f>
        <v>#N/A</v>
      </c>
      <c r="E181" s="128" t="e">
        <f ca="1">+IF(AND(ISNUMBER(OFFSET('Water Data'!$C$7,0,10*ROW('Water Data'!C175))),'Data Summary'!BT181="Yes"),OFFSET('Water Data'!$C$7,0,10*ROW('Water Data'!C175)),NA())</f>
        <v>#N/A</v>
      </c>
      <c r="F181" s="128" t="e">
        <f ca="1">+IF(AND(ISNUMBER(OFFSET('Water Data'!$C$10,0,10*ROW('Water Data'!C175))),'Data Summary'!BU181="Yes"),OFFSET('Water Data'!$C$10,0,10*ROW('Water Data'!C175)),NA())</f>
        <v>#N/A</v>
      </c>
      <c r="G181" s="128" t="e">
        <f ca="1">+IF(AND(ISNUMBER(OFFSET('Water Data'!$D$5,0,10*ROW('Water Data'!D175))),'Data Summary'!BV181="Yes"),100-OFFSET('Water Data'!$D$5,0,10*ROW('Water Data'!D175)),NA())</f>
        <v>#N/A</v>
      </c>
      <c r="H181" s="128" t="e">
        <f ca="1">+IF(AND(ISNUMBER(OFFSET('Water Data'!$D$7,0,10*ROW('Water Data'!D175))),'Data Summary'!BW181="Yes"),OFFSET('Water Data'!$D$7,0,10*ROW('Water Data'!D175)),NA())</f>
        <v>#N/A</v>
      </c>
      <c r="I181" s="128" t="e">
        <f ca="1">+IF(AND(ISNUMBER(OFFSET('Water Data'!$D$10,0,10*ROW('Water Data'!D175))),'Data Summary'!BX181="Yes"),OFFSET('Water Data'!$D$10,0,10*ROW('Water Data'!D175)),NA())</f>
        <v>#N/A</v>
      </c>
      <c r="J181" s="128" t="e">
        <f ca="1">+IF(AND(ISNUMBER(OFFSET('Water Data'!$E$5,0,10*ROW('Water Data'!E175))),'Data Summary'!BY181="Yes"),100-OFFSET('Water Data'!$E$5,0,10*ROW('Water Data'!E175)),NA())</f>
        <v>#N/A</v>
      </c>
      <c r="K181" s="128" t="e">
        <f ca="1">+IF(AND(ISNUMBER(OFFSET('Water Data'!$E$7,0,10*ROW('Water Data'!E175))),'Data Summary'!BZ181="Yes"),OFFSET('Water Data'!$E$7,0,10*ROW('Water Data'!E175)),NA())</f>
        <v>#N/A</v>
      </c>
      <c r="L181" s="128" t="e">
        <f ca="1">+IF(AND(ISNUMBER(OFFSET('Water Data'!$E$10,0,10*ROW('Water Data'!E175))),'Data Summary'!CA181="Yes"),OFFSET('Water Data'!$E$10,0,10*ROW('Water Data'!E175)),NA())</f>
        <v>#N/A</v>
      </c>
      <c r="M181" s="128" t="e">
        <f ca="1">+IF(AND(ISNUMBER(OFFSET('Water Data'!$F$5,0,10*ROW('Water Data'!F175))),'Data Summary'!CB181="Yes"),100-OFFSET('Water Data'!$F$5,0,10*ROW('Water Data'!F175)),NA())</f>
        <v>#N/A</v>
      </c>
      <c r="N181" s="128" t="e">
        <f ca="1">+IF(AND(ISNUMBER(OFFSET('Water Data'!$F$7,0,10*ROW('Water Data'!F175))),'Data Summary'!CC181="Yes"),OFFSET('Water Data'!$F$7,0,10*ROW('Water Data'!F175)),NA())</f>
        <v>#N/A</v>
      </c>
      <c r="O181" s="128" t="e">
        <f ca="1">+IF(AND(ISNUMBER(OFFSET('Water Data'!$F$10,0,10*ROW('Water Data'!F175))),'Data Summary'!CD181="Yes"),OFFSET('Water Data'!$F$10,0,10*ROW('Water Data'!F175)),NA())</f>
        <v>#N/A</v>
      </c>
      <c r="P181" s="128" t="e">
        <f ca="1">+IF(AND(ISNUMBER(OFFSET('Water Data'!$G$5,0,10*ROW('Water Data'!G175))),'Data Summary'!CE181="Yes"),100-OFFSET('Water Data'!$G$5,0,10*ROW('Water Data'!G175)),NA())</f>
        <v>#N/A</v>
      </c>
      <c r="Q181" s="128" t="e">
        <f ca="1">+IF(AND(ISNUMBER(OFFSET('Water Data'!$G$7,0,10*ROW('Water Data'!G175))),'Data Summary'!CF181="Yes"),OFFSET('Water Data'!$G$7,0,10*ROW('Water Data'!G175)),NA())</f>
        <v>#N/A</v>
      </c>
      <c r="R181" s="128" t="e">
        <f ca="1">+IF(AND(ISNUMBER(OFFSET('Water Data'!$G$10,0,10*ROW('Water Data'!G175))),'Data Summary'!CG181="Yes"),OFFSET('Water Data'!$G$10,0,10*ROW('Water Data'!G175)),NA())</f>
        <v>#N/A</v>
      </c>
      <c r="S181" s="128" t="e">
        <f ca="1">+IF(AND(ISNUMBER(OFFSET('Water Data'!$H$5,0,10*ROW('Water Data'!H175))),'Data Summary'!CH181="Yes"),100-OFFSET('Water Data'!$H$5,0,10*ROW('Water Data'!H175)),NA())</f>
        <v>#N/A</v>
      </c>
      <c r="T181" s="128" t="e">
        <f ca="1">+IF(AND(ISNUMBER(OFFSET('Water Data'!$H$7,0,10*ROW('Water Data'!H175))),'Data Summary'!CI181="Yes"),OFFSET('Water Data'!$H$7,0,10*ROW('Water Data'!H175)),NA())</f>
        <v>#N/A</v>
      </c>
      <c r="U181" s="128" t="e">
        <f ca="1">+IF(AND(ISNUMBER(OFFSET('Water Data'!$H$10,0,10*ROW('Water Data'!H175))),'Data Summary'!CJ181="Yes"),OFFSET('Water Data'!$H$10,0,10*ROW('Water Data'!H175)),NA())</f>
        <v>#N/A</v>
      </c>
      <c r="V181" s="129" t="e">
        <f ca="1">+IF(AND(ISNUMBER(OFFSET('Sanitation Data'!$C$5,0,10*ROW('Sanitation Data'!C175))),'Data Summary'!CK181="Yes"),100-OFFSET('Sanitation Data'!$C$5,0,10*ROW('Sanitation Data'!C175)),NA())</f>
        <v>#N/A</v>
      </c>
      <c r="W181" s="129" t="e">
        <f ca="1">+IF(AND(ISNUMBER(OFFSET('Sanitation Data'!$C$7,0,10*ROW('Sanitation Data'!C175))),'Data Summary'!CL181="Yes"),OFFSET('Sanitation Data'!$C$7,0,10*ROW('Sanitation Data'!C175)),NA())</f>
        <v>#N/A</v>
      </c>
      <c r="X181" s="129" t="e">
        <f ca="1">+IF(AND(ISNUMBER(OFFSET('Sanitation Data'!$C$11,0,10*ROW('Sanitation Data'!C175))),'Data Summary'!CM181="Yes"),OFFSET('Sanitation Data'!$C$11,0,10*ROW('Sanitation Data'!C175)),NA())</f>
        <v>#N/A</v>
      </c>
      <c r="Y181" s="129" t="e">
        <f ca="1">+IF(AND(ISNUMBER(OFFSET('Sanitation Data'!$C$12,0,10*ROW('Sanitation Data'!C175))),'Data Summary'!CN181="Yes"),OFFSET('Sanitation Data'!$C$12,0,10*ROW('Sanitation Data'!C175)),NA())</f>
        <v>#N/A</v>
      </c>
      <c r="Z181" s="129" t="e">
        <f ca="1">+IF(AND(ISNUMBER(OFFSET('Sanitation Data'!$C$13,0,10*ROW('Sanitation Data'!C175))),'Data Summary'!CO181="Yes"),OFFSET('Sanitation Data'!$C$13,0,10*ROW('Sanitation Data'!C175)),NA())</f>
        <v>#N/A</v>
      </c>
      <c r="AA181" s="129" t="e">
        <f ca="1">+IF(AND(ISNUMBER(OFFSET('Sanitation Data'!$D$5,0,10*ROW('Sanitation Data'!D175))),'Data Summary'!CP181="Yes"),100-OFFSET('Sanitation Data'!$D$5,0,10*ROW('Sanitation Data'!D175)),NA())</f>
        <v>#N/A</v>
      </c>
      <c r="AB181" s="129" t="e">
        <f ca="1">+IF(AND(ISNUMBER(OFFSET('Sanitation Data'!$D$7,0,10*ROW('Sanitation Data'!D175))),'Data Summary'!CQ181="Yes"),OFFSET('Sanitation Data'!$D$7,0,10*ROW('Sanitation Data'!D175)),NA())</f>
        <v>#N/A</v>
      </c>
      <c r="AC181" s="129" t="e">
        <f ca="1">+IF(AND(ISNUMBER(OFFSET('Sanitation Data'!$D$11,0,10*ROW('Sanitation Data'!D175))),'Data Summary'!CR181="Yes"),OFFSET('Sanitation Data'!$D$11,0,10*ROW('Sanitation Data'!D175)),NA())</f>
        <v>#N/A</v>
      </c>
      <c r="AD181" s="129" t="e">
        <f ca="1">+IF(AND(ISNUMBER(OFFSET('Sanitation Data'!$D$12,0,10*ROW('Sanitation Data'!D175))),'Data Summary'!CS181="Yes"),OFFSET('Sanitation Data'!$D$12,0,10*ROW('Sanitation Data'!D175)),NA())</f>
        <v>#N/A</v>
      </c>
      <c r="AE181" s="129" t="e">
        <f ca="1">+IF(AND(ISNUMBER(OFFSET('Sanitation Data'!$D$13,0,10*ROW('Sanitation Data'!D175))),'Data Summary'!CT181="Yes"),OFFSET('Sanitation Data'!$D$13,0,10*ROW('Sanitation Data'!D175)),NA())</f>
        <v>#N/A</v>
      </c>
      <c r="AF181" s="129" t="e">
        <f ca="1">+IF(AND(ISNUMBER(OFFSET('Sanitation Data'!$E$5,0,10*ROW('Sanitation Data'!E175))),'Data Summary'!CU181="Yes"),100-OFFSET('Sanitation Data'!$E$5,0,10*ROW('Sanitation Data'!E175)),NA())</f>
        <v>#N/A</v>
      </c>
      <c r="AG181" s="129" t="e">
        <f ca="1">+IF(AND(ISNUMBER(OFFSET('Sanitation Data'!$E$7,0,10*ROW('Sanitation Data'!E175))),'Data Summary'!CV181="Yes"),OFFSET('Sanitation Data'!$E$7,0,10*ROW('Sanitation Data'!E175)),NA())</f>
        <v>#N/A</v>
      </c>
      <c r="AH181" s="129" t="e">
        <f ca="1">+IF(AND(ISNUMBER(OFFSET('Sanitation Data'!$E$11,0,10*ROW('Sanitation Data'!E175))),'Data Summary'!CW181="Yes"),OFFSET('Sanitation Data'!$E$11,0,10*ROW('Sanitation Data'!E175)),NA())</f>
        <v>#N/A</v>
      </c>
      <c r="AI181" s="129" t="e">
        <f ca="1">+IF(AND(ISNUMBER(OFFSET('Sanitation Data'!$E$12,0,10*ROW('Sanitation Data'!E175))),'Data Summary'!CX181="Yes"),OFFSET('Sanitation Data'!$E$12,0,10*ROW('Sanitation Data'!E175)),NA())</f>
        <v>#N/A</v>
      </c>
      <c r="AJ181" s="129" t="e">
        <f ca="1">+IF(AND(ISNUMBER(OFFSET('Sanitation Data'!$E$13,0,10*ROW('Sanitation Data'!E175))),'Data Summary'!CY181="Yes"),OFFSET('Sanitation Data'!$E$13,0,10*ROW('Sanitation Data'!E175)),NA())</f>
        <v>#N/A</v>
      </c>
      <c r="AK181" s="129" t="e">
        <f ca="1">+IF(AND(ISNUMBER(OFFSET('Sanitation Data'!$F$5,0,10*ROW('Sanitation Data'!F175))),'Data Summary'!CZ181="Yes"),100-OFFSET('Sanitation Data'!$F$5,0,10*ROW('Sanitation Data'!F175)),NA())</f>
        <v>#N/A</v>
      </c>
      <c r="AL181" s="129" t="e">
        <f ca="1">+IF(AND(ISNUMBER(OFFSET('Sanitation Data'!$F$7,0,10*ROW('Sanitation Data'!F175))),'Data Summary'!DA181="Yes"),OFFSET('Sanitation Data'!$F$7,0,10*ROW('Sanitation Data'!F175)),NA())</f>
        <v>#N/A</v>
      </c>
      <c r="AM181" s="129" t="e">
        <f ca="1">+IF(AND(ISNUMBER(OFFSET('Sanitation Data'!$F$11,0,10*ROW('Sanitation Data'!F175))),'Data Summary'!DB181="Yes"),OFFSET('Sanitation Data'!$F$11,0,10*ROW('Sanitation Data'!F175)),NA())</f>
        <v>#N/A</v>
      </c>
      <c r="AN181" s="129" t="e">
        <f ca="1">+IF(AND(ISNUMBER(OFFSET('Sanitation Data'!$F$12,0,10*ROW('Sanitation Data'!F175))),'Data Summary'!DC181="Yes"),OFFSET('Sanitation Data'!$F$12,0,10*ROW('Sanitation Data'!F175)),NA())</f>
        <v>#N/A</v>
      </c>
      <c r="AO181" s="129" t="e">
        <f ca="1">+IF(AND(ISNUMBER(OFFSET('Sanitation Data'!$F$13,0,10*ROW('Sanitation Data'!F175))),'Data Summary'!DD181="Yes"),OFFSET('Sanitation Data'!$F$13,0,10*ROW('Sanitation Data'!F175)),NA())</f>
        <v>#N/A</v>
      </c>
      <c r="AP181" s="129" t="e">
        <f ca="1">+IF(AND(ISNUMBER(OFFSET('Sanitation Data'!$G$5,0,10*ROW('Sanitation Data'!G175))),'Data Summary'!DE181="Yes"),100-OFFSET('Sanitation Data'!$G$5,0,10*ROW('Sanitation Data'!G175)),NA())</f>
        <v>#N/A</v>
      </c>
      <c r="AQ181" s="129" t="e">
        <f ca="1">+IF(AND(ISNUMBER(OFFSET('Sanitation Data'!$G$7,0,10*ROW('Sanitation Data'!G175))),'Data Summary'!DF181="Yes"),OFFSET('Sanitation Data'!$G$7,0,10*ROW('Sanitation Data'!G175)),NA())</f>
        <v>#N/A</v>
      </c>
      <c r="AR181" s="129" t="e">
        <f ca="1">+IF(AND(ISNUMBER(OFFSET('Sanitation Data'!$G$11,0,10*ROW('Sanitation Data'!G175))),'Data Summary'!DG181="Yes"),OFFSET('Sanitation Data'!$G$11,0,10*ROW('Sanitation Data'!G175)),NA())</f>
        <v>#N/A</v>
      </c>
      <c r="AS181" s="129" t="e">
        <f ca="1">+IF(AND(ISNUMBER(OFFSET('Sanitation Data'!$G$12,0,10*ROW('Sanitation Data'!G175))),'Data Summary'!DH181="Yes"),OFFSET('Sanitation Data'!$G$12,0,10*ROW('Sanitation Data'!G175)),NA())</f>
        <v>#N/A</v>
      </c>
      <c r="AT181" s="129" t="e">
        <f ca="1">+IF(AND(ISNUMBER(OFFSET('Sanitation Data'!$G$13,0,10*ROW('Sanitation Data'!G175))),'Data Summary'!DI181="Yes"),OFFSET('Sanitation Data'!$G$13,0,10*ROW('Sanitation Data'!G175)),NA())</f>
        <v>#N/A</v>
      </c>
      <c r="AU181" s="129" t="e">
        <f ca="1">+IF(AND(ISNUMBER(OFFSET('Sanitation Data'!$H$5,0,10*ROW('Sanitation Data'!H175))),'Data Summary'!DJ181="Yes"),100-OFFSET('Sanitation Data'!$H$5,0,10*ROW('Sanitation Data'!H175)),NA())</f>
        <v>#N/A</v>
      </c>
      <c r="AV181" s="129" t="e">
        <f ca="1">+IF(AND(ISNUMBER(OFFSET('Sanitation Data'!$H$7,0,10*ROW('Sanitation Data'!H175))),'Data Summary'!DK181="Yes"),OFFSET('Sanitation Data'!$H$7,0,10*ROW('Sanitation Data'!H175)),NA())</f>
        <v>#N/A</v>
      </c>
      <c r="AW181" s="129" t="e">
        <f ca="1">+IF(AND(ISNUMBER(OFFSET('Sanitation Data'!$H$11,0,10*ROW('Sanitation Data'!H175))),'Data Summary'!DL181="Yes"),OFFSET('Sanitation Data'!$H$11,0,10*ROW('Sanitation Data'!H175)),NA())</f>
        <v>#N/A</v>
      </c>
      <c r="AX181" s="129" t="e">
        <f ca="1">+IF(AND(ISNUMBER(OFFSET('Sanitation Data'!$H$12,0,10*ROW('Sanitation Data'!H175))),'Data Summary'!DM181="Yes"),OFFSET('Sanitation Data'!$H$12,0,10*ROW('Sanitation Data'!H175)),NA())</f>
        <v>#N/A</v>
      </c>
      <c r="AY181" s="129" t="e">
        <f ca="1">+IF(AND(ISNUMBER(OFFSET('Sanitation Data'!$H$13,0,10*ROW('Sanitation Data'!H175))),'Data Summary'!DN181="Yes"),OFFSET('Sanitation Data'!$H$13,0,10*ROW('Sanitation Data'!H175)),NA())</f>
        <v>#N/A</v>
      </c>
      <c r="AZ181" s="130" t="e">
        <f ca="1">+IF(AND(ISNUMBER(OFFSET('Hygiene Data'!$C$6,0,10*ROW('Hygiene Data'!C175))),'Data Summary'!DO181="Yes"),OFFSET('Hygiene Data'!$C$6,0,10*ROW('Hygiene Data'!C175)),NA())</f>
        <v>#N/A</v>
      </c>
      <c r="BA181" s="130" t="e">
        <f ca="1">+IF(AND(ISNUMBER(OFFSET('Hygiene Data'!$C$8,0,10*ROW('Hygiene Data'!C175))),'Data Summary'!DP181="Yes"),OFFSET('Hygiene Data'!$C$8,0,10*ROW('Hygiene Data'!C175)),NA())</f>
        <v>#N/A</v>
      </c>
      <c r="BB181" s="130" t="e">
        <f ca="1">+IF(AND(ISNUMBER(OFFSET('Hygiene Data'!$C$10,0,10*ROW('Hygiene Data'!C175))),'Data Summary'!DQ181="Yes"),OFFSET('Hygiene Data'!$C$10,0,10*ROW('Hygiene Data'!C175)),NA())</f>
        <v>#N/A</v>
      </c>
      <c r="BC181" s="130" t="e">
        <f ca="1">+IF(AND(ISNUMBER(OFFSET('Hygiene Data'!$D$6,0,10*ROW('Hygiene Data'!D175))),'Data Summary'!DR181="Yes"),OFFSET('Hygiene Data'!$D$6,0,10*ROW('Hygiene Data'!D175)),NA())</f>
        <v>#N/A</v>
      </c>
      <c r="BD181" s="130" t="e">
        <f ca="1">+IF(AND(ISNUMBER(OFFSET('Hygiene Data'!$D$8,0,10*ROW('Hygiene Data'!D175))),'Data Summary'!DS181="Yes"),OFFSET('Hygiene Data'!$D$8,0,10*ROW('Hygiene Data'!D175)),NA())</f>
        <v>#N/A</v>
      </c>
      <c r="BE181" s="130" t="e">
        <f ca="1">+IF(AND(ISNUMBER(OFFSET('Hygiene Data'!$D$10,0,10*ROW('Hygiene Data'!D175))),'Data Summary'!DT181="Yes"),OFFSET('Hygiene Data'!$D$10,0,10*ROW('Hygiene Data'!D175)),NA())</f>
        <v>#N/A</v>
      </c>
      <c r="BF181" s="130" t="e">
        <f ca="1">+IF(AND(ISNUMBER(OFFSET('Hygiene Data'!$E$6,0,10*ROW('Hygiene Data'!E175))),'Data Summary'!DU181="Yes"),OFFSET('Hygiene Data'!$E$6,0,10*ROW('Hygiene Data'!E175)),NA())</f>
        <v>#N/A</v>
      </c>
      <c r="BG181" s="130" t="e">
        <f ca="1">+IF(AND(ISNUMBER(OFFSET('Hygiene Data'!$E$8,0,10*ROW('Hygiene Data'!E175))),'Data Summary'!DV181="Yes"),OFFSET('Hygiene Data'!$E$8,0,10*ROW('Hygiene Data'!E175)),NA())</f>
        <v>#N/A</v>
      </c>
      <c r="BH181" s="130" t="e">
        <f ca="1">+IF(AND(ISNUMBER(OFFSET('Hygiene Data'!$E$10,0,10*ROW('Hygiene Data'!E175))),'Data Summary'!DW181="Yes"),OFFSET('Hygiene Data'!$E$10,0,10*ROW('Hygiene Data'!E175)),NA())</f>
        <v>#N/A</v>
      </c>
      <c r="BI181" s="130" t="e">
        <f ca="1">+IF(AND(ISNUMBER(OFFSET('Hygiene Data'!$F$6,0,10*ROW('Hygiene Data'!F175))),'Data Summary'!DX181="Yes"),OFFSET('Hygiene Data'!$F$6,0,10*ROW('Hygiene Data'!F175)),NA())</f>
        <v>#N/A</v>
      </c>
      <c r="BJ181" s="130" t="e">
        <f ca="1">+IF(AND(ISNUMBER(OFFSET('Hygiene Data'!$F$8,0,10*ROW('Hygiene Data'!F175))),'Data Summary'!DY181="Yes"),OFFSET('Hygiene Data'!$F$8,0,10*ROW('Hygiene Data'!F175)),NA())</f>
        <v>#N/A</v>
      </c>
      <c r="BK181" s="130" t="e">
        <f ca="1">+IF(AND(ISNUMBER(OFFSET('Hygiene Data'!$F$10,0,10*ROW('Hygiene Data'!F175))),'Data Summary'!DZ181="Yes"),OFFSET('Hygiene Data'!$F$10,0,10*ROW('Hygiene Data'!F175)),NA())</f>
        <v>#N/A</v>
      </c>
      <c r="BL181" s="130" t="e">
        <f ca="1">+IF(AND(ISNUMBER(OFFSET('Hygiene Data'!$G$6,0,10*ROW('Hygiene Data'!G175))),'Data Summary'!EA181="Yes"),OFFSET('Hygiene Data'!$G$6,0,10*ROW('Hygiene Data'!G175)),NA())</f>
        <v>#N/A</v>
      </c>
      <c r="BM181" s="130" t="e">
        <f ca="1">+IF(AND(ISNUMBER(OFFSET('Hygiene Data'!$G$8,0,10*ROW('Hygiene Data'!G175))),'Data Summary'!EB181="Yes"),OFFSET('Hygiene Data'!$G$8,0,10*ROW('Hygiene Data'!G175)),NA())</f>
        <v>#N/A</v>
      </c>
      <c r="BN181" s="130" t="e">
        <f ca="1">+IF(AND(ISNUMBER(OFFSET('Hygiene Data'!$G$10,0,10*ROW('Hygiene Data'!G175))),'Data Summary'!EC181="Yes"),OFFSET('Hygiene Data'!$G$10,0,10*ROW('Hygiene Data'!G175)),NA())</f>
        <v>#N/A</v>
      </c>
      <c r="BO181" s="130" t="e">
        <f ca="1">+IF(AND(ISNUMBER(OFFSET('Hygiene Data'!$H$6,0,10*ROW('Hygiene Data'!H175))),'Data Summary'!ED181="Yes"),OFFSET('Hygiene Data'!$H$6,0,10*ROW('Hygiene Data'!H175)),NA())</f>
        <v>#N/A</v>
      </c>
      <c r="BP181" s="130" t="e">
        <f ca="1">+IF(AND(ISNUMBER(OFFSET('Hygiene Data'!$H$8,0,10*ROW('Hygiene Data'!H175))),'Data Summary'!EE181="Yes"),OFFSET('Hygiene Data'!$H$8,0,10*ROW('Hygiene Data'!H175)),NA())</f>
        <v>#N/A</v>
      </c>
      <c r="BQ181" s="130" t="e">
        <f ca="1">+IF(AND(ISNUMBER(OFFSET('Hygiene Data'!$H$10,0,10*ROW('Hygiene Data'!H175))),'Data Summary'!EF181="Yes"),OFFSET('Hygiene Data'!$H$10,0,10*ROW('Hygiene Data'!H175)),NA())</f>
        <v>#N/A</v>
      </c>
    </row>
    <row r="182" spans="1:69" x14ac:dyDescent="0.2">
      <c r="A182" s="49" t="e">
        <f ca="1">+IF(OFFSET('Water Data'!$B$1,0,10*ROW('Water Data'!B176))="",NA(),OFFSET('Water Data'!$B$1,0,10*ROW('Water Data'!B176)))</f>
        <v>#N/A</v>
      </c>
      <c r="B182" s="49" t="e">
        <f ca="1">+IF(OFFSET('Water Data'!$A$3,0,10*ROW('Water Data'!A179))="",NA(),OFFSET('Water Data'!$A$3,0,10*ROW('Water Data'!A179)))</f>
        <v>#N/A</v>
      </c>
      <c r="C182" s="49" t="e">
        <f ca="1">+IF(OFFSET('Water Data'!$C$3,0,10*ROW('Water Data'!C179))="",NA(),OFFSET('Water Data'!$C$3,0,10*ROW('Water Data'!C179)))</f>
        <v>#N/A</v>
      </c>
      <c r="D182" s="128" t="e">
        <f ca="1">+IF(AND(ISNUMBER(OFFSET('Water Data'!$C$5,0,10*ROW('Water Data'!C176))),'Data Summary'!BS182="Yes"),100-OFFSET('Water Data'!$C$5,0,10*ROW('Water Data'!C176)),NA())</f>
        <v>#N/A</v>
      </c>
      <c r="E182" s="128" t="e">
        <f ca="1">+IF(AND(ISNUMBER(OFFSET('Water Data'!$C$7,0,10*ROW('Water Data'!C176))),'Data Summary'!BT182="Yes"),OFFSET('Water Data'!$C$7,0,10*ROW('Water Data'!C176)),NA())</f>
        <v>#N/A</v>
      </c>
      <c r="F182" s="128" t="e">
        <f ca="1">+IF(AND(ISNUMBER(OFFSET('Water Data'!$C$10,0,10*ROW('Water Data'!C176))),'Data Summary'!BU182="Yes"),OFFSET('Water Data'!$C$10,0,10*ROW('Water Data'!C176)),NA())</f>
        <v>#N/A</v>
      </c>
      <c r="G182" s="128" t="e">
        <f ca="1">+IF(AND(ISNUMBER(OFFSET('Water Data'!$D$5,0,10*ROW('Water Data'!D176))),'Data Summary'!BV182="Yes"),100-OFFSET('Water Data'!$D$5,0,10*ROW('Water Data'!D176)),NA())</f>
        <v>#N/A</v>
      </c>
      <c r="H182" s="128" t="e">
        <f ca="1">+IF(AND(ISNUMBER(OFFSET('Water Data'!$D$7,0,10*ROW('Water Data'!D176))),'Data Summary'!BW182="Yes"),OFFSET('Water Data'!$D$7,0,10*ROW('Water Data'!D176)),NA())</f>
        <v>#N/A</v>
      </c>
      <c r="I182" s="128" t="e">
        <f ca="1">+IF(AND(ISNUMBER(OFFSET('Water Data'!$D$10,0,10*ROW('Water Data'!D176))),'Data Summary'!BX182="Yes"),OFFSET('Water Data'!$D$10,0,10*ROW('Water Data'!D176)),NA())</f>
        <v>#N/A</v>
      </c>
      <c r="J182" s="128" t="e">
        <f ca="1">+IF(AND(ISNUMBER(OFFSET('Water Data'!$E$5,0,10*ROW('Water Data'!E176))),'Data Summary'!BY182="Yes"),100-OFFSET('Water Data'!$E$5,0,10*ROW('Water Data'!E176)),NA())</f>
        <v>#N/A</v>
      </c>
      <c r="K182" s="128" t="e">
        <f ca="1">+IF(AND(ISNUMBER(OFFSET('Water Data'!$E$7,0,10*ROW('Water Data'!E176))),'Data Summary'!BZ182="Yes"),OFFSET('Water Data'!$E$7,0,10*ROW('Water Data'!E176)),NA())</f>
        <v>#N/A</v>
      </c>
      <c r="L182" s="128" t="e">
        <f ca="1">+IF(AND(ISNUMBER(OFFSET('Water Data'!$E$10,0,10*ROW('Water Data'!E176))),'Data Summary'!CA182="Yes"),OFFSET('Water Data'!$E$10,0,10*ROW('Water Data'!E176)),NA())</f>
        <v>#N/A</v>
      </c>
      <c r="M182" s="128" t="e">
        <f ca="1">+IF(AND(ISNUMBER(OFFSET('Water Data'!$F$5,0,10*ROW('Water Data'!F176))),'Data Summary'!CB182="Yes"),100-OFFSET('Water Data'!$F$5,0,10*ROW('Water Data'!F176)),NA())</f>
        <v>#N/A</v>
      </c>
      <c r="N182" s="128" t="e">
        <f ca="1">+IF(AND(ISNUMBER(OFFSET('Water Data'!$F$7,0,10*ROW('Water Data'!F176))),'Data Summary'!CC182="Yes"),OFFSET('Water Data'!$F$7,0,10*ROW('Water Data'!F176)),NA())</f>
        <v>#N/A</v>
      </c>
      <c r="O182" s="128" t="e">
        <f ca="1">+IF(AND(ISNUMBER(OFFSET('Water Data'!$F$10,0,10*ROW('Water Data'!F176))),'Data Summary'!CD182="Yes"),OFFSET('Water Data'!$F$10,0,10*ROW('Water Data'!F176)),NA())</f>
        <v>#N/A</v>
      </c>
      <c r="P182" s="128" t="e">
        <f ca="1">+IF(AND(ISNUMBER(OFFSET('Water Data'!$G$5,0,10*ROW('Water Data'!G176))),'Data Summary'!CE182="Yes"),100-OFFSET('Water Data'!$G$5,0,10*ROW('Water Data'!G176)),NA())</f>
        <v>#N/A</v>
      </c>
      <c r="Q182" s="128" t="e">
        <f ca="1">+IF(AND(ISNUMBER(OFFSET('Water Data'!$G$7,0,10*ROW('Water Data'!G176))),'Data Summary'!CF182="Yes"),OFFSET('Water Data'!$G$7,0,10*ROW('Water Data'!G176)),NA())</f>
        <v>#N/A</v>
      </c>
      <c r="R182" s="128" t="e">
        <f ca="1">+IF(AND(ISNUMBER(OFFSET('Water Data'!$G$10,0,10*ROW('Water Data'!G176))),'Data Summary'!CG182="Yes"),OFFSET('Water Data'!$G$10,0,10*ROW('Water Data'!G176)),NA())</f>
        <v>#N/A</v>
      </c>
      <c r="S182" s="128" t="e">
        <f ca="1">+IF(AND(ISNUMBER(OFFSET('Water Data'!$H$5,0,10*ROW('Water Data'!H176))),'Data Summary'!CH182="Yes"),100-OFFSET('Water Data'!$H$5,0,10*ROW('Water Data'!H176)),NA())</f>
        <v>#N/A</v>
      </c>
      <c r="T182" s="128" t="e">
        <f ca="1">+IF(AND(ISNUMBER(OFFSET('Water Data'!$H$7,0,10*ROW('Water Data'!H176))),'Data Summary'!CI182="Yes"),OFFSET('Water Data'!$H$7,0,10*ROW('Water Data'!H176)),NA())</f>
        <v>#N/A</v>
      </c>
      <c r="U182" s="128" t="e">
        <f ca="1">+IF(AND(ISNUMBER(OFFSET('Water Data'!$H$10,0,10*ROW('Water Data'!H176))),'Data Summary'!CJ182="Yes"),OFFSET('Water Data'!$H$10,0,10*ROW('Water Data'!H176)),NA())</f>
        <v>#N/A</v>
      </c>
      <c r="V182" s="129" t="e">
        <f ca="1">+IF(AND(ISNUMBER(OFFSET('Sanitation Data'!$C$5,0,10*ROW('Sanitation Data'!C176))),'Data Summary'!CK182="Yes"),100-OFFSET('Sanitation Data'!$C$5,0,10*ROW('Sanitation Data'!C176)),NA())</f>
        <v>#N/A</v>
      </c>
      <c r="W182" s="129" t="e">
        <f ca="1">+IF(AND(ISNUMBER(OFFSET('Sanitation Data'!$C$7,0,10*ROW('Sanitation Data'!C176))),'Data Summary'!CL182="Yes"),OFFSET('Sanitation Data'!$C$7,0,10*ROW('Sanitation Data'!C176)),NA())</f>
        <v>#N/A</v>
      </c>
      <c r="X182" s="129" t="e">
        <f ca="1">+IF(AND(ISNUMBER(OFFSET('Sanitation Data'!$C$11,0,10*ROW('Sanitation Data'!C176))),'Data Summary'!CM182="Yes"),OFFSET('Sanitation Data'!$C$11,0,10*ROW('Sanitation Data'!C176)),NA())</f>
        <v>#N/A</v>
      </c>
      <c r="Y182" s="129" t="e">
        <f ca="1">+IF(AND(ISNUMBER(OFFSET('Sanitation Data'!$C$12,0,10*ROW('Sanitation Data'!C176))),'Data Summary'!CN182="Yes"),OFFSET('Sanitation Data'!$C$12,0,10*ROW('Sanitation Data'!C176)),NA())</f>
        <v>#N/A</v>
      </c>
      <c r="Z182" s="129" t="e">
        <f ca="1">+IF(AND(ISNUMBER(OFFSET('Sanitation Data'!$C$13,0,10*ROW('Sanitation Data'!C176))),'Data Summary'!CO182="Yes"),OFFSET('Sanitation Data'!$C$13,0,10*ROW('Sanitation Data'!C176)),NA())</f>
        <v>#N/A</v>
      </c>
      <c r="AA182" s="129" t="e">
        <f ca="1">+IF(AND(ISNUMBER(OFFSET('Sanitation Data'!$D$5,0,10*ROW('Sanitation Data'!D176))),'Data Summary'!CP182="Yes"),100-OFFSET('Sanitation Data'!$D$5,0,10*ROW('Sanitation Data'!D176)),NA())</f>
        <v>#N/A</v>
      </c>
      <c r="AB182" s="129" t="e">
        <f ca="1">+IF(AND(ISNUMBER(OFFSET('Sanitation Data'!$D$7,0,10*ROW('Sanitation Data'!D176))),'Data Summary'!CQ182="Yes"),OFFSET('Sanitation Data'!$D$7,0,10*ROW('Sanitation Data'!D176)),NA())</f>
        <v>#N/A</v>
      </c>
      <c r="AC182" s="129" t="e">
        <f ca="1">+IF(AND(ISNUMBER(OFFSET('Sanitation Data'!$D$11,0,10*ROW('Sanitation Data'!D176))),'Data Summary'!CR182="Yes"),OFFSET('Sanitation Data'!$D$11,0,10*ROW('Sanitation Data'!D176)),NA())</f>
        <v>#N/A</v>
      </c>
      <c r="AD182" s="129" t="e">
        <f ca="1">+IF(AND(ISNUMBER(OFFSET('Sanitation Data'!$D$12,0,10*ROW('Sanitation Data'!D176))),'Data Summary'!CS182="Yes"),OFFSET('Sanitation Data'!$D$12,0,10*ROW('Sanitation Data'!D176)),NA())</f>
        <v>#N/A</v>
      </c>
      <c r="AE182" s="129" t="e">
        <f ca="1">+IF(AND(ISNUMBER(OFFSET('Sanitation Data'!$D$13,0,10*ROW('Sanitation Data'!D176))),'Data Summary'!CT182="Yes"),OFFSET('Sanitation Data'!$D$13,0,10*ROW('Sanitation Data'!D176)),NA())</f>
        <v>#N/A</v>
      </c>
      <c r="AF182" s="129" t="e">
        <f ca="1">+IF(AND(ISNUMBER(OFFSET('Sanitation Data'!$E$5,0,10*ROW('Sanitation Data'!E176))),'Data Summary'!CU182="Yes"),100-OFFSET('Sanitation Data'!$E$5,0,10*ROW('Sanitation Data'!E176)),NA())</f>
        <v>#N/A</v>
      </c>
      <c r="AG182" s="129" t="e">
        <f ca="1">+IF(AND(ISNUMBER(OFFSET('Sanitation Data'!$E$7,0,10*ROW('Sanitation Data'!E176))),'Data Summary'!CV182="Yes"),OFFSET('Sanitation Data'!$E$7,0,10*ROW('Sanitation Data'!E176)),NA())</f>
        <v>#N/A</v>
      </c>
      <c r="AH182" s="129" t="e">
        <f ca="1">+IF(AND(ISNUMBER(OFFSET('Sanitation Data'!$E$11,0,10*ROW('Sanitation Data'!E176))),'Data Summary'!CW182="Yes"),OFFSET('Sanitation Data'!$E$11,0,10*ROW('Sanitation Data'!E176)),NA())</f>
        <v>#N/A</v>
      </c>
      <c r="AI182" s="129" t="e">
        <f ca="1">+IF(AND(ISNUMBER(OFFSET('Sanitation Data'!$E$12,0,10*ROW('Sanitation Data'!E176))),'Data Summary'!CX182="Yes"),OFFSET('Sanitation Data'!$E$12,0,10*ROW('Sanitation Data'!E176)),NA())</f>
        <v>#N/A</v>
      </c>
      <c r="AJ182" s="129" t="e">
        <f ca="1">+IF(AND(ISNUMBER(OFFSET('Sanitation Data'!$E$13,0,10*ROW('Sanitation Data'!E176))),'Data Summary'!CY182="Yes"),OFFSET('Sanitation Data'!$E$13,0,10*ROW('Sanitation Data'!E176)),NA())</f>
        <v>#N/A</v>
      </c>
      <c r="AK182" s="129" t="e">
        <f ca="1">+IF(AND(ISNUMBER(OFFSET('Sanitation Data'!$F$5,0,10*ROW('Sanitation Data'!F176))),'Data Summary'!CZ182="Yes"),100-OFFSET('Sanitation Data'!$F$5,0,10*ROW('Sanitation Data'!F176)),NA())</f>
        <v>#N/A</v>
      </c>
      <c r="AL182" s="129" t="e">
        <f ca="1">+IF(AND(ISNUMBER(OFFSET('Sanitation Data'!$F$7,0,10*ROW('Sanitation Data'!F176))),'Data Summary'!DA182="Yes"),OFFSET('Sanitation Data'!$F$7,0,10*ROW('Sanitation Data'!F176)),NA())</f>
        <v>#N/A</v>
      </c>
      <c r="AM182" s="129" t="e">
        <f ca="1">+IF(AND(ISNUMBER(OFFSET('Sanitation Data'!$F$11,0,10*ROW('Sanitation Data'!F176))),'Data Summary'!DB182="Yes"),OFFSET('Sanitation Data'!$F$11,0,10*ROW('Sanitation Data'!F176)),NA())</f>
        <v>#N/A</v>
      </c>
      <c r="AN182" s="129" t="e">
        <f ca="1">+IF(AND(ISNUMBER(OFFSET('Sanitation Data'!$F$12,0,10*ROW('Sanitation Data'!F176))),'Data Summary'!DC182="Yes"),OFFSET('Sanitation Data'!$F$12,0,10*ROW('Sanitation Data'!F176)),NA())</f>
        <v>#N/A</v>
      </c>
      <c r="AO182" s="129" t="e">
        <f ca="1">+IF(AND(ISNUMBER(OFFSET('Sanitation Data'!$F$13,0,10*ROW('Sanitation Data'!F176))),'Data Summary'!DD182="Yes"),OFFSET('Sanitation Data'!$F$13,0,10*ROW('Sanitation Data'!F176)),NA())</f>
        <v>#N/A</v>
      </c>
      <c r="AP182" s="129" t="e">
        <f ca="1">+IF(AND(ISNUMBER(OFFSET('Sanitation Data'!$G$5,0,10*ROW('Sanitation Data'!G176))),'Data Summary'!DE182="Yes"),100-OFFSET('Sanitation Data'!$G$5,0,10*ROW('Sanitation Data'!G176)),NA())</f>
        <v>#N/A</v>
      </c>
      <c r="AQ182" s="129" t="e">
        <f ca="1">+IF(AND(ISNUMBER(OFFSET('Sanitation Data'!$G$7,0,10*ROW('Sanitation Data'!G176))),'Data Summary'!DF182="Yes"),OFFSET('Sanitation Data'!$G$7,0,10*ROW('Sanitation Data'!G176)),NA())</f>
        <v>#N/A</v>
      </c>
      <c r="AR182" s="129" t="e">
        <f ca="1">+IF(AND(ISNUMBER(OFFSET('Sanitation Data'!$G$11,0,10*ROW('Sanitation Data'!G176))),'Data Summary'!DG182="Yes"),OFFSET('Sanitation Data'!$G$11,0,10*ROW('Sanitation Data'!G176)),NA())</f>
        <v>#N/A</v>
      </c>
      <c r="AS182" s="129" t="e">
        <f ca="1">+IF(AND(ISNUMBER(OFFSET('Sanitation Data'!$G$12,0,10*ROW('Sanitation Data'!G176))),'Data Summary'!DH182="Yes"),OFFSET('Sanitation Data'!$G$12,0,10*ROW('Sanitation Data'!G176)),NA())</f>
        <v>#N/A</v>
      </c>
      <c r="AT182" s="129" t="e">
        <f ca="1">+IF(AND(ISNUMBER(OFFSET('Sanitation Data'!$G$13,0,10*ROW('Sanitation Data'!G176))),'Data Summary'!DI182="Yes"),OFFSET('Sanitation Data'!$G$13,0,10*ROW('Sanitation Data'!G176)),NA())</f>
        <v>#N/A</v>
      </c>
      <c r="AU182" s="129" t="e">
        <f ca="1">+IF(AND(ISNUMBER(OFFSET('Sanitation Data'!$H$5,0,10*ROW('Sanitation Data'!H176))),'Data Summary'!DJ182="Yes"),100-OFFSET('Sanitation Data'!$H$5,0,10*ROW('Sanitation Data'!H176)),NA())</f>
        <v>#N/A</v>
      </c>
      <c r="AV182" s="129" t="e">
        <f ca="1">+IF(AND(ISNUMBER(OFFSET('Sanitation Data'!$H$7,0,10*ROW('Sanitation Data'!H176))),'Data Summary'!DK182="Yes"),OFFSET('Sanitation Data'!$H$7,0,10*ROW('Sanitation Data'!H176)),NA())</f>
        <v>#N/A</v>
      </c>
      <c r="AW182" s="129" t="e">
        <f ca="1">+IF(AND(ISNUMBER(OFFSET('Sanitation Data'!$H$11,0,10*ROW('Sanitation Data'!H176))),'Data Summary'!DL182="Yes"),OFFSET('Sanitation Data'!$H$11,0,10*ROW('Sanitation Data'!H176)),NA())</f>
        <v>#N/A</v>
      </c>
      <c r="AX182" s="129" t="e">
        <f ca="1">+IF(AND(ISNUMBER(OFFSET('Sanitation Data'!$H$12,0,10*ROW('Sanitation Data'!H176))),'Data Summary'!DM182="Yes"),OFFSET('Sanitation Data'!$H$12,0,10*ROW('Sanitation Data'!H176)),NA())</f>
        <v>#N/A</v>
      </c>
      <c r="AY182" s="129" t="e">
        <f ca="1">+IF(AND(ISNUMBER(OFFSET('Sanitation Data'!$H$13,0,10*ROW('Sanitation Data'!H176))),'Data Summary'!DN182="Yes"),OFFSET('Sanitation Data'!$H$13,0,10*ROW('Sanitation Data'!H176)),NA())</f>
        <v>#N/A</v>
      </c>
      <c r="AZ182" s="130" t="e">
        <f ca="1">+IF(AND(ISNUMBER(OFFSET('Hygiene Data'!$C$6,0,10*ROW('Hygiene Data'!C176))),'Data Summary'!DO182="Yes"),OFFSET('Hygiene Data'!$C$6,0,10*ROW('Hygiene Data'!C176)),NA())</f>
        <v>#N/A</v>
      </c>
      <c r="BA182" s="130" t="e">
        <f ca="1">+IF(AND(ISNUMBER(OFFSET('Hygiene Data'!$C$8,0,10*ROW('Hygiene Data'!C176))),'Data Summary'!DP182="Yes"),OFFSET('Hygiene Data'!$C$8,0,10*ROW('Hygiene Data'!C176)),NA())</f>
        <v>#N/A</v>
      </c>
      <c r="BB182" s="130" t="e">
        <f ca="1">+IF(AND(ISNUMBER(OFFSET('Hygiene Data'!$C$10,0,10*ROW('Hygiene Data'!C176))),'Data Summary'!DQ182="Yes"),OFFSET('Hygiene Data'!$C$10,0,10*ROW('Hygiene Data'!C176)),NA())</f>
        <v>#N/A</v>
      </c>
      <c r="BC182" s="130" t="e">
        <f ca="1">+IF(AND(ISNUMBER(OFFSET('Hygiene Data'!$D$6,0,10*ROW('Hygiene Data'!D176))),'Data Summary'!DR182="Yes"),OFFSET('Hygiene Data'!$D$6,0,10*ROW('Hygiene Data'!D176)),NA())</f>
        <v>#N/A</v>
      </c>
      <c r="BD182" s="130" t="e">
        <f ca="1">+IF(AND(ISNUMBER(OFFSET('Hygiene Data'!$D$8,0,10*ROW('Hygiene Data'!D176))),'Data Summary'!DS182="Yes"),OFFSET('Hygiene Data'!$D$8,0,10*ROW('Hygiene Data'!D176)),NA())</f>
        <v>#N/A</v>
      </c>
      <c r="BE182" s="130" t="e">
        <f ca="1">+IF(AND(ISNUMBER(OFFSET('Hygiene Data'!$D$10,0,10*ROW('Hygiene Data'!D176))),'Data Summary'!DT182="Yes"),OFFSET('Hygiene Data'!$D$10,0,10*ROW('Hygiene Data'!D176)),NA())</f>
        <v>#N/A</v>
      </c>
      <c r="BF182" s="130" t="e">
        <f ca="1">+IF(AND(ISNUMBER(OFFSET('Hygiene Data'!$E$6,0,10*ROW('Hygiene Data'!E176))),'Data Summary'!DU182="Yes"),OFFSET('Hygiene Data'!$E$6,0,10*ROW('Hygiene Data'!E176)),NA())</f>
        <v>#N/A</v>
      </c>
      <c r="BG182" s="130" t="e">
        <f ca="1">+IF(AND(ISNUMBER(OFFSET('Hygiene Data'!$E$8,0,10*ROW('Hygiene Data'!E176))),'Data Summary'!DV182="Yes"),OFFSET('Hygiene Data'!$E$8,0,10*ROW('Hygiene Data'!E176)),NA())</f>
        <v>#N/A</v>
      </c>
      <c r="BH182" s="130" t="e">
        <f ca="1">+IF(AND(ISNUMBER(OFFSET('Hygiene Data'!$E$10,0,10*ROW('Hygiene Data'!E176))),'Data Summary'!DW182="Yes"),OFFSET('Hygiene Data'!$E$10,0,10*ROW('Hygiene Data'!E176)),NA())</f>
        <v>#N/A</v>
      </c>
      <c r="BI182" s="130" t="e">
        <f ca="1">+IF(AND(ISNUMBER(OFFSET('Hygiene Data'!$F$6,0,10*ROW('Hygiene Data'!F176))),'Data Summary'!DX182="Yes"),OFFSET('Hygiene Data'!$F$6,0,10*ROW('Hygiene Data'!F176)),NA())</f>
        <v>#N/A</v>
      </c>
      <c r="BJ182" s="130" t="e">
        <f ca="1">+IF(AND(ISNUMBER(OFFSET('Hygiene Data'!$F$8,0,10*ROW('Hygiene Data'!F176))),'Data Summary'!DY182="Yes"),OFFSET('Hygiene Data'!$F$8,0,10*ROW('Hygiene Data'!F176)),NA())</f>
        <v>#N/A</v>
      </c>
      <c r="BK182" s="130" t="e">
        <f ca="1">+IF(AND(ISNUMBER(OFFSET('Hygiene Data'!$F$10,0,10*ROW('Hygiene Data'!F176))),'Data Summary'!DZ182="Yes"),OFFSET('Hygiene Data'!$F$10,0,10*ROW('Hygiene Data'!F176)),NA())</f>
        <v>#N/A</v>
      </c>
      <c r="BL182" s="130" t="e">
        <f ca="1">+IF(AND(ISNUMBER(OFFSET('Hygiene Data'!$G$6,0,10*ROW('Hygiene Data'!G176))),'Data Summary'!EA182="Yes"),OFFSET('Hygiene Data'!$G$6,0,10*ROW('Hygiene Data'!G176)),NA())</f>
        <v>#N/A</v>
      </c>
      <c r="BM182" s="130" t="e">
        <f ca="1">+IF(AND(ISNUMBER(OFFSET('Hygiene Data'!$G$8,0,10*ROW('Hygiene Data'!G176))),'Data Summary'!EB182="Yes"),OFFSET('Hygiene Data'!$G$8,0,10*ROW('Hygiene Data'!G176)),NA())</f>
        <v>#N/A</v>
      </c>
      <c r="BN182" s="130" t="e">
        <f ca="1">+IF(AND(ISNUMBER(OFFSET('Hygiene Data'!$G$10,0,10*ROW('Hygiene Data'!G176))),'Data Summary'!EC182="Yes"),OFFSET('Hygiene Data'!$G$10,0,10*ROW('Hygiene Data'!G176)),NA())</f>
        <v>#N/A</v>
      </c>
      <c r="BO182" s="130" t="e">
        <f ca="1">+IF(AND(ISNUMBER(OFFSET('Hygiene Data'!$H$6,0,10*ROW('Hygiene Data'!H176))),'Data Summary'!ED182="Yes"),OFFSET('Hygiene Data'!$H$6,0,10*ROW('Hygiene Data'!H176)),NA())</f>
        <v>#N/A</v>
      </c>
      <c r="BP182" s="130" t="e">
        <f ca="1">+IF(AND(ISNUMBER(OFFSET('Hygiene Data'!$H$8,0,10*ROW('Hygiene Data'!H176))),'Data Summary'!EE182="Yes"),OFFSET('Hygiene Data'!$H$8,0,10*ROW('Hygiene Data'!H176)),NA())</f>
        <v>#N/A</v>
      </c>
      <c r="BQ182" s="130" t="e">
        <f ca="1">+IF(AND(ISNUMBER(OFFSET('Hygiene Data'!$H$10,0,10*ROW('Hygiene Data'!H176))),'Data Summary'!EF182="Yes"),OFFSET('Hygiene Data'!$H$10,0,10*ROW('Hygiene Data'!H176)),NA())</f>
        <v>#N/A</v>
      </c>
    </row>
    <row r="183" spans="1:69" x14ac:dyDescent="0.2">
      <c r="A183" s="49" t="e">
        <f ca="1">+IF(OFFSET('Water Data'!$B$1,0,10*ROW('Water Data'!B177))="",NA(),OFFSET('Water Data'!$B$1,0,10*ROW('Water Data'!B177)))</f>
        <v>#N/A</v>
      </c>
      <c r="B183" s="49" t="e">
        <f ca="1">+IF(OFFSET('Water Data'!$A$3,0,10*ROW('Water Data'!A180))="",NA(),OFFSET('Water Data'!$A$3,0,10*ROW('Water Data'!A180)))</f>
        <v>#N/A</v>
      </c>
      <c r="C183" s="49" t="e">
        <f ca="1">+IF(OFFSET('Water Data'!$C$3,0,10*ROW('Water Data'!C180))="",NA(),OFFSET('Water Data'!$C$3,0,10*ROW('Water Data'!C180)))</f>
        <v>#N/A</v>
      </c>
      <c r="D183" s="128" t="e">
        <f ca="1">+IF(AND(ISNUMBER(OFFSET('Water Data'!$C$5,0,10*ROW('Water Data'!C177))),'Data Summary'!BS183="Yes"),100-OFFSET('Water Data'!$C$5,0,10*ROW('Water Data'!C177)),NA())</f>
        <v>#N/A</v>
      </c>
      <c r="E183" s="128" t="e">
        <f ca="1">+IF(AND(ISNUMBER(OFFSET('Water Data'!$C$7,0,10*ROW('Water Data'!C177))),'Data Summary'!BT183="Yes"),OFFSET('Water Data'!$C$7,0,10*ROW('Water Data'!C177)),NA())</f>
        <v>#N/A</v>
      </c>
      <c r="F183" s="128" t="e">
        <f ca="1">+IF(AND(ISNUMBER(OFFSET('Water Data'!$C$10,0,10*ROW('Water Data'!C177))),'Data Summary'!BU183="Yes"),OFFSET('Water Data'!$C$10,0,10*ROW('Water Data'!C177)),NA())</f>
        <v>#N/A</v>
      </c>
      <c r="G183" s="128" t="e">
        <f ca="1">+IF(AND(ISNUMBER(OFFSET('Water Data'!$D$5,0,10*ROW('Water Data'!D177))),'Data Summary'!BV183="Yes"),100-OFFSET('Water Data'!$D$5,0,10*ROW('Water Data'!D177)),NA())</f>
        <v>#N/A</v>
      </c>
      <c r="H183" s="128" t="e">
        <f ca="1">+IF(AND(ISNUMBER(OFFSET('Water Data'!$D$7,0,10*ROW('Water Data'!D177))),'Data Summary'!BW183="Yes"),OFFSET('Water Data'!$D$7,0,10*ROW('Water Data'!D177)),NA())</f>
        <v>#N/A</v>
      </c>
      <c r="I183" s="128" t="e">
        <f ca="1">+IF(AND(ISNUMBER(OFFSET('Water Data'!$D$10,0,10*ROW('Water Data'!D177))),'Data Summary'!BX183="Yes"),OFFSET('Water Data'!$D$10,0,10*ROW('Water Data'!D177)),NA())</f>
        <v>#N/A</v>
      </c>
      <c r="J183" s="128" t="e">
        <f ca="1">+IF(AND(ISNUMBER(OFFSET('Water Data'!$E$5,0,10*ROW('Water Data'!E177))),'Data Summary'!BY183="Yes"),100-OFFSET('Water Data'!$E$5,0,10*ROW('Water Data'!E177)),NA())</f>
        <v>#N/A</v>
      </c>
      <c r="K183" s="128" t="e">
        <f ca="1">+IF(AND(ISNUMBER(OFFSET('Water Data'!$E$7,0,10*ROW('Water Data'!E177))),'Data Summary'!BZ183="Yes"),OFFSET('Water Data'!$E$7,0,10*ROW('Water Data'!E177)),NA())</f>
        <v>#N/A</v>
      </c>
      <c r="L183" s="128" t="e">
        <f ca="1">+IF(AND(ISNUMBER(OFFSET('Water Data'!$E$10,0,10*ROW('Water Data'!E177))),'Data Summary'!CA183="Yes"),OFFSET('Water Data'!$E$10,0,10*ROW('Water Data'!E177)),NA())</f>
        <v>#N/A</v>
      </c>
      <c r="M183" s="128" t="e">
        <f ca="1">+IF(AND(ISNUMBER(OFFSET('Water Data'!$F$5,0,10*ROW('Water Data'!F177))),'Data Summary'!CB183="Yes"),100-OFFSET('Water Data'!$F$5,0,10*ROW('Water Data'!F177)),NA())</f>
        <v>#N/A</v>
      </c>
      <c r="N183" s="128" t="e">
        <f ca="1">+IF(AND(ISNUMBER(OFFSET('Water Data'!$F$7,0,10*ROW('Water Data'!F177))),'Data Summary'!CC183="Yes"),OFFSET('Water Data'!$F$7,0,10*ROW('Water Data'!F177)),NA())</f>
        <v>#N/A</v>
      </c>
      <c r="O183" s="128" t="e">
        <f ca="1">+IF(AND(ISNUMBER(OFFSET('Water Data'!$F$10,0,10*ROW('Water Data'!F177))),'Data Summary'!CD183="Yes"),OFFSET('Water Data'!$F$10,0,10*ROW('Water Data'!F177)),NA())</f>
        <v>#N/A</v>
      </c>
      <c r="P183" s="128" t="e">
        <f ca="1">+IF(AND(ISNUMBER(OFFSET('Water Data'!$G$5,0,10*ROW('Water Data'!G177))),'Data Summary'!CE183="Yes"),100-OFFSET('Water Data'!$G$5,0,10*ROW('Water Data'!G177)),NA())</f>
        <v>#N/A</v>
      </c>
      <c r="Q183" s="128" t="e">
        <f ca="1">+IF(AND(ISNUMBER(OFFSET('Water Data'!$G$7,0,10*ROW('Water Data'!G177))),'Data Summary'!CF183="Yes"),OFFSET('Water Data'!$G$7,0,10*ROW('Water Data'!G177)),NA())</f>
        <v>#N/A</v>
      </c>
      <c r="R183" s="128" t="e">
        <f ca="1">+IF(AND(ISNUMBER(OFFSET('Water Data'!$G$10,0,10*ROW('Water Data'!G177))),'Data Summary'!CG183="Yes"),OFFSET('Water Data'!$G$10,0,10*ROW('Water Data'!G177)),NA())</f>
        <v>#N/A</v>
      </c>
      <c r="S183" s="128" t="e">
        <f ca="1">+IF(AND(ISNUMBER(OFFSET('Water Data'!$H$5,0,10*ROW('Water Data'!H177))),'Data Summary'!CH183="Yes"),100-OFFSET('Water Data'!$H$5,0,10*ROW('Water Data'!H177)),NA())</f>
        <v>#N/A</v>
      </c>
      <c r="T183" s="128" t="e">
        <f ca="1">+IF(AND(ISNUMBER(OFFSET('Water Data'!$H$7,0,10*ROW('Water Data'!H177))),'Data Summary'!CI183="Yes"),OFFSET('Water Data'!$H$7,0,10*ROW('Water Data'!H177)),NA())</f>
        <v>#N/A</v>
      </c>
      <c r="U183" s="128" t="e">
        <f ca="1">+IF(AND(ISNUMBER(OFFSET('Water Data'!$H$10,0,10*ROW('Water Data'!H177))),'Data Summary'!CJ183="Yes"),OFFSET('Water Data'!$H$10,0,10*ROW('Water Data'!H177)),NA())</f>
        <v>#N/A</v>
      </c>
      <c r="V183" s="129" t="e">
        <f ca="1">+IF(AND(ISNUMBER(OFFSET('Sanitation Data'!$C$5,0,10*ROW('Sanitation Data'!C177))),'Data Summary'!CK183="Yes"),100-OFFSET('Sanitation Data'!$C$5,0,10*ROW('Sanitation Data'!C177)),NA())</f>
        <v>#N/A</v>
      </c>
      <c r="W183" s="129" t="e">
        <f ca="1">+IF(AND(ISNUMBER(OFFSET('Sanitation Data'!$C$7,0,10*ROW('Sanitation Data'!C177))),'Data Summary'!CL183="Yes"),OFFSET('Sanitation Data'!$C$7,0,10*ROW('Sanitation Data'!C177)),NA())</f>
        <v>#N/A</v>
      </c>
      <c r="X183" s="129" t="e">
        <f ca="1">+IF(AND(ISNUMBER(OFFSET('Sanitation Data'!$C$11,0,10*ROW('Sanitation Data'!C177))),'Data Summary'!CM183="Yes"),OFFSET('Sanitation Data'!$C$11,0,10*ROW('Sanitation Data'!C177)),NA())</f>
        <v>#N/A</v>
      </c>
      <c r="Y183" s="129" t="e">
        <f ca="1">+IF(AND(ISNUMBER(OFFSET('Sanitation Data'!$C$12,0,10*ROW('Sanitation Data'!C177))),'Data Summary'!CN183="Yes"),OFFSET('Sanitation Data'!$C$12,0,10*ROW('Sanitation Data'!C177)),NA())</f>
        <v>#N/A</v>
      </c>
      <c r="Z183" s="129" t="e">
        <f ca="1">+IF(AND(ISNUMBER(OFFSET('Sanitation Data'!$C$13,0,10*ROW('Sanitation Data'!C177))),'Data Summary'!CO183="Yes"),OFFSET('Sanitation Data'!$C$13,0,10*ROW('Sanitation Data'!C177)),NA())</f>
        <v>#N/A</v>
      </c>
      <c r="AA183" s="129" t="e">
        <f ca="1">+IF(AND(ISNUMBER(OFFSET('Sanitation Data'!$D$5,0,10*ROW('Sanitation Data'!D177))),'Data Summary'!CP183="Yes"),100-OFFSET('Sanitation Data'!$D$5,0,10*ROW('Sanitation Data'!D177)),NA())</f>
        <v>#N/A</v>
      </c>
      <c r="AB183" s="129" t="e">
        <f ca="1">+IF(AND(ISNUMBER(OFFSET('Sanitation Data'!$D$7,0,10*ROW('Sanitation Data'!D177))),'Data Summary'!CQ183="Yes"),OFFSET('Sanitation Data'!$D$7,0,10*ROW('Sanitation Data'!D177)),NA())</f>
        <v>#N/A</v>
      </c>
      <c r="AC183" s="129" t="e">
        <f ca="1">+IF(AND(ISNUMBER(OFFSET('Sanitation Data'!$D$11,0,10*ROW('Sanitation Data'!D177))),'Data Summary'!CR183="Yes"),OFFSET('Sanitation Data'!$D$11,0,10*ROW('Sanitation Data'!D177)),NA())</f>
        <v>#N/A</v>
      </c>
      <c r="AD183" s="129" t="e">
        <f ca="1">+IF(AND(ISNUMBER(OFFSET('Sanitation Data'!$D$12,0,10*ROW('Sanitation Data'!D177))),'Data Summary'!CS183="Yes"),OFFSET('Sanitation Data'!$D$12,0,10*ROW('Sanitation Data'!D177)),NA())</f>
        <v>#N/A</v>
      </c>
      <c r="AE183" s="129" t="e">
        <f ca="1">+IF(AND(ISNUMBER(OFFSET('Sanitation Data'!$D$13,0,10*ROW('Sanitation Data'!D177))),'Data Summary'!CT183="Yes"),OFFSET('Sanitation Data'!$D$13,0,10*ROW('Sanitation Data'!D177)),NA())</f>
        <v>#N/A</v>
      </c>
      <c r="AF183" s="129" t="e">
        <f ca="1">+IF(AND(ISNUMBER(OFFSET('Sanitation Data'!$E$5,0,10*ROW('Sanitation Data'!E177))),'Data Summary'!CU183="Yes"),100-OFFSET('Sanitation Data'!$E$5,0,10*ROW('Sanitation Data'!E177)),NA())</f>
        <v>#N/A</v>
      </c>
      <c r="AG183" s="129" t="e">
        <f ca="1">+IF(AND(ISNUMBER(OFFSET('Sanitation Data'!$E$7,0,10*ROW('Sanitation Data'!E177))),'Data Summary'!CV183="Yes"),OFFSET('Sanitation Data'!$E$7,0,10*ROW('Sanitation Data'!E177)),NA())</f>
        <v>#N/A</v>
      </c>
      <c r="AH183" s="129" t="e">
        <f ca="1">+IF(AND(ISNUMBER(OFFSET('Sanitation Data'!$E$11,0,10*ROW('Sanitation Data'!E177))),'Data Summary'!CW183="Yes"),OFFSET('Sanitation Data'!$E$11,0,10*ROW('Sanitation Data'!E177)),NA())</f>
        <v>#N/A</v>
      </c>
      <c r="AI183" s="129" t="e">
        <f ca="1">+IF(AND(ISNUMBER(OFFSET('Sanitation Data'!$E$12,0,10*ROW('Sanitation Data'!E177))),'Data Summary'!CX183="Yes"),OFFSET('Sanitation Data'!$E$12,0,10*ROW('Sanitation Data'!E177)),NA())</f>
        <v>#N/A</v>
      </c>
      <c r="AJ183" s="129" t="e">
        <f ca="1">+IF(AND(ISNUMBER(OFFSET('Sanitation Data'!$E$13,0,10*ROW('Sanitation Data'!E177))),'Data Summary'!CY183="Yes"),OFFSET('Sanitation Data'!$E$13,0,10*ROW('Sanitation Data'!E177)),NA())</f>
        <v>#N/A</v>
      </c>
      <c r="AK183" s="129" t="e">
        <f ca="1">+IF(AND(ISNUMBER(OFFSET('Sanitation Data'!$F$5,0,10*ROW('Sanitation Data'!F177))),'Data Summary'!CZ183="Yes"),100-OFFSET('Sanitation Data'!$F$5,0,10*ROW('Sanitation Data'!F177)),NA())</f>
        <v>#N/A</v>
      </c>
      <c r="AL183" s="129" t="e">
        <f ca="1">+IF(AND(ISNUMBER(OFFSET('Sanitation Data'!$F$7,0,10*ROW('Sanitation Data'!F177))),'Data Summary'!DA183="Yes"),OFFSET('Sanitation Data'!$F$7,0,10*ROW('Sanitation Data'!F177)),NA())</f>
        <v>#N/A</v>
      </c>
      <c r="AM183" s="129" t="e">
        <f ca="1">+IF(AND(ISNUMBER(OFFSET('Sanitation Data'!$F$11,0,10*ROW('Sanitation Data'!F177))),'Data Summary'!DB183="Yes"),OFFSET('Sanitation Data'!$F$11,0,10*ROW('Sanitation Data'!F177)),NA())</f>
        <v>#N/A</v>
      </c>
      <c r="AN183" s="129" t="e">
        <f ca="1">+IF(AND(ISNUMBER(OFFSET('Sanitation Data'!$F$12,0,10*ROW('Sanitation Data'!F177))),'Data Summary'!DC183="Yes"),OFFSET('Sanitation Data'!$F$12,0,10*ROW('Sanitation Data'!F177)),NA())</f>
        <v>#N/A</v>
      </c>
      <c r="AO183" s="129" t="e">
        <f ca="1">+IF(AND(ISNUMBER(OFFSET('Sanitation Data'!$F$13,0,10*ROW('Sanitation Data'!F177))),'Data Summary'!DD183="Yes"),OFFSET('Sanitation Data'!$F$13,0,10*ROW('Sanitation Data'!F177)),NA())</f>
        <v>#N/A</v>
      </c>
      <c r="AP183" s="129" t="e">
        <f ca="1">+IF(AND(ISNUMBER(OFFSET('Sanitation Data'!$G$5,0,10*ROW('Sanitation Data'!G177))),'Data Summary'!DE183="Yes"),100-OFFSET('Sanitation Data'!$G$5,0,10*ROW('Sanitation Data'!G177)),NA())</f>
        <v>#N/A</v>
      </c>
      <c r="AQ183" s="129" t="e">
        <f ca="1">+IF(AND(ISNUMBER(OFFSET('Sanitation Data'!$G$7,0,10*ROW('Sanitation Data'!G177))),'Data Summary'!DF183="Yes"),OFFSET('Sanitation Data'!$G$7,0,10*ROW('Sanitation Data'!G177)),NA())</f>
        <v>#N/A</v>
      </c>
      <c r="AR183" s="129" t="e">
        <f ca="1">+IF(AND(ISNUMBER(OFFSET('Sanitation Data'!$G$11,0,10*ROW('Sanitation Data'!G177))),'Data Summary'!DG183="Yes"),OFFSET('Sanitation Data'!$G$11,0,10*ROW('Sanitation Data'!G177)),NA())</f>
        <v>#N/A</v>
      </c>
      <c r="AS183" s="129" t="e">
        <f ca="1">+IF(AND(ISNUMBER(OFFSET('Sanitation Data'!$G$12,0,10*ROW('Sanitation Data'!G177))),'Data Summary'!DH183="Yes"),OFFSET('Sanitation Data'!$G$12,0,10*ROW('Sanitation Data'!G177)),NA())</f>
        <v>#N/A</v>
      </c>
      <c r="AT183" s="129" t="e">
        <f ca="1">+IF(AND(ISNUMBER(OFFSET('Sanitation Data'!$G$13,0,10*ROW('Sanitation Data'!G177))),'Data Summary'!DI183="Yes"),OFFSET('Sanitation Data'!$G$13,0,10*ROW('Sanitation Data'!G177)),NA())</f>
        <v>#N/A</v>
      </c>
      <c r="AU183" s="129" t="e">
        <f ca="1">+IF(AND(ISNUMBER(OFFSET('Sanitation Data'!$H$5,0,10*ROW('Sanitation Data'!H177))),'Data Summary'!DJ183="Yes"),100-OFFSET('Sanitation Data'!$H$5,0,10*ROW('Sanitation Data'!H177)),NA())</f>
        <v>#N/A</v>
      </c>
      <c r="AV183" s="129" t="e">
        <f ca="1">+IF(AND(ISNUMBER(OFFSET('Sanitation Data'!$H$7,0,10*ROW('Sanitation Data'!H177))),'Data Summary'!DK183="Yes"),OFFSET('Sanitation Data'!$H$7,0,10*ROW('Sanitation Data'!H177)),NA())</f>
        <v>#N/A</v>
      </c>
      <c r="AW183" s="129" t="e">
        <f ca="1">+IF(AND(ISNUMBER(OFFSET('Sanitation Data'!$H$11,0,10*ROW('Sanitation Data'!H177))),'Data Summary'!DL183="Yes"),OFFSET('Sanitation Data'!$H$11,0,10*ROW('Sanitation Data'!H177)),NA())</f>
        <v>#N/A</v>
      </c>
      <c r="AX183" s="129" t="e">
        <f ca="1">+IF(AND(ISNUMBER(OFFSET('Sanitation Data'!$H$12,0,10*ROW('Sanitation Data'!H177))),'Data Summary'!DM183="Yes"),OFFSET('Sanitation Data'!$H$12,0,10*ROW('Sanitation Data'!H177)),NA())</f>
        <v>#N/A</v>
      </c>
      <c r="AY183" s="129" t="e">
        <f ca="1">+IF(AND(ISNUMBER(OFFSET('Sanitation Data'!$H$13,0,10*ROW('Sanitation Data'!H177))),'Data Summary'!DN183="Yes"),OFFSET('Sanitation Data'!$H$13,0,10*ROW('Sanitation Data'!H177)),NA())</f>
        <v>#N/A</v>
      </c>
      <c r="AZ183" s="130" t="e">
        <f ca="1">+IF(AND(ISNUMBER(OFFSET('Hygiene Data'!$C$6,0,10*ROW('Hygiene Data'!C177))),'Data Summary'!DO183="Yes"),OFFSET('Hygiene Data'!$C$6,0,10*ROW('Hygiene Data'!C177)),NA())</f>
        <v>#N/A</v>
      </c>
      <c r="BA183" s="130" t="e">
        <f ca="1">+IF(AND(ISNUMBER(OFFSET('Hygiene Data'!$C$8,0,10*ROW('Hygiene Data'!C177))),'Data Summary'!DP183="Yes"),OFFSET('Hygiene Data'!$C$8,0,10*ROW('Hygiene Data'!C177)),NA())</f>
        <v>#N/A</v>
      </c>
      <c r="BB183" s="130" t="e">
        <f ca="1">+IF(AND(ISNUMBER(OFFSET('Hygiene Data'!$C$10,0,10*ROW('Hygiene Data'!C177))),'Data Summary'!DQ183="Yes"),OFFSET('Hygiene Data'!$C$10,0,10*ROW('Hygiene Data'!C177)),NA())</f>
        <v>#N/A</v>
      </c>
      <c r="BC183" s="130" t="e">
        <f ca="1">+IF(AND(ISNUMBER(OFFSET('Hygiene Data'!$D$6,0,10*ROW('Hygiene Data'!D177))),'Data Summary'!DR183="Yes"),OFFSET('Hygiene Data'!$D$6,0,10*ROW('Hygiene Data'!D177)),NA())</f>
        <v>#N/A</v>
      </c>
      <c r="BD183" s="130" t="e">
        <f ca="1">+IF(AND(ISNUMBER(OFFSET('Hygiene Data'!$D$8,0,10*ROW('Hygiene Data'!D177))),'Data Summary'!DS183="Yes"),OFFSET('Hygiene Data'!$D$8,0,10*ROW('Hygiene Data'!D177)),NA())</f>
        <v>#N/A</v>
      </c>
      <c r="BE183" s="130" t="e">
        <f ca="1">+IF(AND(ISNUMBER(OFFSET('Hygiene Data'!$D$10,0,10*ROW('Hygiene Data'!D177))),'Data Summary'!DT183="Yes"),OFFSET('Hygiene Data'!$D$10,0,10*ROW('Hygiene Data'!D177)),NA())</f>
        <v>#N/A</v>
      </c>
      <c r="BF183" s="130" t="e">
        <f ca="1">+IF(AND(ISNUMBER(OFFSET('Hygiene Data'!$E$6,0,10*ROW('Hygiene Data'!E177))),'Data Summary'!DU183="Yes"),OFFSET('Hygiene Data'!$E$6,0,10*ROW('Hygiene Data'!E177)),NA())</f>
        <v>#N/A</v>
      </c>
      <c r="BG183" s="130" t="e">
        <f ca="1">+IF(AND(ISNUMBER(OFFSET('Hygiene Data'!$E$8,0,10*ROW('Hygiene Data'!E177))),'Data Summary'!DV183="Yes"),OFFSET('Hygiene Data'!$E$8,0,10*ROW('Hygiene Data'!E177)),NA())</f>
        <v>#N/A</v>
      </c>
      <c r="BH183" s="130" t="e">
        <f ca="1">+IF(AND(ISNUMBER(OFFSET('Hygiene Data'!$E$10,0,10*ROW('Hygiene Data'!E177))),'Data Summary'!DW183="Yes"),OFFSET('Hygiene Data'!$E$10,0,10*ROW('Hygiene Data'!E177)),NA())</f>
        <v>#N/A</v>
      </c>
      <c r="BI183" s="130" t="e">
        <f ca="1">+IF(AND(ISNUMBER(OFFSET('Hygiene Data'!$F$6,0,10*ROW('Hygiene Data'!F177))),'Data Summary'!DX183="Yes"),OFFSET('Hygiene Data'!$F$6,0,10*ROW('Hygiene Data'!F177)),NA())</f>
        <v>#N/A</v>
      </c>
      <c r="BJ183" s="130" t="e">
        <f ca="1">+IF(AND(ISNUMBER(OFFSET('Hygiene Data'!$F$8,0,10*ROW('Hygiene Data'!F177))),'Data Summary'!DY183="Yes"),OFFSET('Hygiene Data'!$F$8,0,10*ROW('Hygiene Data'!F177)),NA())</f>
        <v>#N/A</v>
      </c>
      <c r="BK183" s="130" t="e">
        <f ca="1">+IF(AND(ISNUMBER(OFFSET('Hygiene Data'!$F$10,0,10*ROW('Hygiene Data'!F177))),'Data Summary'!DZ183="Yes"),OFFSET('Hygiene Data'!$F$10,0,10*ROW('Hygiene Data'!F177)),NA())</f>
        <v>#N/A</v>
      </c>
      <c r="BL183" s="130" t="e">
        <f ca="1">+IF(AND(ISNUMBER(OFFSET('Hygiene Data'!$G$6,0,10*ROW('Hygiene Data'!G177))),'Data Summary'!EA183="Yes"),OFFSET('Hygiene Data'!$G$6,0,10*ROW('Hygiene Data'!G177)),NA())</f>
        <v>#N/A</v>
      </c>
      <c r="BM183" s="130" t="e">
        <f ca="1">+IF(AND(ISNUMBER(OFFSET('Hygiene Data'!$G$8,0,10*ROW('Hygiene Data'!G177))),'Data Summary'!EB183="Yes"),OFFSET('Hygiene Data'!$G$8,0,10*ROW('Hygiene Data'!G177)),NA())</f>
        <v>#N/A</v>
      </c>
      <c r="BN183" s="130" t="e">
        <f ca="1">+IF(AND(ISNUMBER(OFFSET('Hygiene Data'!$G$10,0,10*ROW('Hygiene Data'!G177))),'Data Summary'!EC183="Yes"),OFFSET('Hygiene Data'!$G$10,0,10*ROW('Hygiene Data'!G177)),NA())</f>
        <v>#N/A</v>
      </c>
      <c r="BO183" s="130" t="e">
        <f ca="1">+IF(AND(ISNUMBER(OFFSET('Hygiene Data'!$H$6,0,10*ROW('Hygiene Data'!H177))),'Data Summary'!ED183="Yes"),OFFSET('Hygiene Data'!$H$6,0,10*ROW('Hygiene Data'!H177)),NA())</f>
        <v>#N/A</v>
      </c>
      <c r="BP183" s="130" t="e">
        <f ca="1">+IF(AND(ISNUMBER(OFFSET('Hygiene Data'!$H$8,0,10*ROW('Hygiene Data'!H177))),'Data Summary'!EE183="Yes"),OFFSET('Hygiene Data'!$H$8,0,10*ROW('Hygiene Data'!H177)),NA())</f>
        <v>#N/A</v>
      </c>
      <c r="BQ183" s="130" t="e">
        <f ca="1">+IF(AND(ISNUMBER(OFFSET('Hygiene Data'!$H$10,0,10*ROW('Hygiene Data'!H177))),'Data Summary'!EF183="Yes"),OFFSET('Hygiene Data'!$H$10,0,10*ROW('Hygiene Data'!H177)),NA())</f>
        <v>#N/A</v>
      </c>
    </row>
    <row r="184" spans="1:69" x14ac:dyDescent="0.2">
      <c r="A184" s="49" t="e">
        <f ca="1">+IF(OFFSET('Water Data'!$B$1,0,10*ROW('Water Data'!B178))="",NA(),OFFSET('Water Data'!$B$1,0,10*ROW('Water Data'!B178)))</f>
        <v>#N/A</v>
      </c>
      <c r="B184" s="49" t="e">
        <f ca="1">+IF(OFFSET('Water Data'!$A$3,0,10*ROW('Water Data'!A181))="",NA(),OFFSET('Water Data'!$A$3,0,10*ROW('Water Data'!A181)))</f>
        <v>#N/A</v>
      </c>
      <c r="C184" s="49" t="e">
        <f ca="1">+IF(OFFSET('Water Data'!$C$3,0,10*ROW('Water Data'!C181))="",NA(),OFFSET('Water Data'!$C$3,0,10*ROW('Water Data'!C181)))</f>
        <v>#N/A</v>
      </c>
      <c r="D184" s="128" t="e">
        <f ca="1">+IF(AND(ISNUMBER(OFFSET('Water Data'!$C$5,0,10*ROW('Water Data'!C178))),'Data Summary'!BS184="Yes"),100-OFFSET('Water Data'!$C$5,0,10*ROW('Water Data'!C178)),NA())</f>
        <v>#N/A</v>
      </c>
      <c r="E184" s="128" t="e">
        <f ca="1">+IF(AND(ISNUMBER(OFFSET('Water Data'!$C$7,0,10*ROW('Water Data'!C178))),'Data Summary'!BT184="Yes"),OFFSET('Water Data'!$C$7,0,10*ROW('Water Data'!C178)),NA())</f>
        <v>#N/A</v>
      </c>
      <c r="F184" s="128" t="e">
        <f ca="1">+IF(AND(ISNUMBER(OFFSET('Water Data'!$C$10,0,10*ROW('Water Data'!C178))),'Data Summary'!BU184="Yes"),OFFSET('Water Data'!$C$10,0,10*ROW('Water Data'!C178)),NA())</f>
        <v>#N/A</v>
      </c>
      <c r="G184" s="128" t="e">
        <f ca="1">+IF(AND(ISNUMBER(OFFSET('Water Data'!$D$5,0,10*ROW('Water Data'!D178))),'Data Summary'!BV184="Yes"),100-OFFSET('Water Data'!$D$5,0,10*ROW('Water Data'!D178)),NA())</f>
        <v>#N/A</v>
      </c>
      <c r="H184" s="128" t="e">
        <f ca="1">+IF(AND(ISNUMBER(OFFSET('Water Data'!$D$7,0,10*ROW('Water Data'!D178))),'Data Summary'!BW184="Yes"),OFFSET('Water Data'!$D$7,0,10*ROW('Water Data'!D178)),NA())</f>
        <v>#N/A</v>
      </c>
      <c r="I184" s="128" t="e">
        <f ca="1">+IF(AND(ISNUMBER(OFFSET('Water Data'!$D$10,0,10*ROW('Water Data'!D178))),'Data Summary'!BX184="Yes"),OFFSET('Water Data'!$D$10,0,10*ROW('Water Data'!D178)),NA())</f>
        <v>#N/A</v>
      </c>
      <c r="J184" s="128" t="e">
        <f ca="1">+IF(AND(ISNUMBER(OFFSET('Water Data'!$E$5,0,10*ROW('Water Data'!E178))),'Data Summary'!BY184="Yes"),100-OFFSET('Water Data'!$E$5,0,10*ROW('Water Data'!E178)),NA())</f>
        <v>#N/A</v>
      </c>
      <c r="K184" s="128" t="e">
        <f ca="1">+IF(AND(ISNUMBER(OFFSET('Water Data'!$E$7,0,10*ROW('Water Data'!E178))),'Data Summary'!BZ184="Yes"),OFFSET('Water Data'!$E$7,0,10*ROW('Water Data'!E178)),NA())</f>
        <v>#N/A</v>
      </c>
      <c r="L184" s="128" t="e">
        <f ca="1">+IF(AND(ISNUMBER(OFFSET('Water Data'!$E$10,0,10*ROW('Water Data'!E178))),'Data Summary'!CA184="Yes"),OFFSET('Water Data'!$E$10,0,10*ROW('Water Data'!E178)),NA())</f>
        <v>#N/A</v>
      </c>
      <c r="M184" s="128" t="e">
        <f ca="1">+IF(AND(ISNUMBER(OFFSET('Water Data'!$F$5,0,10*ROW('Water Data'!F178))),'Data Summary'!CB184="Yes"),100-OFFSET('Water Data'!$F$5,0,10*ROW('Water Data'!F178)),NA())</f>
        <v>#N/A</v>
      </c>
      <c r="N184" s="128" t="e">
        <f ca="1">+IF(AND(ISNUMBER(OFFSET('Water Data'!$F$7,0,10*ROW('Water Data'!F178))),'Data Summary'!CC184="Yes"),OFFSET('Water Data'!$F$7,0,10*ROW('Water Data'!F178)),NA())</f>
        <v>#N/A</v>
      </c>
      <c r="O184" s="128" t="e">
        <f ca="1">+IF(AND(ISNUMBER(OFFSET('Water Data'!$F$10,0,10*ROW('Water Data'!F178))),'Data Summary'!CD184="Yes"),OFFSET('Water Data'!$F$10,0,10*ROW('Water Data'!F178)),NA())</f>
        <v>#N/A</v>
      </c>
      <c r="P184" s="128" t="e">
        <f ca="1">+IF(AND(ISNUMBER(OFFSET('Water Data'!$G$5,0,10*ROW('Water Data'!G178))),'Data Summary'!CE184="Yes"),100-OFFSET('Water Data'!$G$5,0,10*ROW('Water Data'!G178)),NA())</f>
        <v>#N/A</v>
      </c>
      <c r="Q184" s="128" t="e">
        <f ca="1">+IF(AND(ISNUMBER(OFFSET('Water Data'!$G$7,0,10*ROW('Water Data'!G178))),'Data Summary'!CF184="Yes"),OFFSET('Water Data'!$G$7,0,10*ROW('Water Data'!G178)),NA())</f>
        <v>#N/A</v>
      </c>
      <c r="R184" s="128" t="e">
        <f ca="1">+IF(AND(ISNUMBER(OFFSET('Water Data'!$G$10,0,10*ROW('Water Data'!G178))),'Data Summary'!CG184="Yes"),OFFSET('Water Data'!$G$10,0,10*ROW('Water Data'!G178)),NA())</f>
        <v>#N/A</v>
      </c>
      <c r="S184" s="128" t="e">
        <f ca="1">+IF(AND(ISNUMBER(OFFSET('Water Data'!$H$5,0,10*ROW('Water Data'!H178))),'Data Summary'!CH184="Yes"),100-OFFSET('Water Data'!$H$5,0,10*ROW('Water Data'!H178)),NA())</f>
        <v>#N/A</v>
      </c>
      <c r="T184" s="128" t="e">
        <f ca="1">+IF(AND(ISNUMBER(OFFSET('Water Data'!$H$7,0,10*ROW('Water Data'!H178))),'Data Summary'!CI184="Yes"),OFFSET('Water Data'!$H$7,0,10*ROW('Water Data'!H178)),NA())</f>
        <v>#N/A</v>
      </c>
      <c r="U184" s="128" t="e">
        <f ca="1">+IF(AND(ISNUMBER(OFFSET('Water Data'!$H$10,0,10*ROW('Water Data'!H178))),'Data Summary'!CJ184="Yes"),OFFSET('Water Data'!$H$10,0,10*ROW('Water Data'!H178)),NA())</f>
        <v>#N/A</v>
      </c>
      <c r="V184" s="129" t="e">
        <f ca="1">+IF(AND(ISNUMBER(OFFSET('Sanitation Data'!$C$5,0,10*ROW('Sanitation Data'!C178))),'Data Summary'!CK184="Yes"),100-OFFSET('Sanitation Data'!$C$5,0,10*ROW('Sanitation Data'!C178)),NA())</f>
        <v>#N/A</v>
      </c>
      <c r="W184" s="129" t="e">
        <f ca="1">+IF(AND(ISNUMBER(OFFSET('Sanitation Data'!$C$7,0,10*ROW('Sanitation Data'!C178))),'Data Summary'!CL184="Yes"),OFFSET('Sanitation Data'!$C$7,0,10*ROW('Sanitation Data'!C178)),NA())</f>
        <v>#N/A</v>
      </c>
      <c r="X184" s="129" t="e">
        <f ca="1">+IF(AND(ISNUMBER(OFFSET('Sanitation Data'!$C$11,0,10*ROW('Sanitation Data'!C178))),'Data Summary'!CM184="Yes"),OFFSET('Sanitation Data'!$C$11,0,10*ROW('Sanitation Data'!C178)),NA())</f>
        <v>#N/A</v>
      </c>
      <c r="Y184" s="129" t="e">
        <f ca="1">+IF(AND(ISNUMBER(OFFSET('Sanitation Data'!$C$12,0,10*ROW('Sanitation Data'!C178))),'Data Summary'!CN184="Yes"),OFFSET('Sanitation Data'!$C$12,0,10*ROW('Sanitation Data'!C178)),NA())</f>
        <v>#N/A</v>
      </c>
      <c r="Z184" s="129" t="e">
        <f ca="1">+IF(AND(ISNUMBER(OFFSET('Sanitation Data'!$C$13,0,10*ROW('Sanitation Data'!C178))),'Data Summary'!CO184="Yes"),OFFSET('Sanitation Data'!$C$13,0,10*ROW('Sanitation Data'!C178)),NA())</f>
        <v>#N/A</v>
      </c>
      <c r="AA184" s="129" t="e">
        <f ca="1">+IF(AND(ISNUMBER(OFFSET('Sanitation Data'!$D$5,0,10*ROW('Sanitation Data'!D178))),'Data Summary'!CP184="Yes"),100-OFFSET('Sanitation Data'!$D$5,0,10*ROW('Sanitation Data'!D178)),NA())</f>
        <v>#N/A</v>
      </c>
      <c r="AB184" s="129" t="e">
        <f ca="1">+IF(AND(ISNUMBER(OFFSET('Sanitation Data'!$D$7,0,10*ROW('Sanitation Data'!D178))),'Data Summary'!CQ184="Yes"),OFFSET('Sanitation Data'!$D$7,0,10*ROW('Sanitation Data'!D178)),NA())</f>
        <v>#N/A</v>
      </c>
      <c r="AC184" s="129" t="e">
        <f ca="1">+IF(AND(ISNUMBER(OFFSET('Sanitation Data'!$D$11,0,10*ROW('Sanitation Data'!D178))),'Data Summary'!CR184="Yes"),OFFSET('Sanitation Data'!$D$11,0,10*ROW('Sanitation Data'!D178)),NA())</f>
        <v>#N/A</v>
      </c>
      <c r="AD184" s="129" t="e">
        <f ca="1">+IF(AND(ISNUMBER(OFFSET('Sanitation Data'!$D$12,0,10*ROW('Sanitation Data'!D178))),'Data Summary'!CS184="Yes"),OFFSET('Sanitation Data'!$D$12,0,10*ROW('Sanitation Data'!D178)),NA())</f>
        <v>#N/A</v>
      </c>
      <c r="AE184" s="129" t="e">
        <f ca="1">+IF(AND(ISNUMBER(OFFSET('Sanitation Data'!$D$13,0,10*ROW('Sanitation Data'!D178))),'Data Summary'!CT184="Yes"),OFFSET('Sanitation Data'!$D$13,0,10*ROW('Sanitation Data'!D178)),NA())</f>
        <v>#N/A</v>
      </c>
      <c r="AF184" s="129" t="e">
        <f ca="1">+IF(AND(ISNUMBER(OFFSET('Sanitation Data'!$E$5,0,10*ROW('Sanitation Data'!E178))),'Data Summary'!CU184="Yes"),100-OFFSET('Sanitation Data'!$E$5,0,10*ROW('Sanitation Data'!E178)),NA())</f>
        <v>#N/A</v>
      </c>
      <c r="AG184" s="129" t="e">
        <f ca="1">+IF(AND(ISNUMBER(OFFSET('Sanitation Data'!$E$7,0,10*ROW('Sanitation Data'!E178))),'Data Summary'!CV184="Yes"),OFFSET('Sanitation Data'!$E$7,0,10*ROW('Sanitation Data'!E178)),NA())</f>
        <v>#N/A</v>
      </c>
      <c r="AH184" s="129" t="e">
        <f ca="1">+IF(AND(ISNUMBER(OFFSET('Sanitation Data'!$E$11,0,10*ROW('Sanitation Data'!E178))),'Data Summary'!CW184="Yes"),OFFSET('Sanitation Data'!$E$11,0,10*ROW('Sanitation Data'!E178)),NA())</f>
        <v>#N/A</v>
      </c>
      <c r="AI184" s="129" t="e">
        <f ca="1">+IF(AND(ISNUMBER(OFFSET('Sanitation Data'!$E$12,0,10*ROW('Sanitation Data'!E178))),'Data Summary'!CX184="Yes"),OFFSET('Sanitation Data'!$E$12,0,10*ROW('Sanitation Data'!E178)),NA())</f>
        <v>#N/A</v>
      </c>
      <c r="AJ184" s="129" t="e">
        <f ca="1">+IF(AND(ISNUMBER(OFFSET('Sanitation Data'!$E$13,0,10*ROW('Sanitation Data'!E178))),'Data Summary'!CY184="Yes"),OFFSET('Sanitation Data'!$E$13,0,10*ROW('Sanitation Data'!E178)),NA())</f>
        <v>#N/A</v>
      </c>
      <c r="AK184" s="129" t="e">
        <f ca="1">+IF(AND(ISNUMBER(OFFSET('Sanitation Data'!$F$5,0,10*ROW('Sanitation Data'!F178))),'Data Summary'!CZ184="Yes"),100-OFFSET('Sanitation Data'!$F$5,0,10*ROW('Sanitation Data'!F178)),NA())</f>
        <v>#N/A</v>
      </c>
      <c r="AL184" s="129" t="e">
        <f ca="1">+IF(AND(ISNUMBER(OFFSET('Sanitation Data'!$F$7,0,10*ROW('Sanitation Data'!F178))),'Data Summary'!DA184="Yes"),OFFSET('Sanitation Data'!$F$7,0,10*ROW('Sanitation Data'!F178)),NA())</f>
        <v>#N/A</v>
      </c>
      <c r="AM184" s="129" t="e">
        <f ca="1">+IF(AND(ISNUMBER(OFFSET('Sanitation Data'!$F$11,0,10*ROW('Sanitation Data'!F178))),'Data Summary'!DB184="Yes"),OFFSET('Sanitation Data'!$F$11,0,10*ROW('Sanitation Data'!F178)),NA())</f>
        <v>#N/A</v>
      </c>
      <c r="AN184" s="129" t="e">
        <f ca="1">+IF(AND(ISNUMBER(OFFSET('Sanitation Data'!$F$12,0,10*ROW('Sanitation Data'!F178))),'Data Summary'!DC184="Yes"),OFFSET('Sanitation Data'!$F$12,0,10*ROW('Sanitation Data'!F178)),NA())</f>
        <v>#N/A</v>
      </c>
      <c r="AO184" s="129" t="e">
        <f ca="1">+IF(AND(ISNUMBER(OFFSET('Sanitation Data'!$F$13,0,10*ROW('Sanitation Data'!F178))),'Data Summary'!DD184="Yes"),OFFSET('Sanitation Data'!$F$13,0,10*ROW('Sanitation Data'!F178)),NA())</f>
        <v>#N/A</v>
      </c>
      <c r="AP184" s="129" t="e">
        <f ca="1">+IF(AND(ISNUMBER(OFFSET('Sanitation Data'!$G$5,0,10*ROW('Sanitation Data'!G178))),'Data Summary'!DE184="Yes"),100-OFFSET('Sanitation Data'!$G$5,0,10*ROW('Sanitation Data'!G178)),NA())</f>
        <v>#N/A</v>
      </c>
      <c r="AQ184" s="129" t="e">
        <f ca="1">+IF(AND(ISNUMBER(OFFSET('Sanitation Data'!$G$7,0,10*ROW('Sanitation Data'!G178))),'Data Summary'!DF184="Yes"),OFFSET('Sanitation Data'!$G$7,0,10*ROW('Sanitation Data'!G178)),NA())</f>
        <v>#N/A</v>
      </c>
      <c r="AR184" s="129" t="e">
        <f ca="1">+IF(AND(ISNUMBER(OFFSET('Sanitation Data'!$G$11,0,10*ROW('Sanitation Data'!G178))),'Data Summary'!DG184="Yes"),OFFSET('Sanitation Data'!$G$11,0,10*ROW('Sanitation Data'!G178)),NA())</f>
        <v>#N/A</v>
      </c>
      <c r="AS184" s="129" t="e">
        <f ca="1">+IF(AND(ISNUMBER(OFFSET('Sanitation Data'!$G$12,0,10*ROW('Sanitation Data'!G178))),'Data Summary'!DH184="Yes"),OFFSET('Sanitation Data'!$G$12,0,10*ROW('Sanitation Data'!G178)),NA())</f>
        <v>#N/A</v>
      </c>
      <c r="AT184" s="129" t="e">
        <f ca="1">+IF(AND(ISNUMBER(OFFSET('Sanitation Data'!$G$13,0,10*ROW('Sanitation Data'!G178))),'Data Summary'!DI184="Yes"),OFFSET('Sanitation Data'!$G$13,0,10*ROW('Sanitation Data'!G178)),NA())</f>
        <v>#N/A</v>
      </c>
      <c r="AU184" s="129" t="e">
        <f ca="1">+IF(AND(ISNUMBER(OFFSET('Sanitation Data'!$H$5,0,10*ROW('Sanitation Data'!H178))),'Data Summary'!DJ184="Yes"),100-OFFSET('Sanitation Data'!$H$5,0,10*ROW('Sanitation Data'!H178)),NA())</f>
        <v>#N/A</v>
      </c>
      <c r="AV184" s="129" t="e">
        <f ca="1">+IF(AND(ISNUMBER(OFFSET('Sanitation Data'!$H$7,0,10*ROW('Sanitation Data'!H178))),'Data Summary'!DK184="Yes"),OFFSET('Sanitation Data'!$H$7,0,10*ROW('Sanitation Data'!H178)),NA())</f>
        <v>#N/A</v>
      </c>
      <c r="AW184" s="129" t="e">
        <f ca="1">+IF(AND(ISNUMBER(OFFSET('Sanitation Data'!$H$11,0,10*ROW('Sanitation Data'!H178))),'Data Summary'!DL184="Yes"),OFFSET('Sanitation Data'!$H$11,0,10*ROW('Sanitation Data'!H178)),NA())</f>
        <v>#N/A</v>
      </c>
      <c r="AX184" s="129" t="e">
        <f ca="1">+IF(AND(ISNUMBER(OFFSET('Sanitation Data'!$H$12,0,10*ROW('Sanitation Data'!H178))),'Data Summary'!DM184="Yes"),OFFSET('Sanitation Data'!$H$12,0,10*ROW('Sanitation Data'!H178)),NA())</f>
        <v>#N/A</v>
      </c>
      <c r="AY184" s="129" t="e">
        <f ca="1">+IF(AND(ISNUMBER(OFFSET('Sanitation Data'!$H$13,0,10*ROW('Sanitation Data'!H178))),'Data Summary'!DN184="Yes"),OFFSET('Sanitation Data'!$H$13,0,10*ROW('Sanitation Data'!H178)),NA())</f>
        <v>#N/A</v>
      </c>
      <c r="AZ184" s="130" t="e">
        <f ca="1">+IF(AND(ISNUMBER(OFFSET('Hygiene Data'!$C$6,0,10*ROW('Hygiene Data'!C178))),'Data Summary'!DO184="Yes"),OFFSET('Hygiene Data'!$C$6,0,10*ROW('Hygiene Data'!C178)),NA())</f>
        <v>#N/A</v>
      </c>
      <c r="BA184" s="130" t="e">
        <f ca="1">+IF(AND(ISNUMBER(OFFSET('Hygiene Data'!$C$8,0,10*ROW('Hygiene Data'!C178))),'Data Summary'!DP184="Yes"),OFFSET('Hygiene Data'!$C$8,0,10*ROW('Hygiene Data'!C178)),NA())</f>
        <v>#N/A</v>
      </c>
      <c r="BB184" s="130" t="e">
        <f ca="1">+IF(AND(ISNUMBER(OFFSET('Hygiene Data'!$C$10,0,10*ROW('Hygiene Data'!C178))),'Data Summary'!DQ184="Yes"),OFFSET('Hygiene Data'!$C$10,0,10*ROW('Hygiene Data'!C178)),NA())</f>
        <v>#N/A</v>
      </c>
      <c r="BC184" s="130" t="e">
        <f ca="1">+IF(AND(ISNUMBER(OFFSET('Hygiene Data'!$D$6,0,10*ROW('Hygiene Data'!D178))),'Data Summary'!DR184="Yes"),OFFSET('Hygiene Data'!$D$6,0,10*ROW('Hygiene Data'!D178)),NA())</f>
        <v>#N/A</v>
      </c>
      <c r="BD184" s="130" t="e">
        <f ca="1">+IF(AND(ISNUMBER(OFFSET('Hygiene Data'!$D$8,0,10*ROW('Hygiene Data'!D178))),'Data Summary'!DS184="Yes"),OFFSET('Hygiene Data'!$D$8,0,10*ROW('Hygiene Data'!D178)),NA())</f>
        <v>#N/A</v>
      </c>
      <c r="BE184" s="130" t="e">
        <f ca="1">+IF(AND(ISNUMBER(OFFSET('Hygiene Data'!$D$10,0,10*ROW('Hygiene Data'!D178))),'Data Summary'!DT184="Yes"),OFFSET('Hygiene Data'!$D$10,0,10*ROW('Hygiene Data'!D178)),NA())</f>
        <v>#N/A</v>
      </c>
      <c r="BF184" s="130" t="e">
        <f ca="1">+IF(AND(ISNUMBER(OFFSET('Hygiene Data'!$E$6,0,10*ROW('Hygiene Data'!E178))),'Data Summary'!DU184="Yes"),OFFSET('Hygiene Data'!$E$6,0,10*ROW('Hygiene Data'!E178)),NA())</f>
        <v>#N/A</v>
      </c>
      <c r="BG184" s="130" t="e">
        <f ca="1">+IF(AND(ISNUMBER(OFFSET('Hygiene Data'!$E$8,0,10*ROW('Hygiene Data'!E178))),'Data Summary'!DV184="Yes"),OFFSET('Hygiene Data'!$E$8,0,10*ROW('Hygiene Data'!E178)),NA())</f>
        <v>#N/A</v>
      </c>
      <c r="BH184" s="130" t="e">
        <f ca="1">+IF(AND(ISNUMBER(OFFSET('Hygiene Data'!$E$10,0,10*ROW('Hygiene Data'!E178))),'Data Summary'!DW184="Yes"),OFFSET('Hygiene Data'!$E$10,0,10*ROW('Hygiene Data'!E178)),NA())</f>
        <v>#N/A</v>
      </c>
      <c r="BI184" s="130" t="e">
        <f ca="1">+IF(AND(ISNUMBER(OFFSET('Hygiene Data'!$F$6,0,10*ROW('Hygiene Data'!F178))),'Data Summary'!DX184="Yes"),OFFSET('Hygiene Data'!$F$6,0,10*ROW('Hygiene Data'!F178)),NA())</f>
        <v>#N/A</v>
      </c>
      <c r="BJ184" s="130" t="e">
        <f ca="1">+IF(AND(ISNUMBER(OFFSET('Hygiene Data'!$F$8,0,10*ROW('Hygiene Data'!F178))),'Data Summary'!DY184="Yes"),OFFSET('Hygiene Data'!$F$8,0,10*ROW('Hygiene Data'!F178)),NA())</f>
        <v>#N/A</v>
      </c>
      <c r="BK184" s="130" t="e">
        <f ca="1">+IF(AND(ISNUMBER(OFFSET('Hygiene Data'!$F$10,0,10*ROW('Hygiene Data'!F178))),'Data Summary'!DZ184="Yes"),OFFSET('Hygiene Data'!$F$10,0,10*ROW('Hygiene Data'!F178)),NA())</f>
        <v>#N/A</v>
      </c>
      <c r="BL184" s="130" t="e">
        <f ca="1">+IF(AND(ISNUMBER(OFFSET('Hygiene Data'!$G$6,0,10*ROW('Hygiene Data'!G178))),'Data Summary'!EA184="Yes"),OFFSET('Hygiene Data'!$G$6,0,10*ROW('Hygiene Data'!G178)),NA())</f>
        <v>#N/A</v>
      </c>
      <c r="BM184" s="130" t="e">
        <f ca="1">+IF(AND(ISNUMBER(OFFSET('Hygiene Data'!$G$8,0,10*ROW('Hygiene Data'!G178))),'Data Summary'!EB184="Yes"),OFFSET('Hygiene Data'!$G$8,0,10*ROW('Hygiene Data'!G178)),NA())</f>
        <v>#N/A</v>
      </c>
      <c r="BN184" s="130" t="e">
        <f ca="1">+IF(AND(ISNUMBER(OFFSET('Hygiene Data'!$G$10,0,10*ROW('Hygiene Data'!G178))),'Data Summary'!EC184="Yes"),OFFSET('Hygiene Data'!$G$10,0,10*ROW('Hygiene Data'!G178)),NA())</f>
        <v>#N/A</v>
      </c>
      <c r="BO184" s="130" t="e">
        <f ca="1">+IF(AND(ISNUMBER(OFFSET('Hygiene Data'!$H$6,0,10*ROW('Hygiene Data'!H178))),'Data Summary'!ED184="Yes"),OFFSET('Hygiene Data'!$H$6,0,10*ROW('Hygiene Data'!H178)),NA())</f>
        <v>#N/A</v>
      </c>
      <c r="BP184" s="130" t="e">
        <f ca="1">+IF(AND(ISNUMBER(OFFSET('Hygiene Data'!$H$8,0,10*ROW('Hygiene Data'!H178))),'Data Summary'!EE184="Yes"),OFFSET('Hygiene Data'!$H$8,0,10*ROW('Hygiene Data'!H178)),NA())</f>
        <v>#N/A</v>
      </c>
      <c r="BQ184" s="130" t="e">
        <f ca="1">+IF(AND(ISNUMBER(OFFSET('Hygiene Data'!$H$10,0,10*ROW('Hygiene Data'!H178))),'Data Summary'!EF184="Yes"),OFFSET('Hygiene Data'!$H$10,0,10*ROW('Hygiene Data'!H178)),NA())</f>
        <v>#N/A</v>
      </c>
    </row>
    <row r="185" spans="1:69" x14ac:dyDescent="0.2">
      <c r="A185" s="49" t="e">
        <f ca="1">+IF(OFFSET('Water Data'!$B$1,0,10*ROW('Water Data'!B179))="",NA(),OFFSET('Water Data'!$B$1,0,10*ROW('Water Data'!B179)))</f>
        <v>#N/A</v>
      </c>
      <c r="B185" s="49" t="e">
        <f ca="1">+IF(OFFSET('Water Data'!$A$3,0,10*ROW('Water Data'!A182))="",NA(),OFFSET('Water Data'!$A$3,0,10*ROW('Water Data'!A182)))</f>
        <v>#N/A</v>
      </c>
      <c r="C185" s="49" t="e">
        <f ca="1">+IF(OFFSET('Water Data'!$C$3,0,10*ROW('Water Data'!C182))="",NA(),OFFSET('Water Data'!$C$3,0,10*ROW('Water Data'!C182)))</f>
        <v>#N/A</v>
      </c>
      <c r="D185" s="128" t="e">
        <f ca="1">+IF(AND(ISNUMBER(OFFSET('Water Data'!$C$5,0,10*ROW('Water Data'!C179))),'Data Summary'!BS185="Yes"),100-OFFSET('Water Data'!$C$5,0,10*ROW('Water Data'!C179)),NA())</f>
        <v>#N/A</v>
      </c>
      <c r="E185" s="128" t="e">
        <f ca="1">+IF(AND(ISNUMBER(OFFSET('Water Data'!$C$7,0,10*ROW('Water Data'!C179))),'Data Summary'!BT185="Yes"),OFFSET('Water Data'!$C$7,0,10*ROW('Water Data'!C179)),NA())</f>
        <v>#N/A</v>
      </c>
      <c r="F185" s="128" t="e">
        <f ca="1">+IF(AND(ISNUMBER(OFFSET('Water Data'!$C$10,0,10*ROW('Water Data'!C179))),'Data Summary'!BU185="Yes"),OFFSET('Water Data'!$C$10,0,10*ROW('Water Data'!C179)),NA())</f>
        <v>#N/A</v>
      </c>
      <c r="G185" s="128" t="e">
        <f ca="1">+IF(AND(ISNUMBER(OFFSET('Water Data'!$D$5,0,10*ROW('Water Data'!D179))),'Data Summary'!BV185="Yes"),100-OFFSET('Water Data'!$D$5,0,10*ROW('Water Data'!D179)),NA())</f>
        <v>#N/A</v>
      </c>
      <c r="H185" s="128" t="e">
        <f ca="1">+IF(AND(ISNUMBER(OFFSET('Water Data'!$D$7,0,10*ROW('Water Data'!D179))),'Data Summary'!BW185="Yes"),OFFSET('Water Data'!$D$7,0,10*ROW('Water Data'!D179)),NA())</f>
        <v>#N/A</v>
      </c>
      <c r="I185" s="128" t="e">
        <f ca="1">+IF(AND(ISNUMBER(OFFSET('Water Data'!$D$10,0,10*ROW('Water Data'!D179))),'Data Summary'!BX185="Yes"),OFFSET('Water Data'!$D$10,0,10*ROW('Water Data'!D179)),NA())</f>
        <v>#N/A</v>
      </c>
      <c r="J185" s="128" t="e">
        <f ca="1">+IF(AND(ISNUMBER(OFFSET('Water Data'!$E$5,0,10*ROW('Water Data'!E179))),'Data Summary'!BY185="Yes"),100-OFFSET('Water Data'!$E$5,0,10*ROW('Water Data'!E179)),NA())</f>
        <v>#N/A</v>
      </c>
      <c r="K185" s="128" t="e">
        <f ca="1">+IF(AND(ISNUMBER(OFFSET('Water Data'!$E$7,0,10*ROW('Water Data'!E179))),'Data Summary'!BZ185="Yes"),OFFSET('Water Data'!$E$7,0,10*ROW('Water Data'!E179)),NA())</f>
        <v>#N/A</v>
      </c>
      <c r="L185" s="128" t="e">
        <f ca="1">+IF(AND(ISNUMBER(OFFSET('Water Data'!$E$10,0,10*ROW('Water Data'!E179))),'Data Summary'!CA185="Yes"),OFFSET('Water Data'!$E$10,0,10*ROW('Water Data'!E179)),NA())</f>
        <v>#N/A</v>
      </c>
      <c r="M185" s="128" t="e">
        <f ca="1">+IF(AND(ISNUMBER(OFFSET('Water Data'!$F$5,0,10*ROW('Water Data'!F179))),'Data Summary'!CB185="Yes"),100-OFFSET('Water Data'!$F$5,0,10*ROW('Water Data'!F179)),NA())</f>
        <v>#N/A</v>
      </c>
      <c r="N185" s="128" t="e">
        <f ca="1">+IF(AND(ISNUMBER(OFFSET('Water Data'!$F$7,0,10*ROW('Water Data'!F179))),'Data Summary'!CC185="Yes"),OFFSET('Water Data'!$F$7,0,10*ROW('Water Data'!F179)),NA())</f>
        <v>#N/A</v>
      </c>
      <c r="O185" s="128" t="e">
        <f ca="1">+IF(AND(ISNUMBER(OFFSET('Water Data'!$F$10,0,10*ROW('Water Data'!F179))),'Data Summary'!CD185="Yes"),OFFSET('Water Data'!$F$10,0,10*ROW('Water Data'!F179)),NA())</f>
        <v>#N/A</v>
      </c>
      <c r="P185" s="128" t="e">
        <f ca="1">+IF(AND(ISNUMBER(OFFSET('Water Data'!$G$5,0,10*ROW('Water Data'!G179))),'Data Summary'!CE185="Yes"),100-OFFSET('Water Data'!$G$5,0,10*ROW('Water Data'!G179)),NA())</f>
        <v>#N/A</v>
      </c>
      <c r="Q185" s="128" t="e">
        <f ca="1">+IF(AND(ISNUMBER(OFFSET('Water Data'!$G$7,0,10*ROW('Water Data'!G179))),'Data Summary'!CF185="Yes"),OFFSET('Water Data'!$G$7,0,10*ROW('Water Data'!G179)),NA())</f>
        <v>#N/A</v>
      </c>
      <c r="R185" s="128" t="e">
        <f ca="1">+IF(AND(ISNUMBER(OFFSET('Water Data'!$G$10,0,10*ROW('Water Data'!G179))),'Data Summary'!CG185="Yes"),OFFSET('Water Data'!$G$10,0,10*ROW('Water Data'!G179)),NA())</f>
        <v>#N/A</v>
      </c>
      <c r="S185" s="128" t="e">
        <f ca="1">+IF(AND(ISNUMBER(OFFSET('Water Data'!$H$5,0,10*ROW('Water Data'!H179))),'Data Summary'!CH185="Yes"),100-OFFSET('Water Data'!$H$5,0,10*ROW('Water Data'!H179)),NA())</f>
        <v>#N/A</v>
      </c>
      <c r="T185" s="128" t="e">
        <f ca="1">+IF(AND(ISNUMBER(OFFSET('Water Data'!$H$7,0,10*ROW('Water Data'!H179))),'Data Summary'!CI185="Yes"),OFFSET('Water Data'!$H$7,0,10*ROW('Water Data'!H179)),NA())</f>
        <v>#N/A</v>
      </c>
      <c r="U185" s="128" t="e">
        <f ca="1">+IF(AND(ISNUMBER(OFFSET('Water Data'!$H$10,0,10*ROW('Water Data'!H179))),'Data Summary'!CJ185="Yes"),OFFSET('Water Data'!$H$10,0,10*ROW('Water Data'!H179)),NA())</f>
        <v>#N/A</v>
      </c>
      <c r="V185" s="129" t="e">
        <f ca="1">+IF(AND(ISNUMBER(OFFSET('Sanitation Data'!$C$5,0,10*ROW('Sanitation Data'!C179))),'Data Summary'!CK185="Yes"),100-OFFSET('Sanitation Data'!$C$5,0,10*ROW('Sanitation Data'!C179)),NA())</f>
        <v>#N/A</v>
      </c>
      <c r="W185" s="129" t="e">
        <f ca="1">+IF(AND(ISNUMBER(OFFSET('Sanitation Data'!$C$7,0,10*ROW('Sanitation Data'!C179))),'Data Summary'!CL185="Yes"),OFFSET('Sanitation Data'!$C$7,0,10*ROW('Sanitation Data'!C179)),NA())</f>
        <v>#N/A</v>
      </c>
      <c r="X185" s="129" t="e">
        <f ca="1">+IF(AND(ISNUMBER(OFFSET('Sanitation Data'!$C$11,0,10*ROW('Sanitation Data'!C179))),'Data Summary'!CM185="Yes"),OFFSET('Sanitation Data'!$C$11,0,10*ROW('Sanitation Data'!C179)),NA())</f>
        <v>#N/A</v>
      </c>
      <c r="Y185" s="129" t="e">
        <f ca="1">+IF(AND(ISNUMBER(OFFSET('Sanitation Data'!$C$12,0,10*ROW('Sanitation Data'!C179))),'Data Summary'!CN185="Yes"),OFFSET('Sanitation Data'!$C$12,0,10*ROW('Sanitation Data'!C179)),NA())</f>
        <v>#N/A</v>
      </c>
      <c r="Z185" s="129" t="e">
        <f ca="1">+IF(AND(ISNUMBER(OFFSET('Sanitation Data'!$C$13,0,10*ROW('Sanitation Data'!C179))),'Data Summary'!CO185="Yes"),OFFSET('Sanitation Data'!$C$13,0,10*ROW('Sanitation Data'!C179)),NA())</f>
        <v>#N/A</v>
      </c>
      <c r="AA185" s="129" t="e">
        <f ca="1">+IF(AND(ISNUMBER(OFFSET('Sanitation Data'!$D$5,0,10*ROW('Sanitation Data'!D179))),'Data Summary'!CP185="Yes"),100-OFFSET('Sanitation Data'!$D$5,0,10*ROW('Sanitation Data'!D179)),NA())</f>
        <v>#N/A</v>
      </c>
      <c r="AB185" s="129" t="e">
        <f ca="1">+IF(AND(ISNUMBER(OFFSET('Sanitation Data'!$D$7,0,10*ROW('Sanitation Data'!D179))),'Data Summary'!CQ185="Yes"),OFFSET('Sanitation Data'!$D$7,0,10*ROW('Sanitation Data'!D179)),NA())</f>
        <v>#N/A</v>
      </c>
      <c r="AC185" s="129" t="e">
        <f ca="1">+IF(AND(ISNUMBER(OFFSET('Sanitation Data'!$D$11,0,10*ROW('Sanitation Data'!D179))),'Data Summary'!CR185="Yes"),OFFSET('Sanitation Data'!$D$11,0,10*ROW('Sanitation Data'!D179)),NA())</f>
        <v>#N/A</v>
      </c>
      <c r="AD185" s="129" t="e">
        <f ca="1">+IF(AND(ISNUMBER(OFFSET('Sanitation Data'!$D$12,0,10*ROW('Sanitation Data'!D179))),'Data Summary'!CS185="Yes"),OFFSET('Sanitation Data'!$D$12,0,10*ROW('Sanitation Data'!D179)),NA())</f>
        <v>#N/A</v>
      </c>
      <c r="AE185" s="129" t="e">
        <f ca="1">+IF(AND(ISNUMBER(OFFSET('Sanitation Data'!$D$13,0,10*ROW('Sanitation Data'!D179))),'Data Summary'!CT185="Yes"),OFFSET('Sanitation Data'!$D$13,0,10*ROW('Sanitation Data'!D179)),NA())</f>
        <v>#N/A</v>
      </c>
      <c r="AF185" s="129" t="e">
        <f ca="1">+IF(AND(ISNUMBER(OFFSET('Sanitation Data'!$E$5,0,10*ROW('Sanitation Data'!E179))),'Data Summary'!CU185="Yes"),100-OFFSET('Sanitation Data'!$E$5,0,10*ROW('Sanitation Data'!E179)),NA())</f>
        <v>#N/A</v>
      </c>
      <c r="AG185" s="129" t="e">
        <f ca="1">+IF(AND(ISNUMBER(OFFSET('Sanitation Data'!$E$7,0,10*ROW('Sanitation Data'!E179))),'Data Summary'!CV185="Yes"),OFFSET('Sanitation Data'!$E$7,0,10*ROW('Sanitation Data'!E179)),NA())</f>
        <v>#N/A</v>
      </c>
      <c r="AH185" s="129" t="e">
        <f ca="1">+IF(AND(ISNUMBER(OFFSET('Sanitation Data'!$E$11,0,10*ROW('Sanitation Data'!E179))),'Data Summary'!CW185="Yes"),OFFSET('Sanitation Data'!$E$11,0,10*ROW('Sanitation Data'!E179)),NA())</f>
        <v>#N/A</v>
      </c>
      <c r="AI185" s="129" t="e">
        <f ca="1">+IF(AND(ISNUMBER(OFFSET('Sanitation Data'!$E$12,0,10*ROW('Sanitation Data'!E179))),'Data Summary'!CX185="Yes"),OFFSET('Sanitation Data'!$E$12,0,10*ROW('Sanitation Data'!E179)),NA())</f>
        <v>#N/A</v>
      </c>
      <c r="AJ185" s="129" t="e">
        <f ca="1">+IF(AND(ISNUMBER(OFFSET('Sanitation Data'!$E$13,0,10*ROW('Sanitation Data'!E179))),'Data Summary'!CY185="Yes"),OFFSET('Sanitation Data'!$E$13,0,10*ROW('Sanitation Data'!E179)),NA())</f>
        <v>#N/A</v>
      </c>
      <c r="AK185" s="129" t="e">
        <f ca="1">+IF(AND(ISNUMBER(OFFSET('Sanitation Data'!$F$5,0,10*ROW('Sanitation Data'!F179))),'Data Summary'!CZ185="Yes"),100-OFFSET('Sanitation Data'!$F$5,0,10*ROW('Sanitation Data'!F179)),NA())</f>
        <v>#N/A</v>
      </c>
      <c r="AL185" s="129" t="e">
        <f ca="1">+IF(AND(ISNUMBER(OFFSET('Sanitation Data'!$F$7,0,10*ROW('Sanitation Data'!F179))),'Data Summary'!DA185="Yes"),OFFSET('Sanitation Data'!$F$7,0,10*ROW('Sanitation Data'!F179)),NA())</f>
        <v>#N/A</v>
      </c>
      <c r="AM185" s="129" t="e">
        <f ca="1">+IF(AND(ISNUMBER(OFFSET('Sanitation Data'!$F$11,0,10*ROW('Sanitation Data'!F179))),'Data Summary'!DB185="Yes"),OFFSET('Sanitation Data'!$F$11,0,10*ROW('Sanitation Data'!F179)),NA())</f>
        <v>#N/A</v>
      </c>
      <c r="AN185" s="129" t="e">
        <f ca="1">+IF(AND(ISNUMBER(OFFSET('Sanitation Data'!$F$12,0,10*ROW('Sanitation Data'!F179))),'Data Summary'!DC185="Yes"),OFFSET('Sanitation Data'!$F$12,0,10*ROW('Sanitation Data'!F179)),NA())</f>
        <v>#N/A</v>
      </c>
      <c r="AO185" s="129" t="e">
        <f ca="1">+IF(AND(ISNUMBER(OFFSET('Sanitation Data'!$F$13,0,10*ROW('Sanitation Data'!F179))),'Data Summary'!DD185="Yes"),OFFSET('Sanitation Data'!$F$13,0,10*ROW('Sanitation Data'!F179)),NA())</f>
        <v>#N/A</v>
      </c>
      <c r="AP185" s="129" t="e">
        <f ca="1">+IF(AND(ISNUMBER(OFFSET('Sanitation Data'!$G$5,0,10*ROW('Sanitation Data'!G179))),'Data Summary'!DE185="Yes"),100-OFFSET('Sanitation Data'!$G$5,0,10*ROW('Sanitation Data'!G179)),NA())</f>
        <v>#N/A</v>
      </c>
      <c r="AQ185" s="129" t="e">
        <f ca="1">+IF(AND(ISNUMBER(OFFSET('Sanitation Data'!$G$7,0,10*ROW('Sanitation Data'!G179))),'Data Summary'!DF185="Yes"),OFFSET('Sanitation Data'!$G$7,0,10*ROW('Sanitation Data'!G179)),NA())</f>
        <v>#N/A</v>
      </c>
      <c r="AR185" s="129" t="e">
        <f ca="1">+IF(AND(ISNUMBER(OFFSET('Sanitation Data'!$G$11,0,10*ROW('Sanitation Data'!G179))),'Data Summary'!DG185="Yes"),OFFSET('Sanitation Data'!$G$11,0,10*ROW('Sanitation Data'!G179)),NA())</f>
        <v>#N/A</v>
      </c>
      <c r="AS185" s="129" t="e">
        <f ca="1">+IF(AND(ISNUMBER(OFFSET('Sanitation Data'!$G$12,0,10*ROW('Sanitation Data'!G179))),'Data Summary'!DH185="Yes"),OFFSET('Sanitation Data'!$G$12,0,10*ROW('Sanitation Data'!G179)),NA())</f>
        <v>#N/A</v>
      </c>
      <c r="AT185" s="129" t="e">
        <f ca="1">+IF(AND(ISNUMBER(OFFSET('Sanitation Data'!$G$13,0,10*ROW('Sanitation Data'!G179))),'Data Summary'!DI185="Yes"),OFFSET('Sanitation Data'!$G$13,0,10*ROW('Sanitation Data'!G179)),NA())</f>
        <v>#N/A</v>
      </c>
      <c r="AU185" s="129" t="e">
        <f ca="1">+IF(AND(ISNUMBER(OFFSET('Sanitation Data'!$H$5,0,10*ROW('Sanitation Data'!H179))),'Data Summary'!DJ185="Yes"),100-OFFSET('Sanitation Data'!$H$5,0,10*ROW('Sanitation Data'!H179)),NA())</f>
        <v>#N/A</v>
      </c>
      <c r="AV185" s="129" t="e">
        <f ca="1">+IF(AND(ISNUMBER(OFFSET('Sanitation Data'!$H$7,0,10*ROW('Sanitation Data'!H179))),'Data Summary'!DK185="Yes"),OFFSET('Sanitation Data'!$H$7,0,10*ROW('Sanitation Data'!H179)),NA())</f>
        <v>#N/A</v>
      </c>
      <c r="AW185" s="129" t="e">
        <f ca="1">+IF(AND(ISNUMBER(OFFSET('Sanitation Data'!$H$11,0,10*ROW('Sanitation Data'!H179))),'Data Summary'!DL185="Yes"),OFFSET('Sanitation Data'!$H$11,0,10*ROW('Sanitation Data'!H179)),NA())</f>
        <v>#N/A</v>
      </c>
      <c r="AX185" s="129" t="e">
        <f ca="1">+IF(AND(ISNUMBER(OFFSET('Sanitation Data'!$H$12,0,10*ROW('Sanitation Data'!H179))),'Data Summary'!DM185="Yes"),OFFSET('Sanitation Data'!$H$12,0,10*ROW('Sanitation Data'!H179)),NA())</f>
        <v>#N/A</v>
      </c>
      <c r="AY185" s="129" t="e">
        <f ca="1">+IF(AND(ISNUMBER(OFFSET('Sanitation Data'!$H$13,0,10*ROW('Sanitation Data'!H179))),'Data Summary'!DN185="Yes"),OFFSET('Sanitation Data'!$H$13,0,10*ROW('Sanitation Data'!H179)),NA())</f>
        <v>#N/A</v>
      </c>
      <c r="AZ185" s="130" t="e">
        <f ca="1">+IF(AND(ISNUMBER(OFFSET('Hygiene Data'!$C$6,0,10*ROW('Hygiene Data'!C179))),'Data Summary'!DO185="Yes"),OFFSET('Hygiene Data'!$C$6,0,10*ROW('Hygiene Data'!C179)),NA())</f>
        <v>#N/A</v>
      </c>
      <c r="BA185" s="130" t="e">
        <f ca="1">+IF(AND(ISNUMBER(OFFSET('Hygiene Data'!$C$8,0,10*ROW('Hygiene Data'!C179))),'Data Summary'!DP185="Yes"),OFFSET('Hygiene Data'!$C$8,0,10*ROW('Hygiene Data'!C179)),NA())</f>
        <v>#N/A</v>
      </c>
      <c r="BB185" s="130" t="e">
        <f ca="1">+IF(AND(ISNUMBER(OFFSET('Hygiene Data'!$C$10,0,10*ROW('Hygiene Data'!C179))),'Data Summary'!DQ185="Yes"),OFFSET('Hygiene Data'!$C$10,0,10*ROW('Hygiene Data'!C179)),NA())</f>
        <v>#N/A</v>
      </c>
      <c r="BC185" s="130" t="e">
        <f ca="1">+IF(AND(ISNUMBER(OFFSET('Hygiene Data'!$D$6,0,10*ROW('Hygiene Data'!D179))),'Data Summary'!DR185="Yes"),OFFSET('Hygiene Data'!$D$6,0,10*ROW('Hygiene Data'!D179)),NA())</f>
        <v>#N/A</v>
      </c>
      <c r="BD185" s="130" t="e">
        <f ca="1">+IF(AND(ISNUMBER(OFFSET('Hygiene Data'!$D$8,0,10*ROW('Hygiene Data'!D179))),'Data Summary'!DS185="Yes"),OFFSET('Hygiene Data'!$D$8,0,10*ROW('Hygiene Data'!D179)),NA())</f>
        <v>#N/A</v>
      </c>
      <c r="BE185" s="130" t="e">
        <f ca="1">+IF(AND(ISNUMBER(OFFSET('Hygiene Data'!$D$10,0,10*ROW('Hygiene Data'!D179))),'Data Summary'!DT185="Yes"),OFFSET('Hygiene Data'!$D$10,0,10*ROW('Hygiene Data'!D179)),NA())</f>
        <v>#N/A</v>
      </c>
      <c r="BF185" s="130" t="e">
        <f ca="1">+IF(AND(ISNUMBER(OFFSET('Hygiene Data'!$E$6,0,10*ROW('Hygiene Data'!E179))),'Data Summary'!DU185="Yes"),OFFSET('Hygiene Data'!$E$6,0,10*ROW('Hygiene Data'!E179)),NA())</f>
        <v>#N/A</v>
      </c>
      <c r="BG185" s="130" t="e">
        <f ca="1">+IF(AND(ISNUMBER(OFFSET('Hygiene Data'!$E$8,0,10*ROW('Hygiene Data'!E179))),'Data Summary'!DV185="Yes"),OFFSET('Hygiene Data'!$E$8,0,10*ROW('Hygiene Data'!E179)),NA())</f>
        <v>#N/A</v>
      </c>
      <c r="BH185" s="130" t="e">
        <f ca="1">+IF(AND(ISNUMBER(OFFSET('Hygiene Data'!$E$10,0,10*ROW('Hygiene Data'!E179))),'Data Summary'!DW185="Yes"),OFFSET('Hygiene Data'!$E$10,0,10*ROW('Hygiene Data'!E179)),NA())</f>
        <v>#N/A</v>
      </c>
      <c r="BI185" s="130" t="e">
        <f ca="1">+IF(AND(ISNUMBER(OFFSET('Hygiene Data'!$F$6,0,10*ROW('Hygiene Data'!F179))),'Data Summary'!DX185="Yes"),OFFSET('Hygiene Data'!$F$6,0,10*ROW('Hygiene Data'!F179)),NA())</f>
        <v>#N/A</v>
      </c>
      <c r="BJ185" s="130" t="e">
        <f ca="1">+IF(AND(ISNUMBER(OFFSET('Hygiene Data'!$F$8,0,10*ROW('Hygiene Data'!F179))),'Data Summary'!DY185="Yes"),OFFSET('Hygiene Data'!$F$8,0,10*ROW('Hygiene Data'!F179)),NA())</f>
        <v>#N/A</v>
      </c>
      <c r="BK185" s="130" t="e">
        <f ca="1">+IF(AND(ISNUMBER(OFFSET('Hygiene Data'!$F$10,0,10*ROW('Hygiene Data'!F179))),'Data Summary'!DZ185="Yes"),OFFSET('Hygiene Data'!$F$10,0,10*ROW('Hygiene Data'!F179)),NA())</f>
        <v>#N/A</v>
      </c>
      <c r="BL185" s="130" t="e">
        <f ca="1">+IF(AND(ISNUMBER(OFFSET('Hygiene Data'!$G$6,0,10*ROW('Hygiene Data'!G179))),'Data Summary'!EA185="Yes"),OFFSET('Hygiene Data'!$G$6,0,10*ROW('Hygiene Data'!G179)),NA())</f>
        <v>#N/A</v>
      </c>
      <c r="BM185" s="130" t="e">
        <f ca="1">+IF(AND(ISNUMBER(OFFSET('Hygiene Data'!$G$8,0,10*ROW('Hygiene Data'!G179))),'Data Summary'!EB185="Yes"),OFFSET('Hygiene Data'!$G$8,0,10*ROW('Hygiene Data'!G179)),NA())</f>
        <v>#N/A</v>
      </c>
      <c r="BN185" s="130" t="e">
        <f ca="1">+IF(AND(ISNUMBER(OFFSET('Hygiene Data'!$G$10,0,10*ROW('Hygiene Data'!G179))),'Data Summary'!EC185="Yes"),OFFSET('Hygiene Data'!$G$10,0,10*ROW('Hygiene Data'!G179)),NA())</f>
        <v>#N/A</v>
      </c>
      <c r="BO185" s="130" t="e">
        <f ca="1">+IF(AND(ISNUMBER(OFFSET('Hygiene Data'!$H$6,0,10*ROW('Hygiene Data'!H179))),'Data Summary'!ED185="Yes"),OFFSET('Hygiene Data'!$H$6,0,10*ROW('Hygiene Data'!H179)),NA())</f>
        <v>#N/A</v>
      </c>
      <c r="BP185" s="130" t="e">
        <f ca="1">+IF(AND(ISNUMBER(OFFSET('Hygiene Data'!$H$8,0,10*ROW('Hygiene Data'!H179))),'Data Summary'!EE185="Yes"),OFFSET('Hygiene Data'!$H$8,0,10*ROW('Hygiene Data'!H179)),NA())</f>
        <v>#N/A</v>
      </c>
      <c r="BQ185" s="130" t="e">
        <f ca="1">+IF(AND(ISNUMBER(OFFSET('Hygiene Data'!$H$10,0,10*ROW('Hygiene Data'!H179))),'Data Summary'!EF185="Yes"),OFFSET('Hygiene Data'!$H$10,0,10*ROW('Hygiene Data'!H179)),NA())</f>
        <v>#N/A</v>
      </c>
    </row>
    <row r="186" spans="1:69" x14ac:dyDescent="0.2">
      <c r="A186" s="49" t="e">
        <f ca="1">+IF(OFFSET('Water Data'!$B$1,0,10*ROW('Water Data'!B180))="",NA(),OFFSET('Water Data'!$B$1,0,10*ROW('Water Data'!B180)))</f>
        <v>#N/A</v>
      </c>
      <c r="B186" s="49" t="e">
        <f ca="1">+IF(OFFSET('Water Data'!$A$3,0,10*ROW('Water Data'!A183))="",NA(),OFFSET('Water Data'!$A$3,0,10*ROW('Water Data'!A183)))</f>
        <v>#N/A</v>
      </c>
      <c r="C186" s="49" t="e">
        <f ca="1">+IF(OFFSET('Water Data'!$C$3,0,10*ROW('Water Data'!C183))="",NA(),OFFSET('Water Data'!$C$3,0,10*ROW('Water Data'!C183)))</f>
        <v>#N/A</v>
      </c>
      <c r="D186" s="128" t="e">
        <f ca="1">+IF(AND(ISNUMBER(OFFSET('Water Data'!$C$5,0,10*ROW('Water Data'!C180))),'Data Summary'!BS186="Yes"),100-OFFSET('Water Data'!$C$5,0,10*ROW('Water Data'!C180)),NA())</f>
        <v>#N/A</v>
      </c>
      <c r="E186" s="128" t="e">
        <f ca="1">+IF(AND(ISNUMBER(OFFSET('Water Data'!$C$7,0,10*ROW('Water Data'!C180))),'Data Summary'!BT186="Yes"),OFFSET('Water Data'!$C$7,0,10*ROW('Water Data'!C180)),NA())</f>
        <v>#N/A</v>
      </c>
      <c r="F186" s="128" t="e">
        <f ca="1">+IF(AND(ISNUMBER(OFFSET('Water Data'!$C$10,0,10*ROW('Water Data'!C180))),'Data Summary'!BU186="Yes"),OFFSET('Water Data'!$C$10,0,10*ROW('Water Data'!C180)),NA())</f>
        <v>#N/A</v>
      </c>
      <c r="G186" s="128" t="e">
        <f ca="1">+IF(AND(ISNUMBER(OFFSET('Water Data'!$D$5,0,10*ROW('Water Data'!D180))),'Data Summary'!BV186="Yes"),100-OFFSET('Water Data'!$D$5,0,10*ROW('Water Data'!D180)),NA())</f>
        <v>#N/A</v>
      </c>
      <c r="H186" s="128" t="e">
        <f ca="1">+IF(AND(ISNUMBER(OFFSET('Water Data'!$D$7,0,10*ROW('Water Data'!D180))),'Data Summary'!BW186="Yes"),OFFSET('Water Data'!$D$7,0,10*ROW('Water Data'!D180)),NA())</f>
        <v>#N/A</v>
      </c>
      <c r="I186" s="128" t="e">
        <f ca="1">+IF(AND(ISNUMBER(OFFSET('Water Data'!$D$10,0,10*ROW('Water Data'!D180))),'Data Summary'!BX186="Yes"),OFFSET('Water Data'!$D$10,0,10*ROW('Water Data'!D180)),NA())</f>
        <v>#N/A</v>
      </c>
      <c r="J186" s="128" t="e">
        <f ca="1">+IF(AND(ISNUMBER(OFFSET('Water Data'!$E$5,0,10*ROW('Water Data'!E180))),'Data Summary'!BY186="Yes"),100-OFFSET('Water Data'!$E$5,0,10*ROW('Water Data'!E180)),NA())</f>
        <v>#N/A</v>
      </c>
      <c r="K186" s="128" t="e">
        <f ca="1">+IF(AND(ISNUMBER(OFFSET('Water Data'!$E$7,0,10*ROW('Water Data'!E180))),'Data Summary'!BZ186="Yes"),OFFSET('Water Data'!$E$7,0,10*ROW('Water Data'!E180)),NA())</f>
        <v>#N/A</v>
      </c>
      <c r="L186" s="128" t="e">
        <f ca="1">+IF(AND(ISNUMBER(OFFSET('Water Data'!$E$10,0,10*ROW('Water Data'!E180))),'Data Summary'!CA186="Yes"),OFFSET('Water Data'!$E$10,0,10*ROW('Water Data'!E180)),NA())</f>
        <v>#N/A</v>
      </c>
      <c r="M186" s="128" t="e">
        <f ca="1">+IF(AND(ISNUMBER(OFFSET('Water Data'!$F$5,0,10*ROW('Water Data'!F180))),'Data Summary'!CB186="Yes"),100-OFFSET('Water Data'!$F$5,0,10*ROW('Water Data'!F180)),NA())</f>
        <v>#N/A</v>
      </c>
      <c r="N186" s="128" t="e">
        <f ca="1">+IF(AND(ISNUMBER(OFFSET('Water Data'!$F$7,0,10*ROW('Water Data'!F180))),'Data Summary'!CC186="Yes"),OFFSET('Water Data'!$F$7,0,10*ROW('Water Data'!F180)),NA())</f>
        <v>#N/A</v>
      </c>
      <c r="O186" s="128" t="e">
        <f ca="1">+IF(AND(ISNUMBER(OFFSET('Water Data'!$F$10,0,10*ROW('Water Data'!F180))),'Data Summary'!CD186="Yes"),OFFSET('Water Data'!$F$10,0,10*ROW('Water Data'!F180)),NA())</f>
        <v>#N/A</v>
      </c>
      <c r="P186" s="128" t="e">
        <f ca="1">+IF(AND(ISNUMBER(OFFSET('Water Data'!$G$5,0,10*ROW('Water Data'!G180))),'Data Summary'!CE186="Yes"),100-OFFSET('Water Data'!$G$5,0,10*ROW('Water Data'!G180)),NA())</f>
        <v>#N/A</v>
      </c>
      <c r="Q186" s="128" t="e">
        <f ca="1">+IF(AND(ISNUMBER(OFFSET('Water Data'!$G$7,0,10*ROW('Water Data'!G180))),'Data Summary'!CF186="Yes"),OFFSET('Water Data'!$G$7,0,10*ROW('Water Data'!G180)),NA())</f>
        <v>#N/A</v>
      </c>
      <c r="R186" s="128" t="e">
        <f ca="1">+IF(AND(ISNUMBER(OFFSET('Water Data'!$G$10,0,10*ROW('Water Data'!G180))),'Data Summary'!CG186="Yes"),OFFSET('Water Data'!$G$10,0,10*ROW('Water Data'!G180)),NA())</f>
        <v>#N/A</v>
      </c>
      <c r="S186" s="128" t="e">
        <f ca="1">+IF(AND(ISNUMBER(OFFSET('Water Data'!$H$5,0,10*ROW('Water Data'!H180))),'Data Summary'!CH186="Yes"),100-OFFSET('Water Data'!$H$5,0,10*ROW('Water Data'!H180)),NA())</f>
        <v>#N/A</v>
      </c>
      <c r="T186" s="128" t="e">
        <f ca="1">+IF(AND(ISNUMBER(OFFSET('Water Data'!$H$7,0,10*ROW('Water Data'!H180))),'Data Summary'!CI186="Yes"),OFFSET('Water Data'!$H$7,0,10*ROW('Water Data'!H180)),NA())</f>
        <v>#N/A</v>
      </c>
      <c r="U186" s="128" t="e">
        <f ca="1">+IF(AND(ISNUMBER(OFFSET('Water Data'!$H$10,0,10*ROW('Water Data'!H180))),'Data Summary'!CJ186="Yes"),OFFSET('Water Data'!$H$10,0,10*ROW('Water Data'!H180)),NA())</f>
        <v>#N/A</v>
      </c>
      <c r="V186" s="129" t="e">
        <f ca="1">+IF(AND(ISNUMBER(OFFSET('Sanitation Data'!$C$5,0,10*ROW('Sanitation Data'!C180))),'Data Summary'!CK186="Yes"),100-OFFSET('Sanitation Data'!$C$5,0,10*ROW('Sanitation Data'!C180)),NA())</f>
        <v>#N/A</v>
      </c>
      <c r="W186" s="129" t="e">
        <f ca="1">+IF(AND(ISNUMBER(OFFSET('Sanitation Data'!$C$7,0,10*ROW('Sanitation Data'!C180))),'Data Summary'!CL186="Yes"),OFFSET('Sanitation Data'!$C$7,0,10*ROW('Sanitation Data'!C180)),NA())</f>
        <v>#N/A</v>
      </c>
      <c r="X186" s="129" t="e">
        <f ca="1">+IF(AND(ISNUMBER(OFFSET('Sanitation Data'!$C$11,0,10*ROW('Sanitation Data'!C180))),'Data Summary'!CM186="Yes"),OFFSET('Sanitation Data'!$C$11,0,10*ROW('Sanitation Data'!C180)),NA())</f>
        <v>#N/A</v>
      </c>
      <c r="Y186" s="129" t="e">
        <f ca="1">+IF(AND(ISNUMBER(OFFSET('Sanitation Data'!$C$12,0,10*ROW('Sanitation Data'!C180))),'Data Summary'!CN186="Yes"),OFFSET('Sanitation Data'!$C$12,0,10*ROW('Sanitation Data'!C180)),NA())</f>
        <v>#N/A</v>
      </c>
      <c r="Z186" s="129" t="e">
        <f ca="1">+IF(AND(ISNUMBER(OFFSET('Sanitation Data'!$C$13,0,10*ROW('Sanitation Data'!C180))),'Data Summary'!CO186="Yes"),OFFSET('Sanitation Data'!$C$13,0,10*ROW('Sanitation Data'!C180)),NA())</f>
        <v>#N/A</v>
      </c>
      <c r="AA186" s="129" t="e">
        <f ca="1">+IF(AND(ISNUMBER(OFFSET('Sanitation Data'!$D$5,0,10*ROW('Sanitation Data'!D180))),'Data Summary'!CP186="Yes"),100-OFFSET('Sanitation Data'!$D$5,0,10*ROW('Sanitation Data'!D180)),NA())</f>
        <v>#N/A</v>
      </c>
      <c r="AB186" s="129" t="e">
        <f ca="1">+IF(AND(ISNUMBER(OFFSET('Sanitation Data'!$D$7,0,10*ROW('Sanitation Data'!D180))),'Data Summary'!CQ186="Yes"),OFFSET('Sanitation Data'!$D$7,0,10*ROW('Sanitation Data'!D180)),NA())</f>
        <v>#N/A</v>
      </c>
      <c r="AC186" s="129" t="e">
        <f ca="1">+IF(AND(ISNUMBER(OFFSET('Sanitation Data'!$D$11,0,10*ROW('Sanitation Data'!D180))),'Data Summary'!CR186="Yes"),OFFSET('Sanitation Data'!$D$11,0,10*ROW('Sanitation Data'!D180)),NA())</f>
        <v>#N/A</v>
      </c>
      <c r="AD186" s="129" t="e">
        <f ca="1">+IF(AND(ISNUMBER(OFFSET('Sanitation Data'!$D$12,0,10*ROW('Sanitation Data'!D180))),'Data Summary'!CS186="Yes"),OFFSET('Sanitation Data'!$D$12,0,10*ROW('Sanitation Data'!D180)),NA())</f>
        <v>#N/A</v>
      </c>
      <c r="AE186" s="129" t="e">
        <f ca="1">+IF(AND(ISNUMBER(OFFSET('Sanitation Data'!$D$13,0,10*ROW('Sanitation Data'!D180))),'Data Summary'!CT186="Yes"),OFFSET('Sanitation Data'!$D$13,0,10*ROW('Sanitation Data'!D180)),NA())</f>
        <v>#N/A</v>
      </c>
      <c r="AF186" s="129" t="e">
        <f ca="1">+IF(AND(ISNUMBER(OFFSET('Sanitation Data'!$E$5,0,10*ROW('Sanitation Data'!E180))),'Data Summary'!CU186="Yes"),100-OFFSET('Sanitation Data'!$E$5,0,10*ROW('Sanitation Data'!E180)),NA())</f>
        <v>#N/A</v>
      </c>
      <c r="AG186" s="129" t="e">
        <f ca="1">+IF(AND(ISNUMBER(OFFSET('Sanitation Data'!$E$7,0,10*ROW('Sanitation Data'!E180))),'Data Summary'!CV186="Yes"),OFFSET('Sanitation Data'!$E$7,0,10*ROW('Sanitation Data'!E180)),NA())</f>
        <v>#N/A</v>
      </c>
      <c r="AH186" s="129" t="e">
        <f ca="1">+IF(AND(ISNUMBER(OFFSET('Sanitation Data'!$E$11,0,10*ROW('Sanitation Data'!E180))),'Data Summary'!CW186="Yes"),OFFSET('Sanitation Data'!$E$11,0,10*ROW('Sanitation Data'!E180)),NA())</f>
        <v>#N/A</v>
      </c>
      <c r="AI186" s="129" t="e">
        <f ca="1">+IF(AND(ISNUMBER(OFFSET('Sanitation Data'!$E$12,0,10*ROW('Sanitation Data'!E180))),'Data Summary'!CX186="Yes"),OFFSET('Sanitation Data'!$E$12,0,10*ROW('Sanitation Data'!E180)),NA())</f>
        <v>#N/A</v>
      </c>
      <c r="AJ186" s="129" t="e">
        <f ca="1">+IF(AND(ISNUMBER(OFFSET('Sanitation Data'!$E$13,0,10*ROW('Sanitation Data'!E180))),'Data Summary'!CY186="Yes"),OFFSET('Sanitation Data'!$E$13,0,10*ROW('Sanitation Data'!E180)),NA())</f>
        <v>#N/A</v>
      </c>
      <c r="AK186" s="129" t="e">
        <f ca="1">+IF(AND(ISNUMBER(OFFSET('Sanitation Data'!$F$5,0,10*ROW('Sanitation Data'!F180))),'Data Summary'!CZ186="Yes"),100-OFFSET('Sanitation Data'!$F$5,0,10*ROW('Sanitation Data'!F180)),NA())</f>
        <v>#N/A</v>
      </c>
      <c r="AL186" s="129" t="e">
        <f ca="1">+IF(AND(ISNUMBER(OFFSET('Sanitation Data'!$F$7,0,10*ROW('Sanitation Data'!F180))),'Data Summary'!DA186="Yes"),OFFSET('Sanitation Data'!$F$7,0,10*ROW('Sanitation Data'!F180)),NA())</f>
        <v>#N/A</v>
      </c>
      <c r="AM186" s="129" t="e">
        <f ca="1">+IF(AND(ISNUMBER(OFFSET('Sanitation Data'!$F$11,0,10*ROW('Sanitation Data'!F180))),'Data Summary'!DB186="Yes"),OFFSET('Sanitation Data'!$F$11,0,10*ROW('Sanitation Data'!F180)),NA())</f>
        <v>#N/A</v>
      </c>
      <c r="AN186" s="129" t="e">
        <f ca="1">+IF(AND(ISNUMBER(OFFSET('Sanitation Data'!$F$12,0,10*ROW('Sanitation Data'!F180))),'Data Summary'!DC186="Yes"),OFFSET('Sanitation Data'!$F$12,0,10*ROW('Sanitation Data'!F180)),NA())</f>
        <v>#N/A</v>
      </c>
      <c r="AO186" s="129" t="e">
        <f ca="1">+IF(AND(ISNUMBER(OFFSET('Sanitation Data'!$F$13,0,10*ROW('Sanitation Data'!F180))),'Data Summary'!DD186="Yes"),OFFSET('Sanitation Data'!$F$13,0,10*ROW('Sanitation Data'!F180)),NA())</f>
        <v>#N/A</v>
      </c>
      <c r="AP186" s="129" t="e">
        <f ca="1">+IF(AND(ISNUMBER(OFFSET('Sanitation Data'!$G$5,0,10*ROW('Sanitation Data'!G180))),'Data Summary'!DE186="Yes"),100-OFFSET('Sanitation Data'!$G$5,0,10*ROW('Sanitation Data'!G180)),NA())</f>
        <v>#N/A</v>
      </c>
      <c r="AQ186" s="129" t="e">
        <f ca="1">+IF(AND(ISNUMBER(OFFSET('Sanitation Data'!$G$7,0,10*ROW('Sanitation Data'!G180))),'Data Summary'!DF186="Yes"),OFFSET('Sanitation Data'!$G$7,0,10*ROW('Sanitation Data'!G180)),NA())</f>
        <v>#N/A</v>
      </c>
      <c r="AR186" s="129" t="e">
        <f ca="1">+IF(AND(ISNUMBER(OFFSET('Sanitation Data'!$G$11,0,10*ROW('Sanitation Data'!G180))),'Data Summary'!DG186="Yes"),OFFSET('Sanitation Data'!$G$11,0,10*ROW('Sanitation Data'!G180)),NA())</f>
        <v>#N/A</v>
      </c>
      <c r="AS186" s="129" t="e">
        <f ca="1">+IF(AND(ISNUMBER(OFFSET('Sanitation Data'!$G$12,0,10*ROW('Sanitation Data'!G180))),'Data Summary'!DH186="Yes"),OFFSET('Sanitation Data'!$G$12,0,10*ROW('Sanitation Data'!G180)),NA())</f>
        <v>#N/A</v>
      </c>
      <c r="AT186" s="129" t="e">
        <f ca="1">+IF(AND(ISNUMBER(OFFSET('Sanitation Data'!$G$13,0,10*ROW('Sanitation Data'!G180))),'Data Summary'!DI186="Yes"),OFFSET('Sanitation Data'!$G$13,0,10*ROW('Sanitation Data'!G180)),NA())</f>
        <v>#N/A</v>
      </c>
      <c r="AU186" s="129" t="e">
        <f ca="1">+IF(AND(ISNUMBER(OFFSET('Sanitation Data'!$H$5,0,10*ROW('Sanitation Data'!H180))),'Data Summary'!DJ186="Yes"),100-OFFSET('Sanitation Data'!$H$5,0,10*ROW('Sanitation Data'!H180)),NA())</f>
        <v>#N/A</v>
      </c>
      <c r="AV186" s="129" t="e">
        <f ca="1">+IF(AND(ISNUMBER(OFFSET('Sanitation Data'!$H$7,0,10*ROW('Sanitation Data'!H180))),'Data Summary'!DK186="Yes"),OFFSET('Sanitation Data'!$H$7,0,10*ROW('Sanitation Data'!H180)),NA())</f>
        <v>#N/A</v>
      </c>
      <c r="AW186" s="129" t="e">
        <f ca="1">+IF(AND(ISNUMBER(OFFSET('Sanitation Data'!$H$11,0,10*ROW('Sanitation Data'!H180))),'Data Summary'!DL186="Yes"),OFFSET('Sanitation Data'!$H$11,0,10*ROW('Sanitation Data'!H180)),NA())</f>
        <v>#N/A</v>
      </c>
      <c r="AX186" s="129" t="e">
        <f ca="1">+IF(AND(ISNUMBER(OFFSET('Sanitation Data'!$H$12,0,10*ROW('Sanitation Data'!H180))),'Data Summary'!DM186="Yes"),OFFSET('Sanitation Data'!$H$12,0,10*ROW('Sanitation Data'!H180)),NA())</f>
        <v>#N/A</v>
      </c>
      <c r="AY186" s="129" t="e">
        <f ca="1">+IF(AND(ISNUMBER(OFFSET('Sanitation Data'!$H$13,0,10*ROW('Sanitation Data'!H180))),'Data Summary'!DN186="Yes"),OFFSET('Sanitation Data'!$H$13,0,10*ROW('Sanitation Data'!H180)),NA())</f>
        <v>#N/A</v>
      </c>
      <c r="AZ186" s="130" t="e">
        <f ca="1">+IF(AND(ISNUMBER(OFFSET('Hygiene Data'!$C$6,0,10*ROW('Hygiene Data'!C180))),'Data Summary'!DO186="Yes"),OFFSET('Hygiene Data'!$C$6,0,10*ROW('Hygiene Data'!C180)),NA())</f>
        <v>#N/A</v>
      </c>
      <c r="BA186" s="130" t="e">
        <f ca="1">+IF(AND(ISNUMBER(OFFSET('Hygiene Data'!$C$8,0,10*ROW('Hygiene Data'!C180))),'Data Summary'!DP186="Yes"),OFFSET('Hygiene Data'!$C$8,0,10*ROW('Hygiene Data'!C180)),NA())</f>
        <v>#N/A</v>
      </c>
      <c r="BB186" s="130" t="e">
        <f ca="1">+IF(AND(ISNUMBER(OFFSET('Hygiene Data'!$C$10,0,10*ROW('Hygiene Data'!C180))),'Data Summary'!DQ186="Yes"),OFFSET('Hygiene Data'!$C$10,0,10*ROW('Hygiene Data'!C180)),NA())</f>
        <v>#N/A</v>
      </c>
      <c r="BC186" s="130" t="e">
        <f ca="1">+IF(AND(ISNUMBER(OFFSET('Hygiene Data'!$D$6,0,10*ROW('Hygiene Data'!D180))),'Data Summary'!DR186="Yes"),OFFSET('Hygiene Data'!$D$6,0,10*ROW('Hygiene Data'!D180)),NA())</f>
        <v>#N/A</v>
      </c>
      <c r="BD186" s="130" t="e">
        <f ca="1">+IF(AND(ISNUMBER(OFFSET('Hygiene Data'!$D$8,0,10*ROW('Hygiene Data'!D180))),'Data Summary'!DS186="Yes"),OFFSET('Hygiene Data'!$D$8,0,10*ROW('Hygiene Data'!D180)),NA())</f>
        <v>#N/A</v>
      </c>
      <c r="BE186" s="130" t="e">
        <f ca="1">+IF(AND(ISNUMBER(OFFSET('Hygiene Data'!$D$10,0,10*ROW('Hygiene Data'!D180))),'Data Summary'!DT186="Yes"),OFFSET('Hygiene Data'!$D$10,0,10*ROW('Hygiene Data'!D180)),NA())</f>
        <v>#N/A</v>
      </c>
      <c r="BF186" s="130" t="e">
        <f ca="1">+IF(AND(ISNUMBER(OFFSET('Hygiene Data'!$E$6,0,10*ROW('Hygiene Data'!E180))),'Data Summary'!DU186="Yes"),OFFSET('Hygiene Data'!$E$6,0,10*ROW('Hygiene Data'!E180)),NA())</f>
        <v>#N/A</v>
      </c>
      <c r="BG186" s="130" t="e">
        <f ca="1">+IF(AND(ISNUMBER(OFFSET('Hygiene Data'!$E$8,0,10*ROW('Hygiene Data'!E180))),'Data Summary'!DV186="Yes"),OFFSET('Hygiene Data'!$E$8,0,10*ROW('Hygiene Data'!E180)),NA())</f>
        <v>#N/A</v>
      </c>
      <c r="BH186" s="130" t="e">
        <f ca="1">+IF(AND(ISNUMBER(OFFSET('Hygiene Data'!$E$10,0,10*ROW('Hygiene Data'!E180))),'Data Summary'!DW186="Yes"),OFFSET('Hygiene Data'!$E$10,0,10*ROW('Hygiene Data'!E180)),NA())</f>
        <v>#N/A</v>
      </c>
      <c r="BI186" s="130" t="e">
        <f ca="1">+IF(AND(ISNUMBER(OFFSET('Hygiene Data'!$F$6,0,10*ROW('Hygiene Data'!F180))),'Data Summary'!DX186="Yes"),OFFSET('Hygiene Data'!$F$6,0,10*ROW('Hygiene Data'!F180)),NA())</f>
        <v>#N/A</v>
      </c>
      <c r="BJ186" s="130" t="e">
        <f ca="1">+IF(AND(ISNUMBER(OFFSET('Hygiene Data'!$F$8,0,10*ROW('Hygiene Data'!F180))),'Data Summary'!DY186="Yes"),OFFSET('Hygiene Data'!$F$8,0,10*ROW('Hygiene Data'!F180)),NA())</f>
        <v>#N/A</v>
      </c>
      <c r="BK186" s="130" t="e">
        <f ca="1">+IF(AND(ISNUMBER(OFFSET('Hygiene Data'!$F$10,0,10*ROW('Hygiene Data'!F180))),'Data Summary'!DZ186="Yes"),OFFSET('Hygiene Data'!$F$10,0,10*ROW('Hygiene Data'!F180)),NA())</f>
        <v>#N/A</v>
      </c>
      <c r="BL186" s="130" t="e">
        <f ca="1">+IF(AND(ISNUMBER(OFFSET('Hygiene Data'!$G$6,0,10*ROW('Hygiene Data'!G180))),'Data Summary'!EA186="Yes"),OFFSET('Hygiene Data'!$G$6,0,10*ROW('Hygiene Data'!G180)),NA())</f>
        <v>#N/A</v>
      </c>
      <c r="BM186" s="130" t="e">
        <f ca="1">+IF(AND(ISNUMBER(OFFSET('Hygiene Data'!$G$8,0,10*ROW('Hygiene Data'!G180))),'Data Summary'!EB186="Yes"),OFFSET('Hygiene Data'!$G$8,0,10*ROW('Hygiene Data'!G180)),NA())</f>
        <v>#N/A</v>
      </c>
      <c r="BN186" s="130" t="e">
        <f ca="1">+IF(AND(ISNUMBER(OFFSET('Hygiene Data'!$G$10,0,10*ROW('Hygiene Data'!G180))),'Data Summary'!EC186="Yes"),OFFSET('Hygiene Data'!$G$10,0,10*ROW('Hygiene Data'!G180)),NA())</f>
        <v>#N/A</v>
      </c>
      <c r="BO186" s="130" t="e">
        <f ca="1">+IF(AND(ISNUMBER(OFFSET('Hygiene Data'!$H$6,0,10*ROW('Hygiene Data'!H180))),'Data Summary'!ED186="Yes"),OFFSET('Hygiene Data'!$H$6,0,10*ROW('Hygiene Data'!H180)),NA())</f>
        <v>#N/A</v>
      </c>
      <c r="BP186" s="130" t="e">
        <f ca="1">+IF(AND(ISNUMBER(OFFSET('Hygiene Data'!$H$8,0,10*ROW('Hygiene Data'!H180))),'Data Summary'!EE186="Yes"),OFFSET('Hygiene Data'!$H$8,0,10*ROW('Hygiene Data'!H180)),NA())</f>
        <v>#N/A</v>
      </c>
      <c r="BQ186" s="130" t="e">
        <f ca="1">+IF(AND(ISNUMBER(OFFSET('Hygiene Data'!$H$10,0,10*ROW('Hygiene Data'!H180))),'Data Summary'!EF186="Yes"),OFFSET('Hygiene Data'!$H$10,0,10*ROW('Hygiene Data'!H180)),NA())</f>
        <v>#N/A</v>
      </c>
    </row>
    <row r="187" spans="1:69" x14ac:dyDescent="0.2">
      <c r="A187" s="49" t="e">
        <f ca="1">+IF(OFFSET('Water Data'!$B$1,0,10*ROW('Water Data'!B181))="",NA(),OFFSET('Water Data'!$B$1,0,10*ROW('Water Data'!B181)))</f>
        <v>#N/A</v>
      </c>
      <c r="B187" s="49" t="e">
        <f ca="1">+IF(OFFSET('Water Data'!$A$3,0,10*ROW('Water Data'!A184))="",NA(),OFFSET('Water Data'!$A$3,0,10*ROW('Water Data'!A184)))</f>
        <v>#N/A</v>
      </c>
      <c r="C187" s="49" t="e">
        <f ca="1">+IF(OFFSET('Water Data'!$C$3,0,10*ROW('Water Data'!C184))="",NA(),OFFSET('Water Data'!$C$3,0,10*ROW('Water Data'!C184)))</f>
        <v>#N/A</v>
      </c>
      <c r="D187" s="128" t="e">
        <f ca="1">+IF(AND(ISNUMBER(OFFSET('Water Data'!$C$5,0,10*ROW('Water Data'!C181))),'Data Summary'!BS187="Yes"),100-OFFSET('Water Data'!$C$5,0,10*ROW('Water Data'!C181)),NA())</f>
        <v>#N/A</v>
      </c>
      <c r="E187" s="128" t="e">
        <f ca="1">+IF(AND(ISNUMBER(OFFSET('Water Data'!$C$7,0,10*ROW('Water Data'!C181))),'Data Summary'!BT187="Yes"),OFFSET('Water Data'!$C$7,0,10*ROW('Water Data'!C181)),NA())</f>
        <v>#N/A</v>
      </c>
      <c r="F187" s="128" t="e">
        <f ca="1">+IF(AND(ISNUMBER(OFFSET('Water Data'!$C$10,0,10*ROW('Water Data'!C181))),'Data Summary'!BU187="Yes"),OFFSET('Water Data'!$C$10,0,10*ROW('Water Data'!C181)),NA())</f>
        <v>#N/A</v>
      </c>
      <c r="G187" s="128" t="e">
        <f ca="1">+IF(AND(ISNUMBER(OFFSET('Water Data'!$D$5,0,10*ROW('Water Data'!D181))),'Data Summary'!BV187="Yes"),100-OFFSET('Water Data'!$D$5,0,10*ROW('Water Data'!D181)),NA())</f>
        <v>#N/A</v>
      </c>
      <c r="H187" s="128" t="e">
        <f ca="1">+IF(AND(ISNUMBER(OFFSET('Water Data'!$D$7,0,10*ROW('Water Data'!D181))),'Data Summary'!BW187="Yes"),OFFSET('Water Data'!$D$7,0,10*ROW('Water Data'!D181)),NA())</f>
        <v>#N/A</v>
      </c>
      <c r="I187" s="128" t="e">
        <f ca="1">+IF(AND(ISNUMBER(OFFSET('Water Data'!$D$10,0,10*ROW('Water Data'!D181))),'Data Summary'!BX187="Yes"),OFFSET('Water Data'!$D$10,0,10*ROW('Water Data'!D181)),NA())</f>
        <v>#N/A</v>
      </c>
      <c r="J187" s="128" t="e">
        <f ca="1">+IF(AND(ISNUMBER(OFFSET('Water Data'!$E$5,0,10*ROW('Water Data'!E181))),'Data Summary'!BY187="Yes"),100-OFFSET('Water Data'!$E$5,0,10*ROW('Water Data'!E181)),NA())</f>
        <v>#N/A</v>
      </c>
      <c r="K187" s="128" t="e">
        <f ca="1">+IF(AND(ISNUMBER(OFFSET('Water Data'!$E$7,0,10*ROW('Water Data'!E181))),'Data Summary'!BZ187="Yes"),OFFSET('Water Data'!$E$7,0,10*ROW('Water Data'!E181)),NA())</f>
        <v>#N/A</v>
      </c>
      <c r="L187" s="128" t="e">
        <f ca="1">+IF(AND(ISNUMBER(OFFSET('Water Data'!$E$10,0,10*ROW('Water Data'!E181))),'Data Summary'!CA187="Yes"),OFFSET('Water Data'!$E$10,0,10*ROW('Water Data'!E181)),NA())</f>
        <v>#N/A</v>
      </c>
      <c r="M187" s="128" t="e">
        <f ca="1">+IF(AND(ISNUMBER(OFFSET('Water Data'!$F$5,0,10*ROW('Water Data'!F181))),'Data Summary'!CB187="Yes"),100-OFFSET('Water Data'!$F$5,0,10*ROW('Water Data'!F181)),NA())</f>
        <v>#N/A</v>
      </c>
      <c r="N187" s="128" t="e">
        <f ca="1">+IF(AND(ISNUMBER(OFFSET('Water Data'!$F$7,0,10*ROW('Water Data'!F181))),'Data Summary'!CC187="Yes"),OFFSET('Water Data'!$F$7,0,10*ROW('Water Data'!F181)),NA())</f>
        <v>#N/A</v>
      </c>
      <c r="O187" s="128" t="e">
        <f ca="1">+IF(AND(ISNUMBER(OFFSET('Water Data'!$F$10,0,10*ROW('Water Data'!F181))),'Data Summary'!CD187="Yes"),OFFSET('Water Data'!$F$10,0,10*ROW('Water Data'!F181)),NA())</f>
        <v>#N/A</v>
      </c>
      <c r="P187" s="128" t="e">
        <f ca="1">+IF(AND(ISNUMBER(OFFSET('Water Data'!$G$5,0,10*ROW('Water Data'!G181))),'Data Summary'!CE187="Yes"),100-OFFSET('Water Data'!$G$5,0,10*ROW('Water Data'!G181)),NA())</f>
        <v>#N/A</v>
      </c>
      <c r="Q187" s="128" t="e">
        <f ca="1">+IF(AND(ISNUMBER(OFFSET('Water Data'!$G$7,0,10*ROW('Water Data'!G181))),'Data Summary'!CF187="Yes"),OFFSET('Water Data'!$G$7,0,10*ROW('Water Data'!G181)),NA())</f>
        <v>#N/A</v>
      </c>
      <c r="R187" s="128" t="e">
        <f ca="1">+IF(AND(ISNUMBER(OFFSET('Water Data'!$G$10,0,10*ROW('Water Data'!G181))),'Data Summary'!CG187="Yes"),OFFSET('Water Data'!$G$10,0,10*ROW('Water Data'!G181)),NA())</f>
        <v>#N/A</v>
      </c>
      <c r="S187" s="128" t="e">
        <f ca="1">+IF(AND(ISNUMBER(OFFSET('Water Data'!$H$5,0,10*ROW('Water Data'!H181))),'Data Summary'!CH187="Yes"),100-OFFSET('Water Data'!$H$5,0,10*ROW('Water Data'!H181)),NA())</f>
        <v>#N/A</v>
      </c>
      <c r="T187" s="128" t="e">
        <f ca="1">+IF(AND(ISNUMBER(OFFSET('Water Data'!$H$7,0,10*ROW('Water Data'!H181))),'Data Summary'!CI187="Yes"),OFFSET('Water Data'!$H$7,0,10*ROW('Water Data'!H181)),NA())</f>
        <v>#N/A</v>
      </c>
      <c r="U187" s="128" t="e">
        <f ca="1">+IF(AND(ISNUMBER(OFFSET('Water Data'!$H$10,0,10*ROW('Water Data'!H181))),'Data Summary'!CJ187="Yes"),OFFSET('Water Data'!$H$10,0,10*ROW('Water Data'!H181)),NA())</f>
        <v>#N/A</v>
      </c>
      <c r="V187" s="129" t="e">
        <f ca="1">+IF(AND(ISNUMBER(OFFSET('Sanitation Data'!$C$5,0,10*ROW('Sanitation Data'!C181))),'Data Summary'!CK187="Yes"),100-OFFSET('Sanitation Data'!$C$5,0,10*ROW('Sanitation Data'!C181)),NA())</f>
        <v>#N/A</v>
      </c>
      <c r="W187" s="129" t="e">
        <f ca="1">+IF(AND(ISNUMBER(OFFSET('Sanitation Data'!$C$7,0,10*ROW('Sanitation Data'!C181))),'Data Summary'!CL187="Yes"),OFFSET('Sanitation Data'!$C$7,0,10*ROW('Sanitation Data'!C181)),NA())</f>
        <v>#N/A</v>
      </c>
      <c r="X187" s="129" t="e">
        <f ca="1">+IF(AND(ISNUMBER(OFFSET('Sanitation Data'!$C$11,0,10*ROW('Sanitation Data'!C181))),'Data Summary'!CM187="Yes"),OFFSET('Sanitation Data'!$C$11,0,10*ROW('Sanitation Data'!C181)),NA())</f>
        <v>#N/A</v>
      </c>
      <c r="Y187" s="129" t="e">
        <f ca="1">+IF(AND(ISNUMBER(OFFSET('Sanitation Data'!$C$12,0,10*ROW('Sanitation Data'!C181))),'Data Summary'!CN187="Yes"),OFFSET('Sanitation Data'!$C$12,0,10*ROW('Sanitation Data'!C181)),NA())</f>
        <v>#N/A</v>
      </c>
      <c r="Z187" s="129" t="e">
        <f ca="1">+IF(AND(ISNUMBER(OFFSET('Sanitation Data'!$C$13,0,10*ROW('Sanitation Data'!C181))),'Data Summary'!CO187="Yes"),OFFSET('Sanitation Data'!$C$13,0,10*ROW('Sanitation Data'!C181)),NA())</f>
        <v>#N/A</v>
      </c>
      <c r="AA187" s="129" t="e">
        <f ca="1">+IF(AND(ISNUMBER(OFFSET('Sanitation Data'!$D$5,0,10*ROW('Sanitation Data'!D181))),'Data Summary'!CP187="Yes"),100-OFFSET('Sanitation Data'!$D$5,0,10*ROW('Sanitation Data'!D181)),NA())</f>
        <v>#N/A</v>
      </c>
      <c r="AB187" s="129" t="e">
        <f ca="1">+IF(AND(ISNUMBER(OFFSET('Sanitation Data'!$D$7,0,10*ROW('Sanitation Data'!D181))),'Data Summary'!CQ187="Yes"),OFFSET('Sanitation Data'!$D$7,0,10*ROW('Sanitation Data'!D181)),NA())</f>
        <v>#N/A</v>
      </c>
      <c r="AC187" s="129" t="e">
        <f ca="1">+IF(AND(ISNUMBER(OFFSET('Sanitation Data'!$D$11,0,10*ROW('Sanitation Data'!D181))),'Data Summary'!CR187="Yes"),OFFSET('Sanitation Data'!$D$11,0,10*ROW('Sanitation Data'!D181)),NA())</f>
        <v>#N/A</v>
      </c>
      <c r="AD187" s="129" t="e">
        <f ca="1">+IF(AND(ISNUMBER(OFFSET('Sanitation Data'!$D$12,0,10*ROW('Sanitation Data'!D181))),'Data Summary'!CS187="Yes"),OFFSET('Sanitation Data'!$D$12,0,10*ROW('Sanitation Data'!D181)),NA())</f>
        <v>#N/A</v>
      </c>
      <c r="AE187" s="129" t="e">
        <f ca="1">+IF(AND(ISNUMBER(OFFSET('Sanitation Data'!$D$13,0,10*ROW('Sanitation Data'!D181))),'Data Summary'!CT187="Yes"),OFFSET('Sanitation Data'!$D$13,0,10*ROW('Sanitation Data'!D181)),NA())</f>
        <v>#N/A</v>
      </c>
      <c r="AF187" s="129" t="e">
        <f ca="1">+IF(AND(ISNUMBER(OFFSET('Sanitation Data'!$E$5,0,10*ROW('Sanitation Data'!E181))),'Data Summary'!CU187="Yes"),100-OFFSET('Sanitation Data'!$E$5,0,10*ROW('Sanitation Data'!E181)),NA())</f>
        <v>#N/A</v>
      </c>
      <c r="AG187" s="129" t="e">
        <f ca="1">+IF(AND(ISNUMBER(OFFSET('Sanitation Data'!$E$7,0,10*ROW('Sanitation Data'!E181))),'Data Summary'!CV187="Yes"),OFFSET('Sanitation Data'!$E$7,0,10*ROW('Sanitation Data'!E181)),NA())</f>
        <v>#N/A</v>
      </c>
      <c r="AH187" s="129" t="e">
        <f ca="1">+IF(AND(ISNUMBER(OFFSET('Sanitation Data'!$E$11,0,10*ROW('Sanitation Data'!E181))),'Data Summary'!CW187="Yes"),OFFSET('Sanitation Data'!$E$11,0,10*ROW('Sanitation Data'!E181)),NA())</f>
        <v>#N/A</v>
      </c>
      <c r="AI187" s="129" t="e">
        <f ca="1">+IF(AND(ISNUMBER(OFFSET('Sanitation Data'!$E$12,0,10*ROW('Sanitation Data'!E181))),'Data Summary'!CX187="Yes"),OFFSET('Sanitation Data'!$E$12,0,10*ROW('Sanitation Data'!E181)),NA())</f>
        <v>#N/A</v>
      </c>
      <c r="AJ187" s="129" t="e">
        <f ca="1">+IF(AND(ISNUMBER(OFFSET('Sanitation Data'!$E$13,0,10*ROW('Sanitation Data'!E181))),'Data Summary'!CY187="Yes"),OFFSET('Sanitation Data'!$E$13,0,10*ROW('Sanitation Data'!E181)),NA())</f>
        <v>#N/A</v>
      </c>
      <c r="AK187" s="129" t="e">
        <f ca="1">+IF(AND(ISNUMBER(OFFSET('Sanitation Data'!$F$5,0,10*ROW('Sanitation Data'!F181))),'Data Summary'!CZ187="Yes"),100-OFFSET('Sanitation Data'!$F$5,0,10*ROW('Sanitation Data'!F181)),NA())</f>
        <v>#N/A</v>
      </c>
      <c r="AL187" s="129" t="e">
        <f ca="1">+IF(AND(ISNUMBER(OFFSET('Sanitation Data'!$F$7,0,10*ROW('Sanitation Data'!F181))),'Data Summary'!DA187="Yes"),OFFSET('Sanitation Data'!$F$7,0,10*ROW('Sanitation Data'!F181)),NA())</f>
        <v>#N/A</v>
      </c>
      <c r="AM187" s="129" t="e">
        <f ca="1">+IF(AND(ISNUMBER(OFFSET('Sanitation Data'!$F$11,0,10*ROW('Sanitation Data'!F181))),'Data Summary'!DB187="Yes"),OFFSET('Sanitation Data'!$F$11,0,10*ROW('Sanitation Data'!F181)),NA())</f>
        <v>#N/A</v>
      </c>
      <c r="AN187" s="129" t="e">
        <f ca="1">+IF(AND(ISNUMBER(OFFSET('Sanitation Data'!$F$12,0,10*ROW('Sanitation Data'!F181))),'Data Summary'!DC187="Yes"),OFFSET('Sanitation Data'!$F$12,0,10*ROW('Sanitation Data'!F181)),NA())</f>
        <v>#N/A</v>
      </c>
      <c r="AO187" s="129" t="e">
        <f ca="1">+IF(AND(ISNUMBER(OFFSET('Sanitation Data'!$F$13,0,10*ROW('Sanitation Data'!F181))),'Data Summary'!DD187="Yes"),OFFSET('Sanitation Data'!$F$13,0,10*ROW('Sanitation Data'!F181)),NA())</f>
        <v>#N/A</v>
      </c>
      <c r="AP187" s="129" t="e">
        <f ca="1">+IF(AND(ISNUMBER(OFFSET('Sanitation Data'!$G$5,0,10*ROW('Sanitation Data'!G181))),'Data Summary'!DE187="Yes"),100-OFFSET('Sanitation Data'!$G$5,0,10*ROW('Sanitation Data'!G181)),NA())</f>
        <v>#N/A</v>
      </c>
      <c r="AQ187" s="129" t="e">
        <f ca="1">+IF(AND(ISNUMBER(OFFSET('Sanitation Data'!$G$7,0,10*ROW('Sanitation Data'!G181))),'Data Summary'!DF187="Yes"),OFFSET('Sanitation Data'!$G$7,0,10*ROW('Sanitation Data'!G181)),NA())</f>
        <v>#N/A</v>
      </c>
      <c r="AR187" s="129" t="e">
        <f ca="1">+IF(AND(ISNUMBER(OFFSET('Sanitation Data'!$G$11,0,10*ROW('Sanitation Data'!G181))),'Data Summary'!DG187="Yes"),OFFSET('Sanitation Data'!$G$11,0,10*ROW('Sanitation Data'!G181)),NA())</f>
        <v>#N/A</v>
      </c>
      <c r="AS187" s="129" t="e">
        <f ca="1">+IF(AND(ISNUMBER(OFFSET('Sanitation Data'!$G$12,0,10*ROW('Sanitation Data'!G181))),'Data Summary'!DH187="Yes"),OFFSET('Sanitation Data'!$G$12,0,10*ROW('Sanitation Data'!G181)),NA())</f>
        <v>#N/A</v>
      </c>
      <c r="AT187" s="129" t="e">
        <f ca="1">+IF(AND(ISNUMBER(OFFSET('Sanitation Data'!$G$13,0,10*ROW('Sanitation Data'!G181))),'Data Summary'!DI187="Yes"),OFFSET('Sanitation Data'!$G$13,0,10*ROW('Sanitation Data'!G181)),NA())</f>
        <v>#N/A</v>
      </c>
      <c r="AU187" s="129" t="e">
        <f ca="1">+IF(AND(ISNUMBER(OFFSET('Sanitation Data'!$H$5,0,10*ROW('Sanitation Data'!H181))),'Data Summary'!DJ187="Yes"),100-OFFSET('Sanitation Data'!$H$5,0,10*ROW('Sanitation Data'!H181)),NA())</f>
        <v>#N/A</v>
      </c>
      <c r="AV187" s="129" t="e">
        <f ca="1">+IF(AND(ISNUMBER(OFFSET('Sanitation Data'!$H$7,0,10*ROW('Sanitation Data'!H181))),'Data Summary'!DK187="Yes"),OFFSET('Sanitation Data'!$H$7,0,10*ROW('Sanitation Data'!H181)),NA())</f>
        <v>#N/A</v>
      </c>
      <c r="AW187" s="129" t="e">
        <f ca="1">+IF(AND(ISNUMBER(OFFSET('Sanitation Data'!$H$11,0,10*ROW('Sanitation Data'!H181))),'Data Summary'!DL187="Yes"),OFFSET('Sanitation Data'!$H$11,0,10*ROW('Sanitation Data'!H181)),NA())</f>
        <v>#N/A</v>
      </c>
      <c r="AX187" s="129" t="e">
        <f ca="1">+IF(AND(ISNUMBER(OFFSET('Sanitation Data'!$H$12,0,10*ROW('Sanitation Data'!H181))),'Data Summary'!DM187="Yes"),OFFSET('Sanitation Data'!$H$12,0,10*ROW('Sanitation Data'!H181)),NA())</f>
        <v>#N/A</v>
      </c>
      <c r="AY187" s="129" t="e">
        <f ca="1">+IF(AND(ISNUMBER(OFFSET('Sanitation Data'!$H$13,0,10*ROW('Sanitation Data'!H181))),'Data Summary'!DN187="Yes"),OFFSET('Sanitation Data'!$H$13,0,10*ROW('Sanitation Data'!H181)),NA())</f>
        <v>#N/A</v>
      </c>
      <c r="AZ187" s="130" t="e">
        <f ca="1">+IF(AND(ISNUMBER(OFFSET('Hygiene Data'!$C$6,0,10*ROW('Hygiene Data'!C181))),'Data Summary'!DO187="Yes"),OFFSET('Hygiene Data'!$C$6,0,10*ROW('Hygiene Data'!C181)),NA())</f>
        <v>#N/A</v>
      </c>
      <c r="BA187" s="130" t="e">
        <f ca="1">+IF(AND(ISNUMBER(OFFSET('Hygiene Data'!$C$8,0,10*ROW('Hygiene Data'!C181))),'Data Summary'!DP187="Yes"),OFFSET('Hygiene Data'!$C$8,0,10*ROW('Hygiene Data'!C181)),NA())</f>
        <v>#N/A</v>
      </c>
      <c r="BB187" s="130" t="e">
        <f ca="1">+IF(AND(ISNUMBER(OFFSET('Hygiene Data'!$C$10,0,10*ROW('Hygiene Data'!C181))),'Data Summary'!DQ187="Yes"),OFFSET('Hygiene Data'!$C$10,0,10*ROW('Hygiene Data'!C181)),NA())</f>
        <v>#N/A</v>
      </c>
      <c r="BC187" s="130" t="e">
        <f ca="1">+IF(AND(ISNUMBER(OFFSET('Hygiene Data'!$D$6,0,10*ROW('Hygiene Data'!D181))),'Data Summary'!DR187="Yes"),OFFSET('Hygiene Data'!$D$6,0,10*ROW('Hygiene Data'!D181)),NA())</f>
        <v>#N/A</v>
      </c>
      <c r="BD187" s="130" t="e">
        <f ca="1">+IF(AND(ISNUMBER(OFFSET('Hygiene Data'!$D$8,0,10*ROW('Hygiene Data'!D181))),'Data Summary'!DS187="Yes"),OFFSET('Hygiene Data'!$D$8,0,10*ROW('Hygiene Data'!D181)),NA())</f>
        <v>#N/A</v>
      </c>
      <c r="BE187" s="130" t="e">
        <f ca="1">+IF(AND(ISNUMBER(OFFSET('Hygiene Data'!$D$10,0,10*ROW('Hygiene Data'!D181))),'Data Summary'!DT187="Yes"),OFFSET('Hygiene Data'!$D$10,0,10*ROW('Hygiene Data'!D181)),NA())</f>
        <v>#N/A</v>
      </c>
      <c r="BF187" s="130" t="e">
        <f ca="1">+IF(AND(ISNUMBER(OFFSET('Hygiene Data'!$E$6,0,10*ROW('Hygiene Data'!E181))),'Data Summary'!DU187="Yes"),OFFSET('Hygiene Data'!$E$6,0,10*ROW('Hygiene Data'!E181)),NA())</f>
        <v>#N/A</v>
      </c>
      <c r="BG187" s="130" t="e">
        <f ca="1">+IF(AND(ISNUMBER(OFFSET('Hygiene Data'!$E$8,0,10*ROW('Hygiene Data'!E181))),'Data Summary'!DV187="Yes"),OFFSET('Hygiene Data'!$E$8,0,10*ROW('Hygiene Data'!E181)),NA())</f>
        <v>#N/A</v>
      </c>
      <c r="BH187" s="130" t="e">
        <f ca="1">+IF(AND(ISNUMBER(OFFSET('Hygiene Data'!$E$10,0,10*ROW('Hygiene Data'!E181))),'Data Summary'!DW187="Yes"),OFFSET('Hygiene Data'!$E$10,0,10*ROW('Hygiene Data'!E181)),NA())</f>
        <v>#N/A</v>
      </c>
      <c r="BI187" s="130" t="e">
        <f ca="1">+IF(AND(ISNUMBER(OFFSET('Hygiene Data'!$F$6,0,10*ROW('Hygiene Data'!F181))),'Data Summary'!DX187="Yes"),OFFSET('Hygiene Data'!$F$6,0,10*ROW('Hygiene Data'!F181)),NA())</f>
        <v>#N/A</v>
      </c>
      <c r="BJ187" s="130" t="e">
        <f ca="1">+IF(AND(ISNUMBER(OFFSET('Hygiene Data'!$F$8,0,10*ROW('Hygiene Data'!F181))),'Data Summary'!DY187="Yes"),OFFSET('Hygiene Data'!$F$8,0,10*ROW('Hygiene Data'!F181)),NA())</f>
        <v>#N/A</v>
      </c>
      <c r="BK187" s="130" t="e">
        <f ca="1">+IF(AND(ISNUMBER(OFFSET('Hygiene Data'!$F$10,0,10*ROW('Hygiene Data'!F181))),'Data Summary'!DZ187="Yes"),OFFSET('Hygiene Data'!$F$10,0,10*ROW('Hygiene Data'!F181)),NA())</f>
        <v>#N/A</v>
      </c>
      <c r="BL187" s="130" t="e">
        <f ca="1">+IF(AND(ISNUMBER(OFFSET('Hygiene Data'!$G$6,0,10*ROW('Hygiene Data'!G181))),'Data Summary'!EA187="Yes"),OFFSET('Hygiene Data'!$G$6,0,10*ROW('Hygiene Data'!G181)),NA())</f>
        <v>#N/A</v>
      </c>
      <c r="BM187" s="130" t="e">
        <f ca="1">+IF(AND(ISNUMBER(OFFSET('Hygiene Data'!$G$8,0,10*ROW('Hygiene Data'!G181))),'Data Summary'!EB187="Yes"),OFFSET('Hygiene Data'!$G$8,0,10*ROW('Hygiene Data'!G181)),NA())</f>
        <v>#N/A</v>
      </c>
      <c r="BN187" s="130" t="e">
        <f ca="1">+IF(AND(ISNUMBER(OFFSET('Hygiene Data'!$G$10,0,10*ROW('Hygiene Data'!G181))),'Data Summary'!EC187="Yes"),OFFSET('Hygiene Data'!$G$10,0,10*ROW('Hygiene Data'!G181)),NA())</f>
        <v>#N/A</v>
      </c>
      <c r="BO187" s="130" t="e">
        <f ca="1">+IF(AND(ISNUMBER(OFFSET('Hygiene Data'!$H$6,0,10*ROW('Hygiene Data'!H181))),'Data Summary'!ED187="Yes"),OFFSET('Hygiene Data'!$H$6,0,10*ROW('Hygiene Data'!H181)),NA())</f>
        <v>#N/A</v>
      </c>
      <c r="BP187" s="130" t="e">
        <f ca="1">+IF(AND(ISNUMBER(OFFSET('Hygiene Data'!$H$8,0,10*ROW('Hygiene Data'!H181))),'Data Summary'!EE187="Yes"),OFFSET('Hygiene Data'!$H$8,0,10*ROW('Hygiene Data'!H181)),NA())</f>
        <v>#N/A</v>
      </c>
      <c r="BQ187" s="130" t="e">
        <f ca="1">+IF(AND(ISNUMBER(OFFSET('Hygiene Data'!$H$10,0,10*ROW('Hygiene Data'!H181))),'Data Summary'!EF187="Yes"),OFFSET('Hygiene Data'!$H$10,0,10*ROW('Hygiene Data'!H181)),NA())</f>
        <v>#N/A</v>
      </c>
    </row>
    <row r="188" spans="1:69" x14ac:dyDescent="0.2">
      <c r="A188" s="49" t="e">
        <f ca="1">+IF(OFFSET('Water Data'!$B$1,0,10*ROW('Water Data'!B182))="",NA(),OFFSET('Water Data'!$B$1,0,10*ROW('Water Data'!B182)))</f>
        <v>#N/A</v>
      </c>
      <c r="B188" s="49" t="e">
        <f ca="1">+IF(OFFSET('Water Data'!$A$3,0,10*ROW('Water Data'!A185))="",NA(),OFFSET('Water Data'!$A$3,0,10*ROW('Water Data'!A185)))</f>
        <v>#N/A</v>
      </c>
      <c r="C188" s="49" t="e">
        <f ca="1">+IF(OFFSET('Water Data'!$C$3,0,10*ROW('Water Data'!C185))="",NA(),OFFSET('Water Data'!$C$3,0,10*ROW('Water Data'!C185)))</f>
        <v>#N/A</v>
      </c>
      <c r="D188" s="128" t="e">
        <f ca="1">+IF(AND(ISNUMBER(OFFSET('Water Data'!$C$5,0,10*ROW('Water Data'!C182))),'Data Summary'!BS188="Yes"),100-OFFSET('Water Data'!$C$5,0,10*ROW('Water Data'!C182)),NA())</f>
        <v>#N/A</v>
      </c>
      <c r="E188" s="128" t="e">
        <f ca="1">+IF(AND(ISNUMBER(OFFSET('Water Data'!$C$7,0,10*ROW('Water Data'!C182))),'Data Summary'!BT188="Yes"),OFFSET('Water Data'!$C$7,0,10*ROW('Water Data'!C182)),NA())</f>
        <v>#N/A</v>
      </c>
      <c r="F188" s="128" t="e">
        <f ca="1">+IF(AND(ISNUMBER(OFFSET('Water Data'!$C$10,0,10*ROW('Water Data'!C182))),'Data Summary'!BU188="Yes"),OFFSET('Water Data'!$C$10,0,10*ROW('Water Data'!C182)),NA())</f>
        <v>#N/A</v>
      </c>
      <c r="G188" s="128" t="e">
        <f ca="1">+IF(AND(ISNUMBER(OFFSET('Water Data'!$D$5,0,10*ROW('Water Data'!D182))),'Data Summary'!BV188="Yes"),100-OFFSET('Water Data'!$D$5,0,10*ROW('Water Data'!D182)),NA())</f>
        <v>#N/A</v>
      </c>
      <c r="H188" s="128" t="e">
        <f ca="1">+IF(AND(ISNUMBER(OFFSET('Water Data'!$D$7,0,10*ROW('Water Data'!D182))),'Data Summary'!BW188="Yes"),OFFSET('Water Data'!$D$7,0,10*ROW('Water Data'!D182)),NA())</f>
        <v>#N/A</v>
      </c>
      <c r="I188" s="128" t="e">
        <f ca="1">+IF(AND(ISNUMBER(OFFSET('Water Data'!$D$10,0,10*ROW('Water Data'!D182))),'Data Summary'!BX188="Yes"),OFFSET('Water Data'!$D$10,0,10*ROW('Water Data'!D182)),NA())</f>
        <v>#N/A</v>
      </c>
      <c r="J188" s="128" t="e">
        <f ca="1">+IF(AND(ISNUMBER(OFFSET('Water Data'!$E$5,0,10*ROW('Water Data'!E182))),'Data Summary'!BY188="Yes"),100-OFFSET('Water Data'!$E$5,0,10*ROW('Water Data'!E182)),NA())</f>
        <v>#N/A</v>
      </c>
      <c r="K188" s="128" t="e">
        <f ca="1">+IF(AND(ISNUMBER(OFFSET('Water Data'!$E$7,0,10*ROW('Water Data'!E182))),'Data Summary'!BZ188="Yes"),OFFSET('Water Data'!$E$7,0,10*ROW('Water Data'!E182)),NA())</f>
        <v>#N/A</v>
      </c>
      <c r="L188" s="128" t="e">
        <f ca="1">+IF(AND(ISNUMBER(OFFSET('Water Data'!$E$10,0,10*ROW('Water Data'!E182))),'Data Summary'!CA188="Yes"),OFFSET('Water Data'!$E$10,0,10*ROW('Water Data'!E182)),NA())</f>
        <v>#N/A</v>
      </c>
      <c r="M188" s="128" t="e">
        <f ca="1">+IF(AND(ISNUMBER(OFFSET('Water Data'!$F$5,0,10*ROW('Water Data'!F182))),'Data Summary'!CB188="Yes"),100-OFFSET('Water Data'!$F$5,0,10*ROW('Water Data'!F182)),NA())</f>
        <v>#N/A</v>
      </c>
      <c r="N188" s="128" t="e">
        <f ca="1">+IF(AND(ISNUMBER(OFFSET('Water Data'!$F$7,0,10*ROW('Water Data'!F182))),'Data Summary'!CC188="Yes"),OFFSET('Water Data'!$F$7,0,10*ROW('Water Data'!F182)),NA())</f>
        <v>#N/A</v>
      </c>
      <c r="O188" s="128" t="e">
        <f ca="1">+IF(AND(ISNUMBER(OFFSET('Water Data'!$F$10,0,10*ROW('Water Data'!F182))),'Data Summary'!CD188="Yes"),OFFSET('Water Data'!$F$10,0,10*ROW('Water Data'!F182)),NA())</f>
        <v>#N/A</v>
      </c>
      <c r="P188" s="128" t="e">
        <f ca="1">+IF(AND(ISNUMBER(OFFSET('Water Data'!$G$5,0,10*ROW('Water Data'!G182))),'Data Summary'!CE188="Yes"),100-OFFSET('Water Data'!$G$5,0,10*ROW('Water Data'!G182)),NA())</f>
        <v>#N/A</v>
      </c>
      <c r="Q188" s="128" t="e">
        <f ca="1">+IF(AND(ISNUMBER(OFFSET('Water Data'!$G$7,0,10*ROW('Water Data'!G182))),'Data Summary'!CF188="Yes"),OFFSET('Water Data'!$G$7,0,10*ROW('Water Data'!G182)),NA())</f>
        <v>#N/A</v>
      </c>
      <c r="R188" s="128" t="e">
        <f ca="1">+IF(AND(ISNUMBER(OFFSET('Water Data'!$G$10,0,10*ROW('Water Data'!G182))),'Data Summary'!CG188="Yes"),OFFSET('Water Data'!$G$10,0,10*ROW('Water Data'!G182)),NA())</f>
        <v>#N/A</v>
      </c>
      <c r="S188" s="128" t="e">
        <f ca="1">+IF(AND(ISNUMBER(OFFSET('Water Data'!$H$5,0,10*ROW('Water Data'!H182))),'Data Summary'!CH188="Yes"),100-OFFSET('Water Data'!$H$5,0,10*ROW('Water Data'!H182)),NA())</f>
        <v>#N/A</v>
      </c>
      <c r="T188" s="128" t="e">
        <f ca="1">+IF(AND(ISNUMBER(OFFSET('Water Data'!$H$7,0,10*ROW('Water Data'!H182))),'Data Summary'!CI188="Yes"),OFFSET('Water Data'!$H$7,0,10*ROW('Water Data'!H182)),NA())</f>
        <v>#N/A</v>
      </c>
      <c r="U188" s="128" t="e">
        <f ca="1">+IF(AND(ISNUMBER(OFFSET('Water Data'!$H$10,0,10*ROW('Water Data'!H182))),'Data Summary'!CJ188="Yes"),OFFSET('Water Data'!$H$10,0,10*ROW('Water Data'!H182)),NA())</f>
        <v>#N/A</v>
      </c>
      <c r="V188" s="129" t="e">
        <f ca="1">+IF(AND(ISNUMBER(OFFSET('Sanitation Data'!$C$5,0,10*ROW('Sanitation Data'!C182))),'Data Summary'!CK188="Yes"),100-OFFSET('Sanitation Data'!$C$5,0,10*ROW('Sanitation Data'!C182)),NA())</f>
        <v>#N/A</v>
      </c>
      <c r="W188" s="129" t="e">
        <f ca="1">+IF(AND(ISNUMBER(OFFSET('Sanitation Data'!$C$7,0,10*ROW('Sanitation Data'!C182))),'Data Summary'!CL188="Yes"),OFFSET('Sanitation Data'!$C$7,0,10*ROW('Sanitation Data'!C182)),NA())</f>
        <v>#N/A</v>
      </c>
      <c r="X188" s="129" t="e">
        <f ca="1">+IF(AND(ISNUMBER(OFFSET('Sanitation Data'!$C$11,0,10*ROW('Sanitation Data'!C182))),'Data Summary'!CM188="Yes"),OFFSET('Sanitation Data'!$C$11,0,10*ROW('Sanitation Data'!C182)),NA())</f>
        <v>#N/A</v>
      </c>
      <c r="Y188" s="129" t="e">
        <f ca="1">+IF(AND(ISNUMBER(OFFSET('Sanitation Data'!$C$12,0,10*ROW('Sanitation Data'!C182))),'Data Summary'!CN188="Yes"),OFFSET('Sanitation Data'!$C$12,0,10*ROW('Sanitation Data'!C182)),NA())</f>
        <v>#N/A</v>
      </c>
      <c r="Z188" s="129" t="e">
        <f ca="1">+IF(AND(ISNUMBER(OFFSET('Sanitation Data'!$C$13,0,10*ROW('Sanitation Data'!C182))),'Data Summary'!CO188="Yes"),OFFSET('Sanitation Data'!$C$13,0,10*ROW('Sanitation Data'!C182)),NA())</f>
        <v>#N/A</v>
      </c>
      <c r="AA188" s="129" t="e">
        <f ca="1">+IF(AND(ISNUMBER(OFFSET('Sanitation Data'!$D$5,0,10*ROW('Sanitation Data'!D182))),'Data Summary'!CP188="Yes"),100-OFFSET('Sanitation Data'!$D$5,0,10*ROW('Sanitation Data'!D182)),NA())</f>
        <v>#N/A</v>
      </c>
      <c r="AB188" s="129" t="e">
        <f ca="1">+IF(AND(ISNUMBER(OFFSET('Sanitation Data'!$D$7,0,10*ROW('Sanitation Data'!D182))),'Data Summary'!CQ188="Yes"),OFFSET('Sanitation Data'!$D$7,0,10*ROW('Sanitation Data'!D182)),NA())</f>
        <v>#N/A</v>
      </c>
      <c r="AC188" s="129" t="e">
        <f ca="1">+IF(AND(ISNUMBER(OFFSET('Sanitation Data'!$D$11,0,10*ROW('Sanitation Data'!D182))),'Data Summary'!CR188="Yes"),OFFSET('Sanitation Data'!$D$11,0,10*ROW('Sanitation Data'!D182)),NA())</f>
        <v>#N/A</v>
      </c>
      <c r="AD188" s="129" t="e">
        <f ca="1">+IF(AND(ISNUMBER(OFFSET('Sanitation Data'!$D$12,0,10*ROW('Sanitation Data'!D182))),'Data Summary'!CS188="Yes"),OFFSET('Sanitation Data'!$D$12,0,10*ROW('Sanitation Data'!D182)),NA())</f>
        <v>#N/A</v>
      </c>
      <c r="AE188" s="129" t="e">
        <f ca="1">+IF(AND(ISNUMBER(OFFSET('Sanitation Data'!$D$13,0,10*ROW('Sanitation Data'!D182))),'Data Summary'!CT188="Yes"),OFFSET('Sanitation Data'!$D$13,0,10*ROW('Sanitation Data'!D182)),NA())</f>
        <v>#N/A</v>
      </c>
      <c r="AF188" s="129" t="e">
        <f ca="1">+IF(AND(ISNUMBER(OFFSET('Sanitation Data'!$E$5,0,10*ROW('Sanitation Data'!E182))),'Data Summary'!CU188="Yes"),100-OFFSET('Sanitation Data'!$E$5,0,10*ROW('Sanitation Data'!E182)),NA())</f>
        <v>#N/A</v>
      </c>
      <c r="AG188" s="129" t="e">
        <f ca="1">+IF(AND(ISNUMBER(OFFSET('Sanitation Data'!$E$7,0,10*ROW('Sanitation Data'!E182))),'Data Summary'!CV188="Yes"),OFFSET('Sanitation Data'!$E$7,0,10*ROW('Sanitation Data'!E182)),NA())</f>
        <v>#N/A</v>
      </c>
      <c r="AH188" s="129" t="e">
        <f ca="1">+IF(AND(ISNUMBER(OFFSET('Sanitation Data'!$E$11,0,10*ROW('Sanitation Data'!E182))),'Data Summary'!CW188="Yes"),OFFSET('Sanitation Data'!$E$11,0,10*ROW('Sanitation Data'!E182)),NA())</f>
        <v>#N/A</v>
      </c>
      <c r="AI188" s="129" t="e">
        <f ca="1">+IF(AND(ISNUMBER(OFFSET('Sanitation Data'!$E$12,0,10*ROW('Sanitation Data'!E182))),'Data Summary'!CX188="Yes"),OFFSET('Sanitation Data'!$E$12,0,10*ROW('Sanitation Data'!E182)),NA())</f>
        <v>#N/A</v>
      </c>
      <c r="AJ188" s="129" t="e">
        <f ca="1">+IF(AND(ISNUMBER(OFFSET('Sanitation Data'!$E$13,0,10*ROW('Sanitation Data'!E182))),'Data Summary'!CY188="Yes"),OFFSET('Sanitation Data'!$E$13,0,10*ROW('Sanitation Data'!E182)),NA())</f>
        <v>#N/A</v>
      </c>
      <c r="AK188" s="129" t="e">
        <f ca="1">+IF(AND(ISNUMBER(OFFSET('Sanitation Data'!$F$5,0,10*ROW('Sanitation Data'!F182))),'Data Summary'!CZ188="Yes"),100-OFFSET('Sanitation Data'!$F$5,0,10*ROW('Sanitation Data'!F182)),NA())</f>
        <v>#N/A</v>
      </c>
      <c r="AL188" s="129" t="e">
        <f ca="1">+IF(AND(ISNUMBER(OFFSET('Sanitation Data'!$F$7,0,10*ROW('Sanitation Data'!F182))),'Data Summary'!DA188="Yes"),OFFSET('Sanitation Data'!$F$7,0,10*ROW('Sanitation Data'!F182)),NA())</f>
        <v>#N/A</v>
      </c>
      <c r="AM188" s="129" t="e">
        <f ca="1">+IF(AND(ISNUMBER(OFFSET('Sanitation Data'!$F$11,0,10*ROW('Sanitation Data'!F182))),'Data Summary'!DB188="Yes"),OFFSET('Sanitation Data'!$F$11,0,10*ROW('Sanitation Data'!F182)),NA())</f>
        <v>#N/A</v>
      </c>
      <c r="AN188" s="129" t="e">
        <f ca="1">+IF(AND(ISNUMBER(OFFSET('Sanitation Data'!$F$12,0,10*ROW('Sanitation Data'!F182))),'Data Summary'!DC188="Yes"),OFFSET('Sanitation Data'!$F$12,0,10*ROW('Sanitation Data'!F182)),NA())</f>
        <v>#N/A</v>
      </c>
      <c r="AO188" s="129" t="e">
        <f ca="1">+IF(AND(ISNUMBER(OFFSET('Sanitation Data'!$F$13,0,10*ROW('Sanitation Data'!F182))),'Data Summary'!DD188="Yes"),OFFSET('Sanitation Data'!$F$13,0,10*ROW('Sanitation Data'!F182)),NA())</f>
        <v>#N/A</v>
      </c>
      <c r="AP188" s="129" t="e">
        <f ca="1">+IF(AND(ISNUMBER(OFFSET('Sanitation Data'!$G$5,0,10*ROW('Sanitation Data'!G182))),'Data Summary'!DE188="Yes"),100-OFFSET('Sanitation Data'!$G$5,0,10*ROW('Sanitation Data'!G182)),NA())</f>
        <v>#N/A</v>
      </c>
      <c r="AQ188" s="129" t="e">
        <f ca="1">+IF(AND(ISNUMBER(OFFSET('Sanitation Data'!$G$7,0,10*ROW('Sanitation Data'!G182))),'Data Summary'!DF188="Yes"),OFFSET('Sanitation Data'!$G$7,0,10*ROW('Sanitation Data'!G182)),NA())</f>
        <v>#N/A</v>
      </c>
      <c r="AR188" s="129" t="e">
        <f ca="1">+IF(AND(ISNUMBER(OFFSET('Sanitation Data'!$G$11,0,10*ROW('Sanitation Data'!G182))),'Data Summary'!DG188="Yes"),OFFSET('Sanitation Data'!$G$11,0,10*ROW('Sanitation Data'!G182)),NA())</f>
        <v>#N/A</v>
      </c>
      <c r="AS188" s="129" t="e">
        <f ca="1">+IF(AND(ISNUMBER(OFFSET('Sanitation Data'!$G$12,0,10*ROW('Sanitation Data'!G182))),'Data Summary'!DH188="Yes"),OFFSET('Sanitation Data'!$G$12,0,10*ROW('Sanitation Data'!G182)),NA())</f>
        <v>#N/A</v>
      </c>
      <c r="AT188" s="129" t="e">
        <f ca="1">+IF(AND(ISNUMBER(OFFSET('Sanitation Data'!$G$13,0,10*ROW('Sanitation Data'!G182))),'Data Summary'!DI188="Yes"),OFFSET('Sanitation Data'!$G$13,0,10*ROW('Sanitation Data'!G182)),NA())</f>
        <v>#N/A</v>
      </c>
      <c r="AU188" s="129" t="e">
        <f ca="1">+IF(AND(ISNUMBER(OFFSET('Sanitation Data'!$H$5,0,10*ROW('Sanitation Data'!H182))),'Data Summary'!DJ188="Yes"),100-OFFSET('Sanitation Data'!$H$5,0,10*ROW('Sanitation Data'!H182)),NA())</f>
        <v>#N/A</v>
      </c>
      <c r="AV188" s="129" t="e">
        <f ca="1">+IF(AND(ISNUMBER(OFFSET('Sanitation Data'!$H$7,0,10*ROW('Sanitation Data'!H182))),'Data Summary'!DK188="Yes"),OFFSET('Sanitation Data'!$H$7,0,10*ROW('Sanitation Data'!H182)),NA())</f>
        <v>#N/A</v>
      </c>
      <c r="AW188" s="129" t="e">
        <f ca="1">+IF(AND(ISNUMBER(OFFSET('Sanitation Data'!$H$11,0,10*ROW('Sanitation Data'!H182))),'Data Summary'!DL188="Yes"),OFFSET('Sanitation Data'!$H$11,0,10*ROW('Sanitation Data'!H182)),NA())</f>
        <v>#N/A</v>
      </c>
      <c r="AX188" s="129" t="e">
        <f ca="1">+IF(AND(ISNUMBER(OFFSET('Sanitation Data'!$H$12,0,10*ROW('Sanitation Data'!H182))),'Data Summary'!DM188="Yes"),OFFSET('Sanitation Data'!$H$12,0,10*ROW('Sanitation Data'!H182)),NA())</f>
        <v>#N/A</v>
      </c>
      <c r="AY188" s="129" t="e">
        <f ca="1">+IF(AND(ISNUMBER(OFFSET('Sanitation Data'!$H$13,0,10*ROW('Sanitation Data'!H182))),'Data Summary'!DN188="Yes"),OFFSET('Sanitation Data'!$H$13,0,10*ROW('Sanitation Data'!H182)),NA())</f>
        <v>#N/A</v>
      </c>
      <c r="AZ188" s="130" t="e">
        <f ca="1">+IF(AND(ISNUMBER(OFFSET('Hygiene Data'!$C$6,0,10*ROW('Hygiene Data'!C182))),'Data Summary'!DO188="Yes"),OFFSET('Hygiene Data'!$C$6,0,10*ROW('Hygiene Data'!C182)),NA())</f>
        <v>#N/A</v>
      </c>
      <c r="BA188" s="130" t="e">
        <f ca="1">+IF(AND(ISNUMBER(OFFSET('Hygiene Data'!$C$8,0,10*ROW('Hygiene Data'!C182))),'Data Summary'!DP188="Yes"),OFFSET('Hygiene Data'!$C$8,0,10*ROW('Hygiene Data'!C182)),NA())</f>
        <v>#N/A</v>
      </c>
      <c r="BB188" s="130" t="e">
        <f ca="1">+IF(AND(ISNUMBER(OFFSET('Hygiene Data'!$C$10,0,10*ROW('Hygiene Data'!C182))),'Data Summary'!DQ188="Yes"),OFFSET('Hygiene Data'!$C$10,0,10*ROW('Hygiene Data'!C182)),NA())</f>
        <v>#N/A</v>
      </c>
      <c r="BC188" s="130" t="e">
        <f ca="1">+IF(AND(ISNUMBER(OFFSET('Hygiene Data'!$D$6,0,10*ROW('Hygiene Data'!D182))),'Data Summary'!DR188="Yes"),OFFSET('Hygiene Data'!$D$6,0,10*ROW('Hygiene Data'!D182)),NA())</f>
        <v>#N/A</v>
      </c>
      <c r="BD188" s="130" t="e">
        <f ca="1">+IF(AND(ISNUMBER(OFFSET('Hygiene Data'!$D$8,0,10*ROW('Hygiene Data'!D182))),'Data Summary'!DS188="Yes"),OFFSET('Hygiene Data'!$D$8,0,10*ROW('Hygiene Data'!D182)),NA())</f>
        <v>#N/A</v>
      </c>
      <c r="BE188" s="130" t="e">
        <f ca="1">+IF(AND(ISNUMBER(OFFSET('Hygiene Data'!$D$10,0,10*ROW('Hygiene Data'!D182))),'Data Summary'!DT188="Yes"),OFFSET('Hygiene Data'!$D$10,0,10*ROW('Hygiene Data'!D182)),NA())</f>
        <v>#N/A</v>
      </c>
      <c r="BF188" s="130" t="e">
        <f ca="1">+IF(AND(ISNUMBER(OFFSET('Hygiene Data'!$E$6,0,10*ROW('Hygiene Data'!E182))),'Data Summary'!DU188="Yes"),OFFSET('Hygiene Data'!$E$6,0,10*ROW('Hygiene Data'!E182)),NA())</f>
        <v>#N/A</v>
      </c>
      <c r="BG188" s="130" t="e">
        <f ca="1">+IF(AND(ISNUMBER(OFFSET('Hygiene Data'!$E$8,0,10*ROW('Hygiene Data'!E182))),'Data Summary'!DV188="Yes"),OFFSET('Hygiene Data'!$E$8,0,10*ROW('Hygiene Data'!E182)),NA())</f>
        <v>#N/A</v>
      </c>
      <c r="BH188" s="130" t="e">
        <f ca="1">+IF(AND(ISNUMBER(OFFSET('Hygiene Data'!$E$10,0,10*ROW('Hygiene Data'!E182))),'Data Summary'!DW188="Yes"),OFFSET('Hygiene Data'!$E$10,0,10*ROW('Hygiene Data'!E182)),NA())</f>
        <v>#N/A</v>
      </c>
      <c r="BI188" s="130" t="e">
        <f ca="1">+IF(AND(ISNUMBER(OFFSET('Hygiene Data'!$F$6,0,10*ROW('Hygiene Data'!F182))),'Data Summary'!DX188="Yes"),OFFSET('Hygiene Data'!$F$6,0,10*ROW('Hygiene Data'!F182)),NA())</f>
        <v>#N/A</v>
      </c>
      <c r="BJ188" s="130" t="e">
        <f ca="1">+IF(AND(ISNUMBER(OFFSET('Hygiene Data'!$F$8,0,10*ROW('Hygiene Data'!F182))),'Data Summary'!DY188="Yes"),OFFSET('Hygiene Data'!$F$8,0,10*ROW('Hygiene Data'!F182)),NA())</f>
        <v>#N/A</v>
      </c>
      <c r="BK188" s="130" t="e">
        <f ca="1">+IF(AND(ISNUMBER(OFFSET('Hygiene Data'!$F$10,0,10*ROW('Hygiene Data'!F182))),'Data Summary'!DZ188="Yes"),OFFSET('Hygiene Data'!$F$10,0,10*ROW('Hygiene Data'!F182)),NA())</f>
        <v>#N/A</v>
      </c>
      <c r="BL188" s="130" t="e">
        <f ca="1">+IF(AND(ISNUMBER(OFFSET('Hygiene Data'!$G$6,0,10*ROW('Hygiene Data'!G182))),'Data Summary'!EA188="Yes"),OFFSET('Hygiene Data'!$G$6,0,10*ROW('Hygiene Data'!G182)),NA())</f>
        <v>#N/A</v>
      </c>
      <c r="BM188" s="130" t="e">
        <f ca="1">+IF(AND(ISNUMBER(OFFSET('Hygiene Data'!$G$8,0,10*ROW('Hygiene Data'!G182))),'Data Summary'!EB188="Yes"),OFFSET('Hygiene Data'!$G$8,0,10*ROW('Hygiene Data'!G182)),NA())</f>
        <v>#N/A</v>
      </c>
      <c r="BN188" s="130" t="e">
        <f ca="1">+IF(AND(ISNUMBER(OFFSET('Hygiene Data'!$G$10,0,10*ROW('Hygiene Data'!G182))),'Data Summary'!EC188="Yes"),OFFSET('Hygiene Data'!$G$10,0,10*ROW('Hygiene Data'!G182)),NA())</f>
        <v>#N/A</v>
      </c>
      <c r="BO188" s="130" t="e">
        <f ca="1">+IF(AND(ISNUMBER(OFFSET('Hygiene Data'!$H$6,0,10*ROW('Hygiene Data'!H182))),'Data Summary'!ED188="Yes"),OFFSET('Hygiene Data'!$H$6,0,10*ROW('Hygiene Data'!H182)),NA())</f>
        <v>#N/A</v>
      </c>
      <c r="BP188" s="130" t="e">
        <f ca="1">+IF(AND(ISNUMBER(OFFSET('Hygiene Data'!$H$8,0,10*ROW('Hygiene Data'!H182))),'Data Summary'!EE188="Yes"),OFFSET('Hygiene Data'!$H$8,0,10*ROW('Hygiene Data'!H182)),NA())</f>
        <v>#N/A</v>
      </c>
      <c r="BQ188" s="130" t="e">
        <f ca="1">+IF(AND(ISNUMBER(OFFSET('Hygiene Data'!$H$10,0,10*ROW('Hygiene Data'!H182))),'Data Summary'!EF188="Yes"),OFFSET('Hygiene Data'!$H$10,0,10*ROW('Hygiene Data'!H182)),NA())</f>
        <v>#N/A</v>
      </c>
    </row>
    <row r="189" spans="1:69" x14ac:dyDescent="0.2">
      <c r="A189" s="49" t="e">
        <f ca="1">+IF(OFFSET('Water Data'!$B$1,0,10*ROW('Water Data'!B183))="",NA(),OFFSET('Water Data'!$B$1,0,10*ROW('Water Data'!B183)))</f>
        <v>#N/A</v>
      </c>
      <c r="B189" s="49" t="e">
        <f ca="1">+IF(OFFSET('Water Data'!$A$3,0,10*ROW('Water Data'!A186))="",NA(),OFFSET('Water Data'!$A$3,0,10*ROW('Water Data'!A186)))</f>
        <v>#N/A</v>
      </c>
      <c r="C189" s="49" t="e">
        <f ca="1">+IF(OFFSET('Water Data'!$C$3,0,10*ROW('Water Data'!C186))="",NA(),OFFSET('Water Data'!$C$3,0,10*ROW('Water Data'!C186)))</f>
        <v>#N/A</v>
      </c>
      <c r="D189" s="128" t="e">
        <f ca="1">+IF(AND(ISNUMBER(OFFSET('Water Data'!$C$5,0,10*ROW('Water Data'!C183))),'Data Summary'!BS189="Yes"),100-OFFSET('Water Data'!$C$5,0,10*ROW('Water Data'!C183)),NA())</f>
        <v>#N/A</v>
      </c>
      <c r="E189" s="128" t="e">
        <f ca="1">+IF(AND(ISNUMBER(OFFSET('Water Data'!$C$7,0,10*ROW('Water Data'!C183))),'Data Summary'!BT189="Yes"),OFFSET('Water Data'!$C$7,0,10*ROW('Water Data'!C183)),NA())</f>
        <v>#N/A</v>
      </c>
      <c r="F189" s="128" t="e">
        <f ca="1">+IF(AND(ISNUMBER(OFFSET('Water Data'!$C$10,0,10*ROW('Water Data'!C183))),'Data Summary'!BU189="Yes"),OFFSET('Water Data'!$C$10,0,10*ROW('Water Data'!C183)),NA())</f>
        <v>#N/A</v>
      </c>
      <c r="G189" s="128" t="e">
        <f ca="1">+IF(AND(ISNUMBER(OFFSET('Water Data'!$D$5,0,10*ROW('Water Data'!D183))),'Data Summary'!BV189="Yes"),100-OFFSET('Water Data'!$D$5,0,10*ROW('Water Data'!D183)),NA())</f>
        <v>#N/A</v>
      </c>
      <c r="H189" s="128" t="e">
        <f ca="1">+IF(AND(ISNUMBER(OFFSET('Water Data'!$D$7,0,10*ROW('Water Data'!D183))),'Data Summary'!BW189="Yes"),OFFSET('Water Data'!$D$7,0,10*ROW('Water Data'!D183)),NA())</f>
        <v>#N/A</v>
      </c>
      <c r="I189" s="128" t="e">
        <f ca="1">+IF(AND(ISNUMBER(OFFSET('Water Data'!$D$10,0,10*ROW('Water Data'!D183))),'Data Summary'!BX189="Yes"),OFFSET('Water Data'!$D$10,0,10*ROW('Water Data'!D183)),NA())</f>
        <v>#N/A</v>
      </c>
      <c r="J189" s="128" t="e">
        <f ca="1">+IF(AND(ISNUMBER(OFFSET('Water Data'!$E$5,0,10*ROW('Water Data'!E183))),'Data Summary'!BY189="Yes"),100-OFFSET('Water Data'!$E$5,0,10*ROW('Water Data'!E183)),NA())</f>
        <v>#N/A</v>
      </c>
      <c r="K189" s="128" t="e">
        <f ca="1">+IF(AND(ISNUMBER(OFFSET('Water Data'!$E$7,0,10*ROW('Water Data'!E183))),'Data Summary'!BZ189="Yes"),OFFSET('Water Data'!$E$7,0,10*ROW('Water Data'!E183)),NA())</f>
        <v>#N/A</v>
      </c>
      <c r="L189" s="128" t="e">
        <f ca="1">+IF(AND(ISNUMBER(OFFSET('Water Data'!$E$10,0,10*ROW('Water Data'!E183))),'Data Summary'!CA189="Yes"),OFFSET('Water Data'!$E$10,0,10*ROW('Water Data'!E183)),NA())</f>
        <v>#N/A</v>
      </c>
      <c r="M189" s="128" t="e">
        <f ca="1">+IF(AND(ISNUMBER(OFFSET('Water Data'!$F$5,0,10*ROW('Water Data'!F183))),'Data Summary'!CB189="Yes"),100-OFFSET('Water Data'!$F$5,0,10*ROW('Water Data'!F183)),NA())</f>
        <v>#N/A</v>
      </c>
      <c r="N189" s="128" t="e">
        <f ca="1">+IF(AND(ISNUMBER(OFFSET('Water Data'!$F$7,0,10*ROW('Water Data'!F183))),'Data Summary'!CC189="Yes"),OFFSET('Water Data'!$F$7,0,10*ROW('Water Data'!F183)),NA())</f>
        <v>#N/A</v>
      </c>
      <c r="O189" s="128" t="e">
        <f ca="1">+IF(AND(ISNUMBER(OFFSET('Water Data'!$F$10,0,10*ROW('Water Data'!F183))),'Data Summary'!CD189="Yes"),OFFSET('Water Data'!$F$10,0,10*ROW('Water Data'!F183)),NA())</f>
        <v>#N/A</v>
      </c>
      <c r="P189" s="128" t="e">
        <f ca="1">+IF(AND(ISNUMBER(OFFSET('Water Data'!$G$5,0,10*ROW('Water Data'!G183))),'Data Summary'!CE189="Yes"),100-OFFSET('Water Data'!$G$5,0,10*ROW('Water Data'!G183)),NA())</f>
        <v>#N/A</v>
      </c>
      <c r="Q189" s="128" t="e">
        <f ca="1">+IF(AND(ISNUMBER(OFFSET('Water Data'!$G$7,0,10*ROW('Water Data'!G183))),'Data Summary'!CF189="Yes"),OFFSET('Water Data'!$G$7,0,10*ROW('Water Data'!G183)),NA())</f>
        <v>#N/A</v>
      </c>
      <c r="R189" s="128" t="e">
        <f ca="1">+IF(AND(ISNUMBER(OFFSET('Water Data'!$G$10,0,10*ROW('Water Data'!G183))),'Data Summary'!CG189="Yes"),OFFSET('Water Data'!$G$10,0,10*ROW('Water Data'!G183)),NA())</f>
        <v>#N/A</v>
      </c>
      <c r="S189" s="128" t="e">
        <f ca="1">+IF(AND(ISNUMBER(OFFSET('Water Data'!$H$5,0,10*ROW('Water Data'!H183))),'Data Summary'!CH189="Yes"),100-OFFSET('Water Data'!$H$5,0,10*ROW('Water Data'!H183)),NA())</f>
        <v>#N/A</v>
      </c>
      <c r="T189" s="128" t="e">
        <f ca="1">+IF(AND(ISNUMBER(OFFSET('Water Data'!$H$7,0,10*ROW('Water Data'!H183))),'Data Summary'!CI189="Yes"),OFFSET('Water Data'!$H$7,0,10*ROW('Water Data'!H183)),NA())</f>
        <v>#N/A</v>
      </c>
      <c r="U189" s="128" t="e">
        <f ca="1">+IF(AND(ISNUMBER(OFFSET('Water Data'!$H$10,0,10*ROW('Water Data'!H183))),'Data Summary'!CJ189="Yes"),OFFSET('Water Data'!$H$10,0,10*ROW('Water Data'!H183)),NA())</f>
        <v>#N/A</v>
      </c>
      <c r="V189" s="129" t="e">
        <f ca="1">+IF(AND(ISNUMBER(OFFSET('Sanitation Data'!$C$5,0,10*ROW('Sanitation Data'!C183))),'Data Summary'!CK189="Yes"),100-OFFSET('Sanitation Data'!$C$5,0,10*ROW('Sanitation Data'!C183)),NA())</f>
        <v>#N/A</v>
      </c>
      <c r="W189" s="129" t="e">
        <f ca="1">+IF(AND(ISNUMBER(OFFSET('Sanitation Data'!$C$7,0,10*ROW('Sanitation Data'!C183))),'Data Summary'!CL189="Yes"),OFFSET('Sanitation Data'!$C$7,0,10*ROW('Sanitation Data'!C183)),NA())</f>
        <v>#N/A</v>
      </c>
      <c r="X189" s="129" t="e">
        <f ca="1">+IF(AND(ISNUMBER(OFFSET('Sanitation Data'!$C$11,0,10*ROW('Sanitation Data'!C183))),'Data Summary'!CM189="Yes"),OFFSET('Sanitation Data'!$C$11,0,10*ROW('Sanitation Data'!C183)),NA())</f>
        <v>#N/A</v>
      </c>
      <c r="Y189" s="129" t="e">
        <f ca="1">+IF(AND(ISNUMBER(OFFSET('Sanitation Data'!$C$12,0,10*ROW('Sanitation Data'!C183))),'Data Summary'!CN189="Yes"),OFFSET('Sanitation Data'!$C$12,0,10*ROW('Sanitation Data'!C183)),NA())</f>
        <v>#N/A</v>
      </c>
      <c r="Z189" s="129" t="e">
        <f ca="1">+IF(AND(ISNUMBER(OFFSET('Sanitation Data'!$C$13,0,10*ROW('Sanitation Data'!C183))),'Data Summary'!CO189="Yes"),OFFSET('Sanitation Data'!$C$13,0,10*ROW('Sanitation Data'!C183)),NA())</f>
        <v>#N/A</v>
      </c>
      <c r="AA189" s="129" t="e">
        <f ca="1">+IF(AND(ISNUMBER(OFFSET('Sanitation Data'!$D$5,0,10*ROW('Sanitation Data'!D183))),'Data Summary'!CP189="Yes"),100-OFFSET('Sanitation Data'!$D$5,0,10*ROW('Sanitation Data'!D183)),NA())</f>
        <v>#N/A</v>
      </c>
      <c r="AB189" s="129" t="e">
        <f ca="1">+IF(AND(ISNUMBER(OFFSET('Sanitation Data'!$D$7,0,10*ROW('Sanitation Data'!D183))),'Data Summary'!CQ189="Yes"),OFFSET('Sanitation Data'!$D$7,0,10*ROW('Sanitation Data'!D183)),NA())</f>
        <v>#N/A</v>
      </c>
      <c r="AC189" s="129" t="e">
        <f ca="1">+IF(AND(ISNUMBER(OFFSET('Sanitation Data'!$D$11,0,10*ROW('Sanitation Data'!D183))),'Data Summary'!CR189="Yes"),OFFSET('Sanitation Data'!$D$11,0,10*ROW('Sanitation Data'!D183)),NA())</f>
        <v>#N/A</v>
      </c>
      <c r="AD189" s="129" t="e">
        <f ca="1">+IF(AND(ISNUMBER(OFFSET('Sanitation Data'!$D$12,0,10*ROW('Sanitation Data'!D183))),'Data Summary'!CS189="Yes"),OFFSET('Sanitation Data'!$D$12,0,10*ROW('Sanitation Data'!D183)),NA())</f>
        <v>#N/A</v>
      </c>
      <c r="AE189" s="129" t="e">
        <f ca="1">+IF(AND(ISNUMBER(OFFSET('Sanitation Data'!$D$13,0,10*ROW('Sanitation Data'!D183))),'Data Summary'!CT189="Yes"),OFFSET('Sanitation Data'!$D$13,0,10*ROW('Sanitation Data'!D183)),NA())</f>
        <v>#N/A</v>
      </c>
      <c r="AF189" s="129" t="e">
        <f ca="1">+IF(AND(ISNUMBER(OFFSET('Sanitation Data'!$E$5,0,10*ROW('Sanitation Data'!E183))),'Data Summary'!CU189="Yes"),100-OFFSET('Sanitation Data'!$E$5,0,10*ROW('Sanitation Data'!E183)),NA())</f>
        <v>#N/A</v>
      </c>
      <c r="AG189" s="129" t="e">
        <f ca="1">+IF(AND(ISNUMBER(OFFSET('Sanitation Data'!$E$7,0,10*ROW('Sanitation Data'!E183))),'Data Summary'!CV189="Yes"),OFFSET('Sanitation Data'!$E$7,0,10*ROW('Sanitation Data'!E183)),NA())</f>
        <v>#N/A</v>
      </c>
      <c r="AH189" s="129" t="e">
        <f ca="1">+IF(AND(ISNUMBER(OFFSET('Sanitation Data'!$E$11,0,10*ROW('Sanitation Data'!E183))),'Data Summary'!CW189="Yes"),OFFSET('Sanitation Data'!$E$11,0,10*ROW('Sanitation Data'!E183)),NA())</f>
        <v>#N/A</v>
      </c>
      <c r="AI189" s="129" t="e">
        <f ca="1">+IF(AND(ISNUMBER(OFFSET('Sanitation Data'!$E$12,0,10*ROW('Sanitation Data'!E183))),'Data Summary'!CX189="Yes"),OFFSET('Sanitation Data'!$E$12,0,10*ROW('Sanitation Data'!E183)),NA())</f>
        <v>#N/A</v>
      </c>
      <c r="AJ189" s="129" t="e">
        <f ca="1">+IF(AND(ISNUMBER(OFFSET('Sanitation Data'!$E$13,0,10*ROW('Sanitation Data'!E183))),'Data Summary'!CY189="Yes"),OFFSET('Sanitation Data'!$E$13,0,10*ROW('Sanitation Data'!E183)),NA())</f>
        <v>#N/A</v>
      </c>
      <c r="AK189" s="129" t="e">
        <f ca="1">+IF(AND(ISNUMBER(OFFSET('Sanitation Data'!$F$5,0,10*ROW('Sanitation Data'!F183))),'Data Summary'!CZ189="Yes"),100-OFFSET('Sanitation Data'!$F$5,0,10*ROW('Sanitation Data'!F183)),NA())</f>
        <v>#N/A</v>
      </c>
      <c r="AL189" s="129" t="e">
        <f ca="1">+IF(AND(ISNUMBER(OFFSET('Sanitation Data'!$F$7,0,10*ROW('Sanitation Data'!F183))),'Data Summary'!DA189="Yes"),OFFSET('Sanitation Data'!$F$7,0,10*ROW('Sanitation Data'!F183)),NA())</f>
        <v>#N/A</v>
      </c>
      <c r="AM189" s="129" t="e">
        <f ca="1">+IF(AND(ISNUMBER(OFFSET('Sanitation Data'!$F$11,0,10*ROW('Sanitation Data'!F183))),'Data Summary'!DB189="Yes"),OFFSET('Sanitation Data'!$F$11,0,10*ROW('Sanitation Data'!F183)),NA())</f>
        <v>#N/A</v>
      </c>
      <c r="AN189" s="129" t="e">
        <f ca="1">+IF(AND(ISNUMBER(OFFSET('Sanitation Data'!$F$12,0,10*ROW('Sanitation Data'!F183))),'Data Summary'!DC189="Yes"),OFFSET('Sanitation Data'!$F$12,0,10*ROW('Sanitation Data'!F183)),NA())</f>
        <v>#N/A</v>
      </c>
      <c r="AO189" s="129" t="e">
        <f ca="1">+IF(AND(ISNUMBER(OFFSET('Sanitation Data'!$F$13,0,10*ROW('Sanitation Data'!F183))),'Data Summary'!DD189="Yes"),OFFSET('Sanitation Data'!$F$13,0,10*ROW('Sanitation Data'!F183)),NA())</f>
        <v>#N/A</v>
      </c>
      <c r="AP189" s="129" t="e">
        <f ca="1">+IF(AND(ISNUMBER(OFFSET('Sanitation Data'!$G$5,0,10*ROW('Sanitation Data'!G183))),'Data Summary'!DE189="Yes"),100-OFFSET('Sanitation Data'!$G$5,0,10*ROW('Sanitation Data'!G183)),NA())</f>
        <v>#N/A</v>
      </c>
      <c r="AQ189" s="129" t="e">
        <f ca="1">+IF(AND(ISNUMBER(OFFSET('Sanitation Data'!$G$7,0,10*ROW('Sanitation Data'!G183))),'Data Summary'!DF189="Yes"),OFFSET('Sanitation Data'!$G$7,0,10*ROW('Sanitation Data'!G183)),NA())</f>
        <v>#N/A</v>
      </c>
      <c r="AR189" s="129" t="e">
        <f ca="1">+IF(AND(ISNUMBER(OFFSET('Sanitation Data'!$G$11,0,10*ROW('Sanitation Data'!G183))),'Data Summary'!DG189="Yes"),OFFSET('Sanitation Data'!$G$11,0,10*ROW('Sanitation Data'!G183)),NA())</f>
        <v>#N/A</v>
      </c>
      <c r="AS189" s="129" t="e">
        <f ca="1">+IF(AND(ISNUMBER(OFFSET('Sanitation Data'!$G$12,0,10*ROW('Sanitation Data'!G183))),'Data Summary'!DH189="Yes"),OFFSET('Sanitation Data'!$G$12,0,10*ROW('Sanitation Data'!G183)),NA())</f>
        <v>#N/A</v>
      </c>
      <c r="AT189" s="129" t="e">
        <f ca="1">+IF(AND(ISNUMBER(OFFSET('Sanitation Data'!$G$13,0,10*ROW('Sanitation Data'!G183))),'Data Summary'!DI189="Yes"),OFFSET('Sanitation Data'!$G$13,0,10*ROW('Sanitation Data'!G183)),NA())</f>
        <v>#N/A</v>
      </c>
      <c r="AU189" s="129" t="e">
        <f ca="1">+IF(AND(ISNUMBER(OFFSET('Sanitation Data'!$H$5,0,10*ROW('Sanitation Data'!H183))),'Data Summary'!DJ189="Yes"),100-OFFSET('Sanitation Data'!$H$5,0,10*ROW('Sanitation Data'!H183)),NA())</f>
        <v>#N/A</v>
      </c>
      <c r="AV189" s="129" t="e">
        <f ca="1">+IF(AND(ISNUMBER(OFFSET('Sanitation Data'!$H$7,0,10*ROW('Sanitation Data'!H183))),'Data Summary'!DK189="Yes"),OFFSET('Sanitation Data'!$H$7,0,10*ROW('Sanitation Data'!H183)),NA())</f>
        <v>#N/A</v>
      </c>
      <c r="AW189" s="129" t="e">
        <f ca="1">+IF(AND(ISNUMBER(OFFSET('Sanitation Data'!$H$11,0,10*ROW('Sanitation Data'!H183))),'Data Summary'!DL189="Yes"),OFFSET('Sanitation Data'!$H$11,0,10*ROW('Sanitation Data'!H183)),NA())</f>
        <v>#N/A</v>
      </c>
      <c r="AX189" s="129" t="e">
        <f ca="1">+IF(AND(ISNUMBER(OFFSET('Sanitation Data'!$H$12,0,10*ROW('Sanitation Data'!H183))),'Data Summary'!DM189="Yes"),OFFSET('Sanitation Data'!$H$12,0,10*ROW('Sanitation Data'!H183)),NA())</f>
        <v>#N/A</v>
      </c>
      <c r="AY189" s="129" t="e">
        <f ca="1">+IF(AND(ISNUMBER(OFFSET('Sanitation Data'!$H$13,0,10*ROW('Sanitation Data'!H183))),'Data Summary'!DN189="Yes"),OFFSET('Sanitation Data'!$H$13,0,10*ROW('Sanitation Data'!H183)),NA())</f>
        <v>#N/A</v>
      </c>
      <c r="AZ189" s="130" t="e">
        <f ca="1">+IF(AND(ISNUMBER(OFFSET('Hygiene Data'!$C$6,0,10*ROW('Hygiene Data'!C183))),'Data Summary'!DO189="Yes"),OFFSET('Hygiene Data'!$C$6,0,10*ROW('Hygiene Data'!C183)),NA())</f>
        <v>#N/A</v>
      </c>
      <c r="BA189" s="130" t="e">
        <f ca="1">+IF(AND(ISNUMBER(OFFSET('Hygiene Data'!$C$8,0,10*ROW('Hygiene Data'!C183))),'Data Summary'!DP189="Yes"),OFFSET('Hygiene Data'!$C$8,0,10*ROW('Hygiene Data'!C183)),NA())</f>
        <v>#N/A</v>
      </c>
      <c r="BB189" s="130" t="e">
        <f ca="1">+IF(AND(ISNUMBER(OFFSET('Hygiene Data'!$C$10,0,10*ROW('Hygiene Data'!C183))),'Data Summary'!DQ189="Yes"),OFFSET('Hygiene Data'!$C$10,0,10*ROW('Hygiene Data'!C183)),NA())</f>
        <v>#N/A</v>
      </c>
      <c r="BC189" s="130" t="e">
        <f ca="1">+IF(AND(ISNUMBER(OFFSET('Hygiene Data'!$D$6,0,10*ROW('Hygiene Data'!D183))),'Data Summary'!DR189="Yes"),OFFSET('Hygiene Data'!$D$6,0,10*ROW('Hygiene Data'!D183)),NA())</f>
        <v>#N/A</v>
      </c>
      <c r="BD189" s="130" t="e">
        <f ca="1">+IF(AND(ISNUMBER(OFFSET('Hygiene Data'!$D$8,0,10*ROW('Hygiene Data'!D183))),'Data Summary'!DS189="Yes"),OFFSET('Hygiene Data'!$D$8,0,10*ROW('Hygiene Data'!D183)),NA())</f>
        <v>#N/A</v>
      </c>
      <c r="BE189" s="130" t="e">
        <f ca="1">+IF(AND(ISNUMBER(OFFSET('Hygiene Data'!$D$10,0,10*ROW('Hygiene Data'!D183))),'Data Summary'!DT189="Yes"),OFFSET('Hygiene Data'!$D$10,0,10*ROW('Hygiene Data'!D183)),NA())</f>
        <v>#N/A</v>
      </c>
      <c r="BF189" s="130" t="e">
        <f ca="1">+IF(AND(ISNUMBER(OFFSET('Hygiene Data'!$E$6,0,10*ROW('Hygiene Data'!E183))),'Data Summary'!DU189="Yes"),OFFSET('Hygiene Data'!$E$6,0,10*ROW('Hygiene Data'!E183)),NA())</f>
        <v>#N/A</v>
      </c>
      <c r="BG189" s="130" t="e">
        <f ca="1">+IF(AND(ISNUMBER(OFFSET('Hygiene Data'!$E$8,0,10*ROW('Hygiene Data'!E183))),'Data Summary'!DV189="Yes"),OFFSET('Hygiene Data'!$E$8,0,10*ROW('Hygiene Data'!E183)),NA())</f>
        <v>#N/A</v>
      </c>
      <c r="BH189" s="130" t="e">
        <f ca="1">+IF(AND(ISNUMBER(OFFSET('Hygiene Data'!$E$10,0,10*ROW('Hygiene Data'!E183))),'Data Summary'!DW189="Yes"),OFFSET('Hygiene Data'!$E$10,0,10*ROW('Hygiene Data'!E183)),NA())</f>
        <v>#N/A</v>
      </c>
      <c r="BI189" s="130" t="e">
        <f ca="1">+IF(AND(ISNUMBER(OFFSET('Hygiene Data'!$F$6,0,10*ROW('Hygiene Data'!F183))),'Data Summary'!DX189="Yes"),OFFSET('Hygiene Data'!$F$6,0,10*ROW('Hygiene Data'!F183)),NA())</f>
        <v>#N/A</v>
      </c>
      <c r="BJ189" s="130" t="e">
        <f ca="1">+IF(AND(ISNUMBER(OFFSET('Hygiene Data'!$F$8,0,10*ROW('Hygiene Data'!F183))),'Data Summary'!DY189="Yes"),OFFSET('Hygiene Data'!$F$8,0,10*ROW('Hygiene Data'!F183)),NA())</f>
        <v>#N/A</v>
      </c>
      <c r="BK189" s="130" t="e">
        <f ca="1">+IF(AND(ISNUMBER(OFFSET('Hygiene Data'!$F$10,0,10*ROW('Hygiene Data'!F183))),'Data Summary'!DZ189="Yes"),OFFSET('Hygiene Data'!$F$10,0,10*ROW('Hygiene Data'!F183)),NA())</f>
        <v>#N/A</v>
      </c>
      <c r="BL189" s="130" t="e">
        <f ca="1">+IF(AND(ISNUMBER(OFFSET('Hygiene Data'!$G$6,0,10*ROW('Hygiene Data'!G183))),'Data Summary'!EA189="Yes"),OFFSET('Hygiene Data'!$G$6,0,10*ROW('Hygiene Data'!G183)),NA())</f>
        <v>#N/A</v>
      </c>
      <c r="BM189" s="130" t="e">
        <f ca="1">+IF(AND(ISNUMBER(OFFSET('Hygiene Data'!$G$8,0,10*ROW('Hygiene Data'!G183))),'Data Summary'!EB189="Yes"),OFFSET('Hygiene Data'!$G$8,0,10*ROW('Hygiene Data'!G183)),NA())</f>
        <v>#N/A</v>
      </c>
      <c r="BN189" s="130" t="e">
        <f ca="1">+IF(AND(ISNUMBER(OFFSET('Hygiene Data'!$G$10,0,10*ROW('Hygiene Data'!G183))),'Data Summary'!EC189="Yes"),OFFSET('Hygiene Data'!$G$10,0,10*ROW('Hygiene Data'!G183)),NA())</f>
        <v>#N/A</v>
      </c>
      <c r="BO189" s="130" t="e">
        <f ca="1">+IF(AND(ISNUMBER(OFFSET('Hygiene Data'!$H$6,0,10*ROW('Hygiene Data'!H183))),'Data Summary'!ED189="Yes"),OFFSET('Hygiene Data'!$H$6,0,10*ROW('Hygiene Data'!H183)),NA())</f>
        <v>#N/A</v>
      </c>
      <c r="BP189" s="130" t="e">
        <f ca="1">+IF(AND(ISNUMBER(OFFSET('Hygiene Data'!$H$8,0,10*ROW('Hygiene Data'!H183))),'Data Summary'!EE189="Yes"),OFFSET('Hygiene Data'!$H$8,0,10*ROW('Hygiene Data'!H183)),NA())</f>
        <v>#N/A</v>
      </c>
      <c r="BQ189" s="130" t="e">
        <f ca="1">+IF(AND(ISNUMBER(OFFSET('Hygiene Data'!$H$10,0,10*ROW('Hygiene Data'!H183))),'Data Summary'!EF189="Yes"),OFFSET('Hygiene Data'!$H$10,0,10*ROW('Hygiene Data'!H183)),NA())</f>
        <v>#N/A</v>
      </c>
    </row>
    <row r="190" spans="1:69" x14ac:dyDescent="0.2">
      <c r="A190" s="49" t="e">
        <f ca="1">+IF(OFFSET('Water Data'!$B$1,0,10*ROW('Water Data'!B184))="",NA(),OFFSET('Water Data'!$B$1,0,10*ROW('Water Data'!B184)))</f>
        <v>#N/A</v>
      </c>
      <c r="B190" s="49" t="e">
        <f ca="1">+IF(OFFSET('Water Data'!$A$3,0,10*ROW('Water Data'!A187))="",NA(),OFFSET('Water Data'!$A$3,0,10*ROW('Water Data'!A187)))</f>
        <v>#N/A</v>
      </c>
      <c r="C190" s="49" t="e">
        <f ca="1">+IF(OFFSET('Water Data'!$C$3,0,10*ROW('Water Data'!C187))="",NA(),OFFSET('Water Data'!$C$3,0,10*ROW('Water Data'!C187)))</f>
        <v>#N/A</v>
      </c>
      <c r="D190" s="128" t="e">
        <f ca="1">+IF(AND(ISNUMBER(OFFSET('Water Data'!$C$5,0,10*ROW('Water Data'!C184))),'Data Summary'!BS190="Yes"),100-OFFSET('Water Data'!$C$5,0,10*ROW('Water Data'!C184)),NA())</f>
        <v>#N/A</v>
      </c>
      <c r="E190" s="128" t="e">
        <f ca="1">+IF(AND(ISNUMBER(OFFSET('Water Data'!$C$7,0,10*ROW('Water Data'!C184))),'Data Summary'!BT190="Yes"),OFFSET('Water Data'!$C$7,0,10*ROW('Water Data'!C184)),NA())</f>
        <v>#N/A</v>
      </c>
      <c r="F190" s="128" t="e">
        <f ca="1">+IF(AND(ISNUMBER(OFFSET('Water Data'!$C$10,0,10*ROW('Water Data'!C184))),'Data Summary'!BU190="Yes"),OFFSET('Water Data'!$C$10,0,10*ROW('Water Data'!C184)),NA())</f>
        <v>#N/A</v>
      </c>
      <c r="G190" s="128" t="e">
        <f ca="1">+IF(AND(ISNUMBER(OFFSET('Water Data'!$D$5,0,10*ROW('Water Data'!D184))),'Data Summary'!BV190="Yes"),100-OFFSET('Water Data'!$D$5,0,10*ROW('Water Data'!D184)),NA())</f>
        <v>#N/A</v>
      </c>
      <c r="H190" s="128" t="e">
        <f ca="1">+IF(AND(ISNUMBER(OFFSET('Water Data'!$D$7,0,10*ROW('Water Data'!D184))),'Data Summary'!BW190="Yes"),OFFSET('Water Data'!$D$7,0,10*ROW('Water Data'!D184)),NA())</f>
        <v>#N/A</v>
      </c>
      <c r="I190" s="128" t="e">
        <f ca="1">+IF(AND(ISNUMBER(OFFSET('Water Data'!$D$10,0,10*ROW('Water Data'!D184))),'Data Summary'!BX190="Yes"),OFFSET('Water Data'!$D$10,0,10*ROW('Water Data'!D184)),NA())</f>
        <v>#N/A</v>
      </c>
      <c r="J190" s="128" t="e">
        <f ca="1">+IF(AND(ISNUMBER(OFFSET('Water Data'!$E$5,0,10*ROW('Water Data'!E184))),'Data Summary'!BY190="Yes"),100-OFFSET('Water Data'!$E$5,0,10*ROW('Water Data'!E184)),NA())</f>
        <v>#N/A</v>
      </c>
      <c r="K190" s="128" t="e">
        <f ca="1">+IF(AND(ISNUMBER(OFFSET('Water Data'!$E$7,0,10*ROW('Water Data'!E184))),'Data Summary'!BZ190="Yes"),OFFSET('Water Data'!$E$7,0,10*ROW('Water Data'!E184)),NA())</f>
        <v>#N/A</v>
      </c>
      <c r="L190" s="128" t="e">
        <f ca="1">+IF(AND(ISNUMBER(OFFSET('Water Data'!$E$10,0,10*ROW('Water Data'!E184))),'Data Summary'!CA190="Yes"),OFFSET('Water Data'!$E$10,0,10*ROW('Water Data'!E184)),NA())</f>
        <v>#N/A</v>
      </c>
      <c r="M190" s="128" t="e">
        <f ca="1">+IF(AND(ISNUMBER(OFFSET('Water Data'!$F$5,0,10*ROW('Water Data'!F184))),'Data Summary'!CB190="Yes"),100-OFFSET('Water Data'!$F$5,0,10*ROW('Water Data'!F184)),NA())</f>
        <v>#N/A</v>
      </c>
      <c r="N190" s="128" t="e">
        <f ca="1">+IF(AND(ISNUMBER(OFFSET('Water Data'!$F$7,0,10*ROW('Water Data'!F184))),'Data Summary'!CC190="Yes"),OFFSET('Water Data'!$F$7,0,10*ROW('Water Data'!F184)),NA())</f>
        <v>#N/A</v>
      </c>
      <c r="O190" s="128" t="e">
        <f ca="1">+IF(AND(ISNUMBER(OFFSET('Water Data'!$F$10,0,10*ROW('Water Data'!F184))),'Data Summary'!CD190="Yes"),OFFSET('Water Data'!$F$10,0,10*ROW('Water Data'!F184)),NA())</f>
        <v>#N/A</v>
      </c>
      <c r="P190" s="128" t="e">
        <f ca="1">+IF(AND(ISNUMBER(OFFSET('Water Data'!$G$5,0,10*ROW('Water Data'!G184))),'Data Summary'!CE190="Yes"),100-OFFSET('Water Data'!$G$5,0,10*ROW('Water Data'!G184)),NA())</f>
        <v>#N/A</v>
      </c>
      <c r="Q190" s="128" t="e">
        <f ca="1">+IF(AND(ISNUMBER(OFFSET('Water Data'!$G$7,0,10*ROW('Water Data'!G184))),'Data Summary'!CF190="Yes"),OFFSET('Water Data'!$G$7,0,10*ROW('Water Data'!G184)),NA())</f>
        <v>#N/A</v>
      </c>
      <c r="R190" s="128" t="e">
        <f ca="1">+IF(AND(ISNUMBER(OFFSET('Water Data'!$G$10,0,10*ROW('Water Data'!G184))),'Data Summary'!CG190="Yes"),OFFSET('Water Data'!$G$10,0,10*ROW('Water Data'!G184)),NA())</f>
        <v>#N/A</v>
      </c>
      <c r="S190" s="128" t="e">
        <f ca="1">+IF(AND(ISNUMBER(OFFSET('Water Data'!$H$5,0,10*ROW('Water Data'!H184))),'Data Summary'!CH190="Yes"),100-OFFSET('Water Data'!$H$5,0,10*ROW('Water Data'!H184)),NA())</f>
        <v>#N/A</v>
      </c>
      <c r="T190" s="128" t="e">
        <f ca="1">+IF(AND(ISNUMBER(OFFSET('Water Data'!$H$7,0,10*ROW('Water Data'!H184))),'Data Summary'!CI190="Yes"),OFFSET('Water Data'!$H$7,0,10*ROW('Water Data'!H184)),NA())</f>
        <v>#N/A</v>
      </c>
      <c r="U190" s="128" t="e">
        <f ca="1">+IF(AND(ISNUMBER(OFFSET('Water Data'!$H$10,0,10*ROW('Water Data'!H184))),'Data Summary'!CJ190="Yes"),OFFSET('Water Data'!$H$10,0,10*ROW('Water Data'!H184)),NA())</f>
        <v>#N/A</v>
      </c>
      <c r="V190" s="129" t="e">
        <f ca="1">+IF(AND(ISNUMBER(OFFSET('Sanitation Data'!$C$5,0,10*ROW('Sanitation Data'!C184))),'Data Summary'!CK190="Yes"),100-OFFSET('Sanitation Data'!$C$5,0,10*ROW('Sanitation Data'!C184)),NA())</f>
        <v>#N/A</v>
      </c>
      <c r="W190" s="129" t="e">
        <f ca="1">+IF(AND(ISNUMBER(OFFSET('Sanitation Data'!$C$7,0,10*ROW('Sanitation Data'!C184))),'Data Summary'!CL190="Yes"),OFFSET('Sanitation Data'!$C$7,0,10*ROW('Sanitation Data'!C184)),NA())</f>
        <v>#N/A</v>
      </c>
      <c r="X190" s="129" t="e">
        <f ca="1">+IF(AND(ISNUMBER(OFFSET('Sanitation Data'!$C$11,0,10*ROW('Sanitation Data'!C184))),'Data Summary'!CM190="Yes"),OFFSET('Sanitation Data'!$C$11,0,10*ROW('Sanitation Data'!C184)),NA())</f>
        <v>#N/A</v>
      </c>
      <c r="Y190" s="129" t="e">
        <f ca="1">+IF(AND(ISNUMBER(OFFSET('Sanitation Data'!$C$12,0,10*ROW('Sanitation Data'!C184))),'Data Summary'!CN190="Yes"),OFFSET('Sanitation Data'!$C$12,0,10*ROW('Sanitation Data'!C184)),NA())</f>
        <v>#N/A</v>
      </c>
      <c r="Z190" s="129" t="e">
        <f ca="1">+IF(AND(ISNUMBER(OFFSET('Sanitation Data'!$C$13,0,10*ROW('Sanitation Data'!C184))),'Data Summary'!CO190="Yes"),OFFSET('Sanitation Data'!$C$13,0,10*ROW('Sanitation Data'!C184)),NA())</f>
        <v>#N/A</v>
      </c>
      <c r="AA190" s="129" t="e">
        <f ca="1">+IF(AND(ISNUMBER(OFFSET('Sanitation Data'!$D$5,0,10*ROW('Sanitation Data'!D184))),'Data Summary'!CP190="Yes"),100-OFFSET('Sanitation Data'!$D$5,0,10*ROW('Sanitation Data'!D184)),NA())</f>
        <v>#N/A</v>
      </c>
      <c r="AB190" s="129" t="e">
        <f ca="1">+IF(AND(ISNUMBER(OFFSET('Sanitation Data'!$D$7,0,10*ROW('Sanitation Data'!D184))),'Data Summary'!CQ190="Yes"),OFFSET('Sanitation Data'!$D$7,0,10*ROW('Sanitation Data'!D184)),NA())</f>
        <v>#N/A</v>
      </c>
      <c r="AC190" s="129" t="e">
        <f ca="1">+IF(AND(ISNUMBER(OFFSET('Sanitation Data'!$D$11,0,10*ROW('Sanitation Data'!D184))),'Data Summary'!CR190="Yes"),OFFSET('Sanitation Data'!$D$11,0,10*ROW('Sanitation Data'!D184)),NA())</f>
        <v>#N/A</v>
      </c>
      <c r="AD190" s="129" t="e">
        <f ca="1">+IF(AND(ISNUMBER(OFFSET('Sanitation Data'!$D$12,0,10*ROW('Sanitation Data'!D184))),'Data Summary'!CS190="Yes"),OFFSET('Sanitation Data'!$D$12,0,10*ROW('Sanitation Data'!D184)),NA())</f>
        <v>#N/A</v>
      </c>
      <c r="AE190" s="129" t="e">
        <f ca="1">+IF(AND(ISNUMBER(OFFSET('Sanitation Data'!$D$13,0,10*ROW('Sanitation Data'!D184))),'Data Summary'!CT190="Yes"),OFFSET('Sanitation Data'!$D$13,0,10*ROW('Sanitation Data'!D184)),NA())</f>
        <v>#N/A</v>
      </c>
      <c r="AF190" s="129" t="e">
        <f ca="1">+IF(AND(ISNUMBER(OFFSET('Sanitation Data'!$E$5,0,10*ROW('Sanitation Data'!E184))),'Data Summary'!CU190="Yes"),100-OFFSET('Sanitation Data'!$E$5,0,10*ROW('Sanitation Data'!E184)),NA())</f>
        <v>#N/A</v>
      </c>
      <c r="AG190" s="129" t="e">
        <f ca="1">+IF(AND(ISNUMBER(OFFSET('Sanitation Data'!$E$7,0,10*ROW('Sanitation Data'!E184))),'Data Summary'!CV190="Yes"),OFFSET('Sanitation Data'!$E$7,0,10*ROW('Sanitation Data'!E184)),NA())</f>
        <v>#N/A</v>
      </c>
      <c r="AH190" s="129" t="e">
        <f ca="1">+IF(AND(ISNUMBER(OFFSET('Sanitation Data'!$E$11,0,10*ROW('Sanitation Data'!E184))),'Data Summary'!CW190="Yes"),OFFSET('Sanitation Data'!$E$11,0,10*ROW('Sanitation Data'!E184)),NA())</f>
        <v>#N/A</v>
      </c>
      <c r="AI190" s="129" t="e">
        <f ca="1">+IF(AND(ISNUMBER(OFFSET('Sanitation Data'!$E$12,0,10*ROW('Sanitation Data'!E184))),'Data Summary'!CX190="Yes"),OFFSET('Sanitation Data'!$E$12,0,10*ROW('Sanitation Data'!E184)),NA())</f>
        <v>#N/A</v>
      </c>
      <c r="AJ190" s="129" t="e">
        <f ca="1">+IF(AND(ISNUMBER(OFFSET('Sanitation Data'!$E$13,0,10*ROW('Sanitation Data'!E184))),'Data Summary'!CY190="Yes"),OFFSET('Sanitation Data'!$E$13,0,10*ROW('Sanitation Data'!E184)),NA())</f>
        <v>#N/A</v>
      </c>
      <c r="AK190" s="129" t="e">
        <f ca="1">+IF(AND(ISNUMBER(OFFSET('Sanitation Data'!$F$5,0,10*ROW('Sanitation Data'!F184))),'Data Summary'!CZ190="Yes"),100-OFFSET('Sanitation Data'!$F$5,0,10*ROW('Sanitation Data'!F184)),NA())</f>
        <v>#N/A</v>
      </c>
      <c r="AL190" s="129" t="e">
        <f ca="1">+IF(AND(ISNUMBER(OFFSET('Sanitation Data'!$F$7,0,10*ROW('Sanitation Data'!F184))),'Data Summary'!DA190="Yes"),OFFSET('Sanitation Data'!$F$7,0,10*ROW('Sanitation Data'!F184)),NA())</f>
        <v>#N/A</v>
      </c>
      <c r="AM190" s="129" t="e">
        <f ca="1">+IF(AND(ISNUMBER(OFFSET('Sanitation Data'!$F$11,0,10*ROW('Sanitation Data'!F184))),'Data Summary'!DB190="Yes"),OFFSET('Sanitation Data'!$F$11,0,10*ROW('Sanitation Data'!F184)),NA())</f>
        <v>#N/A</v>
      </c>
      <c r="AN190" s="129" t="e">
        <f ca="1">+IF(AND(ISNUMBER(OFFSET('Sanitation Data'!$F$12,0,10*ROW('Sanitation Data'!F184))),'Data Summary'!DC190="Yes"),OFFSET('Sanitation Data'!$F$12,0,10*ROW('Sanitation Data'!F184)),NA())</f>
        <v>#N/A</v>
      </c>
      <c r="AO190" s="129" t="e">
        <f ca="1">+IF(AND(ISNUMBER(OFFSET('Sanitation Data'!$F$13,0,10*ROW('Sanitation Data'!F184))),'Data Summary'!DD190="Yes"),OFFSET('Sanitation Data'!$F$13,0,10*ROW('Sanitation Data'!F184)),NA())</f>
        <v>#N/A</v>
      </c>
      <c r="AP190" s="129" t="e">
        <f ca="1">+IF(AND(ISNUMBER(OFFSET('Sanitation Data'!$G$5,0,10*ROW('Sanitation Data'!G184))),'Data Summary'!DE190="Yes"),100-OFFSET('Sanitation Data'!$G$5,0,10*ROW('Sanitation Data'!G184)),NA())</f>
        <v>#N/A</v>
      </c>
      <c r="AQ190" s="129" t="e">
        <f ca="1">+IF(AND(ISNUMBER(OFFSET('Sanitation Data'!$G$7,0,10*ROW('Sanitation Data'!G184))),'Data Summary'!DF190="Yes"),OFFSET('Sanitation Data'!$G$7,0,10*ROW('Sanitation Data'!G184)),NA())</f>
        <v>#N/A</v>
      </c>
      <c r="AR190" s="129" t="e">
        <f ca="1">+IF(AND(ISNUMBER(OFFSET('Sanitation Data'!$G$11,0,10*ROW('Sanitation Data'!G184))),'Data Summary'!DG190="Yes"),OFFSET('Sanitation Data'!$G$11,0,10*ROW('Sanitation Data'!G184)),NA())</f>
        <v>#N/A</v>
      </c>
      <c r="AS190" s="129" t="e">
        <f ca="1">+IF(AND(ISNUMBER(OFFSET('Sanitation Data'!$G$12,0,10*ROW('Sanitation Data'!G184))),'Data Summary'!DH190="Yes"),OFFSET('Sanitation Data'!$G$12,0,10*ROW('Sanitation Data'!G184)),NA())</f>
        <v>#N/A</v>
      </c>
      <c r="AT190" s="129" t="e">
        <f ca="1">+IF(AND(ISNUMBER(OFFSET('Sanitation Data'!$G$13,0,10*ROW('Sanitation Data'!G184))),'Data Summary'!DI190="Yes"),OFFSET('Sanitation Data'!$G$13,0,10*ROW('Sanitation Data'!G184)),NA())</f>
        <v>#N/A</v>
      </c>
      <c r="AU190" s="129" t="e">
        <f ca="1">+IF(AND(ISNUMBER(OFFSET('Sanitation Data'!$H$5,0,10*ROW('Sanitation Data'!H184))),'Data Summary'!DJ190="Yes"),100-OFFSET('Sanitation Data'!$H$5,0,10*ROW('Sanitation Data'!H184)),NA())</f>
        <v>#N/A</v>
      </c>
      <c r="AV190" s="129" t="e">
        <f ca="1">+IF(AND(ISNUMBER(OFFSET('Sanitation Data'!$H$7,0,10*ROW('Sanitation Data'!H184))),'Data Summary'!DK190="Yes"),OFFSET('Sanitation Data'!$H$7,0,10*ROW('Sanitation Data'!H184)),NA())</f>
        <v>#N/A</v>
      </c>
      <c r="AW190" s="129" t="e">
        <f ca="1">+IF(AND(ISNUMBER(OFFSET('Sanitation Data'!$H$11,0,10*ROW('Sanitation Data'!H184))),'Data Summary'!DL190="Yes"),OFFSET('Sanitation Data'!$H$11,0,10*ROW('Sanitation Data'!H184)),NA())</f>
        <v>#N/A</v>
      </c>
      <c r="AX190" s="129" t="e">
        <f ca="1">+IF(AND(ISNUMBER(OFFSET('Sanitation Data'!$H$12,0,10*ROW('Sanitation Data'!H184))),'Data Summary'!DM190="Yes"),OFFSET('Sanitation Data'!$H$12,0,10*ROW('Sanitation Data'!H184)),NA())</f>
        <v>#N/A</v>
      </c>
      <c r="AY190" s="129" t="e">
        <f ca="1">+IF(AND(ISNUMBER(OFFSET('Sanitation Data'!$H$13,0,10*ROW('Sanitation Data'!H184))),'Data Summary'!DN190="Yes"),OFFSET('Sanitation Data'!$H$13,0,10*ROW('Sanitation Data'!H184)),NA())</f>
        <v>#N/A</v>
      </c>
      <c r="AZ190" s="130" t="e">
        <f ca="1">+IF(AND(ISNUMBER(OFFSET('Hygiene Data'!$C$6,0,10*ROW('Hygiene Data'!C184))),'Data Summary'!DO190="Yes"),OFFSET('Hygiene Data'!$C$6,0,10*ROW('Hygiene Data'!C184)),NA())</f>
        <v>#N/A</v>
      </c>
      <c r="BA190" s="130" t="e">
        <f ca="1">+IF(AND(ISNUMBER(OFFSET('Hygiene Data'!$C$8,0,10*ROW('Hygiene Data'!C184))),'Data Summary'!DP190="Yes"),OFFSET('Hygiene Data'!$C$8,0,10*ROW('Hygiene Data'!C184)),NA())</f>
        <v>#N/A</v>
      </c>
      <c r="BB190" s="130" t="e">
        <f ca="1">+IF(AND(ISNUMBER(OFFSET('Hygiene Data'!$C$10,0,10*ROW('Hygiene Data'!C184))),'Data Summary'!DQ190="Yes"),OFFSET('Hygiene Data'!$C$10,0,10*ROW('Hygiene Data'!C184)),NA())</f>
        <v>#N/A</v>
      </c>
      <c r="BC190" s="130" t="e">
        <f ca="1">+IF(AND(ISNUMBER(OFFSET('Hygiene Data'!$D$6,0,10*ROW('Hygiene Data'!D184))),'Data Summary'!DR190="Yes"),OFFSET('Hygiene Data'!$D$6,0,10*ROW('Hygiene Data'!D184)),NA())</f>
        <v>#N/A</v>
      </c>
      <c r="BD190" s="130" t="e">
        <f ca="1">+IF(AND(ISNUMBER(OFFSET('Hygiene Data'!$D$8,0,10*ROW('Hygiene Data'!D184))),'Data Summary'!DS190="Yes"),OFFSET('Hygiene Data'!$D$8,0,10*ROW('Hygiene Data'!D184)),NA())</f>
        <v>#N/A</v>
      </c>
      <c r="BE190" s="130" t="e">
        <f ca="1">+IF(AND(ISNUMBER(OFFSET('Hygiene Data'!$D$10,0,10*ROW('Hygiene Data'!D184))),'Data Summary'!DT190="Yes"),OFFSET('Hygiene Data'!$D$10,0,10*ROW('Hygiene Data'!D184)),NA())</f>
        <v>#N/A</v>
      </c>
      <c r="BF190" s="130" t="e">
        <f ca="1">+IF(AND(ISNUMBER(OFFSET('Hygiene Data'!$E$6,0,10*ROW('Hygiene Data'!E184))),'Data Summary'!DU190="Yes"),OFFSET('Hygiene Data'!$E$6,0,10*ROW('Hygiene Data'!E184)),NA())</f>
        <v>#N/A</v>
      </c>
      <c r="BG190" s="130" t="e">
        <f ca="1">+IF(AND(ISNUMBER(OFFSET('Hygiene Data'!$E$8,0,10*ROW('Hygiene Data'!E184))),'Data Summary'!DV190="Yes"),OFFSET('Hygiene Data'!$E$8,0,10*ROW('Hygiene Data'!E184)),NA())</f>
        <v>#N/A</v>
      </c>
      <c r="BH190" s="130" t="e">
        <f ca="1">+IF(AND(ISNUMBER(OFFSET('Hygiene Data'!$E$10,0,10*ROW('Hygiene Data'!E184))),'Data Summary'!DW190="Yes"),OFFSET('Hygiene Data'!$E$10,0,10*ROW('Hygiene Data'!E184)),NA())</f>
        <v>#N/A</v>
      </c>
      <c r="BI190" s="130" t="e">
        <f ca="1">+IF(AND(ISNUMBER(OFFSET('Hygiene Data'!$F$6,0,10*ROW('Hygiene Data'!F184))),'Data Summary'!DX190="Yes"),OFFSET('Hygiene Data'!$F$6,0,10*ROW('Hygiene Data'!F184)),NA())</f>
        <v>#N/A</v>
      </c>
      <c r="BJ190" s="130" t="e">
        <f ca="1">+IF(AND(ISNUMBER(OFFSET('Hygiene Data'!$F$8,0,10*ROW('Hygiene Data'!F184))),'Data Summary'!DY190="Yes"),OFFSET('Hygiene Data'!$F$8,0,10*ROW('Hygiene Data'!F184)),NA())</f>
        <v>#N/A</v>
      </c>
      <c r="BK190" s="130" t="e">
        <f ca="1">+IF(AND(ISNUMBER(OFFSET('Hygiene Data'!$F$10,0,10*ROW('Hygiene Data'!F184))),'Data Summary'!DZ190="Yes"),OFFSET('Hygiene Data'!$F$10,0,10*ROW('Hygiene Data'!F184)),NA())</f>
        <v>#N/A</v>
      </c>
      <c r="BL190" s="130" t="e">
        <f ca="1">+IF(AND(ISNUMBER(OFFSET('Hygiene Data'!$G$6,0,10*ROW('Hygiene Data'!G184))),'Data Summary'!EA190="Yes"),OFFSET('Hygiene Data'!$G$6,0,10*ROW('Hygiene Data'!G184)),NA())</f>
        <v>#N/A</v>
      </c>
      <c r="BM190" s="130" t="e">
        <f ca="1">+IF(AND(ISNUMBER(OFFSET('Hygiene Data'!$G$8,0,10*ROW('Hygiene Data'!G184))),'Data Summary'!EB190="Yes"),OFFSET('Hygiene Data'!$G$8,0,10*ROW('Hygiene Data'!G184)),NA())</f>
        <v>#N/A</v>
      </c>
      <c r="BN190" s="130" t="e">
        <f ca="1">+IF(AND(ISNUMBER(OFFSET('Hygiene Data'!$G$10,0,10*ROW('Hygiene Data'!G184))),'Data Summary'!EC190="Yes"),OFFSET('Hygiene Data'!$G$10,0,10*ROW('Hygiene Data'!G184)),NA())</f>
        <v>#N/A</v>
      </c>
      <c r="BO190" s="130" t="e">
        <f ca="1">+IF(AND(ISNUMBER(OFFSET('Hygiene Data'!$H$6,0,10*ROW('Hygiene Data'!H184))),'Data Summary'!ED190="Yes"),OFFSET('Hygiene Data'!$H$6,0,10*ROW('Hygiene Data'!H184)),NA())</f>
        <v>#N/A</v>
      </c>
      <c r="BP190" s="130" t="e">
        <f ca="1">+IF(AND(ISNUMBER(OFFSET('Hygiene Data'!$H$8,0,10*ROW('Hygiene Data'!H184))),'Data Summary'!EE190="Yes"),OFFSET('Hygiene Data'!$H$8,0,10*ROW('Hygiene Data'!H184)),NA())</f>
        <v>#N/A</v>
      </c>
      <c r="BQ190" s="130" t="e">
        <f ca="1">+IF(AND(ISNUMBER(OFFSET('Hygiene Data'!$H$10,0,10*ROW('Hygiene Data'!H184))),'Data Summary'!EF190="Yes"),OFFSET('Hygiene Data'!$H$10,0,10*ROW('Hygiene Data'!H184)),NA())</f>
        <v>#N/A</v>
      </c>
    </row>
    <row r="191" spans="1:69" x14ac:dyDescent="0.2">
      <c r="A191" s="49" t="e">
        <f ca="1">+IF(OFFSET('Water Data'!$B$1,0,10*ROW('Water Data'!B185))="",NA(),OFFSET('Water Data'!$B$1,0,10*ROW('Water Data'!B185)))</f>
        <v>#N/A</v>
      </c>
      <c r="B191" s="49" t="e">
        <f ca="1">+IF(OFFSET('Water Data'!$A$3,0,10*ROW('Water Data'!A188))="",NA(),OFFSET('Water Data'!$A$3,0,10*ROW('Water Data'!A188)))</f>
        <v>#N/A</v>
      </c>
      <c r="C191" s="49" t="e">
        <f ca="1">+IF(OFFSET('Water Data'!$C$3,0,10*ROW('Water Data'!C188))="",NA(),OFFSET('Water Data'!$C$3,0,10*ROW('Water Data'!C188)))</f>
        <v>#N/A</v>
      </c>
      <c r="D191" s="128" t="e">
        <f ca="1">+IF(AND(ISNUMBER(OFFSET('Water Data'!$C$5,0,10*ROW('Water Data'!C185))),'Data Summary'!BS191="Yes"),100-OFFSET('Water Data'!$C$5,0,10*ROW('Water Data'!C185)),NA())</f>
        <v>#N/A</v>
      </c>
      <c r="E191" s="128" t="e">
        <f ca="1">+IF(AND(ISNUMBER(OFFSET('Water Data'!$C$7,0,10*ROW('Water Data'!C185))),'Data Summary'!BT191="Yes"),OFFSET('Water Data'!$C$7,0,10*ROW('Water Data'!C185)),NA())</f>
        <v>#N/A</v>
      </c>
      <c r="F191" s="128" t="e">
        <f ca="1">+IF(AND(ISNUMBER(OFFSET('Water Data'!$C$10,0,10*ROW('Water Data'!C185))),'Data Summary'!BU191="Yes"),OFFSET('Water Data'!$C$10,0,10*ROW('Water Data'!C185)),NA())</f>
        <v>#N/A</v>
      </c>
      <c r="G191" s="128" t="e">
        <f ca="1">+IF(AND(ISNUMBER(OFFSET('Water Data'!$D$5,0,10*ROW('Water Data'!D185))),'Data Summary'!BV191="Yes"),100-OFFSET('Water Data'!$D$5,0,10*ROW('Water Data'!D185)),NA())</f>
        <v>#N/A</v>
      </c>
      <c r="H191" s="128" t="e">
        <f ca="1">+IF(AND(ISNUMBER(OFFSET('Water Data'!$D$7,0,10*ROW('Water Data'!D185))),'Data Summary'!BW191="Yes"),OFFSET('Water Data'!$D$7,0,10*ROW('Water Data'!D185)),NA())</f>
        <v>#N/A</v>
      </c>
      <c r="I191" s="128" t="e">
        <f ca="1">+IF(AND(ISNUMBER(OFFSET('Water Data'!$D$10,0,10*ROW('Water Data'!D185))),'Data Summary'!BX191="Yes"),OFFSET('Water Data'!$D$10,0,10*ROW('Water Data'!D185)),NA())</f>
        <v>#N/A</v>
      </c>
      <c r="J191" s="128" t="e">
        <f ca="1">+IF(AND(ISNUMBER(OFFSET('Water Data'!$E$5,0,10*ROW('Water Data'!E185))),'Data Summary'!BY191="Yes"),100-OFFSET('Water Data'!$E$5,0,10*ROW('Water Data'!E185)),NA())</f>
        <v>#N/A</v>
      </c>
      <c r="K191" s="128" t="e">
        <f ca="1">+IF(AND(ISNUMBER(OFFSET('Water Data'!$E$7,0,10*ROW('Water Data'!E185))),'Data Summary'!BZ191="Yes"),OFFSET('Water Data'!$E$7,0,10*ROW('Water Data'!E185)),NA())</f>
        <v>#N/A</v>
      </c>
      <c r="L191" s="128" t="e">
        <f ca="1">+IF(AND(ISNUMBER(OFFSET('Water Data'!$E$10,0,10*ROW('Water Data'!E185))),'Data Summary'!CA191="Yes"),OFFSET('Water Data'!$E$10,0,10*ROW('Water Data'!E185)),NA())</f>
        <v>#N/A</v>
      </c>
      <c r="M191" s="128" t="e">
        <f ca="1">+IF(AND(ISNUMBER(OFFSET('Water Data'!$F$5,0,10*ROW('Water Data'!F185))),'Data Summary'!CB191="Yes"),100-OFFSET('Water Data'!$F$5,0,10*ROW('Water Data'!F185)),NA())</f>
        <v>#N/A</v>
      </c>
      <c r="N191" s="128" t="e">
        <f ca="1">+IF(AND(ISNUMBER(OFFSET('Water Data'!$F$7,0,10*ROW('Water Data'!F185))),'Data Summary'!CC191="Yes"),OFFSET('Water Data'!$F$7,0,10*ROW('Water Data'!F185)),NA())</f>
        <v>#N/A</v>
      </c>
      <c r="O191" s="128" t="e">
        <f ca="1">+IF(AND(ISNUMBER(OFFSET('Water Data'!$F$10,0,10*ROW('Water Data'!F185))),'Data Summary'!CD191="Yes"),OFFSET('Water Data'!$F$10,0,10*ROW('Water Data'!F185)),NA())</f>
        <v>#N/A</v>
      </c>
      <c r="P191" s="128" t="e">
        <f ca="1">+IF(AND(ISNUMBER(OFFSET('Water Data'!$G$5,0,10*ROW('Water Data'!G185))),'Data Summary'!CE191="Yes"),100-OFFSET('Water Data'!$G$5,0,10*ROW('Water Data'!G185)),NA())</f>
        <v>#N/A</v>
      </c>
      <c r="Q191" s="128" t="e">
        <f ca="1">+IF(AND(ISNUMBER(OFFSET('Water Data'!$G$7,0,10*ROW('Water Data'!G185))),'Data Summary'!CF191="Yes"),OFFSET('Water Data'!$G$7,0,10*ROW('Water Data'!G185)),NA())</f>
        <v>#N/A</v>
      </c>
      <c r="R191" s="128" t="e">
        <f ca="1">+IF(AND(ISNUMBER(OFFSET('Water Data'!$G$10,0,10*ROW('Water Data'!G185))),'Data Summary'!CG191="Yes"),OFFSET('Water Data'!$G$10,0,10*ROW('Water Data'!G185)),NA())</f>
        <v>#N/A</v>
      </c>
      <c r="S191" s="128" t="e">
        <f ca="1">+IF(AND(ISNUMBER(OFFSET('Water Data'!$H$5,0,10*ROW('Water Data'!H185))),'Data Summary'!CH191="Yes"),100-OFFSET('Water Data'!$H$5,0,10*ROW('Water Data'!H185)),NA())</f>
        <v>#N/A</v>
      </c>
      <c r="T191" s="128" t="e">
        <f ca="1">+IF(AND(ISNUMBER(OFFSET('Water Data'!$H$7,0,10*ROW('Water Data'!H185))),'Data Summary'!CI191="Yes"),OFFSET('Water Data'!$H$7,0,10*ROW('Water Data'!H185)),NA())</f>
        <v>#N/A</v>
      </c>
      <c r="U191" s="128" t="e">
        <f ca="1">+IF(AND(ISNUMBER(OFFSET('Water Data'!$H$10,0,10*ROW('Water Data'!H185))),'Data Summary'!CJ191="Yes"),OFFSET('Water Data'!$H$10,0,10*ROW('Water Data'!H185)),NA())</f>
        <v>#N/A</v>
      </c>
      <c r="V191" s="129" t="e">
        <f ca="1">+IF(AND(ISNUMBER(OFFSET('Sanitation Data'!$C$5,0,10*ROW('Sanitation Data'!C185))),'Data Summary'!CK191="Yes"),100-OFFSET('Sanitation Data'!$C$5,0,10*ROW('Sanitation Data'!C185)),NA())</f>
        <v>#N/A</v>
      </c>
      <c r="W191" s="129" t="e">
        <f ca="1">+IF(AND(ISNUMBER(OFFSET('Sanitation Data'!$C$7,0,10*ROW('Sanitation Data'!C185))),'Data Summary'!CL191="Yes"),OFFSET('Sanitation Data'!$C$7,0,10*ROW('Sanitation Data'!C185)),NA())</f>
        <v>#N/A</v>
      </c>
      <c r="X191" s="129" t="e">
        <f ca="1">+IF(AND(ISNUMBER(OFFSET('Sanitation Data'!$C$11,0,10*ROW('Sanitation Data'!C185))),'Data Summary'!CM191="Yes"),OFFSET('Sanitation Data'!$C$11,0,10*ROW('Sanitation Data'!C185)),NA())</f>
        <v>#N/A</v>
      </c>
      <c r="Y191" s="129" t="e">
        <f ca="1">+IF(AND(ISNUMBER(OFFSET('Sanitation Data'!$C$12,0,10*ROW('Sanitation Data'!C185))),'Data Summary'!CN191="Yes"),OFFSET('Sanitation Data'!$C$12,0,10*ROW('Sanitation Data'!C185)),NA())</f>
        <v>#N/A</v>
      </c>
      <c r="Z191" s="129" t="e">
        <f ca="1">+IF(AND(ISNUMBER(OFFSET('Sanitation Data'!$C$13,0,10*ROW('Sanitation Data'!C185))),'Data Summary'!CO191="Yes"),OFFSET('Sanitation Data'!$C$13,0,10*ROW('Sanitation Data'!C185)),NA())</f>
        <v>#N/A</v>
      </c>
      <c r="AA191" s="129" t="e">
        <f ca="1">+IF(AND(ISNUMBER(OFFSET('Sanitation Data'!$D$5,0,10*ROW('Sanitation Data'!D185))),'Data Summary'!CP191="Yes"),100-OFFSET('Sanitation Data'!$D$5,0,10*ROW('Sanitation Data'!D185)),NA())</f>
        <v>#N/A</v>
      </c>
      <c r="AB191" s="129" t="e">
        <f ca="1">+IF(AND(ISNUMBER(OFFSET('Sanitation Data'!$D$7,0,10*ROW('Sanitation Data'!D185))),'Data Summary'!CQ191="Yes"),OFFSET('Sanitation Data'!$D$7,0,10*ROW('Sanitation Data'!D185)),NA())</f>
        <v>#N/A</v>
      </c>
      <c r="AC191" s="129" t="e">
        <f ca="1">+IF(AND(ISNUMBER(OFFSET('Sanitation Data'!$D$11,0,10*ROW('Sanitation Data'!D185))),'Data Summary'!CR191="Yes"),OFFSET('Sanitation Data'!$D$11,0,10*ROW('Sanitation Data'!D185)),NA())</f>
        <v>#N/A</v>
      </c>
      <c r="AD191" s="129" t="e">
        <f ca="1">+IF(AND(ISNUMBER(OFFSET('Sanitation Data'!$D$12,0,10*ROW('Sanitation Data'!D185))),'Data Summary'!CS191="Yes"),OFFSET('Sanitation Data'!$D$12,0,10*ROW('Sanitation Data'!D185)),NA())</f>
        <v>#N/A</v>
      </c>
      <c r="AE191" s="129" t="e">
        <f ca="1">+IF(AND(ISNUMBER(OFFSET('Sanitation Data'!$D$13,0,10*ROW('Sanitation Data'!D185))),'Data Summary'!CT191="Yes"),OFFSET('Sanitation Data'!$D$13,0,10*ROW('Sanitation Data'!D185)),NA())</f>
        <v>#N/A</v>
      </c>
      <c r="AF191" s="129" t="e">
        <f ca="1">+IF(AND(ISNUMBER(OFFSET('Sanitation Data'!$E$5,0,10*ROW('Sanitation Data'!E185))),'Data Summary'!CU191="Yes"),100-OFFSET('Sanitation Data'!$E$5,0,10*ROW('Sanitation Data'!E185)),NA())</f>
        <v>#N/A</v>
      </c>
      <c r="AG191" s="129" t="e">
        <f ca="1">+IF(AND(ISNUMBER(OFFSET('Sanitation Data'!$E$7,0,10*ROW('Sanitation Data'!E185))),'Data Summary'!CV191="Yes"),OFFSET('Sanitation Data'!$E$7,0,10*ROW('Sanitation Data'!E185)),NA())</f>
        <v>#N/A</v>
      </c>
      <c r="AH191" s="129" t="e">
        <f ca="1">+IF(AND(ISNUMBER(OFFSET('Sanitation Data'!$E$11,0,10*ROW('Sanitation Data'!E185))),'Data Summary'!CW191="Yes"),OFFSET('Sanitation Data'!$E$11,0,10*ROW('Sanitation Data'!E185)),NA())</f>
        <v>#N/A</v>
      </c>
      <c r="AI191" s="129" t="e">
        <f ca="1">+IF(AND(ISNUMBER(OFFSET('Sanitation Data'!$E$12,0,10*ROW('Sanitation Data'!E185))),'Data Summary'!CX191="Yes"),OFFSET('Sanitation Data'!$E$12,0,10*ROW('Sanitation Data'!E185)),NA())</f>
        <v>#N/A</v>
      </c>
      <c r="AJ191" s="129" t="e">
        <f ca="1">+IF(AND(ISNUMBER(OFFSET('Sanitation Data'!$E$13,0,10*ROW('Sanitation Data'!E185))),'Data Summary'!CY191="Yes"),OFFSET('Sanitation Data'!$E$13,0,10*ROW('Sanitation Data'!E185)),NA())</f>
        <v>#N/A</v>
      </c>
      <c r="AK191" s="129" t="e">
        <f ca="1">+IF(AND(ISNUMBER(OFFSET('Sanitation Data'!$F$5,0,10*ROW('Sanitation Data'!F185))),'Data Summary'!CZ191="Yes"),100-OFFSET('Sanitation Data'!$F$5,0,10*ROW('Sanitation Data'!F185)),NA())</f>
        <v>#N/A</v>
      </c>
      <c r="AL191" s="129" t="e">
        <f ca="1">+IF(AND(ISNUMBER(OFFSET('Sanitation Data'!$F$7,0,10*ROW('Sanitation Data'!F185))),'Data Summary'!DA191="Yes"),OFFSET('Sanitation Data'!$F$7,0,10*ROW('Sanitation Data'!F185)),NA())</f>
        <v>#N/A</v>
      </c>
      <c r="AM191" s="129" t="e">
        <f ca="1">+IF(AND(ISNUMBER(OFFSET('Sanitation Data'!$F$11,0,10*ROW('Sanitation Data'!F185))),'Data Summary'!DB191="Yes"),OFFSET('Sanitation Data'!$F$11,0,10*ROW('Sanitation Data'!F185)),NA())</f>
        <v>#N/A</v>
      </c>
      <c r="AN191" s="129" t="e">
        <f ca="1">+IF(AND(ISNUMBER(OFFSET('Sanitation Data'!$F$12,0,10*ROW('Sanitation Data'!F185))),'Data Summary'!DC191="Yes"),OFFSET('Sanitation Data'!$F$12,0,10*ROW('Sanitation Data'!F185)),NA())</f>
        <v>#N/A</v>
      </c>
      <c r="AO191" s="129" t="e">
        <f ca="1">+IF(AND(ISNUMBER(OFFSET('Sanitation Data'!$F$13,0,10*ROW('Sanitation Data'!F185))),'Data Summary'!DD191="Yes"),OFFSET('Sanitation Data'!$F$13,0,10*ROW('Sanitation Data'!F185)),NA())</f>
        <v>#N/A</v>
      </c>
      <c r="AP191" s="129" t="e">
        <f ca="1">+IF(AND(ISNUMBER(OFFSET('Sanitation Data'!$G$5,0,10*ROW('Sanitation Data'!G185))),'Data Summary'!DE191="Yes"),100-OFFSET('Sanitation Data'!$G$5,0,10*ROW('Sanitation Data'!G185)),NA())</f>
        <v>#N/A</v>
      </c>
      <c r="AQ191" s="129" t="e">
        <f ca="1">+IF(AND(ISNUMBER(OFFSET('Sanitation Data'!$G$7,0,10*ROW('Sanitation Data'!G185))),'Data Summary'!DF191="Yes"),OFFSET('Sanitation Data'!$G$7,0,10*ROW('Sanitation Data'!G185)),NA())</f>
        <v>#N/A</v>
      </c>
      <c r="AR191" s="129" t="e">
        <f ca="1">+IF(AND(ISNUMBER(OFFSET('Sanitation Data'!$G$11,0,10*ROW('Sanitation Data'!G185))),'Data Summary'!DG191="Yes"),OFFSET('Sanitation Data'!$G$11,0,10*ROW('Sanitation Data'!G185)),NA())</f>
        <v>#N/A</v>
      </c>
      <c r="AS191" s="129" t="e">
        <f ca="1">+IF(AND(ISNUMBER(OFFSET('Sanitation Data'!$G$12,0,10*ROW('Sanitation Data'!G185))),'Data Summary'!DH191="Yes"),OFFSET('Sanitation Data'!$G$12,0,10*ROW('Sanitation Data'!G185)),NA())</f>
        <v>#N/A</v>
      </c>
      <c r="AT191" s="129" t="e">
        <f ca="1">+IF(AND(ISNUMBER(OFFSET('Sanitation Data'!$G$13,0,10*ROW('Sanitation Data'!G185))),'Data Summary'!DI191="Yes"),OFFSET('Sanitation Data'!$G$13,0,10*ROW('Sanitation Data'!G185)),NA())</f>
        <v>#N/A</v>
      </c>
      <c r="AU191" s="129" t="e">
        <f ca="1">+IF(AND(ISNUMBER(OFFSET('Sanitation Data'!$H$5,0,10*ROW('Sanitation Data'!H185))),'Data Summary'!DJ191="Yes"),100-OFFSET('Sanitation Data'!$H$5,0,10*ROW('Sanitation Data'!H185)),NA())</f>
        <v>#N/A</v>
      </c>
      <c r="AV191" s="129" t="e">
        <f ca="1">+IF(AND(ISNUMBER(OFFSET('Sanitation Data'!$H$7,0,10*ROW('Sanitation Data'!H185))),'Data Summary'!DK191="Yes"),OFFSET('Sanitation Data'!$H$7,0,10*ROW('Sanitation Data'!H185)),NA())</f>
        <v>#N/A</v>
      </c>
      <c r="AW191" s="129" t="e">
        <f ca="1">+IF(AND(ISNUMBER(OFFSET('Sanitation Data'!$H$11,0,10*ROW('Sanitation Data'!H185))),'Data Summary'!DL191="Yes"),OFFSET('Sanitation Data'!$H$11,0,10*ROW('Sanitation Data'!H185)),NA())</f>
        <v>#N/A</v>
      </c>
      <c r="AX191" s="129" t="e">
        <f ca="1">+IF(AND(ISNUMBER(OFFSET('Sanitation Data'!$H$12,0,10*ROW('Sanitation Data'!H185))),'Data Summary'!DM191="Yes"),OFFSET('Sanitation Data'!$H$12,0,10*ROW('Sanitation Data'!H185)),NA())</f>
        <v>#N/A</v>
      </c>
      <c r="AY191" s="129" t="e">
        <f ca="1">+IF(AND(ISNUMBER(OFFSET('Sanitation Data'!$H$13,0,10*ROW('Sanitation Data'!H185))),'Data Summary'!DN191="Yes"),OFFSET('Sanitation Data'!$H$13,0,10*ROW('Sanitation Data'!H185)),NA())</f>
        <v>#N/A</v>
      </c>
      <c r="AZ191" s="130" t="e">
        <f ca="1">+IF(AND(ISNUMBER(OFFSET('Hygiene Data'!$C$6,0,10*ROW('Hygiene Data'!C185))),'Data Summary'!DO191="Yes"),OFFSET('Hygiene Data'!$C$6,0,10*ROW('Hygiene Data'!C185)),NA())</f>
        <v>#N/A</v>
      </c>
      <c r="BA191" s="130" t="e">
        <f ca="1">+IF(AND(ISNUMBER(OFFSET('Hygiene Data'!$C$8,0,10*ROW('Hygiene Data'!C185))),'Data Summary'!DP191="Yes"),OFFSET('Hygiene Data'!$C$8,0,10*ROW('Hygiene Data'!C185)),NA())</f>
        <v>#N/A</v>
      </c>
      <c r="BB191" s="130" t="e">
        <f ca="1">+IF(AND(ISNUMBER(OFFSET('Hygiene Data'!$C$10,0,10*ROW('Hygiene Data'!C185))),'Data Summary'!DQ191="Yes"),OFFSET('Hygiene Data'!$C$10,0,10*ROW('Hygiene Data'!C185)),NA())</f>
        <v>#N/A</v>
      </c>
      <c r="BC191" s="130" t="e">
        <f ca="1">+IF(AND(ISNUMBER(OFFSET('Hygiene Data'!$D$6,0,10*ROW('Hygiene Data'!D185))),'Data Summary'!DR191="Yes"),OFFSET('Hygiene Data'!$D$6,0,10*ROW('Hygiene Data'!D185)),NA())</f>
        <v>#N/A</v>
      </c>
      <c r="BD191" s="130" t="e">
        <f ca="1">+IF(AND(ISNUMBER(OFFSET('Hygiene Data'!$D$8,0,10*ROW('Hygiene Data'!D185))),'Data Summary'!DS191="Yes"),OFFSET('Hygiene Data'!$D$8,0,10*ROW('Hygiene Data'!D185)),NA())</f>
        <v>#N/A</v>
      </c>
      <c r="BE191" s="130" t="e">
        <f ca="1">+IF(AND(ISNUMBER(OFFSET('Hygiene Data'!$D$10,0,10*ROW('Hygiene Data'!D185))),'Data Summary'!DT191="Yes"),OFFSET('Hygiene Data'!$D$10,0,10*ROW('Hygiene Data'!D185)),NA())</f>
        <v>#N/A</v>
      </c>
      <c r="BF191" s="130" t="e">
        <f ca="1">+IF(AND(ISNUMBER(OFFSET('Hygiene Data'!$E$6,0,10*ROW('Hygiene Data'!E185))),'Data Summary'!DU191="Yes"),OFFSET('Hygiene Data'!$E$6,0,10*ROW('Hygiene Data'!E185)),NA())</f>
        <v>#N/A</v>
      </c>
      <c r="BG191" s="130" t="e">
        <f ca="1">+IF(AND(ISNUMBER(OFFSET('Hygiene Data'!$E$8,0,10*ROW('Hygiene Data'!E185))),'Data Summary'!DV191="Yes"),OFFSET('Hygiene Data'!$E$8,0,10*ROW('Hygiene Data'!E185)),NA())</f>
        <v>#N/A</v>
      </c>
      <c r="BH191" s="130" t="e">
        <f ca="1">+IF(AND(ISNUMBER(OFFSET('Hygiene Data'!$E$10,0,10*ROW('Hygiene Data'!E185))),'Data Summary'!DW191="Yes"),OFFSET('Hygiene Data'!$E$10,0,10*ROW('Hygiene Data'!E185)),NA())</f>
        <v>#N/A</v>
      </c>
      <c r="BI191" s="130" t="e">
        <f ca="1">+IF(AND(ISNUMBER(OFFSET('Hygiene Data'!$F$6,0,10*ROW('Hygiene Data'!F185))),'Data Summary'!DX191="Yes"),OFFSET('Hygiene Data'!$F$6,0,10*ROW('Hygiene Data'!F185)),NA())</f>
        <v>#N/A</v>
      </c>
      <c r="BJ191" s="130" t="e">
        <f ca="1">+IF(AND(ISNUMBER(OFFSET('Hygiene Data'!$F$8,0,10*ROW('Hygiene Data'!F185))),'Data Summary'!DY191="Yes"),OFFSET('Hygiene Data'!$F$8,0,10*ROW('Hygiene Data'!F185)),NA())</f>
        <v>#N/A</v>
      </c>
      <c r="BK191" s="130" t="e">
        <f ca="1">+IF(AND(ISNUMBER(OFFSET('Hygiene Data'!$F$10,0,10*ROW('Hygiene Data'!F185))),'Data Summary'!DZ191="Yes"),OFFSET('Hygiene Data'!$F$10,0,10*ROW('Hygiene Data'!F185)),NA())</f>
        <v>#N/A</v>
      </c>
      <c r="BL191" s="130" t="e">
        <f ca="1">+IF(AND(ISNUMBER(OFFSET('Hygiene Data'!$G$6,0,10*ROW('Hygiene Data'!G185))),'Data Summary'!EA191="Yes"),OFFSET('Hygiene Data'!$G$6,0,10*ROW('Hygiene Data'!G185)),NA())</f>
        <v>#N/A</v>
      </c>
      <c r="BM191" s="130" t="e">
        <f ca="1">+IF(AND(ISNUMBER(OFFSET('Hygiene Data'!$G$8,0,10*ROW('Hygiene Data'!G185))),'Data Summary'!EB191="Yes"),OFFSET('Hygiene Data'!$G$8,0,10*ROW('Hygiene Data'!G185)),NA())</f>
        <v>#N/A</v>
      </c>
      <c r="BN191" s="130" t="e">
        <f ca="1">+IF(AND(ISNUMBER(OFFSET('Hygiene Data'!$G$10,0,10*ROW('Hygiene Data'!G185))),'Data Summary'!EC191="Yes"),OFFSET('Hygiene Data'!$G$10,0,10*ROW('Hygiene Data'!G185)),NA())</f>
        <v>#N/A</v>
      </c>
      <c r="BO191" s="130" t="e">
        <f ca="1">+IF(AND(ISNUMBER(OFFSET('Hygiene Data'!$H$6,0,10*ROW('Hygiene Data'!H185))),'Data Summary'!ED191="Yes"),OFFSET('Hygiene Data'!$H$6,0,10*ROW('Hygiene Data'!H185)),NA())</f>
        <v>#N/A</v>
      </c>
      <c r="BP191" s="130" t="e">
        <f ca="1">+IF(AND(ISNUMBER(OFFSET('Hygiene Data'!$H$8,0,10*ROW('Hygiene Data'!H185))),'Data Summary'!EE191="Yes"),OFFSET('Hygiene Data'!$H$8,0,10*ROW('Hygiene Data'!H185)),NA())</f>
        <v>#N/A</v>
      </c>
      <c r="BQ191" s="130" t="e">
        <f ca="1">+IF(AND(ISNUMBER(OFFSET('Hygiene Data'!$H$10,0,10*ROW('Hygiene Data'!H185))),'Data Summary'!EF191="Yes"),OFFSET('Hygiene Data'!$H$10,0,10*ROW('Hygiene Data'!H185)),NA())</f>
        <v>#N/A</v>
      </c>
    </row>
    <row r="192" spans="1:69" x14ac:dyDescent="0.2">
      <c r="A192" s="49" t="e">
        <f ca="1">+IF(OFFSET('Water Data'!$B$1,0,10*ROW('Water Data'!B186))="",NA(),OFFSET('Water Data'!$B$1,0,10*ROW('Water Data'!B186)))</f>
        <v>#N/A</v>
      </c>
      <c r="B192" s="49" t="e">
        <f ca="1">+IF(OFFSET('Water Data'!$A$3,0,10*ROW('Water Data'!A189))="",NA(),OFFSET('Water Data'!$A$3,0,10*ROW('Water Data'!A189)))</f>
        <v>#N/A</v>
      </c>
      <c r="C192" s="49" t="e">
        <f ca="1">+IF(OFFSET('Water Data'!$C$3,0,10*ROW('Water Data'!C189))="",NA(),OFFSET('Water Data'!$C$3,0,10*ROW('Water Data'!C189)))</f>
        <v>#N/A</v>
      </c>
      <c r="D192" s="128" t="e">
        <f ca="1">+IF(AND(ISNUMBER(OFFSET('Water Data'!$C$5,0,10*ROW('Water Data'!C186))),'Data Summary'!BS192="Yes"),100-OFFSET('Water Data'!$C$5,0,10*ROW('Water Data'!C186)),NA())</f>
        <v>#N/A</v>
      </c>
      <c r="E192" s="128" t="e">
        <f ca="1">+IF(AND(ISNUMBER(OFFSET('Water Data'!$C$7,0,10*ROW('Water Data'!C186))),'Data Summary'!BT192="Yes"),OFFSET('Water Data'!$C$7,0,10*ROW('Water Data'!C186)),NA())</f>
        <v>#N/A</v>
      </c>
      <c r="F192" s="128" t="e">
        <f ca="1">+IF(AND(ISNUMBER(OFFSET('Water Data'!$C$10,0,10*ROW('Water Data'!C186))),'Data Summary'!BU192="Yes"),OFFSET('Water Data'!$C$10,0,10*ROW('Water Data'!C186)),NA())</f>
        <v>#N/A</v>
      </c>
      <c r="G192" s="128" t="e">
        <f ca="1">+IF(AND(ISNUMBER(OFFSET('Water Data'!$D$5,0,10*ROW('Water Data'!D186))),'Data Summary'!BV192="Yes"),100-OFFSET('Water Data'!$D$5,0,10*ROW('Water Data'!D186)),NA())</f>
        <v>#N/A</v>
      </c>
      <c r="H192" s="128" t="e">
        <f ca="1">+IF(AND(ISNUMBER(OFFSET('Water Data'!$D$7,0,10*ROW('Water Data'!D186))),'Data Summary'!BW192="Yes"),OFFSET('Water Data'!$D$7,0,10*ROW('Water Data'!D186)),NA())</f>
        <v>#N/A</v>
      </c>
      <c r="I192" s="128" t="e">
        <f ca="1">+IF(AND(ISNUMBER(OFFSET('Water Data'!$D$10,0,10*ROW('Water Data'!D186))),'Data Summary'!BX192="Yes"),OFFSET('Water Data'!$D$10,0,10*ROW('Water Data'!D186)),NA())</f>
        <v>#N/A</v>
      </c>
      <c r="J192" s="128" t="e">
        <f ca="1">+IF(AND(ISNUMBER(OFFSET('Water Data'!$E$5,0,10*ROW('Water Data'!E186))),'Data Summary'!BY192="Yes"),100-OFFSET('Water Data'!$E$5,0,10*ROW('Water Data'!E186)),NA())</f>
        <v>#N/A</v>
      </c>
      <c r="K192" s="128" t="e">
        <f ca="1">+IF(AND(ISNUMBER(OFFSET('Water Data'!$E$7,0,10*ROW('Water Data'!E186))),'Data Summary'!BZ192="Yes"),OFFSET('Water Data'!$E$7,0,10*ROW('Water Data'!E186)),NA())</f>
        <v>#N/A</v>
      </c>
      <c r="L192" s="128" t="e">
        <f ca="1">+IF(AND(ISNUMBER(OFFSET('Water Data'!$E$10,0,10*ROW('Water Data'!E186))),'Data Summary'!CA192="Yes"),OFFSET('Water Data'!$E$10,0,10*ROW('Water Data'!E186)),NA())</f>
        <v>#N/A</v>
      </c>
      <c r="M192" s="128" t="e">
        <f ca="1">+IF(AND(ISNUMBER(OFFSET('Water Data'!$F$5,0,10*ROW('Water Data'!F186))),'Data Summary'!CB192="Yes"),100-OFFSET('Water Data'!$F$5,0,10*ROW('Water Data'!F186)),NA())</f>
        <v>#N/A</v>
      </c>
      <c r="N192" s="128" t="e">
        <f ca="1">+IF(AND(ISNUMBER(OFFSET('Water Data'!$F$7,0,10*ROW('Water Data'!F186))),'Data Summary'!CC192="Yes"),OFFSET('Water Data'!$F$7,0,10*ROW('Water Data'!F186)),NA())</f>
        <v>#N/A</v>
      </c>
      <c r="O192" s="128" t="e">
        <f ca="1">+IF(AND(ISNUMBER(OFFSET('Water Data'!$F$10,0,10*ROW('Water Data'!F186))),'Data Summary'!CD192="Yes"),OFFSET('Water Data'!$F$10,0,10*ROW('Water Data'!F186)),NA())</f>
        <v>#N/A</v>
      </c>
      <c r="P192" s="128" t="e">
        <f ca="1">+IF(AND(ISNUMBER(OFFSET('Water Data'!$G$5,0,10*ROW('Water Data'!G186))),'Data Summary'!CE192="Yes"),100-OFFSET('Water Data'!$G$5,0,10*ROW('Water Data'!G186)),NA())</f>
        <v>#N/A</v>
      </c>
      <c r="Q192" s="128" t="e">
        <f ca="1">+IF(AND(ISNUMBER(OFFSET('Water Data'!$G$7,0,10*ROW('Water Data'!G186))),'Data Summary'!CF192="Yes"),OFFSET('Water Data'!$G$7,0,10*ROW('Water Data'!G186)),NA())</f>
        <v>#N/A</v>
      </c>
      <c r="R192" s="128" t="e">
        <f ca="1">+IF(AND(ISNUMBER(OFFSET('Water Data'!$G$10,0,10*ROW('Water Data'!G186))),'Data Summary'!CG192="Yes"),OFFSET('Water Data'!$G$10,0,10*ROW('Water Data'!G186)),NA())</f>
        <v>#N/A</v>
      </c>
      <c r="S192" s="128" t="e">
        <f ca="1">+IF(AND(ISNUMBER(OFFSET('Water Data'!$H$5,0,10*ROW('Water Data'!H186))),'Data Summary'!CH192="Yes"),100-OFFSET('Water Data'!$H$5,0,10*ROW('Water Data'!H186)),NA())</f>
        <v>#N/A</v>
      </c>
      <c r="T192" s="128" t="e">
        <f ca="1">+IF(AND(ISNUMBER(OFFSET('Water Data'!$H$7,0,10*ROW('Water Data'!H186))),'Data Summary'!CI192="Yes"),OFFSET('Water Data'!$H$7,0,10*ROW('Water Data'!H186)),NA())</f>
        <v>#N/A</v>
      </c>
      <c r="U192" s="128" t="e">
        <f ca="1">+IF(AND(ISNUMBER(OFFSET('Water Data'!$H$10,0,10*ROW('Water Data'!H186))),'Data Summary'!CJ192="Yes"),OFFSET('Water Data'!$H$10,0,10*ROW('Water Data'!H186)),NA())</f>
        <v>#N/A</v>
      </c>
      <c r="V192" s="129" t="e">
        <f ca="1">+IF(AND(ISNUMBER(OFFSET('Sanitation Data'!$C$5,0,10*ROW('Sanitation Data'!C186))),'Data Summary'!CK192="Yes"),100-OFFSET('Sanitation Data'!$C$5,0,10*ROW('Sanitation Data'!C186)),NA())</f>
        <v>#N/A</v>
      </c>
      <c r="W192" s="129" t="e">
        <f ca="1">+IF(AND(ISNUMBER(OFFSET('Sanitation Data'!$C$7,0,10*ROW('Sanitation Data'!C186))),'Data Summary'!CL192="Yes"),OFFSET('Sanitation Data'!$C$7,0,10*ROW('Sanitation Data'!C186)),NA())</f>
        <v>#N/A</v>
      </c>
      <c r="X192" s="129" t="e">
        <f ca="1">+IF(AND(ISNUMBER(OFFSET('Sanitation Data'!$C$11,0,10*ROW('Sanitation Data'!C186))),'Data Summary'!CM192="Yes"),OFFSET('Sanitation Data'!$C$11,0,10*ROW('Sanitation Data'!C186)),NA())</f>
        <v>#N/A</v>
      </c>
      <c r="Y192" s="129" t="e">
        <f ca="1">+IF(AND(ISNUMBER(OFFSET('Sanitation Data'!$C$12,0,10*ROW('Sanitation Data'!C186))),'Data Summary'!CN192="Yes"),OFFSET('Sanitation Data'!$C$12,0,10*ROW('Sanitation Data'!C186)),NA())</f>
        <v>#N/A</v>
      </c>
      <c r="Z192" s="129" t="e">
        <f ca="1">+IF(AND(ISNUMBER(OFFSET('Sanitation Data'!$C$13,0,10*ROW('Sanitation Data'!C186))),'Data Summary'!CO192="Yes"),OFFSET('Sanitation Data'!$C$13,0,10*ROW('Sanitation Data'!C186)),NA())</f>
        <v>#N/A</v>
      </c>
      <c r="AA192" s="129" t="e">
        <f ca="1">+IF(AND(ISNUMBER(OFFSET('Sanitation Data'!$D$5,0,10*ROW('Sanitation Data'!D186))),'Data Summary'!CP192="Yes"),100-OFFSET('Sanitation Data'!$D$5,0,10*ROW('Sanitation Data'!D186)),NA())</f>
        <v>#N/A</v>
      </c>
      <c r="AB192" s="129" t="e">
        <f ca="1">+IF(AND(ISNUMBER(OFFSET('Sanitation Data'!$D$7,0,10*ROW('Sanitation Data'!D186))),'Data Summary'!CQ192="Yes"),OFFSET('Sanitation Data'!$D$7,0,10*ROW('Sanitation Data'!D186)),NA())</f>
        <v>#N/A</v>
      </c>
      <c r="AC192" s="129" t="e">
        <f ca="1">+IF(AND(ISNUMBER(OFFSET('Sanitation Data'!$D$11,0,10*ROW('Sanitation Data'!D186))),'Data Summary'!CR192="Yes"),OFFSET('Sanitation Data'!$D$11,0,10*ROW('Sanitation Data'!D186)),NA())</f>
        <v>#N/A</v>
      </c>
      <c r="AD192" s="129" t="e">
        <f ca="1">+IF(AND(ISNUMBER(OFFSET('Sanitation Data'!$D$12,0,10*ROW('Sanitation Data'!D186))),'Data Summary'!CS192="Yes"),OFFSET('Sanitation Data'!$D$12,0,10*ROW('Sanitation Data'!D186)),NA())</f>
        <v>#N/A</v>
      </c>
      <c r="AE192" s="129" t="e">
        <f ca="1">+IF(AND(ISNUMBER(OFFSET('Sanitation Data'!$D$13,0,10*ROW('Sanitation Data'!D186))),'Data Summary'!CT192="Yes"),OFFSET('Sanitation Data'!$D$13,0,10*ROW('Sanitation Data'!D186)),NA())</f>
        <v>#N/A</v>
      </c>
      <c r="AF192" s="129" t="e">
        <f ca="1">+IF(AND(ISNUMBER(OFFSET('Sanitation Data'!$E$5,0,10*ROW('Sanitation Data'!E186))),'Data Summary'!CU192="Yes"),100-OFFSET('Sanitation Data'!$E$5,0,10*ROW('Sanitation Data'!E186)),NA())</f>
        <v>#N/A</v>
      </c>
      <c r="AG192" s="129" t="e">
        <f ca="1">+IF(AND(ISNUMBER(OFFSET('Sanitation Data'!$E$7,0,10*ROW('Sanitation Data'!E186))),'Data Summary'!CV192="Yes"),OFFSET('Sanitation Data'!$E$7,0,10*ROW('Sanitation Data'!E186)),NA())</f>
        <v>#N/A</v>
      </c>
      <c r="AH192" s="129" t="e">
        <f ca="1">+IF(AND(ISNUMBER(OFFSET('Sanitation Data'!$E$11,0,10*ROW('Sanitation Data'!E186))),'Data Summary'!CW192="Yes"),OFFSET('Sanitation Data'!$E$11,0,10*ROW('Sanitation Data'!E186)),NA())</f>
        <v>#N/A</v>
      </c>
      <c r="AI192" s="129" t="e">
        <f ca="1">+IF(AND(ISNUMBER(OFFSET('Sanitation Data'!$E$12,0,10*ROW('Sanitation Data'!E186))),'Data Summary'!CX192="Yes"),OFFSET('Sanitation Data'!$E$12,0,10*ROW('Sanitation Data'!E186)),NA())</f>
        <v>#N/A</v>
      </c>
      <c r="AJ192" s="129" t="e">
        <f ca="1">+IF(AND(ISNUMBER(OFFSET('Sanitation Data'!$E$13,0,10*ROW('Sanitation Data'!E186))),'Data Summary'!CY192="Yes"),OFFSET('Sanitation Data'!$E$13,0,10*ROW('Sanitation Data'!E186)),NA())</f>
        <v>#N/A</v>
      </c>
      <c r="AK192" s="129" t="e">
        <f ca="1">+IF(AND(ISNUMBER(OFFSET('Sanitation Data'!$F$5,0,10*ROW('Sanitation Data'!F186))),'Data Summary'!CZ192="Yes"),100-OFFSET('Sanitation Data'!$F$5,0,10*ROW('Sanitation Data'!F186)),NA())</f>
        <v>#N/A</v>
      </c>
      <c r="AL192" s="129" t="e">
        <f ca="1">+IF(AND(ISNUMBER(OFFSET('Sanitation Data'!$F$7,0,10*ROW('Sanitation Data'!F186))),'Data Summary'!DA192="Yes"),OFFSET('Sanitation Data'!$F$7,0,10*ROW('Sanitation Data'!F186)),NA())</f>
        <v>#N/A</v>
      </c>
      <c r="AM192" s="129" t="e">
        <f ca="1">+IF(AND(ISNUMBER(OFFSET('Sanitation Data'!$F$11,0,10*ROW('Sanitation Data'!F186))),'Data Summary'!DB192="Yes"),OFFSET('Sanitation Data'!$F$11,0,10*ROW('Sanitation Data'!F186)),NA())</f>
        <v>#N/A</v>
      </c>
      <c r="AN192" s="129" t="e">
        <f ca="1">+IF(AND(ISNUMBER(OFFSET('Sanitation Data'!$F$12,0,10*ROW('Sanitation Data'!F186))),'Data Summary'!DC192="Yes"),OFFSET('Sanitation Data'!$F$12,0,10*ROW('Sanitation Data'!F186)),NA())</f>
        <v>#N/A</v>
      </c>
      <c r="AO192" s="129" t="e">
        <f ca="1">+IF(AND(ISNUMBER(OFFSET('Sanitation Data'!$F$13,0,10*ROW('Sanitation Data'!F186))),'Data Summary'!DD192="Yes"),OFFSET('Sanitation Data'!$F$13,0,10*ROW('Sanitation Data'!F186)),NA())</f>
        <v>#N/A</v>
      </c>
      <c r="AP192" s="129" t="e">
        <f ca="1">+IF(AND(ISNUMBER(OFFSET('Sanitation Data'!$G$5,0,10*ROW('Sanitation Data'!G186))),'Data Summary'!DE192="Yes"),100-OFFSET('Sanitation Data'!$G$5,0,10*ROW('Sanitation Data'!G186)),NA())</f>
        <v>#N/A</v>
      </c>
      <c r="AQ192" s="129" t="e">
        <f ca="1">+IF(AND(ISNUMBER(OFFSET('Sanitation Data'!$G$7,0,10*ROW('Sanitation Data'!G186))),'Data Summary'!DF192="Yes"),OFFSET('Sanitation Data'!$G$7,0,10*ROW('Sanitation Data'!G186)),NA())</f>
        <v>#N/A</v>
      </c>
      <c r="AR192" s="129" t="e">
        <f ca="1">+IF(AND(ISNUMBER(OFFSET('Sanitation Data'!$G$11,0,10*ROW('Sanitation Data'!G186))),'Data Summary'!DG192="Yes"),OFFSET('Sanitation Data'!$G$11,0,10*ROW('Sanitation Data'!G186)),NA())</f>
        <v>#N/A</v>
      </c>
      <c r="AS192" s="129" t="e">
        <f ca="1">+IF(AND(ISNUMBER(OFFSET('Sanitation Data'!$G$12,0,10*ROW('Sanitation Data'!G186))),'Data Summary'!DH192="Yes"),OFFSET('Sanitation Data'!$G$12,0,10*ROW('Sanitation Data'!G186)),NA())</f>
        <v>#N/A</v>
      </c>
      <c r="AT192" s="129" t="e">
        <f ca="1">+IF(AND(ISNUMBER(OFFSET('Sanitation Data'!$G$13,0,10*ROW('Sanitation Data'!G186))),'Data Summary'!DI192="Yes"),OFFSET('Sanitation Data'!$G$13,0,10*ROW('Sanitation Data'!G186)),NA())</f>
        <v>#N/A</v>
      </c>
      <c r="AU192" s="129" t="e">
        <f ca="1">+IF(AND(ISNUMBER(OFFSET('Sanitation Data'!$H$5,0,10*ROW('Sanitation Data'!H186))),'Data Summary'!DJ192="Yes"),100-OFFSET('Sanitation Data'!$H$5,0,10*ROW('Sanitation Data'!H186)),NA())</f>
        <v>#N/A</v>
      </c>
      <c r="AV192" s="129" t="e">
        <f ca="1">+IF(AND(ISNUMBER(OFFSET('Sanitation Data'!$H$7,0,10*ROW('Sanitation Data'!H186))),'Data Summary'!DK192="Yes"),OFFSET('Sanitation Data'!$H$7,0,10*ROW('Sanitation Data'!H186)),NA())</f>
        <v>#N/A</v>
      </c>
      <c r="AW192" s="129" t="e">
        <f ca="1">+IF(AND(ISNUMBER(OFFSET('Sanitation Data'!$H$11,0,10*ROW('Sanitation Data'!H186))),'Data Summary'!DL192="Yes"),OFFSET('Sanitation Data'!$H$11,0,10*ROW('Sanitation Data'!H186)),NA())</f>
        <v>#N/A</v>
      </c>
      <c r="AX192" s="129" t="e">
        <f ca="1">+IF(AND(ISNUMBER(OFFSET('Sanitation Data'!$H$12,0,10*ROW('Sanitation Data'!H186))),'Data Summary'!DM192="Yes"),OFFSET('Sanitation Data'!$H$12,0,10*ROW('Sanitation Data'!H186)),NA())</f>
        <v>#N/A</v>
      </c>
      <c r="AY192" s="129" t="e">
        <f ca="1">+IF(AND(ISNUMBER(OFFSET('Sanitation Data'!$H$13,0,10*ROW('Sanitation Data'!H186))),'Data Summary'!DN192="Yes"),OFFSET('Sanitation Data'!$H$13,0,10*ROW('Sanitation Data'!H186)),NA())</f>
        <v>#N/A</v>
      </c>
      <c r="AZ192" s="130" t="e">
        <f ca="1">+IF(AND(ISNUMBER(OFFSET('Hygiene Data'!$C$6,0,10*ROW('Hygiene Data'!C186))),'Data Summary'!DO192="Yes"),OFFSET('Hygiene Data'!$C$6,0,10*ROW('Hygiene Data'!C186)),NA())</f>
        <v>#N/A</v>
      </c>
      <c r="BA192" s="130" t="e">
        <f ca="1">+IF(AND(ISNUMBER(OFFSET('Hygiene Data'!$C$8,0,10*ROW('Hygiene Data'!C186))),'Data Summary'!DP192="Yes"),OFFSET('Hygiene Data'!$C$8,0,10*ROW('Hygiene Data'!C186)),NA())</f>
        <v>#N/A</v>
      </c>
      <c r="BB192" s="130" t="e">
        <f ca="1">+IF(AND(ISNUMBER(OFFSET('Hygiene Data'!$C$10,0,10*ROW('Hygiene Data'!C186))),'Data Summary'!DQ192="Yes"),OFFSET('Hygiene Data'!$C$10,0,10*ROW('Hygiene Data'!C186)),NA())</f>
        <v>#N/A</v>
      </c>
      <c r="BC192" s="130" t="e">
        <f ca="1">+IF(AND(ISNUMBER(OFFSET('Hygiene Data'!$D$6,0,10*ROW('Hygiene Data'!D186))),'Data Summary'!DR192="Yes"),OFFSET('Hygiene Data'!$D$6,0,10*ROW('Hygiene Data'!D186)),NA())</f>
        <v>#N/A</v>
      </c>
      <c r="BD192" s="130" t="e">
        <f ca="1">+IF(AND(ISNUMBER(OFFSET('Hygiene Data'!$D$8,0,10*ROW('Hygiene Data'!D186))),'Data Summary'!DS192="Yes"),OFFSET('Hygiene Data'!$D$8,0,10*ROW('Hygiene Data'!D186)),NA())</f>
        <v>#N/A</v>
      </c>
      <c r="BE192" s="130" t="e">
        <f ca="1">+IF(AND(ISNUMBER(OFFSET('Hygiene Data'!$D$10,0,10*ROW('Hygiene Data'!D186))),'Data Summary'!DT192="Yes"),OFFSET('Hygiene Data'!$D$10,0,10*ROW('Hygiene Data'!D186)),NA())</f>
        <v>#N/A</v>
      </c>
      <c r="BF192" s="130" t="e">
        <f ca="1">+IF(AND(ISNUMBER(OFFSET('Hygiene Data'!$E$6,0,10*ROW('Hygiene Data'!E186))),'Data Summary'!DU192="Yes"),OFFSET('Hygiene Data'!$E$6,0,10*ROW('Hygiene Data'!E186)),NA())</f>
        <v>#N/A</v>
      </c>
      <c r="BG192" s="130" t="e">
        <f ca="1">+IF(AND(ISNUMBER(OFFSET('Hygiene Data'!$E$8,0,10*ROW('Hygiene Data'!E186))),'Data Summary'!DV192="Yes"),OFFSET('Hygiene Data'!$E$8,0,10*ROW('Hygiene Data'!E186)),NA())</f>
        <v>#N/A</v>
      </c>
      <c r="BH192" s="130" t="e">
        <f ca="1">+IF(AND(ISNUMBER(OFFSET('Hygiene Data'!$E$10,0,10*ROW('Hygiene Data'!E186))),'Data Summary'!DW192="Yes"),OFFSET('Hygiene Data'!$E$10,0,10*ROW('Hygiene Data'!E186)),NA())</f>
        <v>#N/A</v>
      </c>
      <c r="BI192" s="130" t="e">
        <f ca="1">+IF(AND(ISNUMBER(OFFSET('Hygiene Data'!$F$6,0,10*ROW('Hygiene Data'!F186))),'Data Summary'!DX192="Yes"),OFFSET('Hygiene Data'!$F$6,0,10*ROW('Hygiene Data'!F186)),NA())</f>
        <v>#N/A</v>
      </c>
      <c r="BJ192" s="130" t="e">
        <f ca="1">+IF(AND(ISNUMBER(OFFSET('Hygiene Data'!$F$8,0,10*ROW('Hygiene Data'!F186))),'Data Summary'!DY192="Yes"),OFFSET('Hygiene Data'!$F$8,0,10*ROW('Hygiene Data'!F186)),NA())</f>
        <v>#N/A</v>
      </c>
      <c r="BK192" s="130" t="e">
        <f ca="1">+IF(AND(ISNUMBER(OFFSET('Hygiene Data'!$F$10,0,10*ROW('Hygiene Data'!F186))),'Data Summary'!DZ192="Yes"),OFFSET('Hygiene Data'!$F$10,0,10*ROW('Hygiene Data'!F186)),NA())</f>
        <v>#N/A</v>
      </c>
      <c r="BL192" s="130" t="e">
        <f ca="1">+IF(AND(ISNUMBER(OFFSET('Hygiene Data'!$G$6,0,10*ROW('Hygiene Data'!G186))),'Data Summary'!EA192="Yes"),OFFSET('Hygiene Data'!$G$6,0,10*ROW('Hygiene Data'!G186)),NA())</f>
        <v>#N/A</v>
      </c>
      <c r="BM192" s="130" t="e">
        <f ca="1">+IF(AND(ISNUMBER(OFFSET('Hygiene Data'!$G$8,0,10*ROW('Hygiene Data'!G186))),'Data Summary'!EB192="Yes"),OFFSET('Hygiene Data'!$G$8,0,10*ROW('Hygiene Data'!G186)),NA())</f>
        <v>#N/A</v>
      </c>
      <c r="BN192" s="130" t="e">
        <f ca="1">+IF(AND(ISNUMBER(OFFSET('Hygiene Data'!$G$10,0,10*ROW('Hygiene Data'!G186))),'Data Summary'!EC192="Yes"),OFFSET('Hygiene Data'!$G$10,0,10*ROW('Hygiene Data'!G186)),NA())</f>
        <v>#N/A</v>
      </c>
      <c r="BO192" s="130" t="e">
        <f ca="1">+IF(AND(ISNUMBER(OFFSET('Hygiene Data'!$H$6,0,10*ROW('Hygiene Data'!H186))),'Data Summary'!ED192="Yes"),OFFSET('Hygiene Data'!$H$6,0,10*ROW('Hygiene Data'!H186)),NA())</f>
        <v>#N/A</v>
      </c>
      <c r="BP192" s="130" t="e">
        <f ca="1">+IF(AND(ISNUMBER(OFFSET('Hygiene Data'!$H$8,0,10*ROW('Hygiene Data'!H186))),'Data Summary'!EE192="Yes"),OFFSET('Hygiene Data'!$H$8,0,10*ROW('Hygiene Data'!H186)),NA())</f>
        <v>#N/A</v>
      </c>
      <c r="BQ192" s="130" t="e">
        <f ca="1">+IF(AND(ISNUMBER(OFFSET('Hygiene Data'!$H$10,0,10*ROW('Hygiene Data'!H186))),'Data Summary'!EF192="Yes"),OFFSET('Hygiene Data'!$H$10,0,10*ROW('Hygiene Data'!H186)),NA())</f>
        <v>#N/A</v>
      </c>
    </row>
    <row r="193" spans="1:69" x14ac:dyDescent="0.2">
      <c r="A193" s="49" t="e">
        <f ca="1">+IF(OFFSET('Water Data'!$B$1,0,10*ROW('Water Data'!B187))="",NA(),OFFSET('Water Data'!$B$1,0,10*ROW('Water Data'!B187)))</f>
        <v>#N/A</v>
      </c>
      <c r="B193" s="49" t="e">
        <f ca="1">+IF(OFFSET('Water Data'!$A$3,0,10*ROW('Water Data'!A190))="",NA(),OFFSET('Water Data'!$A$3,0,10*ROW('Water Data'!A190)))</f>
        <v>#N/A</v>
      </c>
      <c r="C193" s="49" t="e">
        <f ca="1">+IF(OFFSET('Water Data'!$C$3,0,10*ROW('Water Data'!C190))="",NA(),OFFSET('Water Data'!$C$3,0,10*ROW('Water Data'!C190)))</f>
        <v>#N/A</v>
      </c>
      <c r="D193" s="128" t="e">
        <f ca="1">+IF(AND(ISNUMBER(OFFSET('Water Data'!$C$5,0,10*ROW('Water Data'!C187))),'Data Summary'!BS193="Yes"),100-OFFSET('Water Data'!$C$5,0,10*ROW('Water Data'!C187)),NA())</f>
        <v>#N/A</v>
      </c>
      <c r="E193" s="128" t="e">
        <f ca="1">+IF(AND(ISNUMBER(OFFSET('Water Data'!$C$7,0,10*ROW('Water Data'!C187))),'Data Summary'!BT193="Yes"),OFFSET('Water Data'!$C$7,0,10*ROW('Water Data'!C187)),NA())</f>
        <v>#N/A</v>
      </c>
      <c r="F193" s="128" t="e">
        <f ca="1">+IF(AND(ISNUMBER(OFFSET('Water Data'!$C$10,0,10*ROW('Water Data'!C187))),'Data Summary'!BU193="Yes"),OFFSET('Water Data'!$C$10,0,10*ROW('Water Data'!C187)),NA())</f>
        <v>#N/A</v>
      </c>
      <c r="G193" s="128" t="e">
        <f ca="1">+IF(AND(ISNUMBER(OFFSET('Water Data'!$D$5,0,10*ROW('Water Data'!D187))),'Data Summary'!BV193="Yes"),100-OFFSET('Water Data'!$D$5,0,10*ROW('Water Data'!D187)),NA())</f>
        <v>#N/A</v>
      </c>
      <c r="H193" s="128" t="e">
        <f ca="1">+IF(AND(ISNUMBER(OFFSET('Water Data'!$D$7,0,10*ROW('Water Data'!D187))),'Data Summary'!BW193="Yes"),OFFSET('Water Data'!$D$7,0,10*ROW('Water Data'!D187)),NA())</f>
        <v>#N/A</v>
      </c>
      <c r="I193" s="128" t="e">
        <f ca="1">+IF(AND(ISNUMBER(OFFSET('Water Data'!$D$10,0,10*ROW('Water Data'!D187))),'Data Summary'!BX193="Yes"),OFFSET('Water Data'!$D$10,0,10*ROW('Water Data'!D187)),NA())</f>
        <v>#N/A</v>
      </c>
      <c r="J193" s="128" t="e">
        <f ca="1">+IF(AND(ISNUMBER(OFFSET('Water Data'!$E$5,0,10*ROW('Water Data'!E187))),'Data Summary'!BY193="Yes"),100-OFFSET('Water Data'!$E$5,0,10*ROW('Water Data'!E187)),NA())</f>
        <v>#N/A</v>
      </c>
      <c r="K193" s="128" t="e">
        <f ca="1">+IF(AND(ISNUMBER(OFFSET('Water Data'!$E$7,0,10*ROW('Water Data'!E187))),'Data Summary'!BZ193="Yes"),OFFSET('Water Data'!$E$7,0,10*ROW('Water Data'!E187)),NA())</f>
        <v>#N/A</v>
      </c>
      <c r="L193" s="128" t="e">
        <f ca="1">+IF(AND(ISNUMBER(OFFSET('Water Data'!$E$10,0,10*ROW('Water Data'!E187))),'Data Summary'!CA193="Yes"),OFFSET('Water Data'!$E$10,0,10*ROW('Water Data'!E187)),NA())</f>
        <v>#N/A</v>
      </c>
      <c r="M193" s="128" t="e">
        <f ca="1">+IF(AND(ISNUMBER(OFFSET('Water Data'!$F$5,0,10*ROW('Water Data'!F187))),'Data Summary'!CB193="Yes"),100-OFFSET('Water Data'!$F$5,0,10*ROW('Water Data'!F187)),NA())</f>
        <v>#N/A</v>
      </c>
      <c r="N193" s="128" t="e">
        <f ca="1">+IF(AND(ISNUMBER(OFFSET('Water Data'!$F$7,0,10*ROW('Water Data'!F187))),'Data Summary'!CC193="Yes"),OFFSET('Water Data'!$F$7,0,10*ROW('Water Data'!F187)),NA())</f>
        <v>#N/A</v>
      </c>
      <c r="O193" s="128" t="e">
        <f ca="1">+IF(AND(ISNUMBER(OFFSET('Water Data'!$F$10,0,10*ROW('Water Data'!F187))),'Data Summary'!CD193="Yes"),OFFSET('Water Data'!$F$10,0,10*ROW('Water Data'!F187)),NA())</f>
        <v>#N/A</v>
      </c>
      <c r="P193" s="128" t="e">
        <f ca="1">+IF(AND(ISNUMBER(OFFSET('Water Data'!$G$5,0,10*ROW('Water Data'!G187))),'Data Summary'!CE193="Yes"),100-OFFSET('Water Data'!$G$5,0,10*ROW('Water Data'!G187)),NA())</f>
        <v>#N/A</v>
      </c>
      <c r="Q193" s="128" t="e">
        <f ca="1">+IF(AND(ISNUMBER(OFFSET('Water Data'!$G$7,0,10*ROW('Water Data'!G187))),'Data Summary'!CF193="Yes"),OFFSET('Water Data'!$G$7,0,10*ROW('Water Data'!G187)),NA())</f>
        <v>#N/A</v>
      </c>
      <c r="R193" s="128" t="e">
        <f ca="1">+IF(AND(ISNUMBER(OFFSET('Water Data'!$G$10,0,10*ROW('Water Data'!G187))),'Data Summary'!CG193="Yes"),OFFSET('Water Data'!$G$10,0,10*ROW('Water Data'!G187)),NA())</f>
        <v>#N/A</v>
      </c>
      <c r="S193" s="128" t="e">
        <f ca="1">+IF(AND(ISNUMBER(OFFSET('Water Data'!$H$5,0,10*ROW('Water Data'!H187))),'Data Summary'!CH193="Yes"),100-OFFSET('Water Data'!$H$5,0,10*ROW('Water Data'!H187)),NA())</f>
        <v>#N/A</v>
      </c>
      <c r="T193" s="128" t="e">
        <f ca="1">+IF(AND(ISNUMBER(OFFSET('Water Data'!$H$7,0,10*ROW('Water Data'!H187))),'Data Summary'!CI193="Yes"),OFFSET('Water Data'!$H$7,0,10*ROW('Water Data'!H187)),NA())</f>
        <v>#N/A</v>
      </c>
      <c r="U193" s="128" t="e">
        <f ca="1">+IF(AND(ISNUMBER(OFFSET('Water Data'!$H$10,0,10*ROW('Water Data'!H187))),'Data Summary'!CJ193="Yes"),OFFSET('Water Data'!$H$10,0,10*ROW('Water Data'!H187)),NA())</f>
        <v>#N/A</v>
      </c>
      <c r="V193" s="129" t="e">
        <f ca="1">+IF(AND(ISNUMBER(OFFSET('Sanitation Data'!$C$5,0,10*ROW('Sanitation Data'!C187))),'Data Summary'!CK193="Yes"),100-OFFSET('Sanitation Data'!$C$5,0,10*ROW('Sanitation Data'!C187)),NA())</f>
        <v>#N/A</v>
      </c>
      <c r="W193" s="129" t="e">
        <f ca="1">+IF(AND(ISNUMBER(OFFSET('Sanitation Data'!$C$7,0,10*ROW('Sanitation Data'!C187))),'Data Summary'!CL193="Yes"),OFFSET('Sanitation Data'!$C$7,0,10*ROW('Sanitation Data'!C187)),NA())</f>
        <v>#N/A</v>
      </c>
      <c r="X193" s="129" t="e">
        <f ca="1">+IF(AND(ISNUMBER(OFFSET('Sanitation Data'!$C$11,0,10*ROW('Sanitation Data'!C187))),'Data Summary'!CM193="Yes"),OFFSET('Sanitation Data'!$C$11,0,10*ROW('Sanitation Data'!C187)),NA())</f>
        <v>#N/A</v>
      </c>
      <c r="Y193" s="129" t="e">
        <f ca="1">+IF(AND(ISNUMBER(OFFSET('Sanitation Data'!$C$12,0,10*ROW('Sanitation Data'!C187))),'Data Summary'!CN193="Yes"),OFFSET('Sanitation Data'!$C$12,0,10*ROW('Sanitation Data'!C187)),NA())</f>
        <v>#N/A</v>
      </c>
      <c r="Z193" s="129" t="e">
        <f ca="1">+IF(AND(ISNUMBER(OFFSET('Sanitation Data'!$C$13,0,10*ROW('Sanitation Data'!C187))),'Data Summary'!CO193="Yes"),OFFSET('Sanitation Data'!$C$13,0,10*ROW('Sanitation Data'!C187)),NA())</f>
        <v>#N/A</v>
      </c>
      <c r="AA193" s="129" t="e">
        <f ca="1">+IF(AND(ISNUMBER(OFFSET('Sanitation Data'!$D$5,0,10*ROW('Sanitation Data'!D187))),'Data Summary'!CP193="Yes"),100-OFFSET('Sanitation Data'!$D$5,0,10*ROW('Sanitation Data'!D187)),NA())</f>
        <v>#N/A</v>
      </c>
      <c r="AB193" s="129" t="e">
        <f ca="1">+IF(AND(ISNUMBER(OFFSET('Sanitation Data'!$D$7,0,10*ROW('Sanitation Data'!D187))),'Data Summary'!CQ193="Yes"),OFFSET('Sanitation Data'!$D$7,0,10*ROW('Sanitation Data'!D187)),NA())</f>
        <v>#N/A</v>
      </c>
      <c r="AC193" s="129" t="e">
        <f ca="1">+IF(AND(ISNUMBER(OFFSET('Sanitation Data'!$D$11,0,10*ROW('Sanitation Data'!D187))),'Data Summary'!CR193="Yes"),OFFSET('Sanitation Data'!$D$11,0,10*ROW('Sanitation Data'!D187)),NA())</f>
        <v>#N/A</v>
      </c>
      <c r="AD193" s="129" t="e">
        <f ca="1">+IF(AND(ISNUMBER(OFFSET('Sanitation Data'!$D$12,0,10*ROW('Sanitation Data'!D187))),'Data Summary'!CS193="Yes"),OFFSET('Sanitation Data'!$D$12,0,10*ROW('Sanitation Data'!D187)),NA())</f>
        <v>#N/A</v>
      </c>
      <c r="AE193" s="129" t="e">
        <f ca="1">+IF(AND(ISNUMBER(OFFSET('Sanitation Data'!$D$13,0,10*ROW('Sanitation Data'!D187))),'Data Summary'!CT193="Yes"),OFFSET('Sanitation Data'!$D$13,0,10*ROW('Sanitation Data'!D187)),NA())</f>
        <v>#N/A</v>
      </c>
      <c r="AF193" s="129" t="e">
        <f ca="1">+IF(AND(ISNUMBER(OFFSET('Sanitation Data'!$E$5,0,10*ROW('Sanitation Data'!E187))),'Data Summary'!CU193="Yes"),100-OFFSET('Sanitation Data'!$E$5,0,10*ROW('Sanitation Data'!E187)),NA())</f>
        <v>#N/A</v>
      </c>
      <c r="AG193" s="129" t="e">
        <f ca="1">+IF(AND(ISNUMBER(OFFSET('Sanitation Data'!$E$7,0,10*ROW('Sanitation Data'!E187))),'Data Summary'!CV193="Yes"),OFFSET('Sanitation Data'!$E$7,0,10*ROW('Sanitation Data'!E187)),NA())</f>
        <v>#N/A</v>
      </c>
      <c r="AH193" s="129" t="e">
        <f ca="1">+IF(AND(ISNUMBER(OFFSET('Sanitation Data'!$E$11,0,10*ROW('Sanitation Data'!E187))),'Data Summary'!CW193="Yes"),OFFSET('Sanitation Data'!$E$11,0,10*ROW('Sanitation Data'!E187)),NA())</f>
        <v>#N/A</v>
      </c>
      <c r="AI193" s="129" t="e">
        <f ca="1">+IF(AND(ISNUMBER(OFFSET('Sanitation Data'!$E$12,0,10*ROW('Sanitation Data'!E187))),'Data Summary'!CX193="Yes"),OFFSET('Sanitation Data'!$E$12,0,10*ROW('Sanitation Data'!E187)),NA())</f>
        <v>#N/A</v>
      </c>
      <c r="AJ193" s="129" t="e">
        <f ca="1">+IF(AND(ISNUMBER(OFFSET('Sanitation Data'!$E$13,0,10*ROW('Sanitation Data'!E187))),'Data Summary'!CY193="Yes"),OFFSET('Sanitation Data'!$E$13,0,10*ROW('Sanitation Data'!E187)),NA())</f>
        <v>#N/A</v>
      </c>
      <c r="AK193" s="129" t="e">
        <f ca="1">+IF(AND(ISNUMBER(OFFSET('Sanitation Data'!$F$5,0,10*ROW('Sanitation Data'!F187))),'Data Summary'!CZ193="Yes"),100-OFFSET('Sanitation Data'!$F$5,0,10*ROW('Sanitation Data'!F187)),NA())</f>
        <v>#N/A</v>
      </c>
      <c r="AL193" s="129" t="e">
        <f ca="1">+IF(AND(ISNUMBER(OFFSET('Sanitation Data'!$F$7,0,10*ROW('Sanitation Data'!F187))),'Data Summary'!DA193="Yes"),OFFSET('Sanitation Data'!$F$7,0,10*ROW('Sanitation Data'!F187)),NA())</f>
        <v>#N/A</v>
      </c>
      <c r="AM193" s="129" t="e">
        <f ca="1">+IF(AND(ISNUMBER(OFFSET('Sanitation Data'!$F$11,0,10*ROW('Sanitation Data'!F187))),'Data Summary'!DB193="Yes"),OFFSET('Sanitation Data'!$F$11,0,10*ROW('Sanitation Data'!F187)),NA())</f>
        <v>#N/A</v>
      </c>
      <c r="AN193" s="129" t="e">
        <f ca="1">+IF(AND(ISNUMBER(OFFSET('Sanitation Data'!$F$12,0,10*ROW('Sanitation Data'!F187))),'Data Summary'!DC193="Yes"),OFFSET('Sanitation Data'!$F$12,0,10*ROW('Sanitation Data'!F187)),NA())</f>
        <v>#N/A</v>
      </c>
      <c r="AO193" s="129" t="e">
        <f ca="1">+IF(AND(ISNUMBER(OFFSET('Sanitation Data'!$F$13,0,10*ROW('Sanitation Data'!F187))),'Data Summary'!DD193="Yes"),OFFSET('Sanitation Data'!$F$13,0,10*ROW('Sanitation Data'!F187)),NA())</f>
        <v>#N/A</v>
      </c>
      <c r="AP193" s="129" t="e">
        <f ca="1">+IF(AND(ISNUMBER(OFFSET('Sanitation Data'!$G$5,0,10*ROW('Sanitation Data'!G187))),'Data Summary'!DE193="Yes"),100-OFFSET('Sanitation Data'!$G$5,0,10*ROW('Sanitation Data'!G187)),NA())</f>
        <v>#N/A</v>
      </c>
      <c r="AQ193" s="129" t="e">
        <f ca="1">+IF(AND(ISNUMBER(OFFSET('Sanitation Data'!$G$7,0,10*ROW('Sanitation Data'!G187))),'Data Summary'!DF193="Yes"),OFFSET('Sanitation Data'!$G$7,0,10*ROW('Sanitation Data'!G187)),NA())</f>
        <v>#N/A</v>
      </c>
      <c r="AR193" s="129" t="e">
        <f ca="1">+IF(AND(ISNUMBER(OFFSET('Sanitation Data'!$G$11,0,10*ROW('Sanitation Data'!G187))),'Data Summary'!DG193="Yes"),OFFSET('Sanitation Data'!$G$11,0,10*ROW('Sanitation Data'!G187)),NA())</f>
        <v>#N/A</v>
      </c>
      <c r="AS193" s="129" t="e">
        <f ca="1">+IF(AND(ISNUMBER(OFFSET('Sanitation Data'!$G$12,0,10*ROW('Sanitation Data'!G187))),'Data Summary'!DH193="Yes"),OFFSET('Sanitation Data'!$G$12,0,10*ROW('Sanitation Data'!G187)),NA())</f>
        <v>#N/A</v>
      </c>
      <c r="AT193" s="129" t="e">
        <f ca="1">+IF(AND(ISNUMBER(OFFSET('Sanitation Data'!$G$13,0,10*ROW('Sanitation Data'!G187))),'Data Summary'!DI193="Yes"),OFFSET('Sanitation Data'!$G$13,0,10*ROW('Sanitation Data'!G187)),NA())</f>
        <v>#N/A</v>
      </c>
      <c r="AU193" s="129" t="e">
        <f ca="1">+IF(AND(ISNUMBER(OFFSET('Sanitation Data'!$H$5,0,10*ROW('Sanitation Data'!H187))),'Data Summary'!DJ193="Yes"),100-OFFSET('Sanitation Data'!$H$5,0,10*ROW('Sanitation Data'!H187)),NA())</f>
        <v>#N/A</v>
      </c>
      <c r="AV193" s="129" t="e">
        <f ca="1">+IF(AND(ISNUMBER(OFFSET('Sanitation Data'!$H$7,0,10*ROW('Sanitation Data'!H187))),'Data Summary'!DK193="Yes"),OFFSET('Sanitation Data'!$H$7,0,10*ROW('Sanitation Data'!H187)),NA())</f>
        <v>#N/A</v>
      </c>
      <c r="AW193" s="129" t="e">
        <f ca="1">+IF(AND(ISNUMBER(OFFSET('Sanitation Data'!$H$11,0,10*ROW('Sanitation Data'!H187))),'Data Summary'!DL193="Yes"),OFFSET('Sanitation Data'!$H$11,0,10*ROW('Sanitation Data'!H187)),NA())</f>
        <v>#N/A</v>
      </c>
      <c r="AX193" s="129" t="e">
        <f ca="1">+IF(AND(ISNUMBER(OFFSET('Sanitation Data'!$H$12,0,10*ROW('Sanitation Data'!H187))),'Data Summary'!DM193="Yes"),OFFSET('Sanitation Data'!$H$12,0,10*ROW('Sanitation Data'!H187)),NA())</f>
        <v>#N/A</v>
      </c>
      <c r="AY193" s="129" t="e">
        <f ca="1">+IF(AND(ISNUMBER(OFFSET('Sanitation Data'!$H$13,0,10*ROW('Sanitation Data'!H187))),'Data Summary'!DN193="Yes"),OFFSET('Sanitation Data'!$H$13,0,10*ROW('Sanitation Data'!H187)),NA())</f>
        <v>#N/A</v>
      </c>
      <c r="AZ193" s="130" t="e">
        <f ca="1">+IF(AND(ISNUMBER(OFFSET('Hygiene Data'!$C$6,0,10*ROW('Hygiene Data'!C187))),'Data Summary'!DO193="Yes"),OFFSET('Hygiene Data'!$C$6,0,10*ROW('Hygiene Data'!C187)),NA())</f>
        <v>#N/A</v>
      </c>
      <c r="BA193" s="130" t="e">
        <f ca="1">+IF(AND(ISNUMBER(OFFSET('Hygiene Data'!$C$8,0,10*ROW('Hygiene Data'!C187))),'Data Summary'!DP193="Yes"),OFFSET('Hygiene Data'!$C$8,0,10*ROW('Hygiene Data'!C187)),NA())</f>
        <v>#N/A</v>
      </c>
      <c r="BB193" s="130" t="e">
        <f ca="1">+IF(AND(ISNUMBER(OFFSET('Hygiene Data'!$C$10,0,10*ROW('Hygiene Data'!C187))),'Data Summary'!DQ193="Yes"),OFFSET('Hygiene Data'!$C$10,0,10*ROW('Hygiene Data'!C187)),NA())</f>
        <v>#N/A</v>
      </c>
      <c r="BC193" s="130" t="e">
        <f ca="1">+IF(AND(ISNUMBER(OFFSET('Hygiene Data'!$D$6,0,10*ROW('Hygiene Data'!D187))),'Data Summary'!DR193="Yes"),OFFSET('Hygiene Data'!$D$6,0,10*ROW('Hygiene Data'!D187)),NA())</f>
        <v>#N/A</v>
      </c>
      <c r="BD193" s="130" t="e">
        <f ca="1">+IF(AND(ISNUMBER(OFFSET('Hygiene Data'!$D$8,0,10*ROW('Hygiene Data'!D187))),'Data Summary'!DS193="Yes"),OFFSET('Hygiene Data'!$D$8,0,10*ROW('Hygiene Data'!D187)),NA())</f>
        <v>#N/A</v>
      </c>
      <c r="BE193" s="130" t="e">
        <f ca="1">+IF(AND(ISNUMBER(OFFSET('Hygiene Data'!$D$10,0,10*ROW('Hygiene Data'!D187))),'Data Summary'!DT193="Yes"),OFFSET('Hygiene Data'!$D$10,0,10*ROW('Hygiene Data'!D187)),NA())</f>
        <v>#N/A</v>
      </c>
      <c r="BF193" s="130" t="e">
        <f ca="1">+IF(AND(ISNUMBER(OFFSET('Hygiene Data'!$E$6,0,10*ROW('Hygiene Data'!E187))),'Data Summary'!DU193="Yes"),OFFSET('Hygiene Data'!$E$6,0,10*ROW('Hygiene Data'!E187)),NA())</f>
        <v>#N/A</v>
      </c>
      <c r="BG193" s="130" t="e">
        <f ca="1">+IF(AND(ISNUMBER(OFFSET('Hygiene Data'!$E$8,0,10*ROW('Hygiene Data'!E187))),'Data Summary'!DV193="Yes"),OFFSET('Hygiene Data'!$E$8,0,10*ROW('Hygiene Data'!E187)),NA())</f>
        <v>#N/A</v>
      </c>
      <c r="BH193" s="130" t="e">
        <f ca="1">+IF(AND(ISNUMBER(OFFSET('Hygiene Data'!$E$10,0,10*ROW('Hygiene Data'!E187))),'Data Summary'!DW193="Yes"),OFFSET('Hygiene Data'!$E$10,0,10*ROW('Hygiene Data'!E187)),NA())</f>
        <v>#N/A</v>
      </c>
      <c r="BI193" s="130" t="e">
        <f ca="1">+IF(AND(ISNUMBER(OFFSET('Hygiene Data'!$F$6,0,10*ROW('Hygiene Data'!F187))),'Data Summary'!DX193="Yes"),OFFSET('Hygiene Data'!$F$6,0,10*ROW('Hygiene Data'!F187)),NA())</f>
        <v>#N/A</v>
      </c>
      <c r="BJ193" s="130" t="e">
        <f ca="1">+IF(AND(ISNUMBER(OFFSET('Hygiene Data'!$F$8,0,10*ROW('Hygiene Data'!F187))),'Data Summary'!DY193="Yes"),OFFSET('Hygiene Data'!$F$8,0,10*ROW('Hygiene Data'!F187)),NA())</f>
        <v>#N/A</v>
      </c>
      <c r="BK193" s="130" t="e">
        <f ca="1">+IF(AND(ISNUMBER(OFFSET('Hygiene Data'!$F$10,0,10*ROW('Hygiene Data'!F187))),'Data Summary'!DZ193="Yes"),OFFSET('Hygiene Data'!$F$10,0,10*ROW('Hygiene Data'!F187)),NA())</f>
        <v>#N/A</v>
      </c>
      <c r="BL193" s="130" t="e">
        <f ca="1">+IF(AND(ISNUMBER(OFFSET('Hygiene Data'!$G$6,0,10*ROW('Hygiene Data'!G187))),'Data Summary'!EA193="Yes"),OFFSET('Hygiene Data'!$G$6,0,10*ROW('Hygiene Data'!G187)),NA())</f>
        <v>#N/A</v>
      </c>
      <c r="BM193" s="130" t="e">
        <f ca="1">+IF(AND(ISNUMBER(OFFSET('Hygiene Data'!$G$8,0,10*ROW('Hygiene Data'!G187))),'Data Summary'!EB193="Yes"),OFFSET('Hygiene Data'!$G$8,0,10*ROW('Hygiene Data'!G187)),NA())</f>
        <v>#N/A</v>
      </c>
      <c r="BN193" s="130" t="e">
        <f ca="1">+IF(AND(ISNUMBER(OFFSET('Hygiene Data'!$G$10,0,10*ROW('Hygiene Data'!G187))),'Data Summary'!EC193="Yes"),OFFSET('Hygiene Data'!$G$10,0,10*ROW('Hygiene Data'!G187)),NA())</f>
        <v>#N/A</v>
      </c>
      <c r="BO193" s="130" t="e">
        <f ca="1">+IF(AND(ISNUMBER(OFFSET('Hygiene Data'!$H$6,0,10*ROW('Hygiene Data'!H187))),'Data Summary'!ED193="Yes"),OFFSET('Hygiene Data'!$H$6,0,10*ROW('Hygiene Data'!H187)),NA())</f>
        <v>#N/A</v>
      </c>
      <c r="BP193" s="130" t="e">
        <f ca="1">+IF(AND(ISNUMBER(OFFSET('Hygiene Data'!$H$8,0,10*ROW('Hygiene Data'!H187))),'Data Summary'!EE193="Yes"),OFFSET('Hygiene Data'!$H$8,0,10*ROW('Hygiene Data'!H187)),NA())</f>
        <v>#N/A</v>
      </c>
      <c r="BQ193" s="130" t="e">
        <f ca="1">+IF(AND(ISNUMBER(OFFSET('Hygiene Data'!$H$10,0,10*ROW('Hygiene Data'!H187))),'Data Summary'!EF193="Yes"),OFFSET('Hygiene Data'!$H$10,0,10*ROW('Hygiene Data'!H187)),NA())</f>
        <v>#N/A</v>
      </c>
    </row>
    <row r="194" spans="1:69" x14ac:dyDescent="0.2">
      <c r="A194" s="49" t="e">
        <f ca="1">+IF(OFFSET('Water Data'!$B$1,0,10*ROW('Water Data'!B188))="",NA(),OFFSET('Water Data'!$B$1,0,10*ROW('Water Data'!B188)))</f>
        <v>#N/A</v>
      </c>
      <c r="B194" s="49" t="e">
        <f ca="1">+IF(OFFSET('Water Data'!$A$3,0,10*ROW('Water Data'!A191))="",NA(),OFFSET('Water Data'!$A$3,0,10*ROW('Water Data'!A191)))</f>
        <v>#N/A</v>
      </c>
      <c r="C194" s="49" t="e">
        <f ca="1">+IF(OFFSET('Water Data'!$C$3,0,10*ROW('Water Data'!C191))="",NA(),OFFSET('Water Data'!$C$3,0,10*ROW('Water Data'!C191)))</f>
        <v>#N/A</v>
      </c>
      <c r="D194" s="128" t="e">
        <f ca="1">+IF(AND(ISNUMBER(OFFSET('Water Data'!$C$5,0,10*ROW('Water Data'!C188))),'Data Summary'!BS194="Yes"),100-OFFSET('Water Data'!$C$5,0,10*ROW('Water Data'!C188)),NA())</f>
        <v>#N/A</v>
      </c>
      <c r="E194" s="128" t="e">
        <f ca="1">+IF(AND(ISNUMBER(OFFSET('Water Data'!$C$7,0,10*ROW('Water Data'!C188))),'Data Summary'!BT194="Yes"),OFFSET('Water Data'!$C$7,0,10*ROW('Water Data'!C188)),NA())</f>
        <v>#N/A</v>
      </c>
      <c r="F194" s="128" t="e">
        <f ca="1">+IF(AND(ISNUMBER(OFFSET('Water Data'!$C$10,0,10*ROW('Water Data'!C188))),'Data Summary'!BU194="Yes"),OFFSET('Water Data'!$C$10,0,10*ROW('Water Data'!C188)),NA())</f>
        <v>#N/A</v>
      </c>
      <c r="G194" s="128" t="e">
        <f ca="1">+IF(AND(ISNUMBER(OFFSET('Water Data'!$D$5,0,10*ROW('Water Data'!D188))),'Data Summary'!BV194="Yes"),100-OFFSET('Water Data'!$D$5,0,10*ROW('Water Data'!D188)),NA())</f>
        <v>#N/A</v>
      </c>
      <c r="H194" s="128" t="e">
        <f ca="1">+IF(AND(ISNUMBER(OFFSET('Water Data'!$D$7,0,10*ROW('Water Data'!D188))),'Data Summary'!BW194="Yes"),OFFSET('Water Data'!$D$7,0,10*ROW('Water Data'!D188)),NA())</f>
        <v>#N/A</v>
      </c>
      <c r="I194" s="128" t="e">
        <f ca="1">+IF(AND(ISNUMBER(OFFSET('Water Data'!$D$10,0,10*ROW('Water Data'!D188))),'Data Summary'!BX194="Yes"),OFFSET('Water Data'!$D$10,0,10*ROW('Water Data'!D188)),NA())</f>
        <v>#N/A</v>
      </c>
      <c r="J194" s="128" t="e">
        <f ca="1">+IF(AND(ISNUMBER(OFFSET('Water Data'!$E$5,0,10*ROW('Water Data'!E188))),'Data Summary'!BY194="Yes"),100-OFFSET('Water Data'!$E$5,0,10*ROW('Water Data'!E188)),NA())</f>
        <v>#N/A</v>
      </c>
      <c r="K194" s="128" t="e">
        <f ca="1">+IF(AND(ISNUMBER(OFFSET('Water Data'!$E$7,0,10*ROW('Water Data'!E188))),'Data Summary'!BZ194="Yes"),OFFSET('Water Data'!$E$7,0,10*ROW('Water Data'!E188)),NA())</f>
        <v>#N/A</v>
      </c>
      <c r="L194" s="128" t="e">
        <f ca="1">+IF(AND(ISNUMBER(OFFSET('Water Data'!$E$10,0,10*ROW('Water Data'!E188))),'Data Summary'!CA194="Yes"),OFFSET('Water Data'!$E$10,0,10*ROW('Water Data'!E188)),NA())</f>
        <v>#N/A</v>
      </c>
      <c r="M194" s="128" t="e">
        <f ca="1">+IF(AND(ISNUMBER(OFFSET('Water Data'!$F$5,0,10*ROW('Water Data'!F188))),'Data Summary'!CB194="Yes"),100-OFFSET('Water Data'!$F$5,0,10*ROW('Water Data'!F188)),NA())</f>
        <v>#N/A</v>
      </c>
      <c r="N194" s="128" t="e">
        <f ca="1">+IF(AND(ISNUMBER(OFFSET('Water Data'!$F$7,0,10*ROW('Water Data'!F188))),'Data Summary'!CC194="Yes"),OFFSET('Water Data'!$F$7,0,10*ROW('Water Data'!F188)),NA())</f>
        <v>#N/A</v>
      </c>
      <c r="O194" s="128" t="e">
        <f ca="1">+IF(AND(ISNUMBER(OFFSET('Water Data'!$F$10,0,10*ROW('Water Data'!F188))),'Data Summary'!CD194="Yes"),OFFSET('Water Data'!$F$10,0,10*ROW('Water Data'!F188)),NA())</f>
        <v>#N/A</v>
      </c>
      <c r="P194" s="128" t="e">
        <f ca="1">+IF(AND(ISNUMBER(OFFSET('Water Data'!$G$5,0,10*ROW('Water Data'!G188))),'Data Summary'!CE194="Yes"),100-OFFSET('Water Data'!$G$5,0,10*ROW('Water Data'!G188)),NA())</f>
        <v>#N/A</v>
      </c>
      <c r="Q194" s="128" t="e">
        <f ca="1">+IF(AND(ISNUMBER(OFFSET('Water Data'!$G$7,0,10*ROW('Water Data'!G188))),'Data Summary'!CF194="Yes"),OFFSET('Water Data'!$G$7,0,10*ROW('Water Data'!G188)),NA())</f>
        <v>#N/A</v>
      </c>
      <c r="R194" s="128" t="e">
        <f ca="1">+IF(AND(ISNUMBER(OFFSET('Water Data'!$G$10,0,10*ROW('Water Data'!G188))),'Data Summary'!CG194="Yes"),OFFSET('Water Data'!$G$10,0,10*ROW('Water Data'!G188)),NA())</f>
        <v>#N/A</v>
      </c>
      <c r="S194" s="128" t="e">
        <f ca="1">+IF(AND(ISNUMBER(OFFSET('Water Data'!$H$5,0,10*ROW('Water Data'!H188))),'Data Summary'!CH194="Yes"),100-OFFSET('Water Data'!$H$5,0,10*ROW('Water Data'!H188)),NA())</f>
        <v>#N/A</v>
      </c>
      <c r="T194" s="128" t="e">
        <f ca="1">+IF(AND(ISNUMBER(OFFSET('Water Data'!$H$7,0,10*ROW('Water Data'!H188))),'Data Summary'!CI194="Yes"),OFFSET('Water Data'!$H$7,0,10*ROW('Water Data'!H188)),NA())</f>
        <v>#N/A</v>
      </c>
      <c r="U194" s="128" t="e">
        <f ca="1">+IF(AND(ISNUMBER(OFFSET('Water Data'!$H$10,0,10*ROW('Water Data'!H188))),'Data Summary'!CJ194="Yes"),OFFSET('Water Data'!$H$10,0,10*ROW('Water Data'!H188)),NA())</f>
        <v>#N/A</v>
      </c>
      <c r="V194" s="129" t="e">
        <f ca="1">+IF(AND(ISNUMBER(OFFSET('Sanitation Data'!$C$5,0,10*ROW('Sanitation Data'!C188))),'Data Summary'!CK194="Yes"),100-OFFSET('Sanitation Data'!$C$5,0,10*ROW('Sanitation Data'!C188)),NA())</f>
        <v>#N/A</v>
      </c>
      <c r="W194" s="129" t="e">
        <f ca="1">+IF(AND(ISNUMBER(OFFSET('Sanitation Data'!$C$7,0,10*ROW('Sanitation Data'!C188))),'Data Summary'!CL194="Yes"),OFFSET('Sanitation Data'!$C$7,0,10*ROW('Sanitation Data'!C188)),NA())</f>
        <v>#N/A</v>
      </c>
      <c r="X194" s="129" t="e">
        <f ca="1">+IF(AND(ISNUMBER(OFFSET('Sanitation Data'!$C$11,0,10*ROW('Sanitation Data'!C188))),'Data Summary'!CM194="Yes"),OFFSET('Sanitation Data'!$C$11,0,10*ROW('Sanitation Data'!C188)),NA())</f>
        <v>#N/A</v>
      </c>
      <c r="Y194" s="129" t="e">
        <f ca="1">+IF(AND(ISNUMBER(OFFSET('Sanitation Data'!$C$12,0,10*ROW('Sanitation Data'!C188))),'Data Summary'!CN194="Yes"),OFFSET('Sanitation Data'!$C$12,0,10*ROW('Sanitation Data'!C188)),NA())</f>
        <v>#N/A</v>
      </c>
      <c r="Z194" s="129" t="e">
        <f ca="1">+IF(AND(ISNUMBER(OFFSET('Sanitation Data'!$C$13,0,10*ROW('Sanitation Data'!C188))),'Data Summary'!CO194="Yes"),OFFSET('Sanitation Data'!$C$13,0,10*ROW('Sanitation Data'!C188)),NA())</f>
        <v>#N/A</v>
      </c>
      <c r="AA194" s="129" t="e">
        <f ca="1">+IF(AND(ISNUMBER(OFFSET('Sanitation Data'!$D$5,0,10*ROW('Sanitation Data'!D188))),'Data Summary'!CP194="Yes"),100-OFFSET('Sanitation Data'!$D$5,0,10*ROW('Sanitation Data'!D188)),NA())</f>
        <v>#N/A</v>
      </c>
      <c r="AB194" s="129" t="e">
        <f ca="1">+IF(AND(ISNUMBER(OFFSET('Sanitation Data'!$D$7,0,10*ROW('Sanitation Data'!D188))),'Data Summary'!CQ194="Yes"),OFFSET('Sanitation Data'!$D$7,0,10*ROW('Sanitation Data'!D188)),NA())</f>
        <v>#N/A</v>
      </c>
      <c r="AC194" s="129" t="e">
        <f ca="1">+IF(AND(ISNUMBER(OFFSET('Sanitation Data'!$D$11,0,10*ROW('Sanitation Data'!D188))),'Data Summary'!CR194="Yes"),OFFSET('Sanitation Data'!$D$11,0,10*ROW('Sanitation Data'!D188)),NA())</f>
        <v>#N/A</v>
      </c>
      <c r="AD194" s="129" t="e">
        <f ca="1">+IF(AND(ISNUMBER(OFFSET('Sanitation Data'!$D$12,0,10*ROW('Sanitation Data'!D188))),'Data Summary'!CS194="Yes"),OFFSET('Sanitation Data'!$D$12,0,10*ROW('Sanitation Data'!D188)),NA())</f>
        <v>#N/A</v>
      </c>
      <c r="AE194" s="129" t="e">
        <f ca="1">+IF(AND(ISNUMBER(OFFSET('Sanitation Data'!$D$13,0,10*ROW('Sanitation Data'!D188))),'Data Summary'!CT194="Yes"),OFFSET('Sanitation Data'!$D$13,0,10*ROW('Sanitation Data'!D188)),NA())</f>
        <v>#N/A</v>
      </c>
      <c r="AF194" s="129" t="e">
        <f ca="1">+IF(AND(ISNUMBER(OFFSET('Sanitation Data'!$E$5,0,10*ROW('Sanitation Data'!E188))),'Data Summary'!CU194="Yes"),100-OFFSET('Sanitation Data'!$E$5,0,10*ROW('Sanitation Data'!E188)),NA())</f>
        <v>#N/A</v>
      </c>
      <c r="AG194" s="129" t="e">
        <f ca="1">+IF(AND(ISNUMBER(OFFSET('Sanitation Data'!$E$7,0,10*ROW('Sanitation Data'!E188))),'Data Summary'!CV194="Yes"),OFFSET('Sanitation Data'!$E$7,0,10*ROW('Sanitation Data'!E188)),NA())</f>
        <v>#N/A</v>
      </c>
      <c r="AH194" s="129" t="e">
        <f ca="1">+IF(AND(ISNUMBER(OFFSET('Sanitation Data'!$E$11,0,10*ROW('Sanitation Data'!E188))),'Data Summary'!CW194="Yes"),OFFSET('Sanitation Data'!$E$11,0,10*ROW('Sanitation Data'!E188)),NA())</f>
        <v>#N/A</v>
      </c>
      <c r="AI194" s="129" t="e">
        <f ca="1">+IF(AND(ISNUMBER(OFFSET('Sanitation Data'!$E$12,0,10*ROW('Sanitation Data'!E188))),'Data Summary'!CX194="Yes"),OFFSET('Sanitation Data'!$E$12,0,10*ROW('Sanitation Data'!E188)),NA())</f>
        <v>#N/A</v>
      </c>
      <c r="AJ194" s="129" t="e">
        <f ca="1">+IF(AND(ISNUMBER(OFFSET('Sanitation Data'!$E$13,0,10*ROW('Sanitation Data'!E188))),'Data Summary'!CY194="Yes"),OFFSET('Sanitation Data'!$E$13,0,10*ROW('Sanitation Data'!E188)),NA())</f>
        <v>#N/A</v>
      </c>
      <c r="AK194" s="129" t="e">
        <f ca="1">+IF(AND(ISNUMBER(OFFSET('Sanitation Data'!$F$5,0,10*ROW('Sanitation Data'!F188))),'Data Summary'!CZ194="Yes"),100-OFFSET('Sanitation Data'!$F$5,0,10*ROW('Sanitation Data'!F188)),NA())</f>
        <v>#N/A</v>
      </c>
      <c r="AL194" s="129" t="e">
        <f ca="1">+IF(AND(ISNUMBER(OFFSET('Sanitation Data'!$F$7,0,10*ROW('Sanitation Data'!F188))),'Data Summary'!DA194="Yes"),OFFSET('Sanitation Data'!$F$7,0,10*ROW('Sanitation Data'!F188)),NA())</f>
        <v>#N/A</v>
      </c>
      <c r="AM194" s="129" t="e">
        <f ca="1">+IF(AND(ISNUMBER(OFFSET('Sanitation Data'!$F$11,0,10*ROW('Sanitation Data'!F188))),'Data Summary'!DB194="Yes"),OFFSET('Sanitation Data'!$F$11,0,10*ROW('Sanitation Data'!F188)),NA())</f>
        <v>#N/A</v>
      </c>
      <c r="AN194" s="129" t="e">
        <f ca="1">+IF(AND(ISNUMBER(OFFSET('Sanitation Data'!$F$12,0,10*ROW('Sanitation Data'!F188))),'Data Summary'!DC194="Yes"),OFFSET('Sanitation Data'!$F$12,0,10*ROW('Sanitation Data'!F188)),NA())</f>
        <v>#N/A</v>
      </c>
      <c r="AO194" s="129" t="e">
        <f ca="1">+IF(AND(ISNUMBER(OFFSET('Sanitation Data'!$F$13,0,10*ROW('Sanitation Data'!F188))),'Data Summary'!DD194="Yes"),OFFSET('Sanitation Data'!$F$13,0,10*ROW('Sanitation Data'!F188)),NA())</f>
        <v>#N/A</v>
      </c>
      <c r="AP194" s="129" t="e">
        <f ca="1">+IF(AND(ISNUMBER(OFFSET('Sanitation Data'!$G$5,0,10*ROW('Sanitation Data'!G188))),'Data Summary'!DE194="Yes"),100-OFFSET('Sanitation Data'!$G$5,0,10*ROW('Sanitation Data'!G188)),NA())</f>
        <v>#N/A</v>
      </c>
      <c r="AQ194" s="129" t="e">
        <f ca="1">+IF(AND(ISNUMBER(OFFSET('Sanitation Data'!$G$7,0,10*ROW('Sanitation Data'!G188))),'Data Summary'!DF194="Yes"),OFFSET('Sanitation Data'!$G$7,0,10*ROW('Sanitation Data'!G188)),NA())</f>
        <v>#N/A</v>
      </c>
      <c r="AR194" s="129" t="e">
        <f ca="1">+IF(AND(ISNUMBER(OFFSET('Sanitation Data'!$G$11,0,10*ROW('Sanitation Data'!G188))),'Data Summary'!DG194="Yes"),OFFSET('Sanitation Data'!$G$11,0,10*ROW('Sanitation Data'!G188)),NA())</f>
        <v>#N/A</v>
      </c>
      <c r="AS194" s="129" t="e">
        <f ca="1">+IF(AND(ISNUMBER(OFFSET('Sanitation Data'!$G$12,0,10*ROW('Sanitation Data'!G188))),'Data Summary'!DH194="Yes"),OFFSET('Sanitation Data'!$G$12,0,10*ROW('Sanitation Data'!G188)),NA())</f>
        <v>#N/A</v>
      </c>
      <c r="AT194" s="129" t="e">
        <f ca="1">+IF(AND(ISNUMBER(OFFSET('Sanitation Data'!$G$13,0,10*ROW('Sanitation Data'!G188))),'Data Summary'!DI194="Yes"),OFFSET('Sanitation Data'!$G$13,0,10*ROW('Sanitation Data'!G188)),NA())</f>
        <v>#N/A</v>
      </c>
      <c r="AU194" s="129" t="e">
        <f ca="1">+IF(AND(ISNUMBER(OFFSET('Sanitation Data'!$H$5,0,10*ROW('Sanitation Data'!H188))),'Data Summary'!DJ194="Yes"),100-OFFSET('Sanitation Data'!$H$5,0,10*ROW('Sanitation Data'!H188)),NA())</f>
        <v>#N/A</v>
      </c>
      <c r="AV194" s="129" t="e">
        <f ca="1">+IF(AND(ISNUMBER(OFFSET('Sanitation Data'!$H$7,0,10*ROW('Sanitation Data'!H188))),'Data Summary'!DK194="Yes"),OFFSET('Sanitation Data'!$H$7,0,10*ROW('Sanitation Data'!H188)),NA())</f>
        <v>#N/A</v>
      </c>
      <c r="AW194" s="129" t="e">
        <f ca="1">+IF(AND(ISNUMBER(OFFSET('Sanitation Data'!$H$11,0,10*ROW('Sanitation Data'!H188))),'Data Summary'!DL194="Yes"),OFFSET('Sanitation Data'!$H$11,0,10*ROW('Sanitation Data'!H188)),NA())</f>
        <v>#N/A</v>
      </c>
      <c r="AX194" s="129" t="e">
        <f ca="1">+IF(AND(ISNUMBER(OFFSET('Sanitation Data'!$H$12,0,10*ROW('Sanitation Data'!H188))),'Data Summary'!DM194="Yes"),OFFSET('Sanitation Data'!$H$12,0,10*ROW('Sanitation Data'!H188)),NA())</f>
        <v>#N/A</v>
      </c>
      <c r="AY194" s="129" t="e">
        <f ca="1">+IF(AND(ISNUMBER(OFFSET('Sanitation Data'!$H$13,0,10*ROW('Sanitation Data'!H188))),'Data Summary'!DN194="Yes"),OFFSET('Sanitation Data'!$H$13,0,10*ROW('Sanitation Data'!H188)),NA())</f>
        <v>#N/A</v>
      </c>
      <c r="AZ194" s="130" t="e">
        <f ca="1">+IF(AND(ISNUMBER(OFFSET('Hygiene Data'!$C$6,0,10*ROW('Hygiene Data'!C188))),'Data Summary'!DO194="Yes"),OFFSET('Hygiene Data'!$C$6,0,10*ROW('Hygiene Data'!C188)),NA())</f>
        <v>#N/A</v>
      </c>
      <c r="BA194" s="130" t="e">
        <f ca="1">+IF(AND(ISNUMBER(OFFSET('Hygiene Data'!$C$8,0,10*ROW('Hygiene Data'!C188))),'Data Summary'!DP194="Yes"),OFFSET('Hygiene Data'!$C$8,0,10*ROW('Hygiene Data'!C188)),NA())</f>
        <v>#N/A</v>
      </c>
      <c r="BB194" s="130" t="e">
        <f ca="1">+IF(AND(ISNUMBER(OFFSET('Hygiene Data'!$C$10,0,10*ROW('Hygiene Data'!C188))),'Data Summary'!DQ194="Yes"),OFFSET('Hygiene Data'!$C$10,0,10*ROW('Hygiene Data'!C188)),NA())</f>
        <v>#N/A</v>
      </c>
      <c r="BC194" s="130" t="e">
        <f ca="1">+IF(AND(ISNUMBER(OFFSET('Hygiene Data'!$D$6,0,10*ROW('Hygiene Data'!D188))),'Data Summary'!DR194="Yes"),OFFSET('Hygiene Data'!$D$6,0,10*ROW('Hygiene Data'!D188)),NA())</f>
        <v>#N/A</v>
      </c>
      <c r="BD194" s="130" t="e">
        <f ca="1">+IF(AND(ISNUMBER(OFFSET('Hygiene Data'!$D$8,0,10*ROW('Hygiene Data'!D188))),'Data Summary'!DS194="Yes"),OFFSET('Hygiene Data'!$D$8,0,10*ROW('Hygiene Data'!D188)),NA())</f>
        <v>#N/A</v>
      </c>
      <c r="BE194" s="130" t="e">
        <f ca="1">+IF(AND(ISNUMBER(OFFSET('Hygiene Data'!$D$10,0,10*ROW('Hygiene Data'!D188))),'Data Summary'!DT194="Yes"),OFFSET('Hygiene Data'!$D$10,0,10*ROW('Hygiene Data'!D188)),NA())</f>
        <v>#N/A</v>
      </c>
      <c r="BF194" s="130" t="e">
        <f ca="1">+IF(AND(ISNUMBER(OFFSET('Hygiene Data'!$E$6,0,10*ROW('Hygiene Data'!E188))),'Data Summary'!DU194="Yes"),OFFSET('Hygiene Data'!$E$6,0,10*ROW('Hygiene Data'!E188)),NA())</f>
        <v>#N/A</v>
      </c>
      <c r="BG194" s="130" t="e">
        <f ca="1">+IF(AND(ISNUMBER(OFFSET('Hygiene Data'!$E$8,0,10*ROW('Hygiene Data'!E188))),'Data Summary'!DV194="Yes"),OFFSET('Hygiene Data'!$E$8,0,10*ROW('Hygiene Data'!E188)),NA())</f>
        <v>#N/A</v>
      </c>
      <c r="BH194" s="130" t="e">
        <f ca="1">+IF(AND(ISNUMBER(OFFSET('Hygiene Data'!$E$10,0,10*ROW('Hygiene Data'!E188))),'Data Summary'!DW194="Yes"),OFFSET('Hygiene Data'!$E$10,0,10*ROW('Hygiene Data'!E188)),NA())</f>
        <v>#N/A</v>
      </c>
      <c r="BI194" s="130" t="e">
        <f ca="1">+IF(AND(ISNUMBER(OFFSET('Hygiene Data'!$F$6,0,10*ROW('Hygiene Data'!F188))),'Data Summary'!DX194="Yes"),OFFSET('Hygiene Data'!$F$6,0,10*ROW('Hygiene Data'!F188)),NA())</f>
        <v>#N/A</v>
      </c>
      <c r="BJ194" s="130" t="e">
        <f ca="1">+IF(AND(ISNUMBER(OFFSET('Hygiene Data'!$F$8,0,10*ROW('Hygiene Data'!F188))),'Data Summary'!DY194="Yes"),OFFSET('Hygiene Data'!$F$8,0,10*ROW('Hygiene Data'!F188)),NA())</f>
        <v>#N/A</v>
      </c>
      <c r="BK194" s="130" t="e">
        <f ca="1">+IF(AND(ISNUMBER(OFFSET('Hygiene Data'!$F$10,0,10*ROW('Hygiene Data'!F188))),'Data Summary'!DZ194="Yes"),OFFSET('Hygiene Data'!$F$10,0,10*ROW('Hygiene Data'!F188)),NA())</f>
        <v>#N/A</v>
      </c>
      <c r="BL194" s="130" t="e">
        <f ca="1">+IF(AND(ISNUMBER(OFFSET('Hygiene Data'!$G$6,0,10*ROW('Hygiene Data'!G188))),'Data Summary'!EA194="Yes"),OFFSET('Hygiene Data'!$G$6,0,10*ROW('Hygiene Data'!G188)),NA())</f>
        <v>#N/A</v>
      </c>
      <c r="BM194" s="130" t="e">
        <f ca="1">+IF(AND(ISNUMBER(OFFSET('Hygiene Data'!$G$8,0,10*ROW('Hygiene Data'!G188))),'Data Summary'!EB194="Yes"),OFFSET('Hygiene Data'!$G$8,0,10*ROW('Hygiene Data'!G188)),NA())</f>
        <v>#N/A</v>
      </c>
      <c r="BN194" s="130" t="e">
        <f ca="1">+IF(AND(ISNUMBER(OFFSET('Hygiene Data'!$G$10,0,10*ROW('Hygiene Data'!G188))),'Data Summary'!EC194="Yes"),OFFSET('Hygiene Data'!$G$10,0,10*ROW('Hygiene Data'!G188)),NA())</f>
        <v>#N/A</v>
      </c>
      <c r="BO194" s="130" t="e">
        <f ca="1">+IF(AND(ISNUMBER(OFFSET('Hygiene Data'!$H$6,0,10*ROW('Hygiene Data'!H188))),'Data Summary'!ED194="Yes"),OFFSET('Hygiene Data'!$H$6,0,10*ROW('Hygiene Data'!H188)),NA())</f>
        <v>#N/A</v>
      </c>
      <c r="BP194" s="130" t="e">
        <f ca="1">+IF(AND(ISNUMBER(OFFSET('Hygiene Data'!$H$8,0,10*ROW('Hygiene Data'!H188))),'Data Summary'!EE194="Yes"),OFFSET('Hygiene Data'!$H$8,0,10*ROW('Hygiene Data'!H188)),NA())</f>
        <v>#N/A</v>
      </c>
      <c r="BQ194" s="130" t="e">
        <f ca="1">+IF(AND(ISNUMBER(OFFSET('Hygiene Data'!$H$10,0,10*ROW('Hygiene Data'!H188))),'Data Summary'!EF194="Yes"),OFFSET('Hygiene Data'!$H$10,0,10*ROW('Hygiene Data'!H188)),NA())</f>
        <v>#N/A</v>
      </c>
    </row>
    <row r="195" spans="1:69" x14ac:dyDescent="0.2">
      <c r="A195" s="49" t="e">
        <f ca="1">+IF(OFFSET('Water Data'!$B$1,0,10*ROW('Water Data'!B189))="",NA(),OFFSET('Water Data'!$B$1,0,10*ROW('Water Data'!B189)))</f>
        <v>#N/A</v>
      </c>
      <c r="B195" s="49" t="e">
        <f ca="1">+IF(OFFSET('Water Data'!$A$3,0,10*ROW('Water Data'!A192))="",NA(),OFFSET('Water Data'!$A$3,0,10*ROW('Water Data'!A192)))</f>
        <v>#N/A</v>
      </c>
      <c r="C195" s="49" t="e">
        <f ca="1">+IF(OFFSET('Water Data'!$C$3,0,10*ROW('Water Data'!C192))="",NA(),OFFSET('Water Data'!$C$3,0,10*ROW('Water Data'!C192)))</f>
        <v>#N/A</v>
      </c>
      <c r="D195" s="128" t="e">
        <f ca="1">+IF(AND(ISNUMBER(OFFSET('Water Data'!$C$5,0,10*ROW('Water Data'!C189))),'Data Summary'!BS195="Yes"),100-OFFSET('Water Data'!$C$5,0,10*ROW('Water Data'!C189)),NA())</f>
        <v>#N/A</v>
      </c>
      <c r="E195" s="128" t="e">
        <f ca="1">+IF(AND(ISNUMBER(OFFSET('Water Data'!$C$7,0,10*ROW('Water Data'!C189))),'Data Summary'!BT195="Yes"),OFFSET('Water Data'!$C$7,0,10*ROW('Water Data'!C189)),NA())</f>
        <v>#N/A</v>
      </c>
      <c r="F195" s="128" t="e">
        <f ca="1">+IF(AND(ISNUMBER(OFFSET('Water Data'!$C$10,0,10*ROW('Water Data'!C189))),'Data Summary'!BU195="Yes"),OFFSET('Water Data'!$C$10,0,10*ROW('Water Data'!C189)),NA())</f>
        <v>#N/A</v>
      </c>
      <c r="G195" s="128" t="e">
        <f ca="1">+IF(AND(ISNUMBER(OFFSET('Water Data'!$D$5,0,10*ROW('Water Data'!D189))),'Data Summary'!BV195="Yes"),100-OFFSET('Water Data'!$D$5,0,10*ROW('Water Data'!D189)),NA())</f>
        <v>#N/A</v>
      </c>
      <c r="H195" s="128" t="e">
        <f ca="1">+IF(AND(ISNUMBER(OFFSET('Water Data'!$D$7,0,10*ROW('Water Data'!D189))),'Data Summary'!BW195="Yes"),OFFSET('Water Data'!$D$7,0,10*ROW('Water Data'!D189)),NA())</f>
        <v>#N/A</v>
      </c>
      <c r="I195" s="128" t="e">
        <f ca="1">+IF(AND(ISNUMBER(OFFSET('Water Data'!$D$10,0,10*ROW('Water Data'!D189))),'Data Summary'!BX195="Yes"),OFFSET('Water Data'!$D$10,0,10*ROW('Water Data'!D189)),NA())</f>
        <v>#N/A</v>
      </c>
      <c r="J195" s="128" t="e">
        <f ca="1">+IF(AND(ISNUMBER(OFFSET('Water Data'!$E$5,0,10*ROW('Water Data'!E189))),'Data Summary'!BY195="Yes"),100-OFFSET('Water Data'!$E$5,0,10*ROW('Water Data'!E189)),NA())</f>
        <v>#N/A</v>
      </c>
      <c r="K195" s="128" t="e">
        <f ca="1">+IF(AND(ISNUMBER(OFFSET('Water Data'!$E$7,0,10*ROW('Water Data'!E189))),'Data Summary'!BZ195="Yes"),OFFSET('Water Data'!$E$7,0,10*ROW('Water Data'!E189)),NA())</f>
        <v>#N/A</v>
      </c>
      <c r="L195" s="128" t="e">
        <f ca="1">+IF(AND(ISNUMBER(OFFSET('Water Data'!$E$10,0,10*ROW('Water Data'!E189))),'Data Summary'!CA195="Yes"),OFFSET('Water Data'!$E$10,0,10*ROW('Water Data'!E189)),NA())</f>
        <v>#N/A</v>
      </c>
      <c r="M195" s="128" t="e">
        <f ca="1">+IF(AND(ISNUMBER(OFFSET('Water Data'!$F$5,0,10*ROW('Water Data'!F189))),'Data Summary'!CB195="Yes"),100-OFFSET('Water Data'!$F$5,0,10*ROW('Water Data'!F189)),NA())</f>
        <v>#N/A</v>
      </c>
      <c r="N195" s="128" t="e">
        <f ca="1">+IF(AND(ISNUMBER(OFFSET('Water Data'!$F$7,0,10*ROW('Water Data'!F189))),'Data Summary'!CC195="Yes"),OFFSET('Water Data'!$F$7,0,10*ROW('Water Data'!F189)),NA())</f>
        <v>#N/A</v>
      </c>
      <c r="O195" s="128" t="e">
        <f ca="1">+IF(AND(ISNUMBER(OFFSET('Water Data'!$F$10,0,10*ROW('Water Data'!F189))),'Data Summary'!CD195="Yes"),OFFSET('Water Data'!$F$10,0,10*ROW('Water Data'!F189)),NA())</f>
        <v>#N/A</v>
      </c>
      <c r="P195" s="128" t="e">
        <f ca="1">+IF(AND(ISNUMBER(OFFSET('Water Data'!$G$5,0,10*ROW('Water Data'!G189))),'Data Summary'!CE195="Yes"),100-OFFSET('Water Data'!$G$5,0,10*ROW('Water Data'!G189)),NA())</f>
        <v>#N/A</v>
      </c>
      <c r="Q195" s="128" t="e">
        <f ca="1">+IF(AND(ISNUMBER(OFFSET('Water Data'!$G$7,0,10*ROW('Water Data'!G189))),'Data Summary'!CF195="Yes"),OFFSET('Water Data'!$G$7,0,10*ROW('Water Data'!G189)),NA())</f>
        <v>#N/A</v>
      </c>
      <c r="R195" s="128" t="e">
        <f ca="1">+IF(AND(ISNUMBER(OFFSET('Water Data'!$G$10,0,10*ROW('Water Data'!G189))),'Data Summary'!CG195="Yes"),OFFSET('Water Data'!$G$10,0,10*ROW('Water Data'!G189)),NA())</f>
        <v>#N/A</v>
      </c>
      <c r="S195" s="128" t="e">
        <f ca="1">+IF(AND(ISNUMBER(OFFSET('Water Data'!$H$5,0,10*ROW('Water Data'!H189))),'Data Summary'!CH195="Yes"),100-OFFSET('Water Data'!$H$5,0,10*ROW('Water Data'!H189)),NA())</f>
        <v>#N/A</v>
      </c>
      <c r="T195" s="128" t="e">
        <f ca="1">+IF(AND(ISNUMBER(OFFSET('Water Data'!$H$7,0,10*ROW('Water Data'!H189))),'Data Summary'!CI195="Yes"),OFFSET('Water Data'!$H$7,0,10*ROW('Water Data'!H189)),NA())</f>
        <v>#N/A</v>
      </c>
      <c r="U195" s="128" t="e">
        <f ca="1">+IF(AND(ISNUMBER(OFFSET('Water Data'!$H$10,0,10*ROW('Water Data'!H189))),'Data Summary'!CJ195="Yes"),OFFSET('Water Data'!$H$10,0,10*ROW('Water Data'!H189)),NA())</f>
        <v>#N/A</v>
      </c>
      <c r="V195" s="129" t="e">
        <f ca="1">+IF(AND(ISNUMBER(OFFSET('Sanitation Data'!$C$5,0,10*ROW('Sanitation Data'!C189))),'Data Summary'!CK195="Yes"),100-OFFSET('Sanitation Data'!$C$5,0,10*ROW('Sanitation Data'!C189)),NA())</f>
        <v>#N/A</v>
      </c>
      <c r="W195" s="129" t="e">
        <f ca="1">+IF(AND(ISNUMBER(OFFSET('Sanitation Data'!$C$7,0,10*ROW('Sanitation Data'!C189))),'Data Summary'!CL195="Yes"),OFFSET('Sanitation Data'!$C$7,0,10*ROW('Sanitation Data'!C189)),NA())</f>
        <v>#N/A</v>
      </c>
      <c r="X195" s="129" t="e">
        <f ca="1">+IF(AND(ISNUMBER(OFFSET('Sanitation Data'!$C$11,0,10*ROW('Sanitation Data'!C189))),'Data Summary'!CM195="Yes"),OFFSET('Sanitation Data'!$C$11,0,10*ROW('Sanitation Data'!C189)),NA())</f>
        <v>#N/A</v>
      </c>
      <c r="Y195" s="129" t="e">
        <f ca="1">+IF(AND(ISNUMBER(OFFSET('Sanitation Data'!$C$12,0,10*ROW('Sanitation Data'!C189))),'Data Summary'!CN195="Yes"),OFFSET('Sanitation Data'!$C$12,0,10*ROW('Sanitation Data'!C189)),NA())</f>
        <v>#N/A</v>
      </c>
      <c r="Z195" s="129" t="e">
        <f ca="1">+IF(AND(ISNUMBER(OFFSET('Sanitation Data'!$C$13,0,10*ROW('Sanitation Data'!C189))),'Data Summary'!CO195="Yes"),OFFSET('Sanitation Data'!$C$13,0,10*ROW('Sanitation Data'!C189)),NA())</f>
        <v>#N/A</v>
      </c>
      <c r="AA195" s="129" t="e">
        <f ca="1">+IF(AND(ISNUMBER(OFFSET('Sanitation Data'!$D$5,0,10*ROW('Sanitation Data'!D189))),'Data Summary'!CP195="Yes"),100-OFFSET('Sanitation Data'!$D$5,0,10*ROW('Sanitation Data'!D189)),NA())</f>
        <v>#N/A</v>
      </c>
      <c r="AB195" s="129" t="e">
        <f ca="1">+IF(AND(ISNUMBER(OFFSET('Sanitation Data'!$D$7,0,10*ROW('Sanitation Data'!D189))),'Data Summary'!CQ195="Yes"),OFFSET('Sanitation Data'!$D$7,0,10*ROW('Sanitation Data'!D189)),NA())</f>
        <v>#N/A</v>
      </c>
      <c r="AC195" s="129" t="e">
        <f ca="1">+IF(AND(ISNUMBER(OFFSET('Sanitation Data'!$D$11,0,10*ROW('Sanitation Data'!D189))),'Data Summary'!CR195="Yes"),OFFSET('Sanitation Data'!$D$11,0,10*ROW('Sanitation Data'!D189)),NA())</f>
        <v>#N/A</v>
      </c>
      <c r="AD195" s="129" t="e">
        <f ca="1">+IF(AND(ISNUMBER(OFFSET('Sanitation Data'!$D$12,0,10*ROW('Sanitation Data'!D189))),'Data Summary'!CS195="Yes"),OFFSET('Sanitation Data'!$D$12,0,10*ROW('Sanitation Data'!D189)),NA())</f>
        <v>#N/A</v>
      </c>
      <c r="AE195" s="129" t="e">
        <f ca="1">+IF(AND(ISNUMBER(OFFSET('Sanitation Data'!$D$13,0,10*ROW('Sanitation Data'!D189))),'Data Summary'!CT195="Yes"),OFFSET('Sanitation Data'!$D$13,0,10*ROW('Sanitation Data'!D189)),NA())</f>
        <v>#N/A</v>
      </c>
      <c r="AF195" s="129" t="e">
        <f ca="1">+IF(AND(ISNUMBER(OFFSET('Sanitation Data'!$E$5,0,10*ROW('Sanitation Data'!E189))),'Data Summary'!CU195="Yes"),100-OFFSET('Sanitation Data'!$E$5,0,10*ROW('Sanitation Data'!E189)),NA())</f>
        <v>#N/A</v>
      </c>
      <c r="AG195" s="129" t="e">
        <f ca="1">+IF(AND(ISNUMBER(OFFSET('Sanitation Data'!$E$7,0,10*ROW('Sanitation Data'!E189))),'Data Summary'!CV195="Yes"),OFFSET('Sanitation Data'!$E$7,0,10*ROW('Sanitation Data'!E189)),NA())</f>
        <v>#N/A</v>
      </c>
      <c r="AH195" s="129" t="e">
        <f ca="1">+IF(AND(ISNUMBER(OFFSET('Sanitation Data'!$E$11,0,10*ROW('Sanitation Data'!E189))),'Data Summary'!CW195="Yes"),OFFSET('Sanitation Data'!$E$11,0,10*ROW('Sanitation Data'!E189)),NA())</f>
        <v>#N/A</v>
      </c>
      <c r="AI195" s="129" t="e">
        <f ca="1">+IF(AND(ISNUMBER(OFFSET('Sanitation Data'!$E$12,0,10*ROW('Sanitation Data'!E189))),'Data Summary'!CX195="Yes"),OFFSET('Sanitation Data'!$E$12,0,10*ROW('Sanitation Data'!E189)),NA())</f>
        <v>#N/A</v>
      </c>
      <c r="AJ195" s="129" t="e">
        <f ca="1">+IF(AND(ISNUMBER(OFFSET('Sanitation Data'!$E$13,0,10*ROW('Sanitation Data'!E189))),'Data Summary'!CY195="Yes"),OFFSET('Sanitation Data'!$E$13,0,10*ROW('Sanitation Data'!E189)),NA())</f>
        <v>#N/A</v>
      </c>
      <c r="AK195" s="129" t="e">
        <f ca="1">+IF(AND(ISNUMBER(OFFSET('Sanitation Data'!$F$5,0,10*ROW('Sanitation Data'!F189))),'Data Summary'!CZ195="Yes"),100-OFFSET('Sanitation Data'!$F$5,0,10*ROW('Sanitation Data'!F189)),NA())</f>
        <v>#N/A</v>
      </c>
      <c r="AL195" s="129" t="e">
        <f ca="1">+IF(AND(ISNUMBER(OFFSET('Sanitation Data'!$F$7,0,10*ROW('Sanitation Data'!F189))),'Data Summary'!DA195="Yes"),OFFSET('Sanitation Data'!$F$7,0,10*ROW('Sanitation Data'!F189)),NA())</f>
        <v>#N/A</v>
      </c>
      <c r="AM195" s="129" t="e">
        <f ca="1">+IF(AND(ISNUMBER(OFFSET('Sanitation Data'!$F$11,0,10*ROW('Sanitation Data'!F189))),'Data Summary'!DB195="Yes"),OFFSET('Sanitation Data'!$F$11,0,10*ROW('Sanitation Data'!F189)),NA())</f>
        <v>#N/A</v>
      </c>
      <c r="AN195" s="129" t="e">
        <f ca="1">+IF(AND(ISNUMBER(OFFSET('Sanitation Data'!$F$12,0,10*ROW('Sanitation Data'!F189))),'Data Summary'!DC195="Yes"),OFFSET('Sanitation Data'!$F$12,0,10*ROW('Sanitation Data'!F189)),NA())</f>
        <v>#N/A</v>
      </c>
      <c r="AO195" s="129" t="e">
        <f ca="1">+IF(AND(ISNUMBER(OFFSET('Sanitation Data'!$F$13,0,10*ROW('Sanitation Data'!F189))),'Data Summary'!DD195="Yes"),OFFSET('Sanitation Data'!$F$13,0,10*ROW('Sanitation Data'!F189)),NA())</f>
        <v>#N/A</v>
      </c>
      <c r="AP195" s="129" t="e">
        <f ca="1">+IF(AND(ISNUMBER(OFFSET('Sanitation Data'!$G$5,0,10*ROW('Sanitation Data'!G189))),'Data Summary'!DE195="Yes"),100-OFFSET('Sanitation Data'!$G$5,0,10*ROW('Sanitation Data'!G189)),NA())</f>
        <v>#N/A</v>
      </c>
      <c r="AQ195" s="129" t="e">
        <f ca="1">+IF(AND(ISNUMBER(OFFSET('Sanitation Data'!$G$7,0,10*ROW('Sanitation Data'!G189))),'Data Summary'!DF195="Yes"),OFFSET('Sanitation Data'!$G$7,0,10*ROW('Sanitation Data'!G189)),NA())</f>
        <v>#N/A</v>
      </c>
      <c r="AR195" s="129" t="e">
        <f ca="1">+IF(AND(ISNUMBER(OFFSET('Sanitation Data'!$G$11,0,10*ROW('Sanitation Data'!G189))),'Data Summary'!DG195="Yes"),OFFSET('Sanitation Data'!$G$11,0,10*ROW('Sanitation Data'!G189)),NA())</f>
        <v>#N/A</v>
      </c>
      <c r="AS195" s="129" t="e">
        <f ca="1">+IF(AND(ISNUMBER(OFFSET('Sanitation Data'!$G$12,0,10*ROW('Sanitation Data'!G189))),'Data Summary'!DH195="Yes"),OFFSET('Sanitation Data'!$G$12,0,10*ROW('Sanitation Data'!G189)),NA())</f>
        <v>#N/A</v>
      </c>
      <c r="AT195" s="129" t="e">
        <f ca="1">+IF(AND(ISNUMBER(OFFSET('Sanitation Data'!$G$13,0,10*ROW('Sanitation Data'!G189))),'Data Summary'!DI195="Yes"),OFFSET('Sanitation Data'!$G$13,0,10*ROW('Sanitation Data'!G189)),NA())</f>
        <v>#N/A</v>
      </c>
      <c r="AU195" s="129" t="e">
        <f ca="1">+IF(AND(ISNUMBER(OFFSET('Sanitation Data'!$H$5,0,10*ROW('Sanitation Data'!H189))),'Data Summary'!DJ195="Yes"),100-OFFSET('Sanitation Data'!$H$5,0,10*ROW('Sanitation Data'!H189)),NA())</f>
        <v>#N/A</v>
      </c>
      <c r="AV195" s="129" t="e">
        <f ca="1">+IF(AND(ISNUMBER(OFFSET('Sanitation Data'!$H$7,0,10*ROW('Sanitation Data'!H189))),'Data Summary'!DK195="Yes"),OFFSET('Sanitation Data'!$H$7,0,10*ROW('Sanitation Data'!H189)),NA())</f>
        <v>#N/A</v>
      </c>
      <c r="AW195" s="129" t="e">
        <f ca="1">+IF(AND(ISNUMBER(OFFSET('Sanitation Data'!$H$11,0,10*ROW('Sanitation Data'!H189))),'Data Summary'!DL195="Yes"),OFFSET('Sanitation Data'!$H$11,0,10*ROW('Sanitation Data'!H189)),NA())</f>
        <v>#N/A</v>
      </c>
      <c r="AX195" s="129" t="e">
        <f ca="1">+IF(AND(ISNUMBER(OFFSET('Sanitation Data'!$H$12,0,10*ROW('Sanitation Data'!H189))),'Data Summary'!DM195="Yes"),OFFSET('Sanitation Data'!$H$12,0,10*ROW('Sanitation Data'!H189)),NA())</f>
        <v>#N/A</v>
      </c>
      <c r="AY195" s="129" t="e">
        <f ca="1">+IF(AND(ISNUMBER(OFFSET('Sanitation Data'!$H$13,0,10*ROW('Sanitation Data'!H189))),'Data Summary'!DN195="Yes"),OFFSET('Sanitation Data'!$H$13,0,10*ROW('Sanitation Data'!H189)),NA())</f>
        <v>#N/A</v>
      </c>
      <c r="AZ195" s="130" t="e">
        <f ca="1">+IF(AND(ISNUMBER(OFFSET('Hygiene Data'!$C$6,0,10*ROW('Hygiene Data'!C189))),'Data Summary'!DO195="Yes"),OFFSET('Hygiene Data'!$C$6,0,10*ROW('Hygiene Data'!C189)),NA())</f>
        <v>#N/A</v>
      </c>
      <c r="BA195" s="130" t="e">
        <f ca="1">+IF(AND(ISNUMBER(OFFSET('Hygiene Data'!$C$8,0,10*ROW('Hygiene Data'!C189))),'Data Summary'!DP195="Yes"),OFFSET('Hygiene Data'!$C$8,0,10*ROW('Hygiene Data'!C189)),NA())</f>
        <v>#N/A</v>
      </c>
      <c r="BB195" s="130" t="e">
        <f ca="1">+IF(AND(ISNUMBER(OFFSET('Hygiene Data'!$C$10,0,10*ROW('Hygiene Data'!C189))),'Data Summary'!DQ195="Yes"),OFFSET('Hygiene Data'!$C$10,0,10*ROW('Hygiene Data'!C189)),NA())</f>
        <v>#N/A</v>
      </c>
      <c r="BC195" s="130" t="e">
        <f ca="1">+IF(AND(ISNUMBER(OFFSET('Hygiene Data'!$D$6,0,10*ROW('Hygiene Data'!D189))),'Data Summary'!DR195="Yes"),OFFSET('Hygiene Data'!$D$6,0,10*ROW('Hygiene Data'!D189)),NA())</f>
        <v>#N/A</v>
      </c>
      <c r="BD195" s="130" t="e">
        <f ca="1">+IF(AND(ISNUMBER(OFFSET('Hygiene Data'!$D$8,0,10*ROW('Hygiene Data'!D189))),'Data Summary'!DS195="Yes"),OFFSET('Hygiene Data'!$D$8,0,10*ROW('Hygiene Data'!D189)),NA())</f>
        <v>#N/A</v>
      </c>
      <c r="BE195" s="130" t="e">
        <f ca="1">+IF(AND(ISNUMBER(OFFSET('Hygiene Data'!$D$10,0,10*ROW('Hygiene Data'!D189))),'Data Summary'!DT195="Yes"),OFFSET('Hygiene Data'!$D$10,0,10*ROW('Hygiene Data'!D189)),NA())</f>
        <v>#N/A</v>
      </c>
      <c r="BF195" s="130" t="e">
        <f ca="1">+IF(AND(ISNUMBER(OFFSET('Hygiene Data'!$E$6,0,10*ROW('Hygiene Data'!E189))),'Data Summary'!DU195="Yes"),OFFSET('Hygiene Data'!$E$6,0,10*ROW('Hygiene Data'!E189)),NA())</f>
        <v>#N/A</v>
      </c>
      <c r="BG195" s="130" t="e">
        <f ca="1">+IF(AND(ISNUMBER(OFFSET('Hygiene Data'!$E$8,0,10*ROW('Hygiene Data'!E189))),'Data Summary'!DV195="Yes"),OFFSET('Hygiene Data'!$E$8,0,10*ROW('Hygiene Data'!E189)),NA())</f>
        <v>#N/A</v>
      </c>
      <c r="BH195" s="130" t="e">
        <f ca="1">+IF(AND(ISNUMBER(OFFSET('Hygiene Data'!$E$10,0,10*ROW('Hygiene Data'!E189))),'Data Summary'!DW195="Yes"),OFFSET('Hygiene Data'!$E$10,0,10*ROW('Hygiene Data'!E189)),NA())</f>
        <v>#N/A</v>
      </c>
      <c r="BI195" s="130" t="e">
        <f ca="1">+IF(AND(ISNUMBER(OFFSET('Hygiene Data'!$F$6,0,10*ROW('Hygiene Data'!F189))),'Data Summary'!DX195="Yes"),OFFSET('Hygiene Data'!$F$6,0,10*ROW('Hygiene Data'!F189)),NA())</f>
        <v>#N/A</v>
      </c>
      <c r="BJ195" s="130" t="e">
        <f ca="1">+IF(AND(ISNUMBER(OFFSET('Hygiene Data'!$F$8,0,10*ROW('Hygiene Data'!F189))),'Data Summary'!DY195="Yes"),OFFSET('Hygiene Data'!$F$8,0,10*ROW('Hygiene Data'!F189)),NA())</f>
        <v>#N/A</v>
      </c>
      <c r="BK195" s="130" t="e">
        <f ca="1">+IF(AND(ISNUMBER(OFFSET('Hygiene Data'!$F$10,0,10*ROW('Hygiene Data'!F189))),'Data Summary'!DZ195="Yes"),OFFSET('Hygiene Data'!$F$10,0,10*ROW('Hygiene Data'!F189)),NA())</f>
        <v>#N/A</v>
      </c>
      <c r="BL195" s="130" t="e">
        <f ca="1">+IF(AND(ISNUMBER(OFFSET('Hygiene Data'!$G$6,0,10*ROW('Hygiene Data'!G189))),'Data Summary'!EA195="Yes"),OFFSET('Hygiene Data'!$G$6,0,10*ROW('Hygiene Data'!G189)),NA())</f>
        <v>#N/A</v>
      </c>
      <c r="BM195" s="130" t="e">
        <f ca="1">+IF(AND(ISNUMBER(OFFSET('Hygiene Data'!$G$8,0,10*ROW('Hygiene Data'!G189))),'Data Summary'!EB195="Yes"),OFFSET('Hygiene Data'!$G$8,0,10*ROW('Hygiene Data'!G189)),NA())</f>
        <v>#N/A</v>
      </c>
      <c r="BN195" s="130" t="e">
        <f ca="1">+IF(AND(ISNUMBER(OFFSET('Hygiene Data'!$G$10,0,10*ROW('Hygiene Data'!G189))),'Data Summary'!EC195="Yes"),OFFSET('Hygiene Data'!$G$10,0,10*ROW('Hygiene Data'!G189)),NA())</f>
        <v>#N/A</v>
      </c>
      <c r="BO195" s="130" t="e">
        <f ca="1">+IF(AND(ISNUMBER(OFFSET('Hygiene Data'!$H$6,0,10*ROW('Hygiene Data'!H189))),'Data Summary'!ED195="Yes"),OFFSET('Hygiene Data'!$H$6,0,10*ROW('Hygiene Data'!H189)),NA())</f>
        <v>#N/A</v>
      </c>
      <c r="BP195" s="130" t="e">
        <f ca="1">+IF(AND(ISNUMBER(OFFSET('Hygiene Data'!$H$8,0,10*ROW('Hygiene Data'!H189))),'Data Summary'!EE195="Yes"),OFFSET('Hygiene Data'!$H$8,0,10*ROW('Hygiene Data'!H189)),NA())</f>
        <v>#N/A</v>
      </c>
      <c r="BQ195" s="130" t="e">
        <f ca="1">+IF(AND(ISNUMBER(OFFSET('Hygiene Data'!$H$10,0,10*ROW('Hygiene Data'!H189))),'Data Summary'!EF195="Yes"),OFFSET('Hygiene Data'!$H$10,0,10*ROW('Hygiene Data'!H189)),NA())</f>
        <v>#N/A</v>
      </c>
    </row>
    <row r="196" spans="1:69" x14ac:dyDescent="0.2">
      <c r="A196" s="49" t="e">
        <f ca="1">+IF(OFFSET('Water Data'!$B$1,0,10*ROW('Water Data'!B190))="",NA(),OFFSET('Water Data'!$B$1,0,10*ROW('Water Data'!B190)))</f>
        <v>#N/A</v>
      </c>
      <c r="B196" s="49" t="e">
        <f ca="1">+IF(OFFSET('Water Data'!$A$3,0,10*ROW('Water Data'!A193))="",NA(),OFFSET('Water Data'!$A$3,0,10*ROW('Water Data'!A193)))</f>
        <v>#N/A</v>
      </c>
      <c r="C196" s="49" t="e">
        <f ca="1">+IF(OFFSET('Water Data'!$C$3,0,10*ROW('Water Data'!C193))="",NA(),OFFSET('Water Data'!$C$3,0,10*ROW('Water Data'!C193)))</f>
        <v>#N/A</v>
      </c>
      <c r="D196" s="128" t="e">
        <f ca="1">+IF(AND(ISNUMBER(OFFSET('Water Data'!$C$5,0,10*ROW('Water Data'!C190))),'Data Summary'!BS196="Yes"),100-OFFSET('Water Data'!$C$5,0,10*ROW('Water Data'!C190)),NA())</f>
        <v>#N/A</v>
      </c>
      <c r="E196" s="128" t="e">
        <f ca="1">+IF(AND(ISNUMBER(OFFSET('Water Data'!$C$7,0,10*ROW('Water Data'!C190))),'Data Summary'!BT196="Yes"),OFFSET('Water Data'!$C$7,0,10*ROW('Water Data'!C190)),NA())</f>
        <v>#N/A</v>
      </c>
      <c r="F196" s="128" t="e">
        <f ca="1">+IF(AND(ISNUMBER(OFFSET('Water Data'!$C$10,0,10*ROW('Water Data'!C190))),'Data Summary'!BU196="Yes"),OFFSET('Water Data'!$C$10,0,10*ROW('Water Data'!C190)),NA())</f>
        <v>#N/A</v>
      </c>
      <c r="G196" s="128" t="e">
        <f ca="1">+IF(AND(ISNUMBER(OFFSET('Water Data'!$D$5,0,10*ROW('Water Data'!D190))),'Data Summary'!BV196="Yes"),100-OFFSET('Water Data'!$D$5,0,10*ROW('Water Data'!D190)),NA())</f>
        <v>#N/A</v>
      </c>
      <c r="H196" s="128" t="e">
        <f ca="1">+IF(AND(ISNUMBER(OFFSET('Water Data'!$D$7,0,10*ROW('Water Data'!D190))),'Data Summary'!BW196="Yes"),OFFSET('Water Data'!$D$7,0,10*ROW('Water Data'!D190)),NA())</f>
        <v>#N/A</v>
      </c>
      <c r="I196" s="128" t="e">
        <f ca="1">+IF(AND(ISNUMBER(OFFSET('Water Data'!$D$10,0,10*ROW('Water Data'!D190))),'Data Summary'!BX196="Yes"),OFFSET('Water Data'!$D$10,0,10*ROW('Water Data'!D190)),NA())</f>
        <v>#N/A</v>
      </c>
      <c r="J196" s="128" t="e">
        <f ca="1">+IF(AND(ISNUMBER(OFFSET('Water Data'!$E$5,0,10*ROW('Water Data'!E190))),'Data Summary'!BY196="Yes"),100-OFFSET('Water Data'!$E$5,0,10*ROW('Water Data'!E190)),NA())</f>
        <v>#N/A</v>
      </c>
      <c r="K196" s="128" t="e">
        <f ca="1">+IF(AND(ISNUMBER(OFFSET('Water Data'!$E$7,0,10*ROW('Water Data'!E190))),'Data Summary'!BZ196="Yes"),OFFSET('Water Data'!$E$7,0,10*ROW('Water Data'!E190)),NA())</f>
        <v>#N/A</v>
      </c>
      <c r="L196" s="128" t="e">
        <f ca="1">+IF(AND(ISNUMBER(OFFSET('Water Data'!$E$10,0,10*ROW('Water Data'!E190))),'Data Summary'!CA196="Yes"),OFFSET('Water Data'!$E$10,0,10*ROW('Water Data'!E190)),NA())</f>
        <v>#N/A</v>
      </c>
      <c r="M196" s="128" t="e">
        <f ca="1">+IF(AND(ISNUMBER(OFFSET('Water Data'!$F$5,0,10*ROW('Water Data'!F190))),'Data Summary'!CB196="Yes"),100-OFFSET('Water Data'!$F$5,0,10*ROW('Water Data'!F190)),NA())</f>
        <v>#N/A</v>
      </c>
      <c r="N196" s="128" t="e">
        <f ca="1">+IF(AND(ISNUMBER(OFFSET('Water Data'!$F$7,0,10*ROW('Water Data'!F190))),'Data Summary'!CC196="Yes"),OFFSET('Water Data'!$F$7,0,10*ROW('Water Data'!F190)),NA())</f>
        <v>#N/A</v>
      </c>
      <c r="O196" s="128" t="e">
        <f ca="1">+IF(AND(ISNUMBER(OFFSET('Water Data'!$F$10,0,10*ROW('Water Data'!F190))),'Data Summary'!CD196="Yes"),OFFSET('Water Data'!$F$10,0,10*ROW('Water Data'!F190)),NA())</f>
        <v>#N/A</v>
      </c>
      <c r="P196" s="128" t="e">
        <f ca="1">+IF(AND(ISNUMBER(OFFSET('Water Data'!$G$5,0,10*ROW('Water Data'!G190))),'Data Summary'!CE196="Yes"),100-OFFSET('Water Data'!$G$5,0,10*ROW('Water Data'!G190)),NA())</f>
        <v>#N/A</v>
      </c>
      <c r="Q196" s="128" t="e">
        <f ca="1">+IF(AND(ISNUMBER(OFFSET('Water Data'!$G$7,0,10*ROW('Water Data'!G190))),'Data Summary'!CF196="Yes"),OFFSET('Water Data'!$G$7,0,10*ROW('Water Data'!G190)),NA())</f>
        <v>#N/A</v>
      </c>
      <c r="R196" s="128" t="e">
        <f ca="1">+IF(AND(ISNUMBER(OFFSET('Water Data'!$G$10,0,10*ROW('Water Data'!G190))),'Data Summary'!CG196="Yes"),OFFSET('Water Data'!$G$10,0,10*ROW('Water Data'!G190)),NA())</f>
        <v>#N/A</v>
      </c>
      <c r="S196" s="128" t="e">
        <f ca="1">+IF(AND(ISNUMBER(OFFSET('Water Data'!$H$5,0,10*ROW('Water Data'!H190))),'Data Summary'!CH196="Yes"),100-OFFSET('Water Data'!$H$5,0,10*ROW('Water Data'!H190)),NA())</f>
        <v>#N/A</v>
      </c>
      <c r="T196" s="128" t="e">
        <f ca="1">+IF(AND(ISNUMBER(OFFSET('Water Data'!$H$7,0,10*ROW('Water Data'!H190))),'Data Summary'!CI196="Yes"),OFFSET('Water Data'!$H$7,0,10*ROW('Water Data'!H190)),NA())</f>
        <v>#N/A</v>
      </c>
      <c r="U196" s="128" t="e">
        <f ca="1">+IF(AND(ISNUMBER(OFFSET('Water Data'!$H$10,0,10*ROW('Water Data'!H190))),'Data Summary'!CJ196="Yes"),OFFSET('Water Data'!$H$10,0,10*ROW('Water Data'!H190)),NA())</f>
        <v>#N/A</v>
      </c>
      <c r="V196" s="129" t="e">
        <f ca="1">+IF(AND(ISNUMBER(OFFSET('Sanitation Data'!$C$5,0,10*ROW('Sanitation Data'!C190))),'Data Summary'!CK196="Yes"),100-OFFSET('Sanitation Data'!$C$5,0,10*ROW('Sanitation Data'!C190)),NA())</f>
        <v>#N/A</v>
      </c>
      <c r="W196" s="129" t="e">
        <f ca="1">+IF(AND(ISNUMBER(OFFSET('Sanitation Data'!$C$7,0,10*ROW('Sanitation Data'!C190))),'Data Summary'!CL196="Yes"),OFFSET('Sanitation Data'!$C$7,0,10*ROW('Sanitation Data'!C190)),NA())</f>
        <v>#N/A</v>
      </c>
      <c r="X196" s="129" t="e">
        <f ca="1">+IF(AND(ISNUMBER(OFFSET('Sanitation Data'!$C$11,0,10*ROW('Sanitation Data'!C190))),'Data Summary'!CM196="Yes"),OFFSET('Sanitation Data'!$C$11,0,10*ROW('Sanitation Data'!C190)),NA())</f>
        <v>#N/A</v>
      </c>
      <c r="Y196" s="129" t="e">
        <f ca="1">+IF(AND(ISNUMBER(OFFSET('Sanitation Data'!$C$12,0,10*ROW('Sanitation Data'!C190))),'Data Summary'!CN196="Yes"),OFFSET('Sanitation Data'!$C$12,0,10*ROW('Sanitation Data'!C190)),NA())</f>
        <v>#N/A</v>
      </c>
      <c r="Z196" s="129" t="e">
        <f ca="1">+IF(AND(ISNUMBER(OFFSET('Sanitation Data'!$C$13,0,10*ROW('Sanitation Data'!C190))),'Data Summary'!CO196="Yes"),OFFSET('Sanitation Data'!$C$13,0,10*ROW('Sanitation Data'!C190)),NA())</f>
        <v>#N/A</v>
      </c>
      <c r="AA196" s="129" t="e">
        <f ca="1">+IF(AND(ISNUMBER(OFFSET('Sanitation Data'!$D$5,0,10*ROW('Sanitation Data'!D190))),'Data Summary'!CP196="Yes"),100-OFFSET('Sanitation Data'!$D$5,0,10*ROW('Sanitation Data'!D190)),NA())</f>
        <v>#N/A</v>
      </c>
      <c r="AB196" s="129" t="e">
        <f ca="1">+IF(AND(ISNUMBER(OFFSET('Sanitation Data'!$D$7,0,10*ROW('Sanitation Data'!D190))),'Data Summary'!CQ196="Yes"),OFFSET('Sanitation Data'!$D$7,0,10*ROW('Sanitation Data'!D190)),NA())</f>
        <v>#N/A</v>
      </c>
      <c r="AC196" s="129" t="e">
        <f ca="1">+IF(AND(ISNUMBER(OFFSET('Sanitation Data'!$D$11,0,10*ROW('Sanitation Data'!D190))),'Data Summary'!CR196="Yes"),OFFSET('Sanitation Data'!$D$11,0,10*ROW('Sanitation Data'!D190)),NA())</f>
        <v>#N/A</v>
      </c>
      <c r="AD196" s="129" t="e">
        <f ca="1">+IF(AND(ISNUMBER(OFFSET('Sanitation Data'!$D$12,0,10*ROW('Sanitation Data'!D190))),'Data Summary'!CS196="Yes"),OFFSET('Sanitation Data'!$D$12,0,10*ROW('Sanitation Data'!D190)),NA())</f>
        <v>#N/A</v>
      </c>
      <c r="AE196" s="129" t="e">
        <f ca="1">+IF(AND(ISNUMBER(OFFSET('Sanitation Data'!$D$13,0,10*ROW('Sanitation Data'!D190))),'Data Summary'!CT196="Yes"),OFFSET('Sanitation Data'!$D$13,0,10*ROW('Sanitation Data'!D190)),NA())</f>
        <v>#N/A</v>
      </c>
      <c r="AF196" s="129" t="e">
        <f ca="1">+IF(AND(ISNUMBER(OFFSET('Sanitation Data'!$E$5,0,10*ROW('Sanitation Data'!E190))),'Data Summary'!CU196="Yes"),100-OFFSET('Sanitation Data'!$E$5,0,10*ROW('Sanitation Data'!E190)),NA())</f>
        <v>#N/A</v>
      </c>
      <c r="AG196" s="129" t="e">
        <f ca="1">+IF(AND(ISNUMBER(OFFSET('Sanitation Data'!$E$7,0,10*ROW('Sanitation Data'!E190))),'Data Summary'!CV196="Yes"),OFFSET('Sanitation Data'!$E$7,0,10*ROW('Sanitation Data'!E190)),NA())</f>
        <v>#N/A</v>
      </c>
      <c r="AH196" s="129" t="e">
        <f ca="1">+IF(AND(ISNUMBER(OFFSET('Sanitation Data'!$E$11,0,10*ROW('Sanitation Data'!E190))),'Data Summary'!CW196="Yes"),OFFSET('Sanitation Data'!$E$11,0,10*ROW('Sanitation Data'!E190)),NA())</f>
        <v>#N/A</v>
      </c>
      <c r="AI196" s="129" t="e">
        <f ca="1">+IF(AND(ISNUMBER(OFFSET('Sanitation Data'!$E$12,0,10*ROW('Sanitation Data'!E190))),'Data Summary'!CX196="Yes"),OFFSET('Sanitation Data'!$E$12,0,10*ROW('Sanitation Data'!E190)),NA())</f>
        <v>#N/A</v>
      </c>
      <c r="AJ196" s="129" t="e">
        <f ca="1">+IF(AND(ISNUMBER(OFFSET('Sanitation Data'!$E$13,0,10*ROW('Sanitation Data'!E190))),'Data Summary'!CY196="Yes"),OFFSET('Sanitation Data'!$E$13,0,10*ROW('Sanitation Data'!E190)),NA())</f>
        <v>#N/A</v>
      </c>
      <c r="AK196" s="129" t="e">
        <f ca="1">+IF(AND(ISNUMBER(OFFSET('Sanitation Data'!$F$5,0,10*ROW('Sanitation Data'!F190))),'Data Summary'!CZ196="Yes"),100-OFFSET('Sanitation Data'!$F$5,0,10*ROW('Sanitation Data'!F190)),NA())</f>
        <v>#N/A</v>
      </c>
      <c r="AL196" s="129" t="e">
        <f ca="1">+IF(AND(ISNUMBER(OFFSET('Sanitation Data'!$F$7,0,10*ROW('Sanitation Data'!F190))),'Data Summary'!DA196="Yes"),OFFSET('Sanitation Data'!$F$7,0,10*ROW('Sanitation Data'!F190)),NA())</f>
        <v>#N/A</v>
      </c>
      <c r="AM196" s="129" t="e">
        <f ca="1">+IF(AND(ISNUMBER(OFFSET('Sanitation Data'!$F$11,0,10*ROW('Sanitation Data'!F190))),'Data Summary'!DB196="Yes"),OFFSET('Sanitation Data'!$F$11,0,10*ROW('Sanitation Data'!F190)),NA())</f>
        <v>#N/A</v>
      </c>
      <c r="AN196" s="129" t="e">
        <f ca="1">+IF(AND(ISNUMBER(OFFSET('Sanitation Data'!$F$12,0,10*ROW('Sanitation Data'!F190))),'Data Summary'!DC196="Yes"),OFFSET('Sanitation Data'!$F$12,0,10*ROW('Sanitation Data'!F190)),NA())</f>
        <v>#N/A</v>
      </c>
      <c r="AO196" s="129" t="e">
        <f ca="1">+IF(AND(ISNUMBER(OFFSET('Sanitation Data'!$F$13,0,10*ROW('Sanitation Data'!F190))),'Data Summary'!DD196="Yes"),OFFSET('Sanitation Data'!$F$13,0,10*ROW('Sanitation Data'!F190)),NA())</f>
        <v>#N/A</v>
      </c>
      <c r="AP196" s="129" t="e">
        <f ca="1">+IF(AND(ISNUMBER(OFFSET('Sanitation Data'!$G$5,0,10*ROW('Sanitation Data'!G190))),'Data Summary'!DE196="Yes"),100-OFFSET('Sanitation Data'!$G$5,0,10*ROW('Sanitation Data'!G190)),NA())</f>
        <v>#N/A</v>
      </c>
      <c r="AQ196" s="129" t="e">
        <f ca="1">+IF(AND(ISNUMBER(OFFSET('Sanitation Data'!$G$7,0,10*ROW('Sanitation Data'!G190))),'Data Summary'!DF196="Yes"),OFFSET('Sanitation Data'!$G$7,0,10*ROW('Sanitation Data'!G190)),NA())</f>
        <v>#N/A</v>
      </c>
      <c r="AR196" s="129" t="e">
        <f ca="1">+IF(AND(ISNUMBER(OFFSET('Sanitation Data'!$G$11,0,10*ROW('Sanitation Data'!G190))),'Data Summary'!DG196="Yes"),OFFSET('Sanitation Data'!$G$11,0,10*ROW('Sanitation Data'!G190)),NA())</f>
        <v>#N/A</v>
      </c>
      <c r="AS196" s="129" t="e">
        <f ca="1">+IF(AND(ISNUMBER(OFFSET('Sanitation Data'!$G$12,0,10*ROW('Sanitation Data'!G190))),'Data Summary'!DH196="Yes"),OFFSET('Sanitation Data'!$G$12,0,10*ROW('Sanitation Data'!G190)),NA())</f>
        <v>#N/A</v>
      </c>
      <c r="AT196" s="129" t="e">
        <f ca="1">+IF(AND(ISNUMBER(OFFSET('Sanitation Data'!$G$13,0,10*ROW('Sanitation Data'!G190))),'Data Summary'!DI196="Yes"),OFFSET('Sanitation Data'!$G$13,0,10*ROW('Sanitation Data'!G190)),NA())</f>
        <v>#N/A</v>
      </c>
      <c r="AU196" s="129" t="e">
        <f ca="1">+IF(AND(ISNUMBER(OFFSET('Sanitation Data'!$H$5,0,10*ROW('Sanitation Data'!H190))),'Data Summary'!DJ196="Yes"),100-OFFSET('Sanitation Data'!$H$5,0,10*ROW('Sanitation Data'!H190)),NA())</f>
        <v>#N/A</v>
      </c>
      <c r="AV196" s="129" t="e">
        <f ca="1">+IF(AND(ISNUMBER(OFFSET('Sanitation Data'!$H$7,0,10*ROW('Sanitation Data'!H190))),'Data Summary'!DK196="Yes"),OFFSET('Sanitation Data'!$H$7,0,10*ROW('Sanitation Data'!H190)),NA())</f>
        <v>#N/A</v>
      </c>
      <c r="AW196" s="129" t="e">
        <f ca="1">+IF(AND(ISNUMBER(OFFSET('Sanitation Data'!$H$11,0,10*ROW('Sanitation Data'!H190))),'Data Summary'!DL196="Yes"),OFFSET('Sanitation Data'!$H$11,0,10*ROW('Sanitation Data'!H190)),NA())</f>
        <v>#N/A</v>
      </c>
      <c r="AX196" s="129" t="e">
        <f ca="1">+IF(AND(ISNUMBER(OFFSET('Sanitation Data'!$H$12,0,10*ROW('Sanitation Data'!H190))),'Data Summary'!DM196="Yes"),OFFSET('Sanitation Data'!$H$12,0,10*ROW('Sanitation Data'!H190)),NA())</f>
        <v>#N/A</v>
      </c>
      <c r="AY196" s="129" t="e">
        <f ca="1">+IF(AND(ISNUMBER(OFFSET('Sanitation Data'!$H$13,0,10*ROW('Sanitation Data'!H190))),'Data Summary'!DN196="Yes"),OFFSET('Sanitation Data'!$H$13,0,10*ROW('Sanitation Data'!H190)),NA())</f>
        <v>#N/A</v>
      </c>
      <c r="AZ196" s="130" t="e">
        <f ca="1">+IF(AND(ISNUMBER(OFFSET('Hygiene Data'!$C$6,0,10*ROW('Hygiene Data'!C190))),'Data Summary'!DO196="Yes"),OFFSET('Hygiene Data'!$C$6,0,10*ROW('Hygiene Data'!C190)),NA())</f>
        <v>#N/A</v>
      </c>
      <c r="BA196" s="130" t="e">
        <f ca="1">+IF(AND(ISNUMBER(OFFSET('Hygiene Data'!$C$8,0,10*ROW('Hygiene Data'!C190))),'Data Summary'!DP196="Yes"),OFFSET('Hygiene Data'!$C$8,0,10*ROW('Hygiene Data'!C190)),NA())</f>
        <v>#N/A</v>
      </c>
      <c r="BB196" s="130" t="e">
        <f ca="1">+IF(AND(ISNUMBER(OFFSET('Hygiene Data'!$C$10,0,10*ROW('Hygiene Data'!C190))),'Data Summary'!DQ196="Yes"),OFFSET('Hygiene Data'!$C$10,0,10*ROW('Hygiene Data'!C190)),NA())</f>
        <v>#N/A</v>
      </c>
      <c r="BC196" s="130" t="e">
        <f ca="1">+IF(AND(ISNUMBER(OFFSET('Hygiene Data'!$D$6,0,10*ROW('Hygiene Data'!D190))),'Data Summary'!DR196="Yes"),OFFSET('Hygiene Data'!$D$6,0,10*ROW('Hygiene Data'!D190)),NA())</f>
        <v>#N/A</v>
      </c>
      <c r="BD196" s="130" t="e">
        <f ca="1">+IF(AND(ISNUMBER(OFFSET('Hygiene Data'!$D$8,0,10*ROW('Hygiene Data'!D190))),'Data Summary'!DS196="Yes"),OFFSET('Hygiene Data'!$D$8,0,10*ROW('Hygiene Data'!D190)),NA())</f>
        <v>#N/A</v>
      </c>
      <c r="BE196" s="130" t="e">
        <f ca="1">+IF(AND(ISNUMBER(OFFSET('Hygiene Data'!$D$10,0,10*ROW('Hygiene Data'!D190))),'Data Summary'!DT196="Yes"),OFFSET('Hygiene Data'!$D$10,0,10*ROW('Hygiene Data'!D190)),NA())</f>
        <v>#N/A</v>
      </c>
      <c r="BF196" s="130" t="e">
        <f ca="1">+IF(AND(ISNUMBER(OFFSET('Hygiene Data'!$E$6,0,10*ROW('Hygiene Data'!E190))),'Data Summary'!DU196="Yes"),OFFSET('Hygiene Data'!$E$6,0,10*ROW('Hygiene Data'!E190)),NA())</f>
        <v>#N/A</v>
      </c>
      <c r="BG196" s="130" t="e">
        <f ca="1">+IF(AND(ISNUMBER(OFFSET('Hygiene Data'!$E$8,0,10*ROW('Hygiene Data'!E190))),'Data Summary'!DV196="Yes"),OFFSET('Hygiene Data'!$E$8,0,10*ROW('Hygiene Data'!E190)),NA())</f>
        <v>#N/A</v>
      </c>
      <c r="BH196" s="130" t="e">
        <f ca="1">+IF(AND(ISNUMBER(OFFSET('Hygiene Data'!$E$10,0,10*ROW('Hygiene Data'!E190))),'Data Summary'!DW196="Yes"),OFFSET('Hygiene Data'!$E$10,0,10*ROW('Hygiene Data'!E190)),NA())</f>
        <v>#N/A</v>
      </c>
      <c r="BI196" s="130" t="e">
        <f ca="1">+IF(AND(ISNUMBER(OFFSET('Hygiene Data'!$F$6,0,10*ROW('Hygiene Data'!F190))),'Data Summary'!DX196="Yes"),OFFSET('Hygiene Data'!$F$6,0,10*ROW('Hygiene Data'!F190)),NA())</f>
        <v>#N/A</v>
      </c>
      <c r="BJ196" s="130" t="e">
        <f ca="1">+IF(AND(ISNUMBER(OFFSET('Hygiene Data'!$F$8,0,10*ROW('Hygiene Data'!F190))),'Data Summary'!DY196="Yes"),OFFSET('Hygiene Data'!$F$8,0,10*ROW('Hygiene Data'!F190)),NA())</f>
        <v>#N/A</v>
      </c>
      <c r="BK196" s="130" t="e">
        <f ca="1">+IF(AND(ISNUMBER(OFFSET('Hygiene Data'!$F$10,0,10*ROW('Hygiene Data'!F190))),'Data Summary'!DZ196="Yes"),OFFSET('Hygiene Data'!$F$10,0,10*ROW('Hygiene Data'!F190)),NA())</f>
        <v>#N/A</v>
      </c>
      <c r="BL196" s="130" t="e">
        <f ca="1">+IF(AND(ISNUMBER(OFFSET('Hygiene Data'!$G$6,0,10*ROW('Hygiene Data'!G190))),'Data Summary'!EA196="Yes"),OFFSET('Hygiene Data'!$G$6,0,10*ROW('Hygiene Data'!G190)),NA())</f>
        <v>#N/A</v>
      </c>
      <c r="BM196" s="130" t="e">
        <f ca="1">+IF(AND(ISNUMBER(OFFSET('Hygiene Data'!$G$8,0,10*ROW('Hygiene Data'!G190))),'Data Summary'!EB196="Yes"),OFFSET('Hygiene Data'!$G$8,0,10*ROW('Hygiene Data'!G190)),NA())</f>
        <v>#N/A</v>
      </c>
      <c r="BN196" s="130" t="e">
        <f ca="1">+IF(AND(ISNUMBER(OFFSET('Hygiene Data'!$G$10,0,10*ROW('Hygiene Data'!G190))),'Data Summary'!EC196="Yes"),OFFSET('Hygiene Data'!$G$10,0,10*ROW('Hygiene Data'!G190)),NA())</f>
        <v>#N/A</v>
      </c>
      <c r="BO196" s="130" t="e">
        <f ca="1">+IF(AND(ISNUMBER(OFFSET('Hygiene Data'!$H$6,0,10*ROW('Hygiene Data'!H190))),'Data Summary'!ED196="Yes"),OFFSET('Hygiene Data'!$H$6,0,10*ROW('Hygiene Data'!H190)),NA())</f>
        <v>#N/A</v>
      </c>
      <c r="BP196" s="130" t="e">
        <f ca="1">+IF(AND(ISNUMBER(OFFSET('Hygiene Data'!$H$8,0,10*ROW('Hygiene Data'!H190))),'Data Summary'!EE196="Yes"),OFFSET('Hygiene Data'!$H$8,0,10*ROW('Hygiene Data'!H190)),NA())</f>
        <v>#N/A</v>
      </c>
      <c r="BQ196" s="130" t="e">
        <f ca="1">+IF(AND(ISNUMBER(OFFSET('Hygiene Data'!$H$10,0,10*ROW('Hygiene Data'!H190))),'Data Summary'!EF196="Yes"),OFFSET('Hygiene Data'!$H$10,0,10*ROW('Hygiene Data'!H190)),NA())</f>
        <v>#N/A</v>
      </c>
    </row>
    <row r="197" spans="1:69" x14ac:dyDescent="0.2">
      <c r="A197" s="49" t="e">
        <f ca="1">+IF(OFFSET('Water Data'!$B$1,0,10*ROW('Water Data'!B191))="",NA(),OFFSET('Water Data'!$B$1,0,10*ROW('Water Data'!B191)))</f>
        <v>#N/A</v>
      </c>
      <c r="B197" s="49" t="e">
        <f ca="1">+IF(OFFSET('Water Data'!$A$3,0,10*ROW('Water Data'!A194))="",NA(),OFFSET('Water Data'!$A$3,0,10*ROW('Water Data'!A194)))</f>
        <v>#N/A</v>
      </c>
      <c r="C197" s="49" t="e">
        <f ca="1">+IF(OFFSET('Water Data'!$C$3,0,10*ROW('Water Data'!C194))="",NA(),OFFSET('Water Data'!$C$3,0,10*ROW('Water Data'!C194)))</f>
        <v>#N/A</v>
      </c>
      <c r="D197" s="128" t="e">
        <f ca="1">+IF(AND(ISNUMBER(OFFSET('Water Data'!$C$5,0,10*ROW('Water Data'!C191))),'Data Summary'!BS197="Yes"),100-OFFSET('Water Data'!$C$5,0,10*ROW('Water Data'!C191)),NA())</f>
        <v>#N/A</v>
      </c>
      <c r="E197" s="128" t="e">
        <f ca="1">+IF(AND(ISNUMBER(OFFSET('Water Data'!$C$7,0,10*ROW('Water Data'!C191))),'Data Summary'!BT197="Yes"),OFFSET('Water Data'!$C$7,0,10*ROW('Water Data'!C191)),NA())</f>
        <v>#N/A</v>
      </c>
      <c r="F197" s="128" t="e">
        <f ca="1">+IF(AND(ISNUMBER(OFFSET('Water Data'!$C$10,0,10*ROW('Water Data'!C191))),'Data Summary'!BU197="Yes"),OFFSET('Water Data'!$C$10,0,10*ROW('Water Data'!C191)),NA())</f>
        <v>#N/A</v>
      </c>
      <c r="G197" s="128" t="e">
        <f ca="1">+IF(AND(ISNUMBER(OFFSET('Water Data'!$D$5,0,10*ROW('Water Data'!D191))),'Data Summary'!BV197="Yes"),100-OFFSET('Water Data'!$D$5,0,10*ROW('Water Data'!D191)),NA())</f>
        <v>#N/A</v>
      </c>
      <c r="H197" s="128" t="e">
        <f ca="1">+IF(AND(ISNUMBER(OFFSET('Water Data'!$D$7,0,10*ROW('Water Data'!D191))),'Data Summary'!BW197="Yes"),OFFSET('Water Data'!$D$7,0,10*ROW('Water Data'!D191)),NA())</f>
        <v>#N/A</v>
      </c>
      <c r="I197" s="128" t="e">
        <f ca="1">+IF(AND(ISNUMBER(OFFSET('Water Data'!$D$10,0,10*ROW('Water Data'!D191))),'Data Summary'!BX197="Yes"),OFFSET('Water Data'!$D$10,0,10*ROW('Water Data'!D191)),NA())</f>
        <v>#N/A</v>
      </c>
      <c r="J197" s="128" t="e">
        <f ca="1">+IF(AND(ISNUMBER(OFFSET('Water Data'!$E$5,0,10*ROW('Water Data'!E191))),'Data Summary'!BY197="Yes"),100-OFFSET('Water Data'!$E$5,0,10*ROW('Water Data'!E191)),NA())</f>
        <v>#N/A</v>
      </c>
      <c r="K197" s="128" t="e">
        <f ca="1">+IF(AND(ISNUMBER(OFFSET('Water Data'!$E$7,0,10*ROW('Water Data'!E191))),'Data Summary'!BZ197="Yes"),OFFSET('Water Data'!$E$7,0,10*ROW('Water Data'!E191)),NA())</f>
        <v>#N/A</v>
      </c>
      <c r="L197" s="128" t="e">
        <f ca="1">+IF(AND(ISNUMBER(OFFSET('Water Data'!$E$10,0,10*ROW('Water Data'!E191))),'Data Summary'!CA197="Yes"),OFFSET('Water Data'!$E$10,0,10*ROW('Water Data'!E191)),NA())</f>
        <v>#N/A</v>
      </c>
      <c r="M197" s="128" t="e">
        <f ca="1">+IF(AND(ISNUMBER(OFFSET('Water Data'!$F$5,0,10*ROW('Water Data'!F191))),'Data Summary'!CB197="Yes"),100-OFFSET('Water Data'!$F$5,0,10*ROW('Water Data'!F191)),NA())</f>
        <v>#N/A</v>
      </c>
      <c r="N197" s="128" t="e">
        <f ca="1">+IF(AND(ISNUMBER(OFFSET('Water Data'!$F$7,0,10*ROW('Water Data'!F191))),'Data Summary'!CC197="Yes"),OFFSET('Water Data'!$F$7,0,10*ROW('Water Data'!F191)),NA())</f>
        <v>#N/A</v>
      </c>
      <c r="O197" s="128" t="e">
        <f ca="1">+IF(AND(ISNUMBER(OFFSET('Water Data'!$F$10,0,10*ROW('Water Data'!F191))),'Data Summary'!CD197="Yes"),OFFSET('Water Data'!$F$10,0,10*ROW('Water Data'!F191)),NA())</f>
        <v>#N/A</v>
      </c>
      <c r="P197" s="128" t="e">
        <f ca="1">+IF(AND(ISNUMBER(OFFSET('Water Data'!$G$5,0,10*ROW('Water Data'!G191))),'Data Summary'!CE197="Yes"),100-OFFSET('Water Data'!$G$5,0,10*ROW('Water Data'!G191)),NA())</f>
        <v>#N/A</v>
      </c>
      <c r="Q197" s="128" t="e">
        <f ca="1">+IF(AND(ISNUMBER(OFFSET('Water Data'!$G$7,0,10*ROW('Water Data'!G191))),'Data Summary'!CF197="Yes"),OFFSET('Water Data'!$G$7,0,10*ROW('Water Data'!G191)),NA())</f>
        <v>#N/A</v>
      </c>
      <c r="R197" s="128" t="e">
        <f ca="1">+IF(AND(ISNUMBER(OFFSET('Water Data'!$G$10,0,10*ROW('Water Data'!G191))),'Data Summary'!CG197="Yes"),OFFSET('Water Data'!$G$10,0,10*ROW('Water Data'!G191)),NA())</f>
        <v>#N/A</v>
      </c>
      <c r="S197" s="128" t="e">
        <f ca="1">+IF(AND(ISNUMBER(OFFSET('Water Data'!$H$5,0,10*ROW('Water Data'!H191))),'Data Summary'!CH197="Yes"),100-OFFSET('Water Data'!$H$5,0,10*ROW('Water Data'!H191)),NA())</f>
        <v>#N/A</v>
      </c>
      <c r="T197" s="128" t="e">
        <f ca="1">+IF(AND(ISNUMBER(OFFSET('Water Data'!$H$7,0,10*ROW('Water Data'!H191))),'Data Summary'!CI197="Yes"),OFFSET('Water Data'!$H$7,0,10*ROW('Water Data'!H191)),NA())</f>
        <v>#N/A</v>
      </c>
      <c r="U197" s="128" t="e">
        <f ca="1">+IF(AND(ISNUMBER(OFFSET('Water Data'!$H$10,0,10*ROW('Water Data'!H191))),'Data Summary'!CJ197="Yes"),OFFSET('Water Data'!$H$10,0,10*ROW('Water Data'!H191)),NA())</f>
        <v>#N/A</v>
      </c>
      <c r="V197" s="129" t="e">
        <f ca="1">+IF(AND(ISNUMBER(OFFSET('Sanitation Data'!$C$5,0,10*ROW('Sanitation Data'!C191))),'Data Summary'!CK197="Yes"),100-OFFSET('Sanitation Data'!$C$5,0,10*ROW('Sanitation Data'!C191)),NA())</f>
        <v>#N/A</v>
      </c>
      <c r="W197" s="129" t="e">
        <f ca="1">+IF(AND(ISNUMBER(OFFSET('Sanitation Data'!$C$7,0,10*ROW('Sanitation Data'!C191))),'Data Summary'!CL197="Yes"),OFFSET('Sanitation Data'!$C$7,0,10*ROW('Sanitation Data'!C191)),NA())</f>
        <v>#N/A</v>
      </c>
      <c r="X197" s="129" t="e">
        <f ca="1">+IF(AND(ISNUMBER(OFFSET('Sanitation Data'!$C$11,0,10*ROW('Sanitation Data'!C191))),'Data Summary'!CM197="Yes"),OFFSET('Sanitation Data'!$C$11,0,10*ROW('Sanitation Data'!C191)),NA())</f>
        <v>#N/A</v>
      </c>
      <c r="Y197" s="129" t="e">
        <f ca="1">+IF(AND(ISNUMBER(OFFSET('Sanitation Data'!$C$12,0,10*ROW('Sanitation Data'!C191))),'Data Summary'!CN197="Yes"),OFFSET('Sanitation Data'!$C$12,0,10*ROW('Sanitation Data'!C191)),NA())</f>
        <v>#N/A</v>
      </c>
      <c r="Z197" s="129" t="e">
        <f ca="1">+IF(AND(ISNUMBER(OFFSET('Sanitation Data'!$C$13,0,10*ROW('Sanitation Data'!C191))),'Data Summary'!CO197="Yes"),OFFSET('Sanitation Data'!$C$13,0,10*ROW('Sanitation Data'!C191)),NA())</f>
        <v>#N/A</v>
      </c>
      <c r="AA197" s="129" t="e">
        <f ca="1">+IF(AND(ISNUMBER(OFFSET('Sanitation Data'!$D$5,0,10*ROW('Sanitation Data'!D191))),'Data Summary'!CP197="Yes"),100-OFFSET('Sanitation Data'!$D$5,0,10*ROW('Sanitation Data'!D191)),NA())</f>
        <v>#N/A</v>
      </c>
      <c r="AB197" s="129" t="e">
        <f ca="1">+IF(AND(ISNUMBER(OFFSET('Sanitation Data'!$D$7,0,10*ROW('Sanitation Data'!D191))),'Data Summary'!CQ197="Yes"),OFFSET('Sanitation Data'!$D$7,0,10*ROW('Sanitation Data'!D191)),NA())</f>
        <v>#N/A</v>
      </c>
      <c r="AC197" s="129" t="e">
        <f ca="1">+IF(AND(ISNUMBER(OFFSET('Sanitation Data'!$D$11,0,10*ROW('Sanitation Data'!D191))),'Data Summary'!CR197="Yes"),OFFSET('Sanitation Data'!$D$11,0,10*ROW('Sanitation Data'!D191)),NA())</f>
        <v>#N/A</v>
      </c>
      <c r="AD197" s="129" t="e">
        <f ca="1">+IF(AND(ISNUMBER(OFFSET('Sanitation Data'!$D$12,0,10*ROW('Sanitation Data'!D191))),'Data Summary'!CS197="Yes"),OFFSET('Sanitation Data'!$D$12,0,10*ROW('Sanitation Data'!D191)),NA())</f>
        <v>#N/A</v>
      </c>
      <c r="AE197" s="129" t="e">
        <f ca="1">+IF(AND(ISNUMBER(OFFSET('Sanitation Data'!$D$13,0,10*ROW('Sanitation Data'!D191))),'Data Summary'!CT197="Yes"),OFFSET('Sanitation Data'!$D$13,0,10*ROW('Sanitation Data'!D191)),NA())</f>
        <v>#N/A</v>
      </c>
      <c r="AF197" s="129" t="e">
        <f ca="1">+IF(AND(ISNUMBER(OFFSET('Sanitation Data'!$E$5,0,10*ROW('Sanitation Data'!E191))),'Data Summary'!CU197="Yes"),100-OFFSET('Sanitation Data'!$E$5,0,10*ROW('Sanitation Data'!E191)),NA())</f>
        <v>#N/A</v>
      </c>
      <c r="AG197" s="129" t="e">
        <f ca="1">+IF(AND(ISNUMBER(OFFSET('Sanitation Data'!$E$7,0,10*ROW('Sanitation Data'!E191))),'Data Summary'!CV197="Yes"),OFFSET('Sanitation Data'!$E$7,0,10*ROW('Sanitation Data'!E191)),NA())</f>
        <v>#N/A</v>
      </c>
      <c r="AH197" s="129" t="e">
        <f ca="1">+IF(AND(ISNUMBER(OFFSET('Sanitation Data'!$E$11,0,10*ROW('Sanitation Data'!E191))),'Data Summary'!CW197="Yes"),OFFSET('Sanitation Data'!$E$11,0,10*ROW('Sanitation Data'!E191)),NA())</f>
        <v>#N/A</v>
      </c>
      <c r="AI197" s="129" t="e">
        <f ca="1">+IF(AND(ISNUMBER(OFFSET('Sanitation Data'!$E$12,0,10*ROW('Sanitation Data'!E191))),'Data Summary'!CX197="Yes"),OFFSET('Sanitation Data'!$E$12,0,10*ROW('Sanitation Data'!E191)),NA())</f>
        <v>#N/A</v>
      </c>
      <c r="AJ197" s="129" t="e">
        <f ca="1">+IF(AND(ISNUMBER(OFFSET('Sanitation Data'!$E$13,0,10*ROW('Sanitation Data'!E191))),'Data Summary'!CY197="Yes"),OFFSET('Sanitation Data'!$E$13,0,10*ROW('Sanitation Data'!E191)),NA())</f>
        <v>#N/A</v>
      </c>
      <c r="AK197" s="129" t="e">
        <f ca="1">+IF(AND(ISNUMBER(OFFSET('Sanitation Data'!$F$5,0,10*ROW('Sanitation Data'!F191))),'Data Summary'!CZ197="Yes"),100-OFFSET('Sanitation Data'!$F$5,0,10*ROW('Sanitation Data'!F191)),NA())</f>
        <v>#N/A</v>
      </c>
      <c r="AL197" s="129" t="e">
        <f ca="1">+IF(AND(ISNUMBER(OFFSET('Sanitation Data'!$F$7,0,10*ROW('Sanitation Data'!F191))),'Data Summary'!DA197="Yes"),OFFSET('Sanitation Data'!$F$7,0,10*ROW('Sanitation Data'!F191)),NA())</f>
        <v>#N/A</v>
      </c>
      <c r="AM197" s="129" t="e">
        <f ca="1">+IF(AND(ISNUMBER(OFFSET('Sanitation Data'!$F$11,0,10*ROW('Sanitation Data'!F191))),'Data Summary'!DB197="Yes"),OFFSET('Sanitation Data'!$F$11,0,10*ROW('Sanitation Data'!F191)),NA())</f>
        <v>#N/A</v>
      </c>
      <c r="AN197" s="129" t="e">
        <f ca="1">+IF(AND(ISNUMBER(OFFSET('Sanitation Data'!$F$12,0,10*ROW('Sanitation Data'!F191))),'Data Summary'!DC197="Yes"),OFFSET('Sanitation Data'!$F$12,0,10*ROW('Sanitation Data'!F191)),NA())</f>
        <v>#N/A</v>
      </c>
      <c r="AO197" s="129" t="e">
        <f ca="1">+IF(AND(ISNUMBER(OFFSET('Sanitation Data'!$F$13,0,10*ROW('Sanitation Data'!F191))),'Data Summary'!DD197="Yes"),OFFSET('Sanitation Data'!$F$13,0,10*ROW('Sanitation Data'!F191)),NA())</f>
        <v>#N/A</v>
      </c>
      <c r="AP197" s="129" t="e">
        <f ca="1">+IF(AND(ISNUMBER(OFFSET('Sanitation Data'!$G$5,0,10*ROW('Sanitation Data'!G191))),'Data Summary'!DE197="Yes"),100-OFFSET('Sanitation Data'!$G$5,0,10*ROW('Sanitation Data'!G191)),NA())</f>
        <v>#N/A</v>
      </c>
      <c r="AQ197" s="129" t="e">
        <f ca="1">+IF(AND(ISNUMBER(OFFSET('Sanitation Data'!$G$7,0,10*ROW('Sanitation Data'!G191))),'Data Summary'!DF197="Yes"),OFFSET('Sanitation Data'!$G$7,0,10*ROW('Sanitation Data'!G191)),NA())</f>
        <v>#N/A</v>
      </c>
      <c r="AR197" s="129" t="e">
        <f ca="1">+IF(AND(ISNUMBER(OFFSET('Sanitation Data'!$G$11,0,10*ROW('Sanitation Data'!G191))),'Data Summary'!DG197="Yes"),OFFSET('Sanitation Data'!$G$11,0,10*ROW('Sanitation Data'!G191)),NA())</f>
        <v>#N/A</v>
      </c>
      <c r="AS197" s="129" t="e">
        <f ca="1">+IF(AND(ISNUMBER(OFFSET('Sanitation Data'!$G$12,0,10*ROW('Sanitation Data'!G191))),'Data Summary'!DH197="Yes"),OFFSET('Sanitation Data'!$G$12,0,10*ROW('Sanitation Data'!G191)),NA())</f>
        <v>#N/A</v>
      </c>
      <c r="AT197" s="129" t="e">
        <f ca="1">+IF(AND(ISNUMBER(OFFSET('Sanitation Data'!$G$13,0,10*ROW('Sanitation Data'!G191))),'Data Summary'!DI197="Yes"),OFFSET('Sanitation Data'!$G$13,0,10*ROW('Sanitation Data'!G191)),NA())</f>
        <v>#N/A</v>
      </c>
      <c r="AU197" s="129" t="e">
        <f ca="1">+IF(AND(ISNUMBER(OFFSET('Sanitation Data'!$H$5,0,10*ROW('Sanitation Data'!H191))),'Data Summary'!DJ197="Yes"),100-OFFSET('Sanitation Data'!$H$5,0,10*ROW('Sanitation Data'!H191)),NA())</f>
        <v>#N/A</v>
      </c>
      <c r="AV197" s="129" t="e">
        <f ca="1">+IF(AND(ISNUMBER(OFFSET('Sanitation Data'!$H$7,0,10*ROW('Sanitation Data'!H191))),'Data Summary'!DK197="Yes"),OFFSET('Sanitation Data'!$H$7,0,10*ROW('Sanitation Data'!H191)),NA())</f>
        <v>#N/A</v>
      </c>
      <c r="AW197" s="129" t="e">
        <f ca="1">+IF(AND(ISNUMBER(OFFSET('Sanitation Data'!$H$11,0,10*ROW('Sanitation Data'!H191))),'Data Summary'!DL197="Yes"),OFFSET('Sanitation Data'!$H$11,0,10*ROW('Sanitation Data'!H191)),NA())</f>
        <v>#N/A</v>
      </c>
      <c r="AX197" s="129" t="e">
        <f ca="1">+IF(AND(ISNUMBER(OFFSET('Sanitation Data'!$H$12,0,10*ROW('Sanitation Data'!H191))),'Data Summary'!DM197="Yes"),OFFSET('Sanitation Data'!$H$12,0,10*ROW('Sanitation Data'!H191)),NA())</f>
        <v>#N/A</v>
      </c>
      <c r="AY197" s="129" t="e">
        <f ca="1">+IF(AND(ISNUMBER(OFFSET('Sanitation Data'!$H$13,0,10*ROW('Sanitation Data'!H191))),'Data Summary'!DN197="Yes"),OFFSET('Sanitation Data'!$H$13,0,10*ROW('Sanitation Data'!H191)),NA())</f>
        <v>#N/A</v>
      </c>
      <c r="AZ197" s="130" t="e">
        <f ca="1">+IF(AND(ISNUMBER(OFFSET('Hygiene Data'!$C$6,0,10*ROW('Hygiene Data'!C191))),'Data Summary'!DO197="Yes"),OFFSET('Hygiene Data'!$C$6,0,10*ROW('Hygiene Data'!C191)),NA())</f>
        <v>#N/A</v>
      </c>
      <c r="BA197" s="130" t="e">
        <f ca="1">+IF(AND(ISNUMBER(OFFSET('Hygiene Data'!$C$8,0,10*ROW('Hygiene Data'!C191))),'Data Summary'!DP197="Yes"),OFFSET('Hygiene Data'!$C$8,0,10*ROW('Hygiene Data'!C191)),NA())</f>
        <v>#N/A</v>
      </c>
      <c r="BB197" s="130" t="e">
        <f ca="1">+IF(AND(ISNUMBER(OFFSET('Hygiene Data'!$C$10,0,10*ROW('Hygiene Data'!C191))),'Data Summary'!DQ197="Yes"),OFFSET('Hygiene Data'!$C$10,0,10*ROW('Hygiene Data'!C191)),NA())</f>
        <v>#N/A</v>
      </c>
      <c r="BC197" s="130" t="e">
        <f ca="1">+IF(AND(ISNUMBER(OFFSET('Hygiene Data'!$D$6,0,10*ROW('Hygiene Data'!D191))),'Data Summary'!DR197="Yes"),OFFSET('Hygiene Data'!$D$6,0,10*ROW('Hygiene Data'!D191)),NA())</f>
        <v>#N/A</v>
      </c>
      <c r="BD197" s="130" t="e">
        <f ca="1">+IF(AND(ISNUMBER(OFFSET('Hygiene Data'!$D$8,0,10*ROW('Hygiene Data'!D191))),'Data Summary'!DS197="Yes"),OFFSET('Hygiene Data'!$D$8,0,10*ROW('Hygiene Data'!D191)),NA())</f>
        <v>#N/A</v>
      </c>
      <c r="BE197" s="130" t="e">
        <f ca="1">+IF(AND(ISNUMBER(OFFSET('Hygiene Data'!$D$10,0,10*ROW('Hygiene Data'!D191))),'Data Summary'!DT197="Yes"),OFFSET('Hygiene Data'!$D$10,0,10*ROW('Hygiene Data'!D191)),NA())</f>
        <v>#N/A</v>
      </c>
      <c r="BF197" s="130" t="e">
        <f ca="1">+IF(AND(ISNUMBER(OFFSET('Hygiene Data'!$E$6,0,10*ROW('Hygiene Data'!E191))),'Data Summary'!DU197="Yes"),OFFSET('Hygiene Data'!$E$6,0,10*ROW('Hygiene Data'!E191)),NA())</f>
        <v>#N/A</v>
      </c>
      <c r="BG197" s="130" t="e">
        <f ca="1">+IF(AND(ISNUMBER(OFFSET('Hygiene Data'!$E$8,0,10*ROW('Hygiene Data'!E191))),'Data Summary'!DV197="Yes"),OFFSET('Hygiene Data'!$E$8,0,10*ROW('Hygiene Data'!E191)),NA())</f>
        <v>#N/A</v>
      </c>
      <c r="BH197" s="130" t="e">
        <f ca="1">+IF(AND(ISNUMBER(OFFSET('Hygiene Data'!$E$10,0,10*ROW('Hygiene Data'!E191))),'Data Summary'!DW197="Yes"),OFFSET('Hygiene Data'!$E$10,0,10*ROW('Hygiene Data'!E191)),NA())</f>
        <v>#N/A</v>
      </c>
      <c r="BI197" s="130" t="e">
        <f ca="1">+IF(AND(ISNUMBER(OFFSET('Hygiene Data'!$F$6,0,10*ROW('Hygiene Data'!F191))),'Data Summary'!DX197="Yes"),OFFSET('Hygiene Data'!$F$6,0,10*ROW('Hygiene Data'!F191)),NA())</f>
        <v>#N/A</v>
      </c>
      <c r="BJ197" s="130" t="e">
        <f ca="1">+IF(AND(ISNUMBER(OFFSET('Hygiene Data'!$F$8,0,10*ROW('Hygiene Data'!F191))),'Data Summary'!DY197="Yes"),OFFSET('Hygiene Data'!$F$8,0,10*ROW('Hygiene Data'!F191)),NA())</f>
        <v>#N/A</v>
      </c>
      <c r="BK197" s="130" t="e">
        <f ca="1">+IF(AND(ISNUMBER(OFFSET('Hygiene Data'!$F$10,0,10*ROW('Hygiene Data'!F191))),'Data Summary'!DZ197="Yes"),OFFSET('Hygiene Data'!$F$10,0,10*ROW('Hygiene Data'!F191)),NA())</f>
        <v>#N/A</v>
      </c>
      <c r="BL197" s="130" t="e">
        <f ca="1">+IF(AND(ISNUMBER(OFFSET('Hygiene Data'!$G$6,0,10*ROW('Hygiene Data'!G191))),'Data Summary'!EA197="Yes"),OFFSET('Hygiene Data'!$G$6,0,10*ROW('Hygiene Data'!G191)),NA())</f>
        <v>#N/A</v>
      </c>
      <c r="BM197" s="130" t="e">
        <f ca="1">+IF(AND(ISNUMBER(OFFSET('Hygiene Data'!$G$8,0,10*ROW('Hygiene Data'!G191))),'Data Summary'!EB197="Yes"),OFFSET('Hygiene Data'!$G$8,0,10*ROW('Hygiene Data'!G191)),NA())</f>
        <v>#N/A</v>
      </c>
      <c r="BN197" s="130" t="e">
        <f ca="1">+IF(AND(ISNUMBER(OFFSET('Hygiene Data'!$G$10,0,10*ROW('Hygiene Data'!G191))),'Data Summary'!EC197="Yes"),OFFSET('Hygiene Data'!$G$10,0,10*ROW('Hygiene Data'!G191)),NA())</f>
        <v>#N/A</v>
      </c>
      <c r="BO197" s="130" t="e">
        <f ca="1">+IF(AND(ISNUMBER(OFFSET('Hygiene Data'!$H$6,0,10*ROW('Hygiene Data'!H191))),'Data Summary'!ED197="Yes"),OFFSET('Hygiene Data'!$H$6,0,10*ROW('Hygiene Data'!H191)),NA())</f>
        <v>#N/A</v>
      </c>
      <c r="BP197" s="130" t="e">
        <f ca="1">+IF(AND(ISNUMBER(OFFSET('Hygiene Data'!$H$8,0,10*ROW('Hygiene Data'!H191))),'Data Summary'!EE197="Yes"),OFFSET('Hygiene Data'!$H$8,0,10*ROW('Hygiene Data'!H191)),NA())</f>
        <v>#N/A</v>
      </c>
      <c r="BQ197" s="130" t="e">
        <f ca="1">+IF(AND(ISNUMBER(OFFSET('Hygiene Data'!$H$10,0,10*ROW('Hygiene Data'!H191))),'Data Summary'!EF197="Yes"),OFFSET('Hygiene Data'!$H$10,0,10*ROW('Hygiene Data'!H191)),NA())</f>
        <v>#N/A</v>
      </c>
    </row>
    <row r="198" spans="1:69" x14ac:dyDescent="0.2">
      <c r="A198" s="49" t="e">
        <f ca="1">+IF(OFFSET('Water Data'!$B$1,0,10*ROW('Water Data'!B192))="",NA(),OFFSET('Water Data'!$B$1,0,10*ROW('Water Data'!B192)))</f>
        <v>#N/A</v>
      </c>
      <c r="B198" s="49" t="e">
        <f ca="1">+IF(OFFSET('Water Data'!$A$3,0,10*ROW('Water Data'!A195))="",NA(),OFFSET('Water Data'!$A$3,0,10*ROW('Water Data'!A195)))</f>
        <v>#N/A</v>
      </c>
      <c r="C198" s="49" t="e">
        <f ca="1">+IF(OFFSET('Water Data'!$C$3,0,10*ROW('Water Data'!C195))="",NA(),OFFSET('Water Data'!$C$3,0,10*ROW('Water Data'!C195)))</f>
        <v>#N/A</v>
      </c>
      <c r="D198" s="128" t="e">
        <f ca="1">+IF(AND(ISNUMBER(OFFSET('Water Data'!$C$5,0,10*ROW('Water Data'!C192))),'Data Summary'!BS198="Yes"),100-OFFSET('Water Data'!$C$5,0,10*ROW('Water Data'!C192)),NA())</f>
        <v>#N/A</v>
      </c>
      <c r="E198" s="128" t="e">
        <f ca="1">+IF(AND(ISNUMBER(OFFSET('Water Data'!$C$7,0,10*ROW('Water Data'!C192))),'Data Summary'!BT198="Yes"),OFFSET('Water Data'!$C$7,0,10*ROW('Water Data'!C192)),NA())</f>
        <v>#N/A</v>
      </c>
      <c r="F198" s="128" t="e">
        <f ca="1">+IF(AND(ISNUMBER(OFFSET('Water Data'!$C$10,0,10*ROW('Water Data'!C192))),'Data Summary'!BU198="Yes"),OFFSET('Water Data'!$C$10,0,10*ROW('Water Data'!C192)),NA())</f>
        <v>#N/A</v>
      </c>
      <c r="G198" s="128" t="e">
        <f ca="1">+IF(AND(ISNUMBER(OFFSET('Water Data'!$D$5,0,10*ROW('Water Data'!D192))),'Data Summary'!BV198="Yes"),100-OFFSET('Water Data'!$D$5,0,10*ROW('Water Data'!D192)),NA())</f>
        <v>#N/A</v>
      </c>
      <c r="H198" s="128" t="e">
        <f ca="1">+IF(AND(ISNUMBER(OFFSET('Water Data'!$D$7,0,10*ROW('Water Data'!D192))),'Data Summary'!BW198="Yes"),OFFSET('Water Data'!$D$7,0,10*ROW('Water Data'!D192)),NA())</f>
        <v>#N/A</v>
      </c>
      <c r="I198" s="128" t="e">
        <f ca="1">+IF(AND(ISNUMBER(OFFSET('Water Data'!$D$10,0,10*ROW('Water Data'!D192))),'Data Summary'!BX198="Yes"),OFFSET('Water Data'!$D$10,0,10*ROW('Water Data'!D192)),NA())</f>
        <v>#N/A</v>
      </c>
      <c r="J198" s="128" t="e">
        <f ca="1">+IF(AND(ISNUMBER(OFFSET('Water Data'!$E$5,0,10*ROW('Water Data'!E192))),'Data Summary'!BY198="Yes"),100-OFFSET('Water Data'!$E$5,0,10*ROW('Water Data'!E192)),NA())</f>
        <v>#N/A</v>
      </c>
      <c r="K198" s="128" t="e">
        <f ca="1">+IF(AND(ISNUMBER(OFFSET('Water Data'!$E$7,0,10*ROW('Water Data'!E192))),'Data Summary'!BZ198="Yes"),OFFSET('Water Data'!$E$7,0,10*ROW('Water Data'!E192)),NA())</f>
        <v>#N/A</v>
      </c>
      <c r="L198" s="128" t="e">
        <f ca="1">+IF(AND(ISNUMBER(OFFSET('Water Data'!$E$10,0,10*ROW('Water Data'!E192))),'Data Summary'!CA198="Yes"),OFFSET('Water Data'!$E$10,0,10*ROW('Water Data'!E192)),NA())</f>
        <v>#N/A</v>
      </c>
      <c r="M198" s="128" t="e">
        <f ca="1">+IF(AND(ISNUMBER(OFFSET('Water Data'!$F$5,0,10*ROW('Water Data'!F192))),'Data Summary'!CB198="Yes"),100-OFFSET('Water Data'!$F$5,0,10*ROW('Water Data'!F192)),NA())</f>
        <v>#N/A</v>
      </c>
      <c r="N198" s="128" t="e">
        <f ca="1">+IF(AND(ISNUMBER(OFFSET('Water Data'!$F$7,0,10*ROW('Water Data'!F192))),'Data Summary'!CC198="Yes"),OFFSET('Water Data'!$F$7,0,10*ROW('Water Data'!F192)),NA())</f>
        <v>#N/A</v>
      </c>
      <c r="O198" s="128" t="e">
        <f ca="1">+IF(AND(ISNUMBER(OFFSET('Water Data'!$F$10,0,10*ROW('Water Data'!F192))),'Data Summary'!CD198="Yes"),OFFSET('Water Data'!$F$10,0,10*ROW('Water Data'!F192)),NA())</f>
        <v>#N/A</v>
      </c>
      <c r="P198" s="128" t="e">
        <f ca="1">+IF(AND(ISNUMBER(OFFSET('Water Data'!$G$5,0,10*ROW('Water Data'!G192))),'Data Summary'!CE198="Yes"),100-OFFSET('Water Data'!$G$5,0,10*ROW('Water Data'!G192)),NA())</f>
        <v>#N/A</v>
      </c>
      <c r="Q198" s="128" t="e">
        <f ca="1">+IF(AND(ISNUMBER(OFFSET('Water Data'!$G$7,0,10*ROW('Water Data'!G192))),'Data Summary'!CF198="Yes"),OFFSET('Water Data'!$G$7,0,10*ROW('Water Data'!G192)),NA())</f>
        <v>#N/A</v>
      </c>
      <c r="R198" s="128" t="e">
        <f ca="1">+IF(AND(ISNUMBER(OFFSET('Water Data'!$G$10,0,10*ROW('Water Data'!G192))),'Data Summary'!CG198="Yes"),OFFSET('Water Data'!$G$10,0,10*ROW('Water Data'!G192)),NA())</f>
        <v>#N/A</v>
      </c>
      <c r="S198" s="128" t="e">
        <f ca="1">+IF(AND(ISNUMBER(OFFSET('Water Data'!$H$5,0,10*ROW('Water Data'!H192))),'Data Summary'!CH198="Yes"),100-OFFSET('Water Data'!$H$5,0,10*ROW('Water Data'!H192)),NA())</f>
        <v>#N/A</v>
      </c>
      <c r="T198" s="128" t="e">
        <f ca="1">+IF(AND(ISNUMBER(OFFSET('Water Data'!$H$7,0,10*ROW('Water Data'!H192))),'Data Summary'!CI198="Yes"),OFFSET('Water Data'!$H$7,0,10*ROW('Water Data'!H192)),NA())</f>
        <v>#N/A</v>
      </c>
      <c r="U198" s="128" t="e">
        <f ca="1">+IF(AND(ISNUMBER(OFFSET('Water Data'!$H$10,0,10*ROW('Water Data'!H192))),'Data Summary'!CJ198="Yes"),OFFSET('Water Data'!$H$10,0,10*ROW('Water Data'!H192)),NA())</f>
        <v>#N/A</v>
      </c>
      <c r="V198" s="129" t="e">
        <f ca="1">+IF(AND(ISNUMBER(OFFSET('Sanitation Data'!$C$5,0,10*ROW('Sanitation Data'!C192))),'Data Summary'!CK198="Yes"),100-OFFSET('Sanitation Data'!$C$5,0,10*ROW('Sanitation Data'!C192)),NA())</f>
        <v>#N/A</v>
      </c>
      <c r="W198" s="129" t="e">
        <f ca="1">+IF(AND(ISNUMBER(OFFSET('Sanitation Data'!$C$7,0,10*ROW('Sanitation Data'!C192))),'Data Summary'!CL198="Yes"),OFFSET('Sanitation Data'!$C$7,0,10*ROW('Sanitation Data'!C192)),NA())</f>
        <v>#N/A</v>
      </c>
      <c r="X198" s="129" t="e">
        <f ca="1">+IF(AND(ISNUMBER(OFFSET('Sanitation Data'!$C$11,0,10*ROW('Sanitation Data'!C192))),'Data Summary'!CM198="Yes"),OFFSET('Sanitation Data'!$C$11,0,10*ROW('Sanitation Data'!C192)),NA())</f>
        <v>#N/A</v>
      </c>
      <c r="Y198" s="129" t="e">
        <f ca="1">+IF(AND(ISNUMBER(OFFSET('Sanitation Data'!$C$12,0,10*ROW('Sanitation Data'!C192))),'Data Summary'!CN198="Yes"),OFFSET('Sanitation Data'!$C$12,0,10*ROW('Sanitation Data'!C192)),NA())</f>
        <v>#N/A</v>
      </c>
      <c r="Z198" s="129" t="e">
        <f ca="1">+IF(AND(ISNUMBER(OFFSET('Sanitation Data'!$C$13,0,10*ROW('Sanitation Data'!C192))),'Data Summary'!CO198="Yes"),OFFSET('Sanitation Data'!$C$13,0,10*ROW('Sanitation Data'!C192)),NA())</f>
        <v>#N/A</v>
      </c>
      <c r="AA198" s="129" t="e">
        <f ca="1">+IF(AND(ISNUMBER(OFFSET('Sanitation Data'!$D$5,0,10*ROW('Sanitation Data'!D192))),'Data Summary'!CP198="Yes"),100-OFFSET('Sanitation Data'!$D$5,0,10*ROW('Sanitation Data'!D192)),NA())</f>
        <v>#N/A</v>
      </c>
      <c r="AB198" s="129" t="e">
        <f ca="1">+IF(AND(ISNUMBER(OFFSET('Sanitation Data'!$D$7,0,10*ROW('Sanitation Data'!D192))),'Data Summary'!CQ198="Yes"),OFFSET('Sanitation Data'!$D$7,0,10*ROW('Sanitation Data'!D192)),NA())</f>
        <v>#N/A</v>
      </c>
      <c r="AC198" s="129" t="e">
        <f ca="1">+IF(AND(ISNUMBER(OFFSET('Sanitation Data'!$D$11,0,10*ROW('Sanitation Data'!D192))),'Data Summary'!CR198="Yes"),OFFSET('Sanitation Data'!$D$11,0,10*ROW('Sanitation Data'!D192)),NA())</f>
        <v>#N/A</v>
      </c>
      <c r="AD198" s="129" t="e">
        <f ca="1">+IF(AND(ISNUMBER(OFFSET('Sanitation Data'!$D$12,0,10*ROW('Sanitation Data'!D192))),'Data Summary'!CS198="Yes"),OFFSET('Sanitation Data'!$D$12,0,10*ROW('Sanitation Data'!D192)),NA())</f>
        <v>#N/A</v>
      </c>
      <c r="AE198" s="129" t="e">
        <f ca="1">+IF(AND(ISNUMBER(OFFSET('Sanitation Data'!$D$13,0,10*ROW('Sanitation Data'!D192))),'Data Summary'!CT198="Yes"),OFFSET('Sanitation Data'!$D$13,0,10*ROW('Sanitation Data'!D192)),NA())</f>
        <v>#N/A</v>
      </c>
      <c r="AF198" s="129" t="e">
        <f ca="1">+IF(AND(ISNUMBER(OFFSET('Sanitation Data'!$E$5,0,10*ROW('Sanitation Data'!E192))),'Data Summary'!CU198="Yes"),100-OFFSET('Sanitation Data'!$E$5,0,10*ROW('Sanitation Data'!E192)),NA())</f>
        <v>#N/A</v>
      </c>
      <c r="AG198" s="129" t="e">
        <f ca="1">+IF(AND(ISNUMBER(OFFSET('Sanitation Data'!$E$7,0,10*ROW('Sanitation Data'!E192))),'Data Summary'!CV198="Yes"),OFFSET('Sanitation Data'!$E$7,0,10*ROW('Sanitation Data'!E192)),NA())</f>
        <v>#N/A</v>
      </c>
      <c r="AH198" s="129" t="e">
        <f ca="1">+IF(AND(ISNUMBER(OFFSET('Sanitation Data'!$E$11,0,10*ROW('Sanitation Data'!E192))),'Data Summary'!CW198="Yes"),OFFSET('Sanitation Data'!$E$11,0,10*ROW('Sanitation Data'!E192)),NA())</f>
        <v>#N/A</v>
      </c>
      <c r="AI198" s="129" t="e">
        <f ca="1">+IF(AND(ISNUMBER(OFFSET('Sanitation Data'!$E$12,0,10*ROW('Sanitation Data'!E192))),'Data Summary'!CX198="Yes"),OFFSET('Sanitation Data'!$E$12,0,10*ROW('Sanitation Data'!E192)),NA())</f>
        <v>#N/A</v>
      </c>
      <c r="AJ198" s="129" t="e">
        <f ca="1">+IF(AND(ISNUMBER(OFFSET('Sanitation Data'!$E$13,0,10*ROW('Sanitation Data'!E192))),'Data Summary'!CY198="Yes"),OFFSET('Sanitation Data'!$E$13,0,10*ROW('Sanitation Data'!E192)),NA())</f>
        <v>#N/A</v>
      </c>
      <c r="AK198" s="129" t="e">
        <f ca="1">+IF(AND(ISNUMBER(OFFSET('Sanitation Data'!$F$5,0,10*ROW('Sanitation Data'!F192))),'Data Summary'!CZ198="Yes"),100-OFFSET('Sanitation Data'!$F$5,0,10*ROW('Sanitation Data'!F192)),NA())</f>
        <v>#N/A</v>
      </c>
      <c r="AL198" s="129" t="e">
        <f ca="1">+IF(AND(ISNUMBER(OFFSET('Sanitation Data'!$F$7,0,10*ROW('Sanitation Data'!F192))),'Data Summary'!DA198="Yes"),OFFSET('Sanitation Data'!$F$7,0,10*ROW('Sanitation Data'!F192)),NA())</f>
        <v>#N/A</v>
      </c>
      <c r="AM198" s="129" t="e">
        <f ca="1">+IF(AND(ISNUMBER(OFFSET('Sanitation Data'!$F$11,0,10*ROW('Sanitation Data'!F192))),'Data Summary'!DB198="Yes"),OFFSET('Sanitation Data'!$F$11,0,10*ROW('Sanitation Data'!F192)),NA())</f>
        <v>#N/A</v>
      </c>
      <c r="AN198" s="129" t="e">
        <f ca="1">+IF(AND(ISNUMBER(OFFSET('Sanitation Data'!$F$12,0,10*ROW('Sanitation Data'!F192))),'Data Summary'!DC198="Yes"),OFFSET('Sanitation Data'!$F$12,0,10*ROW('Sanitation Data'!F192)),NA())</f>
        <v>#N/A</v>
      </c>
      <c r="AO198" s="129" t="e">
        <f ca="1">+IF(AND(ISNUMBER(OFFSET('Sanitation Data'!$F$13,0,10*ROW('Sanitation Data'!F192))),'Data Summary'!DD198="Yes"),OFFSET('Sanitation Data'!$F$13,0,10*ROW('Sanitation Data'!F192)),NA())</f>
        <v>#N/A</v>
      </c>
      <c r="AP198" s="129" t="e">
        <f ca="1">+IF(AND(ISNUMBER(OFFSET('Sanitation Data'!$G$5,0,10*ROW('Sanitation Data'!G192))),'Data Summary'!DE198="Yes"),100-OFFSET('Sanitation Data'!$G$5,0,10*ROW('Sanitation Data'!G192)),NA())</f>
        <v>#N/A</v>
      </c>
      <c r="AQ198" s="129" t="e">
        <f ca="1">+IF(AND(ISNUMBER(OFFSET('Sanitation Data'!$G$7,0,10*ROW('Sanitation Data'!G192))),'Data Summary'!DF198="Yes"),OFFSET('Sanitation Data'!$G$7,0,10*ROW('Sanitation Data'!G192)),NA())</f>
        <v>#N/A</v>
      </c>
      <c r="AR198" s="129" t="e">
        <f ca="1">+IF(AND(ISNUMBER(OFFSET('Sanitation Data'!$G$11,0,10*ROW('Sanitation Data'!G192))),'Data Summary'!DG198="Yes"),OFFSET('Sanitation Data'!$G$11,0,10*ROW('Sanitation Data'!G192)),NA())</f>
        <v>#N/A</v>
      </c>
      <c r="AS198" s="129" t="e">
        <f ca="1">+IF(AND(ISNUMBER(OFFSET('Sanitation Data'!$G$12,0,10*ROW('Sanitation Data'!G192))),'Data Summary'!DH198="Yes"),OFFSET('Sanitation Data'!$G$12,0,10*ROW('Sanitation Data'!G192)),NA())</f>
        <v>#N/A</v>
      </c>
      <c r="AT198" s="129" t="e">
        <f ca="1">+IF(AND(ISNUMBER(OFFSET('Sanitation Data'!$G$13,0,10*ROW('Sanitation Data'!G192))),'Data Summary'!DI198="Yes"),OFFSET('Sanitation Data'!$G$13,0,10*ROW('Sanitation Data'!G192)),NA())</f>
        <v>#N/A</v>
      </c>
      <c r="AU198" s="129" t="e">
        <f ca="1">+IF(AND(ISNUMBER(OFFSET('Sanitation Data'!$H$5,0,10*ROW('Sanitation Data'!H192))),'Data Summary'!DJ198="Yes"),100-OFFSET('Sanitation Data'!$H$5,0,10*ROW('Sanitation Data'!H192)),NA())</f>
        <v>#N/A</v>
      </c>
      <c r="AV198" s="129" t="e">
        <f ca="1">+IF(AND(ISNUMBER(OFFSET('Sanitation Data'!$H$7,0,10*ROW('Sanitation Data'!H192))),'Data Summary'!DK198="Yes"),OFFSET('Sanitation Data'!$H$7,0,10*ROW('Sanitation Data'!H192)),NA())</f>
        <v>#N/A</v>
      </c>
      <c r="AW198" s="129" t="e">
        <f ca="1">+IF(AND(ISNUMBER(OFFSET('Sanitation Data'!$H$11,0,10*ROW('Sanitation Data'!H192))),'Data Summary'!DL198="Yes"),OFFSET('Sanitation Data'!$H$11,0,10*ROW('Sanitation Data'!H192)),NA())</f>
        <v>#N/A</v>
      </c>
      <c r="AX198" s="129" t="e">
        <f ca="1">+IF(AND(ISNUMBER(OFFSET('Sanitation Data'!$H$12,0,10*ROW('Sanitation Data'!H192))),'Data Summary'!DM198="Yes"),OFFSET('Sanitation Data'!$H$12,0,10*ROW('Sanitation Data'!H192)),NA())</f>
        <v>#N/A</v>
      </c>
      <c r="AY198" s="129" t="e">
        <f ca="1">+IF(AND(ISNUMBER(OFFSET('Sanitation Data'!$H$13,0,10*ROW('Sanitation Data'!H192))),'Data Summary'!DN198="Yes"),OFFSET('Sanitation Data'!$H$13,0,10*ROW('Sanitation Data'!H192)),NA())</f>
        <v>#N/A</v>
      </c>
      <c r="AZ198" s="130" t="e">
        <f ca="1">+IF(AND(ISNUMBER(OFFSET('Hygiene Data'!$C$6,0,10*ROW('Hygiene Data'!C192))),'Data Summary'!DO198="Yes"),OFFSET('Hygiene Data'!$C$6,0,10*ROW('Hygiene Data'!C192)),NA())</f>
        <v>#N/A</v>
      </c>
      <c r="BA198" s="130" t="e">
        <f ca="1">+IF(AND(ISNUMBER(OFFSET('Hygiene Data'!$C$8,0,10*ROW('Hygiene Data'!C192))),'Data Summary'!DP198="Yes"),OFFSET('Hygiene Data'!$C$8,0,10*ROW('Hygiene Data'!C192)),NA())</f>
        <v>#N/A</v>
      </c>
      <c r="BB198" s="130" t="e">
        <f ca="1">+IF(AND(ISNUMBER(OFFSET('Hygiene Data'!$C$10,0,10*ROW('Hygiene Data'!C192))),'Data Summary'!DQ198="Yes"),OFFSET('Hygiene Data'!$C$10,0,10*ROW('Hygiene Data'!C192)),NA())</f>
        <v>#N/A</v>
      </c>
      <c r="BC198" s="130" t="e">
        <f ca="1">+IF(AND(ISNUMBER(OFFSET('Hygiene Data'!$D$6,0,10*ROW('Hygiene Data'!D192))),'Data Summary'!DR198="Yes"),OFFSET('Hygiene Data'!$D$6,0,10*ROW('Hygiene Data'!D192)),NA())</f>
        <v>#N/A</v>
      </c>
      <c r="BD198" s="130" t="e">
        <f ca="1">+IF(AND(ISNUMBER(OFFSET('Hygiene Data'!$D$8,0,10*ROW('Hygiene Data'!D192))),'Data Summary'!DS198="Yes"),OFFSET('Hygiene Data'!$D$8,0,10*ROW('Hygiene Data'!D192)),NA())</f>
        <v>#N/A</v>
      </c>
      <c r="BE198" s="130" t="e">
        <f ca="1">+IF(AND(ISNUMBER(OFFSET('Hygiene Data'!$D$10,0,10*ROW('Hygiene Data'!D192))),'Data Summary'!DT198="Yes"),OFFSET('Hygiene Data'!$D$10,0,10*ROW('Hygiene Data'!D192)),NA())</f>
        <v>#N/A</v>
      </c>
      <c r="BF198" s="130" t="e">
        <f ca="1">+IF(AND(ISNUMBER(OFFSET('Hygiene Data'!$E$6,0,10*ROW('Hygiene Data'!E192))),'Data Summary'!DU198="Yes"),OFFSET('Hygiene Data'!$E$6,0,10*ROW('Hygiene Data'!E192)),NA())</f>
        <v>#N/A</v>
      </c>
      <c r="BG198" s="130" t="e">
        <f ca="1">+IF(AND(ISNUMBER(OFFSET('Hygiene Data'!$E$8,0,10*ROW('Hygiene Data'!E192))),'Data Summary'!DV198="Yes"),OFFSET('Hygiene Data'!$E$8,0,10*ROW('Hygiene Data'!E192)),NA())</f>
        <v>#N/A</v>
      </c>
      <c r="BH198" s="130" t="e">
        <f ca="1">+IF(AND(ISNUMBER(OFFSET('Hygiene Data'!$E$10,0,10*ROW('Hygiene Data'!E192))),'Data Summary'!DW198="Yes"),OFFSET('Hygiene Data'!$E$10,0,10*ROW('Hygiene Data'!E192)),NA())</f>
        <v>#N/A</v>
      </c>
      <c r="BI198" s="130" t="e">
        <f ca="1">+IF(AND(ISNUMBER(OFFSET('Hygiene Data'!$F$6,0,10*ROW('Hygiene Data'!F192))),'Data Summary'!DX198="Yes"),OFFSET('Hygiene Data'!$F$6,0,10*ROW('Hygiene Data'!F192)),NA())</f>
        <v>#N/A</v>
      </c>
      <c r="BJ198" s="130" t="e">
        <f ca="1">+IF(AND(ISNUMBER(OFFSET('Hygiene Data'!$F$8,0,10*ROW('Hygiene Data'!F192))),'Data Summary'!DY198="Yes"),OFFSET('Hygiene Data'!$F$8,0,10*ROW('Hygiene Data'!F192)),NA())</f>
        <v>#N/A</v>
      </c>
      <c r="BK198" s="130" t="e">
        <f ca="1">+IF(AND(ISNUMBER(OFFSET('Hygiene Data'!$F$10,0,10*ROW('Hygiene Data'!F192))),'Data Summary'!DZ198="Yes"),OFFSET('Hygiene Data'!$F$10,0,10*ROW('Hygiene Data'!F192)),NA())</f>
        <v>#N/A</v>
      </c>
      <c r="BL198" s="130" t="e">
        <f ca="1">+IF(AND(ISNUMBER(OFFSET('Hygiene Data'!$G$6,0,10*ROW('Hygiene Data'!G192))),'Data Summary'!EA198="Yes"),OFFSET('Hygiene Data'!$G$6,0,10*ROW('Hygiene Data'!G192)),NA())</f>
        <v>#N/A</v>
      </c>
      <c r="BM198" s="130" t="e">
        <f ca="1">+IF(AND(ISNUMBER(OFFSET('Hygiene Data'!$G$8,0,10*ROW('Hygiene Data'!G192))),'Data Summary'!EB198="Yes"),OFFSET('Hygiene Data'!$G$8,0,10*ROW('Hygiene Data'!G192)),NA())</f>
        <v>#N/A</v>
      </c>
      <c r="BN198" s="130" t="e">
        <f ca="1">+IF(AND(ISNUMBER(OFFSET('Hygiene Data'!$G$10,0,10*ROW('Hygiene Data'!G192))),'Data Summary'!EC198="Yes"),OFFSET('Hygiene Data'!$G$10,0,10*ROW('Hygiene Data'!G192)),NA())</f>
        <v>#N/A</v>
      </c>
      <c r="BO198" s="130" t="e">
        <f ca="1">+IF(AND(ISNUMBER(OFFSET('Hygiene Data'!$H$6,0,10*ROW('Hygiene Data'!H192))),'Data Summary'!ED198="Yes"),OFFSET('Hygiene Data'!$H$6,0,10*ROW('Hygiene Data'!H192)),NA())</f>
        <v>#N/A</v>
      </c>
      <c r="BP198" s="130" t="e">
        <f ca="1">+IF(AND(ISNUMBER(OFFSET('Hygiene Data'!$H$8,0,10*ROW('Hygiene Data'!H192))),'Data Summary'!EE198="Yes"),OFFSET('Hygiene Data'!$H$8,0,10*ROW('Hygiene Data'!H192)),NA())</f>
        <v>#N/A</v>
      </c>
      <c r="BQ198" s="130" t="e">
        <f ca="1">+IF(AND(ISNUMBER(OFFSET('Hygiene Data'!$H$10,0,10*ROW('Hygiene Data'!H192))),'Data Summary'!EF198="Yes"),OFFSET('Hygiene Data'!$H$10,0,10*ROW('Hygiene Data'!H192)),NA())</f>
        <v>#N/A</v>
      </c>
    </row>
    <row r="199" spans="1:69" x14ac:dyDescent="0.2">
      <c r="A199" s="49" t="e">
        <f ca="1">+IF(OFFSET('Water Data'!$B$1,0,10*ROW('Water Data'!B193))="",NA(),OFFSET('Water Data'!$B$1,0,10*ROW('Water Data'!B193)))</f>
        <v>#N/A</v>
      </c>
      <c r="B199" s="49" t="e">
        <f ca="1">+IF(OFFSET('Water Data'!$A$3,0,10*ROW('Water Data'!A196))="",NA(),OFFSET('Water Data'!$A$3,0,10*ROW('Water Data'!A196)))</f>
        <v>#N/A</v>
      </c>
      <c r="C199" s="49" t="e">
        <f ca="1">+IF(OFFSET('Water Data'!$C$3,0,10*ROW('Water Data'!C196))="",NA(),OFFSET('Water Data'!$C$3,0,10*ROW('Water Data'!C196)))</f>
        <v>#N/A</v>
      </c>
      <c r="D199" s="128" t="e">
        <f ca="1">+IF(AND(ISNUMBER(OFFSET('Water Data'!$C$5,0,10*ROW('Water Data'!C193))),'Data Summary'!BS199="Yes"),100-OFFSET('Water Data'!$C$5,0,10*ROW('Water Data'!C193)),NA())</f>
        <v>#N/A</v>
      </c>
      <c r="E199" s="128" t="e">
        <f ca="1">+IF(AND(ISNUMBER(OFFSET('Water Data'!$C$7,0,10*ROW('Water Data'!C193))),'Data Summary'!BT199="Yes"),OFFSET('Water Data'!$C$7,0,10*ROW('Water Data'!C193)),NA())</f>
        <v>#N/A</v>
      </c>
      <c r="F199" s="128" t="e">
        <f ca="1">+IF(AND(ISNUMBER(OFFSET('Water Data'!$C$10,0,10*ROW('Water Data'!C193))),'Data Summary'!BU199="Yes"),OFFSET('Water Data'!$C$10,0,10*ROW('Water Data'!C193)),NA())</f>
        <v>#N/A</v>
      </c>
      <c r="G199" s="128" t="e">
        <f ca="1">+IF(AND(ISNUMBER(OFFSET('Water Data'!$D$5,0,10*ROW('Water Data'!D193))),'Data Summary'!BV199="Yes"),100-OFFSET('Water Data'!$D$5,0,10*ROW('Water Data'!D193)),NA())</f>
        <v>#N/A</v>
      </c>
      <c r="H199" s="128" t="e">
        <f ca="1">+IF(AND(ISNUMBER(OFFSET('Water Data'!$D$7,0,10*ROW('Water Data'!D193))),'Data Summary'!BW199="Yes"),OFFSET('Water Data'!$D$7,0,10*ROW('Water Data'!D193)),NA())</f>
        <v>#N/A</v>
      </c>
      <c r="I199" s="128" t="e">
        <f ca="1">+IF(AND(ISNUMBER(OFFSET('Water Data'!$D$10,0,10*ROW('Water Data'!D193))),'Data Summary'!BX199="Yes"),OFFSET('Water Data'!$D$10,0,10*ROW('Water Data'!D193)),NA())</f>
        <v>#N/A</v>
      </c>
      <c r="J199" s="128" t="e">
        <f ca="1">+IF(AND(ISNUMBER(OFFSET('Water Data'!$E$5,0,10*ROW('Water Data'!E193))),'Data Summary'!BY199="Yes"),100-OFFSET('Water Data'!$E$5,0,10*ROW('Water Data'!E193)),NA())</f>
        <v>#N/A</v>
      </c>
      <c r="K199" s="128" t="e">
        <f ca="1">+IF(AND(ISNUMBER(OFFSET('Water Data'!$E$7,0,10*ROW('Water Data'!E193))),'Data Summary'!BZ199="Yes"),OFFSET('Water Data'!$E$7,0,10*ROW('Water Data'!E193)),NA())</f>
        <v>#N/A</v>
      </c>
      <c r="L199" s="128" t="e">
        <f ca="1">+IF(AND(ISNUMBER(OFFSET('Water Data'!$E$10,0,10*ROW('Water Data'!E193))),'Data Summary'!CA199="Yes"),OFFSET('Water Data'!$E$10,0,10*ROW('Water Data'!E193)),NA())</f>
        <v>#N/A</v>
      </c>
      <c r="M199" s="128" t="e">
        <f ca="1">+IF(AND(ISNUMBER(OFFSET('Water Data'!$F$5,0,10*ROW('Water Data'!F193))),'Data Summary'!CB199="Yes"),100-OFFSET('Water Data'!$F$5,0,10*ROW('Water Data'!F193)),NA())</f>
        <v>#N/A</v>
      </c>
      <c r="N199" s="128" t="e">
        <f ca="1">+IF(AND(ISNUMBER(OFFSET('Water Data'!$F$7,0,10*ROW('Water Data'!F193))),'Data Summary'!CC199="Yes"),OFFSET('Water Data'!$F$7,0,10*ROW('Water Data'!F193)),NA())</f>
        <v>#N/A</v>
      </c>
      <c r="O199" s="128" t="e">
        <f ca="1">+IF(AND(ISNUMBER(OFFSET('Water Data'!$F$10,0,10*ROW('Water Data'!F193))),'Data Summary'!CD199="Yes"),OFFSET('Water Data'!$F$10,0,10*ROW('Water Data'!F193)),NA())</f>
        <v>#N/A</v>
      </c>
      <c r="P199" s="128" t="e">
        <f ca="1">+IF(AND(ISNUMBER(OFFSET('Water Data'!$G$5,0,10*ROW('Water Data'!G193))),'Data Summary'!CE199="Yes"),100-OFFSET('Water Data'!$G$5,0,10*ROW('Water Data'!G193)),NA())</f>
        <v>#N/A</v>
      </c>
      <c r="Q199" s="128" t="e">
        <f ca="1">+IF(AND(ISNUMBER(OFFSET('Water Data'!$G$7,0,10*ROW('Water Data'!G193))),'Data Summary'!CF199="Yes"),OFFSET('Water Data'!$G$7,0,10*ROW('Water Data'!G193)),NA())</f>
        <v>#N/A</v>
      </c>
      <c r="R199" s="128" t="e">
        <f ca="1">+IF(AND(ISNUMBER(OFFSET('Water Data'!$G$10,0,10*ROW('Water Data'!G193))),'Data Summary'!CG199="Yes"),OFFSET('Water Data'!$G$10,0,10*ROW('Water Data'!G193)),NA())</f>
        <v>#N/A</v>
      </c>
      <c r="S199" s="128" t="e">
        <f ca="1">+IF(AND(ISNUMBER(OFFSET('Water Data'!$H$5,0,10*ROW('Water Data'!H193))),'Data Summary'!CH199="Yes"),100-OFFSET('Water Data'!$H$5,0,10*ROW('Water Data'!H193)),NA())</f>
        <v>#N/A</v>
      </c>
      <c r="T199" s="128" t="e">
        <f ca="1">+IF(AND(ISNUMBER(OFFSET('Water Data'!$H$7,0,10*ROW('Water Data'!H193))),'Data Summary'!CI199="Yes"),OFFSET('Water Data'!$H$7,0,10*ROW('Water Data'!H193)),NA())</f>
        <v>#N/A</v>
      </c>
      <c r="U199" s="128" t="e">
        <f ca="1">+IF(AND(ISNUMBER(OFFSET('Water Data'!$H$10,0,10*ROW('Water Data'!H193))),'Data Summary'!CJ199="Yes"),OFFSET('Water Data'!$H$10,0,10*ROW('Water Data'!H193)),NA())</f>
        <v>#N/A</v>
      </c>
      <c r="V199" s="129" t="e">
        <f ca="1">+IF(AND(ISNUMBER(OFFSET('Sanitation Data'!$C$5,0,10*ROW('Sanitation Data'!C193))),'Data Summary'!CK199="Yes"),100-OFFSET('Sanitation Data'!$C$5,0,10*ROW('Sanitation Data'!C193)),NA())</f>
        <v>#N/A</v>
      </c>
      <c r="W199" s="129" t="e">
        <f ca="1">+IF(AND(ISNUMBER(OFFSET('Sanitation Data'!$C$7,0,10*ROW('Sanitation Data'!C193))),'Data Summary'!CL199="Yes"),OFFSET('Sanitation Data'!$C$7,0,10*ROW('Sanitation Data'!C193)),NA())</f>
        <v>#N/A</v>
      </c>
      <c r="X199" s="129" t="e">
        <f ca="1">+IF(AND(ISNUMBER(OFFSET('Sanitation Data'!$C$11,0,10*ROW('Sanitation Data'!C193))),'Data Summary'!CM199="Yes"),OFFSET('Sanitation Data'!$C$11,0,10*ROW('Sanitation Data'!C193)),NA())</f>
        <v>#N/A</v>
      </c>
      <c r="Y199" s="129" t="e">
        <f ca="1">+IF(AND(ISNUMBER(OFFSET('Sanitation Data'!$C$12,0,10*ROW('Sanitation Data'!C193))),'Data Summary'!CN199="Yes"),OFFSET('Sanitation Data'!$C$12,0,10*ROW('Sanitation Data'!C193)),NA())</f>
        <v>#N/A</v>
      </c>
      <c r="Z199" s="129" t="e">
        <f ca="1">+IF(AND(ISNUMBER(OFFSET('Sanitation Data'!$C$13,0,10*ROW('Sanitation Data'!C193))),'Data Summary'!CO199="Yes"),OFFSET('Sanitation Data'!$C$13,0,10*ROW('Sanitation Data'!C193)),NA())</f>
        <v>#N/A</v>
      </c>
      <c r="AA199" s="129" t="e">
        <f ca="1">+IF(AND(ISNUMBER(OFFSET('Sanitation Data'!$D$5,0,10*ROW('Sanitation Data'!D193))),'Data Summary'!CP199="Yes"),100-OFFSET('Sanitation Data'!$D$5,0,10*ROW('Sanitation Data'!D193)),NA())</f>
        <v>#N/A</v>
      </c>
      <c r="AB199" s="129" t="e">
        <f ca="1">+IF(AND(ISNUMBER(OFFSET('Sanitation Data'!$D$7,0,10*ROW('Sanitation Data'!D193))),'Data Summary'!CQ199="Yes"),OFFSET('Sanitation Data'!$D$7,0,10*ROW('Sanitation Data'!D193)),NA())</f>
        <v>#N/A</v>
      </c>
      <c r="AC199" s="129" t="e">
        <f ca="1">+IF(AND(ISNUMBER(OFFSET('Sanitation Data'!$D$11,0,10*ROW('Sanitation Data'!D193))),'Data Summary'!CR199="Yes"),OFFSET('Sanitation Data'!$D$11,0,10*ROW('Sanitation Data'!D193)),NA())</f>
        <v>#N/A</v>
      </c>
      <c r="AD199" s="129" t="e">
        <f ca="1">+IF(AND(ISNUMBER(OFFSET('Sanitation Data'!$D$12,0,10*ROW('Sanitation Data'!D193))),'Data Summary'!CS199="Yes"),OFFSET('Sanitation Data'!$D$12,0,10*ROW('Sanitation Data'!D193)),NA())</f>
        <v>#N/A</v>
      </c>
      <c r="AE199" s="129" t="e">
        <f ca="1">+IF(AND(ISNUMBER(OFFSET('Sanitation Data'!$D$13,0,10*ROW('Sanitation Data'!D193))),'Data Summary'!CT199="Yes"),OFFSET('Sanitation Data'!$D$13,0,10*ROW('Sanitation Data'!D193)),NA())</f>
        <v>#N/A</v>
      </c>
      <c r="AF199" s="129" t="e">
        <f ca="1">+IF(AND(ISNUMBER(OFFSET('Sanitation Data'!$E$5,0,10*ROW('Sanitation Data'!E193))),'Data Summary'!CU199="Yes"),100-OFFSET('Sanitation Data'!$E$5,0,10*ROW('Sanitation Data'!E193)),NA())</f>
        <v>#N/A</v>
      </c>
      <c r="AG199" s="129" t="e">
        <f ca="1">+IF(AND(ISNUMBER(OFFSET('Sanitation Data'!$E$7,0,10*ROW('Sanitation Data'!E193))),'Data Summary'!CV199="Yes"),OFFSET('Sanitation Data'!$E$7,0,10*ROW('Sanitation Data'!E193)),NA())</f>
        <v>#N/A</v>
      </c>
      <c r="AH199" s="129" t="e">
        <f ca="1">+IF(AND(ISNUMBER(OFFSET('Sanitation Data'!$E$11,0,10*ROW('Sanitation Data'!E193))),'Data Summary'!CW199="Yes"),OFFSET('Sanitation Data'!$E$11,0,10*ROW('Sanitation Data'!E193)),NA())</f>
        <v>#N/A</v>
      </c>
      <c r="AI199" s="129" t="e">
        <f ca="1">+IF(AND(ISNUMBER(OFFSET('Sanitation Data'!$E$12,0,10*ROW('Sanitation Data'!E193))),'Data Summary'!CX199="Yes"),OFFSET('Sanitation Data'!$E$12,0,10*ROW('Sanitation Data'!E193)),NA())</f>
        <v>#N/A</v>
      </c>
      <c r="AJ199" s="129" t="e">
        <f ca="1">+IF(AND(ISNUMBER(OFFSET('Sanitation Data'!$E$13,0,10*ROW('Sanitation Data'!E193))),'Data Summary'!CY199="Yes"),OFFSET('Sanitation Data'!$E$13,0,10*ROW('Sanitation Data'!E193)),NA())</f>
        <v>#N/A</v>
      </c>
      <c r="AK199" s="129" t="e">
        <f ca="1">+IF(AND(ISNUMBER(OFFSET('Sanitation Data'!$F$5,0,10*ROW('Sanitation Data'!F193))),'Data Summary'!CZ199="Yes"),100-OFFSET('Sanitation Data'!$F$5,0,10*ROW('Sanitation Data'!F193)),NA())</f>
        <v>#N/A</v>
      </c>
      <c r="AL199" s="129" t="e">
        <f ca="1">+IF(AND(ISNUMBER(OFFSET('Sanitation Data'!$F$7,0,10*ROW('Sanitation Data'!F193))),'Data Summary'!DA199="Yes"),OFFSET('Sanitation Data'!$F$7,0,10*ROW('Sanitation Data'!F193)),NA())</f>
        <v>#N/A</v>
      </c>
      <c r="AM199" s="129" t="e">
        <f ca="1">+IF(AND(ISNUMBER(OFFSET('Sanitation Data'!$F$11,0,10*ROW('Sanitation Data'!F193))),'Data Summary'!DB199="Yes"),OFFSET('Sanitation Data'!$F$11,0,10*ROW('Sanitation Data'!F193)),NA())</f>
        <v>#N/A</v>
      </c>
      <c r="AN199" s="129" t="e">
        <f ca="1">+IF(AND(ISNUMBER(OFFSET('Sanitation Data'!$F$12,0,10*ROW('Sanitation Data'!F193))),'Data Summary'!DC199="Yes"),OFFSET('Sanitation Data'!$F$12,0,10*ROW('Sanitation Data'!F193)),NA())</f>
        <v>#N/A</v>
      </c>
      <c r="AO199" s="129" t="e">
        <f ca="1">+IF(AND(ISNUMBER(OFFSET('Sanitation Data'!$F$13,0,10*ROW('Sanitation Data'!F193))),'Data Summary'!DD199="Yes"),OFFSET('Sanitation Data'!$F$13,0,10*ROW('Sanitation Data'!F193)),NA())</f>
        <v>#N/A</v>
      </c>
      <c r="AP199" s="129" t="e">
        <f ca="1">+IF(AND(ISNUMBER(OFFSET('Sanitation Data'!$G$5,0,10*ROW('Sanitation Data'!G193))),'Data Summary'!DE199="Yes"),100-OFFSET('Sanitation Data'!$G$5,0,10*ROW('Sanitation Data'!G193)),NA())</f>
        <v>#N/A</v>
      </c>
      <c r="AQ199" s="129" t="e">
        <f ca="1">+IF(AND(ISNUMBER(OFFSET('Sanitation Data'!$G$7,0,10*ROW('Sanitation Data'!G193))),'Data Summary'!DF199="Yes"),OFFSET('Sanitation Data'!$G$7,0,10*ROW('Sanitation Data'!G193)),NA())</f>
        <v>#N/A</v>
      </c>
      <c r="AR199" s="129" t="e">
        <f ca="1">+IF(AND(ISNUMBER(OFFSET('Sanitation Data'!$G$11,0,10*ROW('Sanitation Data'!G193))),'Data Summary'!DG199="Yes"),OFFSET('Sanitation Data'!$G$11,0,10*ROW('Sanitation Data'!G193)),NA())</f>
        <v>#N/A</v>
      </c>
      <c r="AS199" s="129" t="e">
        <f ca="1">+IF(AND(ISNUMBER(OFFSET('Sanitation Data'!$G$12,0,10*ROW('Sanitation Data'!G193))),'Data Summary'!DH199="Yes"),OFFSET('Sanitation Data'!$G$12,0,10*ROW('Sanitation Data'!G193)),NA())</f>
        <v>#N/A</v>
      </c>
      <c r="AT199" s="129" t="e">
        <f ca="1">+IF(AND(ISNUMBER(OFFSET('Sanitation Data'!$G$13,0,10*ROW('Sanitation Data'!G193))),'Data Summary'!DI199="Yes"),OFFSET('Sanitation Data'!$G$13,0,10*ROW('Sanitation Data'!G193)),NA())</f>
        <v>#N/A</v>
      </c>
      <c r="AU199" s="129" t="e">
        <f ca="1">+IF(AND(ISNUMBER(OFFSET('Sanitation Data'!$H$5,0,10*ROW('Sanitation Data'!H193))),'Data Summary'!DJ199="Yes"),100-OFFSET('Sanitation Data'!$H$5,0,10*ROW('Sanitation Data'!H193)),NA())</f>
        <v>#N/A</v>
      </c>
      <c r="AV199" s="129" t="e">
        <f ca="1">+IF(AND(ISNUMBER(OFFSET('Sanitation Data'!$H$7,0,10*ROW('Sanitation Data'!H193))),'Data Summary'!DK199="Yes"),OFFSET('Sanitation Data'!$H$7,0,10*ROW('Sanitation Data'!H193)),NA())</f>
        <v>#N/A</v>
      </c>
      <c r="AW199" s="129" t="e">
        <f ca="1">+IF(AND(ISNUMBER(OFFSET('Sanitation Data'!$H$11,0,10*ROW('Sanitation Data'!H193))),'Data Summary'!DL199="Yes"),OFFSET('Sanitation Data'!$H$11,0,10*ROW('Sanitation Data'!H193)),NA())</f>
        <v>#N/A</v>
      </c>
      <c r="AX199" s="129" t="e">
        <f ca="1">+IF(AND(ISNUMBER(OFFSET('Sanitation Data'!$H$12,0,10*ROW('Sanitation Data'!H193))),'Data Summary'!DM199="Yes"),OFFSET('Sanitation Data'!$H$12,0,10*ROW('Sanitation Data'!H193)),NA())</f>
        <v>#N/A</v>
      </c>
      <c r="AY199" s="129" t="e">
        <f ca="1">+IF(AND(ISNUMBER(OFFSET('Sanitation Data'!$H$13,0,10*ROW('Sanitation Data'!H193))),'Data Summary'!DN199="Yes"),OFFSET('Sanitation Data'!$H$13,0,10*ROW('Sanitation Data'!H193)),NA())</f>
        <v>#N/A</v>
      </c>
      <c r="AZ199" s="130" t="e">
        <f ca="1">+IF(AND(ISNUMBER(OFFSET('Hygiene Data'!$C$6,0,10*ROW('Hygiene Data'!C193))),'Data Summary'!DO199="Yes"),OFFSET('Hygiene Data'!$C$6,0,10*ROW('Hygiene Data'!C193)),NA())</f>
        <v>#N/A</v>
      </c>
      <c r="BA199" s="130" t="e">
        <f ca="1">+IF(AND(ISNUMBER(OFFSET('Hygiene Data'!$C$8,0,10*ROW('Hygiene Data'!C193))),'Data Summary'!DP199="Yes"),OFFSET('Hygiene Data'!$C$8,0,10*ROW('Hygiene Data'!C193)),NA())</f>
        <v>#N/A</v>
      </c>
      <c r="BB199" s="130" t="e">
        <f ca="1">+IF(AND(ISNUMBER(OFFSET('Hygiene Data'!$C$10,0,10*ROW('Hygiene Data'!C193))),'Data Summary'!DQ199="Yes"),OFFSET('Hygiene Data'!$C$10,0,10*ROW('Hygiene Data'!C193)),NA())</f>
        <v>#N/A</v>
      </c>
      <c r="BC199" s="130" t="e">
        <f ca="1">+IF(AND(ISNUMBER(OFFSET('Hygiene Data'!$D$6,0,10*ROW('Hygiene Data'!D193))),'Data Summary'!DR199="Yes"),OFFSET('Hygiene Data'!$D$6,0,10*ROW('Hygiene Data'!D193)),NA())</f>
        <v>#N/A</v>
      </c>
      <c r="BD199" s="130" t="e">
        <f ca="1">+IF(AND(ISNUMBER(OFFSET('Hygiene Data'!$D$8,0,10*ROW('Hygiene Data'!D193))),'Data Summary'!DS199="Yes"),OFFSET('Hygiene Data'!$D$8,0,10*ROW('Hygiene Data'!D193)),NA())</f>
        <v>#N/A</v>
      </c>
      <c r="BE199" s="130" t="e">
        <f ca="1">+IF(AND(ISNUMBER(OFFSET('Hygiene Data'!$D$10,0,10*ROW('Hygiene Data'!D193))),'Data Summary'!DT199="Yes"),OFFSET('Hygiene Data'!$D$10,0,10*ROW('Hygiene Data'!D193)),NA())</f>
        <v>#N/A</v>
      </c>
      <c r="BF199" s="130" t="e">
        <f ca="1">+IF(AND(ISNUMBER(OFFSET('Hygiene Data'!$E$6,0,10*ROW('Hygiene Data'!E193))),'Data Summary'!DU199="Yes"),OFFSET('Hygiene Data'!$E$6,0,10*ROW('Hygiene Data'!E193)),NA())</f>
        <v>#N/A</v>
      </c>
      <c r="BG199" s="130" t="e">
        <f ca="1">+IF(AND(ISNUMBER(OFFSET('Hygiene Data'!$E$8,0,10*ROW('Hygiene Data'!E193))),'Data Summary'!DV199="Yes"),OFFSET('Hygiene Data'!$E$8,0,10*ROW('Hygiene Data'!E193)),NA())</f>
        <v>#N/A</v>
      </c>
      <c r="BH199" s="130" t="e">
        <f ca="1">+IF(AND(ISNUMBER(OFFSET('Hygiene Data'!$E$10,0,10*ROW('Hygiene Data'!E193))),'Data Summary'!DW199="Yes"),OFFSET('Hygiene Data'!$E$10,0,10*ROW('Hygiene Data'!E193)),NA())</f>
        <v>#N/A</v>
      </c>
      <c r="BI199" s="130" t="e">
        <f ca="1">+IF(AND(ISNUMBER(OFFSET('Hygiene Data'!$F$6,0,10*ROW('Hygiene Data'!F193))),'Data Summary'!DX199="Yes"),OFFSET('Hygiene Data'!$F$6,0,10*ROW('Hygiene Data'!F193)),NA())</f>
        <v>#N/A</v>
      </c>
      <c r="BJ199" s="130" t="e">
        <f ca="1">+IF(AND(ISNUMBER(OFFSET('Hygiene Data'!$F$8,0,10*ROW('Hygiene Data'!F193))),'Data Summary'!DY199="Yes"),OFFSET('Hygiene Data'!$F$8,0,10*ROW('Hygiene Data'!F193)),NA())</f>
        <v>#N/A</v>
      </c>
      <c r="BK199" s="130" t="e">
        <f ca="1">+IF(AND(ISNUMBER(OFFSET('Hygiene Data'!$F$10,0,10*ROW('Hygiene Data'!F193))),'Data Summary'!DZ199="Yes"),OFFSET('Hygiene Data'!$F$10,0,10*ROW('Hygiene Data'!F193)),NA())</f>
        <v>#N/A</v>
      </c>
      <c r="BL199" s="130" t="e">
        <f ca="1">+IF(AND(ISNUMBER(OFFSET('Hygiene Data'!$G$6,0,10*ROW('Hygiene Data'!G193))),'Data Summary'!EA199="Yes"),OFFSET('Hygiene Data'!$G$6,0,10*ROW('Hygiene Data'!G193)),NA())</f>
        <v>#N/A</v>
      </c>
      <c r="BM199" s="130" t="e">
        <f ca="1">+IF(AND(ISNUMBER(OFFSET('Hygiene Data'!$G$8,0,10*ROW('Hygiene Data'!G193))),'Data Summary'!EB199="Yes"),OFFSET('Hygiene Data'!$G$8,0,10*ROW('Hygiene Data'!G193)),NA())</f>
        <v>#N/A</v>
      </c>
      <c r="BN199" s="130" t="e">
        <f ca="1">+IF(AND(ISNUMBER(OFFSET('Hygiene Data'!$G$10,0,10*ROW('Hygiene Data'!G193))),'Data Summary'!EC199="Yes"),OFFSET('Hygiene Data'!$G$10,0,10*ROW('Hygiene Data'!G193)),NA())</f>
        <v>#N/A</v>
      </c>
      <c r="BO199" s="130" t="e">
        <f ca="1">+IF(AND(ISNUMBER(OFFSET('Hygiene Data'!$H$6,0,10*ROW('Hygiene Data'!H193))),'Data Summary'!ED199="Yes"),OFFSET('Hygiene Data'!$H$6,0,10*ROW('Hygiene Data'!H193)),NA())</f>
        <v>#N/A</v>
      </c>
      <c r="BP199" s="130" t="e">
        <f ca="1">+IF(AND(ISNUMBER(OFFSET('Hygiene Data'!$H$8,0,10*ROW('Hygiene Data'!H193))),'Data Summary'!EE199="Yes"),OFFSET('Hygiene Data'!$H$8,0,10*ROW('Hygiene Data'!H193)),NA())</f>
        <v>#N/A</v>
      </c>
      <c r="BQ199" s="130" t="e">
        <f ca="1">+IF(AND(ISNUMBER(OFFSET('Hygiene Data'!$H$10,0,10*ROW('Hygiene Data'!H193))),'Data Summary'!EF199="Yes"),OFFSET('Hygiene Data'!$H$10,0,10*ROW('Hygiene Data'!H193)),NA())</f>
        <v>#N/A</v>
      </c>
    </row>
    <row r="200" spans="1:69" x14ac:dyDescent="0.2">
      <c r="A200" s="49" t="e">
        <f ca="1">+IF(OFFSET('Water Data'!$B$1,0,10*ROW('Water Data'!B194))="",NA(),OFFSET('Water Data'!$B$1,0,10*ROW('Water Data'!B194)))</f>
        <v>#N/A</v>
      </c>
      <c r="B200" s="49" t="e">
        <f ca="1">+IF(OFFSET('Water Data'!$A$3,0,10*ROW('Water Data'!A197))="",NA(),OFFSET('Water Data'!$A$3,0,10*ROW('Water Data'!A197)))</f>
        <v>#N/A</v>
      </c>
      <c r="C200" s="49" t="e">
        <f ca="1">+IF(OFFSET('Water Data'!$C$3,0,10*ROW('Water Data'!C197))="",NA(),OFFSET('Water Data'!$C$3,0,10*ROW('Water Data'!C197)))</f>
        <v>#N/A</v>
      </c>
      <c r="D200" s="128" t="e">
        <f ca="1">+IF(AND(ISNUMBER(OFFSET('Water Data'!$C$5,0,10*ROW('Water Data'!C194))),'Data Summary'!BS200="Yes"),100-OFFSET('Water Data'!$C$5,0,10*ROW('Water Data'!C194)),NA())</f>
        <v>#N/A</v>
      </c>
      <c r="E200" s="128" t="e">
        <f ca="1">+IF(AND(ISNUMBER(OFFSET('Water Data'!$C$7,0,10*ROW('Water Data'!C194))),'Data Summary'!BT200="Yes"),OFFSET('Water Data'!$C$7,0,10*ROW('Water Data'!C194)),NA())</f>
        <v>#N/A</v>
      </c>
      <c r="F200" s="128" t="e">
        <f ca="1">+IF(AND(ISNUMBER(OFFSET('Water Data'!$C$10,0,10*ROW('Water Data'!C194))),'Data Summary'!BU200="Yes"),OFFSET('Water Data'!$C$10,0,10*ROW('Water Data'!C194)),NA())</f>
        <v>#N/A</v>
      </c>
      <c r="G200" s="128" t="e">
        <f ca="1">+IF(AND(ISNUMBER(OFFSET('Water Data'!$D$5,0,10*ROW('Water Data'!D194))),'Data Summary'!BV200="Yes"),100-OFFSET('Water Data'!$D$5,0,10*ROW('Water Data'!D194)),NA())</f>
        <v>#N/A</v>
      </c>
      <c r="H200" s="128" t="e">
        <f ca="1">+IF(AND(ISNUMBER(OFFSET('Water Data'!$D$7,0,10*ROW('Water Data'!D194))),'Data Summary'!BW200="Yes"),OFFSET('Water Data'!$D$7,0,10*ROW('Water Data'!D194)),NA())</f>
        <v>#N/A</v>
      </c>
      <c r="I200" s="128" t="e">
        <f ca="1">+IF(AND(ISNUMBER(OFFSET('Water Data'!$D$10,0,10*ROW('Water Data'!D194))),'Data Summary'!BX200="Yes"),OFFSET('Water Data'!$D$10,0,10*ROW('Water Data'!D194)),NA())</f>
        <v>#N/A</v>
      </c>
      <c r="J200" s="128" t="e">
        <f ca="1">+IF(AND(ISNUMBER(OFFSET('Water Data'!$E$5,0,10*ROW('Water Data'!E194))),'Data Summary'!BY200="Yes"),100-OFFSET('Water Data'!$E$5,0,10*ROW('Water Data'!E194)),NA())</f>
        <v>#N/A</v>
      </c>
      <c r="K200" s="128" t="e">
        <f ca="1">+IF(AND(ISNUMBER(OFFSET('Water Data'!$E$7,0,10*ROW('Water Data'!E194))),'Data Summary'!BZ200="Yes"),OFFSET('Water Data'!$E$7,0,10*ROW('Water Data'!E194)),NA())</f>
        <v>#N/A</v>
      </c>
      <c r="L200" s="128" t="e">
        <f ca="1">+IF(AND(ISNUMBER(OFFSET('Water Data'!$E$10,0,10*ROW('Water Data'!E194))),'Data Summary'!CA200="Yes"),OFFSET('Water Data'!$E$10,0,10*ROW('Water Data'!E194)),NA())</f>
        <v>#N/A</v>
      </c>
      <c r="M200" s="128" t="e">
        <f ca="1">+IF(AND(ISNUMBER(OFFSET('Water Data'!$F$5,0,10*ROW('Water Data'!F194))),'Data Summary'!CB200="Yes"),100-OFFSET('Water Data'!$F$5,0,10*ROW('Water Data'!F194)),NA())</f>
        <v>#N/A</v>
      </c>
      <c r="N200" s="128" t="e">
        <f ca="1">+IF(AND(ISNUMBER(OFFSET('Water Data'!$F$7,0,10*ROW('Water Data'!F194))),'Data Summary'!CC200="Yes"),OFFSET('Water Data'!$F$7,0,10*ROW('Water Data'!F194)),NA())</f>
        <v>#N/A</v>
      </c>
      <c r="O200" s="128" t="e">
        <f ca="1">+IF(AND(ISNUMBER(OFFSET('Water Data'!$F$10,0,10*ROW('Water Data'!F194))),'Data Summary'!CD200="Yes"),OFFSET('Water Data'!$F$10,0,10*ROW('Water Data'!F194)),NA())</f>
        <v>#N/A</v>
      </c>
      <c r="P200" s="128" t="e">
        <f ca="1">+IF(AND(ISNUMBER(OFFSET('Water Data'!$G$5,0,10*ROW('Water Data'!G194))),'Data Summary'!CE200="Yes"),100-OFFSET('Water Data'!$G$5,0,10*ROW('Water Data'!G194)),NA())</f>
        <v>#N/A</v>
      </c>
      <c r="Q200" s="128" t="e">
        <f ca="1">+IF(AND(ISNUMBER(OFFSET('Water Data'!$G$7,0,10*ROW('Water Data'!G194))),'Data Summary'!CF200="Yes"),OFFSET('Water Data'!$G$7,0,10*ROW('Water Data'!G194)),NA())</f>
        <v>#N/A</v>
      </c>
      <c r="R200" s="128" t="e">
        <f ca="1">+IF(AND(ISNUMBER(OFFSET('Water Data'!$G$10,0,10*ROW('Water Data'!G194))),'Data Summary'!CG200="Yes"),OFFSET('Water Data'!$G$10,0,10*ROW('Water Data'!G194)),NA())</f>
        <v>#N/A</v>
      </c>
      <c r="S200" s="128" t="e">
        <f ca="1">+IF(AND(ISNUMBER(OFFSET('Water Data'!$H$5,0,10*ROW('Water Data'!H194))),'Data Summary'!CH200="Yes"),100-OFFSET('Water Data'!$H$5,0,10*ROW('Water Data'!H194)),NA())</f>
        <v>#N/A</v>
      </c>
      <c r="T200" s="128" t="e">
        <f ca="1">+IF(AND(ISNUMBER(OFFSET('Water Data'!$H$7,0,10*ROW('Water Data'!H194))),'Data Summary'!CI200="Yes"),OFFSET('Water Data'!$H$7,0,10*ROW('Water Data'!H194)),NA())</f>
        <v>#N/A</v>
      </c>
      <c r="U200" s="128" t="e">
        <f ca="1">+IF(AND(ISNUMBER(OFFSET('Water Data'!$H$10,0,10*ROW('Water Data'!H194))),'Data Summary'!CJ200="Yes"),OFFSET('Water Data'!$H$10,0,10*ROW('Water Data'!H194)),NA())</f>
        <v>#N/A</v>
      </c>
      <c r="V200" s="129" t="e">
        <f ca="1">+IF(AND(ISNUMBER(OFFSET('Sanitation Data'!$C$5,0,10*ROW('Sanitation Data'!C194))),'Data Summary'!CK200="Yes"),100-OFFSET('Sanitation Data'!$C$5,0,10*ROW('Sanitation Data'!C194)),NA())</f>
        <v>#N/A</v>
      </c>
      <c r="W200" s="129" t="e">
        <f ca="1">+IF(AND(ISNUMBER(OFFSET('Sanitation Data'!$C$7,0,10*ROW('Sanitation Data'!C194))),'Data Summary'!CL200="Yes"),OFFSET('Sanitation Data'!$C$7,0,10*ROW('Sanitation Data'!C194)),NA())</f>
        <v>#N/A</v>
      </c>
      <c r="X200" s="129" t="e">
        <f ca="1">+IF(AND(ISNUMBER(OFFSET('Sanitation Data'!$C$11,0,10*ROW('Sanitation Data'!C194))),'Data Summary'!CM200="Yes"),OFFSET('Sanitation Data'!$C$11,0,10*ROW('Sanitation Data'!C194)),NA())</f>
        <v>#N/A</v>
      </c>
      <c r="Y200" s="129" t="e">
        <f ca="1">+IF(AND(ISNUMBER(OFFSET('Sanitation Data'!$C$12,0,10*ROW('Sanitation Data'!C194))),'Data Summary'!CN200="Yes"),OFFSET('Sanitation Data'!$C$12,0,10*ROW('Sanitation Data'!C194)),NA())</f>
        <v>#N/A</v>
      </c>
      <c r="Z200" s="129" t="e">
        <f ca="1">+IF(AND(ISNUMBER(OFFSET('Sanitation Data'!$C$13,0,10*ROW('Sanitation Data'!C194))),'Data Summary'!CO200="Yes"),OFFSET('Sanitation Data'!$C$13,0,10*ROW('Sanitation Data'!C194)),NA())</f>
        <v>#N/A</v>
      </c>
      <c r="AA200" s="129" t="e">
        <f ca="1">+IF(AND(ISNUMBER(OFFSET('Sanitation Data'!$D$5,0,10*ROW('Sanitation Data'!D194))),'Data Summary'!CP200="Yes"),100-OFFSET('Sanitation Data'!$D$5,0,10*ROW('Sanitation Data'!D194)),NA())</f>
        <v>#N/A</v>
      </c>
      <c r="AB200" s="129" t="e">
        <f ca="1">+IF(AND(ISNUMBER(OFFSET('Sanitation Data'!$D$7,0,10*ROW('Sanitation Data'!D194))),'Data Summary'!CQ200="Yes"),OFFSET('Sanitation Data'!$D$7,0,10*ROW('Sanitation Data'!D194)),NA())</f>
        <v>#N/A</v>
      </c>
      <c r="AC200" s="129" t="e">
        <f ca="1">+IF(AND(ISNUMBER(OFFSET('Sanitation Data'!$D$11,0,10*ROW('Sanitation Data'!D194))),'Data Summary'!CR200="Yes"),OFFSET('Sanitation Data'!$D$11,0,10*ROW('Sanitation Data'!D194)),NA())</f>
        <v>#N/A</v>
      </c>
      <c r="AD200" s="129" t="e">
        <f ca="1">+IF(AND(ISNUMBER(OFFSET('Sanitation Data'!$D$12,0,10*ROW('Sanitation Data'!D194))),'Data Summary'!CS200="Yes"),OFFSET('Sanitation Data'!$D$12,0,10*ROW('Sanitation Data'!D194)),NA())</f>
        <v>#N/A</v>
      </c>
      <c r="AE200" s="129" t="e">
        <f ca="1">+IF(AND(ISNUMBER(OFFSET('Sanitation Data'!$D$13,0,10*ROW('Sanitation Data'!D194))),'Data Summary'!CT200="Yes"),OFFSET('Sanitation Data'!$D$13,0,10*ROW('Sanitation Data'!D194)),NA())</f>
        <v>#N/A</v>
      </c>
      <c r="AF200" s="129" t="e">
        <f ca="1">+IF(AND(ISNUMBER(OFFSET('Sanitation Data'!$E$5,0,10*ROW('Sanitation Data'!E194))),'Data Summary'!CU200="Yes"),100-OFFSET('Sanitation Data'!$E$5,0,10*ROW('Sanitation Data'!E194)),NA())</f>
        <v>#N/A</v>
      </c>
      <c r="AG200" s="129" t="e">
        <f ca="1">+IF(AND(ISNUMBER(OFFSET('Sanitation Data'!$E$7,0,10*ROW('Sanitation Data'!E194))),'Data Summary'!CV200="Yes"),OFFSET('Sanitation Data'!$E$7,0,10*ROW('Sanitation Data'!E194)),NA())</f>
        <v>#N/A</v>
      </c>
      <c r="AH200" s="129" t="e">
        <f ca="1">+IF(AND(ISNUMBER(OFFSET('Sanitation Data'!$E$11,0,10*ROW('Sanitation Data'!E194))),'Data Summary'!CW200="Yes"),OFFSET('Sanitation Data'!$E$11,0,10*ROW('Sanitation Data'!E194)),NA())</f>
        <v>#N/A</v>
      </c>
      <c r="AI200" s="129" t="e">
        <f ca="1">+IF(AND(ISNUMBER(OFFSET('Sanitation Data'!$E$12,0,10*ROW('Sanitation Data'!E194))),'Data Summary'!CX200="Yes"),OFFSET('Sanitation Data'!$E$12,0,10*ROW('Sanitation Data'!E194)),NA())</f>
        <v>#N/A</v>
      </c>
      <c r="AJ200" s="129" t="e">
        <f ca="1">+IF(AND(ISNUMBER(OFFSET('Sanitation Data'!$E$13,0,10*ROW('Sanitation Data'!E194))),'Data Summary'!CY200="Yes"),OFFSET('Sanitation Data'!$E$13,0,10*ROW('Sanitation Data'!E194)),NA())</f>
        <v>#N/A</v>
      </c>
      <c r="AK200" s="129" t="e">
        <f ca="1">+IF(AND(ISNUMBER(OFFSET('Sanitation Data'!$F$5,0,10*ROW('Sanitation Data'!F194))),'Data Summary'!CZ200="Yes"),100-OFFSET('Sanitation Data'!$F$5,0,10*ROW('Sanitation Data'!F194)),NA())</f>
        <v>#N/A</v>
      </c>
      <c r="AL200" s="129" t="e">
        <f ca="1">+IF(AND(ISNUMBER(OFFSET('Sanitation Data'!$F$7,0,10*ROW('Sanitation Data'!F194))),'Data Summary'!DA200="Yes"),OFFSET('Sanitation Data'!$F$7,0,10*ROW('Sanitation Data'!F194)),NA())</f>
        <v>#N/A</v>
      </c>
      <c r="AM200" s="129" t="e">
        <f ca="1">+IF(AND(ISNUMBER(OFFSET('Sanitation Data'!$F$11,0,10*ROW('Sanitation Data'!F194))),'Data Summary'!DB200="Yes"),OFFSET('Sanitation Data'!$F$11,0,10*ROW('Sanitation Data'!F194)),NA())</f>
        <v>#N/A</v>
      </c>
      <c r="AN200" s="129" t="e">
        <f ca="1">+IF(AND(ISNUMBER(OFFSET('Sanitation Data'!$F$12,0,10*ROW('Sanitation Data'!F194))),'Data Summary'!DC200="Yes"),OFFSET('Sanitation Data'!$F$12,0,10*ROW('Sanitation Data'!F194)),NA())</f>
        <v>#N/A</v>
      </c>
      <c r="AO200" s="129" t="e">
        <f ca="1">+IF(AND(ISNUMBER(OFFSET('Sanitation Data'!$F$13,0,10*ROW('Sanitation Data'!F194))),'Data Summary'!DD200="Yes"),OFFSET('Sanitation Data'!$F$13,0,10*ROW('Sanitation Data'!F194)),NA())</f>
        <v>#N/A</v>
      </c>
      <c r="AP200" s="129" t="e">
        <f ca="1">+IF(AND(ISNUMBER(OFFSET('Sanitation Data'!$G$5,0,10*ROW('Sanitation Data'!G194))),'Data Summary'!DE200="Yes"),100-OFFSET('Sanitation Data'!$G$5,0,10*ROW('Sanitation Data'!G194)),NA())</f>
        <v>#N/A</v>
      </c>
      <c r="AQ200" s="129" t="e">
        <f ca="1">+IF(AND(ISNUMBER(OFFSET('Sanitation Data'!$G$7,0,10*ROW('Sanitation Data'!G194))),'Data Summary'!DF200="Yes"),OFFSET('Sanitation Data'!$G$7,0,10*ROW('Sanitation Data'!G194)),NA())</f>
        <v>#N/A</v>
      </c>
      <c r="AR200" s="129" t="e">
        <f ca="1">+IF(AND(ISNUMBER(OFFSET('Sanitation Data'!$G$11,0,10*ROW('Sanitation Data'!G194))),'Data Summary'!DG200="Yes"),OFFSET('Sanitation Data'!$G$11,0,10*ROW('Sanitation Data'!G194)),NA())</f>
        <v>#N/A</v>
      </c>
      <c r="AS200" s="129" t="e">
        <f ca="1">+IF(AND(ISNUMBER(OFFSET('Sanitation Data'!$G$12,0,10*ROW('Sanitation Data'!G194))),'Data Summary'!DH200="Yes"),OFFSET('Sanitation Data'!$G$12,0,10*ROW('Sanitation Data'!G194)),NA())</f>
        <v>#N/A</v>
      </c>
      <c r="AT200" s="129" t="e">
        <f ca="1">+IF(AND(ISNUMBER(OFFSET('Sanitation Data'!$G$13,0,10*ROW('Sanitation Data'!G194))),'Data Summary'!DI200="Yes"),OFFSET('Sanitation Data'!$G$13,0,10*ROW('Sanitation Data'!G194)),NA())</f>
        <v>#N/A</v>
      </c>
      <c r="AU200" s="129" t="e">
        <f ca="1">+IF(AND(ISNUMBER(OFFSET('Sanitation Data'!$H$5,0,10*ROW('Sanitation Data'!H194))),'Data Summary'!DJ200="Yes"),100-OFFSET('Sanitation Data'!$H$5,0,10*ROW('Sanitation Data'!H194)),NA())</f>
        <v>#N/A</v>
      </c>
      <c r="AV200" s="129" t="e">
        <f ca="1">+IF(AND(ISNUMBER(OFFSET('Sanitation Data'!$H$7,0,10*ROW('Sanitation Data'!H194))),'Data Summary'!DK200="Yes"),OFFSET('Sanitation Data'!$H$7,0,10*ROW('Sanitation Data'!H194)),NA())</f>
        <v>#N/A</v>
      </c>
      <c r="AW200" s="129" t="e">
        <f ca="1">+IF(AND(ISNUMBER(OFFSET('Sanitation Data'!$H$11,0,10*ROW('Sanitation Data'!H194))),'Data Summary'!DL200="Yes"),OFFSET('Sanitation Data'!$H$11,0,10*ROW('Sanitation Data'!H194)),NA())</f>
        <v>#N/A</v>
      </c>
      <c r="AX200" s="129" t="e">
        <f ca="1">+IF(AND(ISNUMBER(OFFSET('Sanitation Data'!$H$12,0,10*ROW('Sanitation Data'!H194))),'Data Summary'!DM200="Yes"),OFFSET('Sanitation Data'!$H$12,0,10*ROW('Sanitation Data'!H194)),NA())</f>
        <v>#N/A</v>
      </c>
      <c r="AY200" s="129" t="e">
        <f ca="1">+IF(AND(ISNUMBER(OFFSET('Sanitation Data'!$H$13,0,10*ROW('Sanitation Data'!H194))),'Data Summary'!DN200="Yes"),OFFSET('Sanitation Data'!$H$13,0,10*ROW('Sanitation Data'!H194)),NA())</f>
        <v>#N/A</v>
      </c>
      <c r="AZ200" s="130" t="e">
        <f ca="1">+IF(AND(ISNUMBER(OFFSET('Hygiene Data'!$C$6,0,10*ROW('Hygiene Data'!C194))),'Data Summary'!DO200="Yes"),OFFSET('Hygiene Data'!$C$6,0,10*ROW('Hygiene Data'!C194)),NA())</f>
        <v>#N/A</v>
      </c>
      <c r="BA200" s="130" t="e">
        <f ca="1">+IF(AND(ISNUMBER(OFFSET('Hygiene Data'!$C$8,0,10*ROW('Hygiene Data'!C194))),'Data Summary'!DP200="Yes"),OFFSET('Hygiene Data'!$C$8,0,10*ROW('Hygiene Data'!C194)),NA())</f>
        <v>#N/A</v>
      </c>
      <c r="BB200" s="130" t="e">
        <f ca="1">+IF(AND(ISNUMBER(OFFSET('Hygiene Data'!$C$10,0,10*ROW('Hygiene Data'!C194))),'Data Summary'!DQ200="Yes"),OFFSET('Hygiene Data'!$C$10,0,10*ROW('Hygiene Data'!C194)),NA())</f>
        <v>#N/A</v>
      </c>
      <c r="BC200" s="130" t="e">
        <f ca="1">+IF(AND(ISNUMBER(OFFSET('Hygiene Data'!$D$6,0,10*ROW('Hygiene Data'!D194))),'Data Summary'!DR200="Yes"),OFFSET('Hygiene Data'!$D$6,0,10*ROW('Hygiene Data'!D194)),NA())</f>
        <v>#N/A</v>
      </c>
      <c r="BD200" s="130" t="e">
        <f ca="1">+IF(AND(ISNUMBER(OFFSET('Hygiene Data'!$D$8,0,10*ROW('Hygiene Data'!D194))),'Data Summary'!DS200="Yes"),OFFSET('Hygiene Data'!$D$8,0,10*ROW('Hygiene Data'!D194)),NA())</f>
        <v>#N/A</v>
      </c>
      <c r="BE200" s="130" t="e">
        <f ca="1">+IF(AND(ISNUMBER(OFFSET('Hygiene Data'!$D$10,0,10*ROW('Hygiene Data'!D194))),'Data Summary'!DT200="Yes"),OFFSET('Hygiene Data'!$D$10,0,10*ROW('Hygiene Data'!D194)),NA())</f>
        <v>#N/A</v>
      </c>
      <c r="BF200" s="130" t="e">
        <f ca="1">+IF(AND(ISNUMBER(OFFSET('Hygiene Data'!$E$6,0,10*ROW('Hygiene Data'!E194))),'Data Summary'!DU200="Yes"),OFFSET('Hygiene Data'!$E$6,0,10*ROW('Hygiene Data'!E194)),NA())</f>
        <v>#N/A</v>
      </c>
      <c r="BG200" s="130" t="e">
        <f ca="1">+IF(AND(ISNUMBER(OFFSET('Hygiene Data'!$E$8,0,10*ROW('Hygiene Data'!E194))),'Data Summary'!DV200="Yes"),OFFSET('Hygiene Data'!$E$8,0,10*ROW('Hygiene Data'!E194)),NA())</f>
        <v>#N/A</v>
      </c>
      <c r="BH200" s="130" t="e">
        <f ca="1">+IF(AND(ISNUMBER(OFFSET('Hygiene Data'!$E$10,0,10*ROW('Hygiene Data'!E194))),'Data Summary'!DW200="Yes"),OFFSET('Hygiene Data'!$E$10,0,10*ROW('Hygiene Data'!E194)),NA())</f>
        <v>#N/A</v>
      </c>
      <c r="BI200" s="130" t="e">
        <f ca="1">+IF(AND(ISNUMBER(OFFSET('Hygiene Data'!$F$6,0,10*ROW('Hygiene Data'!F194))),'Data Summary'!DX200="Yes"),OFFSET('Hygiene Data'!$F$6,0,10*ROW('Hygiene Data'!F194)),NA())</f>
        <v>#N/A</v>
      </c>
      <c r="BJ200" s="130" t="e">
        <f ca="1">+IF(AND(ISNUMBER(OFFSET('Hygiene Data'!$F$8,0,10*ROW('Hygiene Data'!F194))),'Data Summary'!DY200="Yes"),OFFSET('Hygiene Data'!$F$8,0,10*ROW('Hygiene Data'!F194)),NA())</f>
        <v>#N/A</v>
      </c>
      <c r="BK200" s="130" t="e">
        <f ca="1">+IF(AND(ISNUMBER(OFFSET('Hygiene Data'!$F$10,0,10*ROW('Hygiene Data'!F194))),'Data Summary'!DZ200="Yes"),OFFSET('Hygiene Data'!$F$10,0,10*ROW('Hygiene Data'!F194)),NA())</f>
        <v>#N/A</v>
      </c>
      <c r="BL200" s="130" t="e">
        <f ca="1">+IF(AND(ISNUMBER(OFFSET('Hygiene Data'!$G$6,0,10*ROW('Hygiene Data'!G194))),'Data Summary'!EA200="Yes"),OFFSET('Hygiene Data'!$G$6,0,10*ROW('Hygiene Data'!G194)),NA())</f>
        <v>#N/A</v>
      </c>
      <c r="BM200" s="130" t="e">
        <f ca="1">+IF(AND(ISNUMBER(OFFSET('Hygiene Data'!$G$8,0,10*ROW('Hygiene Data'!G194))),'Data Summary'!EB200="Yes"),OFFSET('Hygiene Data'!$G$8,0,10*ROW('Hygiene Data'!G194)),NA())</f>
        <v>#N/A</v>
      </c>
      <c r="BN200" s="130" t="e">
        <f ca="1">+IF(AND(ISNUMBER(OFFSET('Hygiene Data'!$G$10,0,10*ROW('Hygiene Data'!G194))),'Data Summary'!EC200="Yes"),OFFSET('Hygiene Data'!$G$10,0,10*ROW('Hygiene Data'!G194)),NA())</f>
        <v>#N/A</v>
      </c>
      <c r="BO200" s="130" t="e">
        <f ca="1">+IF(AND(ISNUMBER(OFFSET('Hygiene Data'!$H$6,0,10*ROW('Hygiene Data'!H194))),'Data Summary'!ED200="Yes"),OFFSET('Hygiene Data'!$H$6,0,10*ROW('Hygiene Data'!H194)),NA())</f>
        <v>#N/A</v>
      </c>
      <c r="BP200" s="130" t="e">
        <f ca="1">+IF(AND(ISNUMBER(OFFSET('Hygiene Data'!$H$8,0,10*ROW('Hygiene Data'!H194))),'Data Summary'!EE200="Yes"),OFFSET('Hygiene Data'!$H$8,0,10*ROW('Hygiene Data'!H194)),NA())</f>
        <v>#N/A</v>
      </c>
      <c r="BQ200" s="130" t="e">
        <f ca="1">+IF(AND(ISNUMBER(OFFSET('Hygiene Data'!$H$10,0,10*ROW('Hygiene Data'!H194))),'Data Summary'!EF200="Yes"),OFFSET('Hygiene Data'!$H$10,0,10*ROW('Hygiene Data'!H194)),NA())</f>
        <v>#N/A</v>
      </c>
    </row>
    <row r="201" spans="1:69" x14ac:dyDescent="0.2">
      <c r="A201" s="49" t="e">
        <f ca="1">+IF(OFFSET('Water Data'!$B$1,0,10*ROW('Water Data'!B195))="",NA(),OFFSET('Water Data'!$B$1,0,10*ROW('Water Data'!B195)))</f>
        <v>#N/A</v>
      </c>
      <c r="B201" s="49" t="e">
        <f ca="1">+IF(OFFSET('Water Data'!$A$3,0,10*ROW('Water Data'!A198))="",NA(),OFFSET('Water Data'!$A$3,0,10*ROW('Water Data'!A198)))</f>
        <v>#N/A</v>
      </c>
      <c r="C201" s="49" t="e">
        <f ca="1">+IF(OFFSET('Water Data'!$C$3,0,10*ROW('Water Data'!C198))="",NA(),OFFSET('Water Data'!$C$3,0,10*ROW('Water Data'!C198)))</f>
        <v>#N/A</v>
      </c>
      <c r="D201" s="128" t="e">
        <f ca="1">+IF(AND(ISNUMBER(OFFSET('Water Data'!$C$5,0,10*ROW('Water Data'!C195))),'Data Summary'!BS201="Yes"),100-OFFSET('Water Data'!$C$5,0,10*ROW('Water Data'!C195)),NA())</f>
        <v>#N/A</v>
      </c>
      <c r="E201" s="128" t="e">
        <f ca="1">+IF(AND(ISNUMBER(OFFSET('Water Data'!$C$7,0,10*ROW('Water Data'!C195))),'Data Summary'!BT201="Yes"),OFFSET('Water Data'!$C$7,0,10*ROW('Water Data'!C195)),NA())</f>
        <v>#N/A</v>
      </c>
      <c r="F201" s="128" t="e">
        <f ca="1">+IF(AND(ISNUMBER(OFFSET('Water Data'!$C$10,0,10*ROW('Water Data'!C195))),'Data Summary'!BU201="Yes"),OFFSET('Water Data'!$C$10,0,10*ROW('Water Data'!C195)),NA())</f>
        <v>#N/A</v>
      </c>
      <c r="G201" s="128" t="e">
        <f ca="1">+IF(AND(ISNUMBER(OFFSET('Water Data'!$D$5,0,10*ROW('Water Data'!D195))),'Data Summary'!BV201="Yes"),100-OFFSET('Water Data'!$D$5,0,10*ROW('Water Data'!D195)),NA())</f>
        <v>#N/A</v>
      </c>
      <c r="H201" s="128" t="e">
        <f ca="1">+IF(AND(ISNUMBER(OFFSET('Water Data'!$D$7,0,10*ROW('Water Data'!D195))),'Data Summary'!BW201="Yes"),OFFSET('Water Data'!$D$7,0,10*ROW('Water Data'!D195)),NA())</f>
        <v>#N/A</v>
      </c>
      <c r="I201" s="128" t="e">
        <f ca="1">+IF(AND(ISNUMBER(OFFSET('Water Data'!$D$10,0,10*ROW('Water Data'!D195))),'Data Summary'!BX201="Yes"),OFFSET('Water Data'!$D$10,0,10*ROW('Water Data'!D195)),NA())</f>
        <v>#N/A</v>
      </c>
      <c r="J201" s="128" t="e">
        <f ca="1">+IF(AND(ISNUMBER(OFFSET('Water Data'!$E$5,0,10*ROW('Water Data'!E195))),'Data Summary'!BY201="Yes"),100-OFFSET('Water Data'!$E$5,0,10*ROW('Water Data'!E195)),NA())</f>
        <v>#N/A</v>
      </c>
      <c r="K201" s="128" t="e">
        <f ca="1">+IF(AND(ISNUMBER(OFFSET('Water Data'!$E$7,0,10*ROW('Water Data'!E195))),'Data Summary'!BZ201="Yes"),OFFSET('Water Data'!$E$7,0,10*ROW('Water Data'!E195)),NA())</f>
        <v>#N/A</v>
      </c>
      <c r="L201" s="128" t="e">
        <f ca="1">+IF(AND(ISNUMBER(OFFSET('Water Data'!$E$10,0,10*ROW('Water Data'!E195))),'Data Summary'!CA201="Yes"),OFFSET('Water Data'!$E$10,0,10*ROW('Water Data'!E195)),NA())</f>
        <v>#N/A</v>
      </c>
      <c r="M201" s="128" t="e">
        <f ca="1">+IF(AND(ISNUMBER(OFFSET('Water Data'!$F$5,0,10*ROW('Water Data'!F195))),'Data Summary'!CB201="Yes"),100-OFFSET('Water Data'!$F$5,0,10*ROW('Water Data'!F195)),NA())</f>
        <v>#N/A</v>
      </c>
      <c r="N201" s="128" t="e">
        <f ca="1">+IF(AND(ISNUMBER(OFFSET('Water Data'!$F$7,0,10*ROW('Water Data'!F195))),'Data Summary'!CC201="Yes"),OFFSET('Water Data'!$F$7,0,10*ROW('Water Data'!F195)),NA())</f>
        <v>#N/A</v>
      </c>
      <c r="O201" s="128" t="e">
        <f ca="1">+IF(AND(ISNUMBER(OFFSET('Water Data'!$F$10,0,10*ROW('Water Data'!F195))),'Data Summary'!CD201="Yes"),OFFSET('Water Data'!$F$10,0,10*ROW('Water Data'!F195)),NA())</f>
        <v>#N/A</v>
      </c>
      <c r="P201" s="128" t="e">
        <f ca="1">+IF(AND(ISNUMBER(OFFSET('Water Data'!$G$5,0,10*ROW('Water Data'!G195))),'Data Summary'!CE201="Yes"),100-OFFSET('Water Data'!$G$5,0,10*ROW('Water Data'!G195)),NA())</f>
        <v>#N/A</v>
      </c>
      <c r="Q201" s="128" t="e">
        <f ca="1">+IF(AND(ISNUMBER(OFFSET('Water Data'!$G$7,0,10*ROW('Water Data'!G195))),'Data Summary'!CF201="Yes"),OFFSET('Water Data'!$G$7,0,10*ROW('Water Data'!G195)),NA())</f>
        <v>#N/A</v>
      </c>
      <c r="R201" s="128" t="e">
        <f ca="1">+IF(AND(ISNUMBER(OFFSET('Water Data'!$G$10,0,10*ROW('Water Data'!G195))),'Data Summary'!CG201="Yes"),OFFSET('Water Data'!$G$10,0,10*ROW('Water Data'!G195)),NA())</f>
        <v>#N/A</v>
      </c>
      <c r="S201" s="128" t="e">
        <f ca="1">+IF(AND(ISNUMBER(OFFSET('Water Data'!$H$5,0,10*ROW('Water Data'!H195))),'Data Summary'!CH201="Yes"),100-OFFSET('Water Data'!$H$5,0,10*ROW('Water Data'!H195)),NA())</f>
        <v>#N/A</v>
      </c>
      <c r="T201" s="128" t="e">
        <f ca="1">+IF(AND(ISNUMBER(OFFSET('Water Data'!$H$7,0,10*ROW('Water Data'!H195))),'Data Summary'!CI201="Yes"),OFFSET('Water Data'!$H$7,0,10*ROW('Water Data'!H195)),NA())</f>
        <v>#N/A</v>
      </c>
      <c r="U201" s="128" t="e">
        <f ca="1">+IF(AND(ISNUMBER(OFFSET('Water Data'!$H$10,0,10*ROW('Water Data'!H195))),'Data Summary'!CJ201="Yes"),OFFSET('Water Data'!$H$10,0,10*ROW('Water Data'!H195)),NA())</f>
        <v>#N/A</v>
      </c>
      <c r="V201" s="129" t="e">
        <f ca="1">+IF(AND(ISNUMBER(OFFSET('Sanitation Data'!$C$5,0,10*ROW('Sanitation Data'!C195))),'Data Summary'!CK201="Yes"),100-OFFSET('Sanitation Data'!$C$5,0,10*ROW('Sanitation Data'!C195)),NA())</f>
        <v>#N/A</v>
      </c>
      <c r="W201" s="129" t="e">
        <f ca="1">+IF(AND(ISNUMBER(OFFSET('Sanitation Data'!$C$7,0,10*ROW('Sanitation Data'!C195))),'Data Summary'!CL201="Yes"),OFFSET('Sanitation Data'!$C$7,0,10*ROW('Sanitation Data'!C195)),NA())</f>
        <v>#N/A</v>
      </c>
      <c r="X201" s="129" t="e">
        <f ca="1">+IF(AND(ISNUMBER(OFFSET('Sanitation Data'!$C$11,0,10*ROW('Sanitation Data'!C195))),'Data Summary'!CM201="Yes"),OFFSET('Sanitation Data'!$C$11,0,10*ROW('Sanitation Data'!C195)),NA())</f>
        <v>#N/A</v>
      </c>
      <c r="Y201" s="129" t="e">
        <f ca="1">+IF(AND(ISNUMBER(OFFSET('Sanitation Data'!$C$12,0,10*ROW('Sanitation Data'!C195))),'Data Summary'!CN201="Yes"),OFFSET('Sanitation Data'!$C$12,0,10*ROW('Sanitation Data'!C195)),NA())</f>
        <v>#N/A</v>
      </c>
      <c r="Z201" s="129" t="e">
        <f ca="1">+IF(AND(ISNUMBER(OFFSET('Sanitation Data'!$C$13,0,10*ROW('Sanitation Data'!C195))),'Data Summary'!CO201="Yes"),OFFSET('Sanitation Data'!$C$13,0,10*ROW('Sanitation Data'!C195)),NA())</f>
        <v>#N/A</v>
      </c>
      <c r="AA201" s="129" t="e">
        <f ca="1">+IF(AND(ISNUMBER(OFFSET('Sanitation Data'!$D$5,0,10*ROW('Sanitation Data'!D195))),'Data Summary'!CP201="Yes"),100-OFFSET('Sanitation Data'!$D$5,0,10*ROW('Sanitation Data'!D195)),NA())</f>
        <v>#N/A</v>
      </c>
      <c r="AB201" s="129" t="e">
        <f ca="1">+IF(AND(ISNUMBER(OFFSET('Sanitation Data'!$D$7,0,10*ROW('Sanitation Data'!D195))),'Data Summary'!CQ201="Yes"),OFFSET('Sanitation Data'!$D$7,0,10*ROW('Sanitation Data'!D195)),NA())</f>
        <v>#N/A</v>
      </c>
      <c r="AC201" s="129" t="e">
        <f ca="1">+IF(AND(ISNUMBER(OFFSET('Sanitation Data'!$D$11,0,10*ROW('Sanitation Data'!D195))),'Data Summary'!CR201="Yes"),OFFSET('Sanitation Data'!$D$11,0,10*ROW('Sanitation Data'!D195)),NA())</f>
        <v>#N/A</v>
      </c>
      <c r="AD201" s="129" t="e">
        <f ca="1">+IF(AND(ISNUMBER(OFFSET('Sanitation Data'!$D$12,0,10*ROW('Sanitation Data'!D195))),'Data Summary'!CS201="Yes"),OFFSET('Sanitation Data'!$D$12,0,10*ROW('Sanitation Data'!D195)),NA())</f>
        <v>#N/A</v>
      </c>
      <c r="AE201" s="129" t="e">
        <f ca="1">+IF(AND(ISNUMBER(OFFSET('Sanitation Data'!$D$13,0,10*ROW('Sanitation Data'!D195))),'Data Summary'!CT201="Yes"),OFFSET('Sanitation Data'!$D$13,0,10*ROW('Sanitation Data'!D195)),NA())</f>
        <v>#N/A</v>
      </c>
      <c r="AF201" s="129" t="e">
        <f ca="1">+IF(AND(ISNUMBER(OFFSET('Sanitation Data'!$E$5,0,10*ROW('Sanitation Data'!E195))),'Data Summary'!CU201="Yes"),100-OFFSET('Sanitation Data'!$E$5,0,10*ROW('Sanitation Data'!E195)),NA())</f>
        <v>#N/A</v>
      </c>
      <c r="AG201" s="129" t="e">
        <f ca="1">+IF(AND(ISNUMBER(OFFSET('Sanitation Data'!$E$7,0,10*ROW('Sanitation Data'!E195))),'Data Summary'!CV201="Yes"),OFFSET('Sanitation Data'!$E$7,0,10*ROW('Sanitation Data'!E195)),NA())</f>
        <v>#N/A</v>
      </c>
      <c r="AH201" s="129" t="e">
        <f ca="1">+IF(AND(ISNUMBER(OFFSET('Sanitation Data'!$E$11,0,10*ROW('Sanitation Data'!E195))),'Data Summary'!CW201="Yes"),OFFSET('Sanitation Data'!$E$11,0,10*ROW('Sanitation Data'!E195)),NA())</f>
        <v>#N/A</v>
      </c>
      <c r="AI201" s="129" t="e">
        <f ca="1">+IF(AND(ISNUMBER(OFFSET('Sanitation Data'!$E$12,0,10*ROW('Sanitation Data'!E195))),'Data Summary'!CX201="Yes"),OFFSET('Sanitation Data'!$E$12,0,10*ROW('Sanitation Data'!E195)),NA())</f>
        <v>#N/A</v>
      </c>
      <c r="AJ201" s="129" t="e">
        <f ca="1">+IF(AND(ISNUMBER(OFFSET('Sanitation Data'!$E$13,0,10*ROW('Sanitation Data'!E195))),'Data Summary'!CY201="Yes"),OFFSET('Sanitation Data'!$E$13,0,10*ROW('Sanitation Data'!E195)),NA())</f>
        <v>#N/A</v>
      </c>
      <c r="AK201" s="129" t="e">
        <f ca="1">+IF(AND(ISNUMBER(OFFSET('Sanitation Data'!$F$5,0,10*ROW('Sanitation Data'!F195))),'Data Summary'!CZ201="Yes"),100-OFFSET('Sanitation Data'!$F$5,0,10*ROW('Sanitation Data'!F195)),NA())</f>
        <v>#N/A</v>
      </c>
      <c r="AL201" s="129" t="e">
        <f ca="1">+IF(AND(ISNUMBER(OFFSET('Sanitation Data'!$F$7,0,10*ROW('Sanitation Data'!F195))),'Data Summary'!DA201="Yes"),OFFSET('Sanitation Data'!$F$7,0,10*ROW('Sanitation Data'!F195)),NA())</f>
        <v>#N/A</v>
      </c>
      <c r="AM201" s="129" t="e">
        <f ca="1">+IF(AND(ISNUMBER(OFFSET('Sanitation Data'!$F$11,0,10*ROW('Sanitation Data'!F195))),'Data Summary'!DB201="Yes"),OFFSET('Sanitation Data'!$F$11,0,10*ROW('Sanitation Data'!F195)),NA())</f>
        <v>#N/A</v>
      </c>
      <c r="AN201" s="129" t="e">
        <f ca="1">+IF(AND(ISNUMBER(OFFSET('Sanitation Data'!$F$12,0,10*ROW('Sanitation Data'!F195))),'Data Summary'!DC201="Yes"),OFFSET('Sanitation Data'!$F$12,0,10*ROW('Sanitation Data'!F195)),NA())</f>
        <v>#N/A</v>
      </c>
      <c r="AO201" s="129" t="e">
        <f ca="1">+IF(AND(ISNUMBER(OFFSET('Sanitation Data'!$F$13,0,10*ROW('Sanitation Data'!F195))),'Data Summary'!DD201="Yes"),OFFSET('Sanitation Data'!$F$13,0,10*ROW('Sanitation Data'!F195)),NA())</f>
        <v>#N/A</v>
      </c>
      <c r="AP201" s="129" t="e">
        <f ca="1">+IF(AND(ISNUMBER(OFFSET('Sanitation Data'!$G$5,0,10*ROW('Sanitation Data'!G195))),'Data Summary'!DE201="Yes"),100-OFFSET('Sanitation Data'!$G$5,0,10*ROW('Sanitation Data'!G195)),NA())</f>
        <v>#N/A</v>
      </c>
      <c r="AQ201" s="129" t="e">
        <f ca="1">+IF(AND(ISNUMBER(OFFSET('Sanitation Data'!$G$7,0,10*ROW('Sanitation Data'!G195))),'Data Summary'!DF201="Yes"),OFFSET('Sanitation Data'!$G$7,0,10*ROW('Sanitation Data'!G195)),NA())</f>
        <v>#N/A</v>
      </c>
      <c r="AR201" s="129" t="e">
        <f ca="1">+IF(AND(ISNUMBER(OFFSET('Sanitation Data'!$G$11,0,10*ROW('Sanitation Data'!G195))),'Data Summary'!DG201="Yes"),OFFSET('Sanitation Data'!$G$11,0,10*ROW('Sanitation Data'!G195)),NA())</f>
        <v>#N/A</v>
      </c>
      <c r="AS201" s="129" t="e">
        <f ca="1">+IF(AND(ISNUMBER(OFFSET('Sanitation Data'!$G$12,0,10*ROW('Sanitation Data'!G195))),'Data Summary'!DH201="Yes"),OFFSET('Sanitation Data'!$G$12,0,10*ROW('Sanitation Data'!G195)),NA())</f>
        <v>#N/A</v>
      </c>
      <c r="AT201" s="129" t="e">
        <f ca="1">+IF(AND(ISNUMBER(OFFSET('Sanitation Data'!$G$13,0,10*ROW('Sanitation Data'!G195))),'Data Summary'!DI201="Yes"),OFFSET('Sanitation Data'!$G$13,0,10*ROW('Sanitation Data'!G195)),NA())</f>
        <v>#N/A</v>
      </c>
      <c r="AU201" s="129" t="e">
        <f ca="1">+IF(AND(ISNUMBER(OFFSET('Sanitation Data'!$H$5,0,10*ROW('Sanitation Data'!H195))),'Data Summary'!DJ201="Yes"),100-OFFSET('Sanitation Data'!$H$5,0,10*ROW('Sanitation Data'!H195)),NA())</f>
        <v>#N/A</v>
      </c>
      <c r="AV201" s="129" t="e">
        <f ca="1">+IF(AND(ISNUMBER(OFFSET('Sanitation Data'!$H$7,0,10*ROW('Sanitation Data'!H195))),'Data Summary'!DK201="Yes"),OFFSET('Sanitation Data'!$H$7,0,10*ROW('Sanitation Data'!H195)),NA())</f>
        <v>#N/A</v>
      </c>
      <c r="AW201" s="129" t="e">
        <f ca="1">+IF(AND(ISNUMBER(OFFSET('Sanitation Data'!$H$11,0,10*ROW('Sanitation Data'!H195))),'Data Summary'!DL201="Yes"),OFFSET('Sanitation Data'!$H$11,0,10*ROW('Sanitation Data'!H195)),NA())</f>
        <v>#N/A</v>
      </c>
      <c r="AX201" s="129" t="e">
        <f ca="1">+IF(AND(ISNUMBER(OFFSET('Sanitation Data'!$H$12,0,10*ROW('Sanitation Data'!H195))),'Data Summary'!DM201="Yes"),OFFSET('Sanitation Data'!$H$12,0,10*ROW('Sanitation Data'!H195)),NA())</f>
        <v>#N/A</v>
      </c>
      <c r="AY201" s="129" t="e">
        <f ca="1">+IF(AND(ISNUMBER(OFFSET('Sanitation Data'!$H$13,0,10*ROW('Sanitation Data'!H195))),'Data Summary'!DN201="Yes"),OFFSET('Sanitation Data'!$H$13,0,10*ROW('Sanitation Data'!H195)),NA())</f>
        <v>#N/A</v>
      </c>
      <c r="AZ201" s="130" t="e">
        <f ca="1">+IF(AND(ISNUMBER(OFFSET('Hygiene Data'!$C$6,0,10*ROW('Hygiene Data'!C195))),'Data Summary'!DO201="Yes"),OFFSET('Hygiene Data'!$C$6,0,10*ROW('Hygiene Data'!C195)),NA())</f>
        <v>#N/A</v>
      </c>
      <c r="BA201" s="130" t="e">
        <f ca="1">+IF(AND(ISNUMBER(OFFSET('Hygiene Data'!$C$8,0,10*ROW('Hygiene Data'!C195))),'Data Summary'!DP201="Yes"),OFFSET('Hygiene Data'!$C$8,0,10*ROW('Hygiene Data'!C195)),NA())</f>
        <v>#N/A</v>
      </c>
      <c r="BB201" s="130" t="e">
        <f ca="1">+IF(AND(ISNUMBER(OFFSET('Hygiene Data'!$C$10,0,10*ROW('Hygiene Data'!C195))),'Data Summary'!DQ201="Yes"),OFFSET('Hygiene Data'!$C$10,0,10*ROW('Hygiene Data'!C195)),NA())</f>
        <v>#N/A</v>
      </c>
      <c r="BC201" s="130" t="e">
        <f ca="1">+IF(AND(ISNUMBER(OFFSET('Hygiene Data'!$D$6,0,10*ROW('Hygiene Data'!D195))),'Data Summary'!DR201="Yes"),OFFSET('Hygiene Data'!$D$6,0,10*ROW('Hygiene Data'!D195)),NA())</f>
        <v>#N/A</v>
      </c>
      <c r="BD201" s="130" t="e">
        <f ca="1">+IF(AND(ISNUMBER(OFFSET('Hygiene Data'!$D$8,0,10*ROW('Hygiene Data'!D195))),'Data Summary'!DS201="Yes"),OFFSET('Hygiene Data'!$D$8,0,10*ROW('Hygiene Data'!D195)),NA())</f>
        <v>#N/A</v>
      </c>
      <c r="BE201" s="130" t="e">
        <f ca="1">+IF(AND(ISNUMBER(OFFSET('Hygiene Data'!$D$10,0,10*ROW('Hygiene Data'!D195))),'Data Summary'!DT201="Yes"),OFFSET('Hygiene Data'!$D$10,0,10*ROW('Hygiene Data'!D195)),NA())</f>
        <v>#N/A</v>
      </c>
      <c r="BF201" s="130" t="e">
        <f ca="1">+IF(AND(ISNUMBER(OFFSET('Hygiene Data'!$E$6,0,10*ROW('Hygiene Data'!E195))),'Data Summary'!DU201="Yes"),OFFSET('Hygiene Data'!$E$6,0,10*ROW('Hygiene Data'!E195)),NA())</f>
        <v>#N/A</v>
      </c>
      <c r="BG201" s="130" t="e">
        <f ca="1">+IF(AND(ISNUMBER(OFFSET('Hygiene Data'!$E$8,0,10*ROW('Hygiene Data'!E195))),'Data Summary'!DV201="Yes"),OFFSET('Hygiene Data'!$E$8,0,10*ROW('Hygiene Data'!E195)),NA())</f>
        <v>#N/A</v>
      </c>
      <c r="BH201" s="130" t="e">
        <f ca="1">+IF(AND(ISNUMBER(OFFSET('Hygiene Data'!$E$10,0,10*ROW('Hygiene Data'!E195))),'Data Summary'!DW201="Yes"),OFFSET('Hygiene Data'!$E$10,0,10*ROW('Hygiene Data'!E195)),NA())</f>
        <v>#N/A</v>
      </c>
      <c r="BI201" s="130" t="e">
        <f ca="1">+IF(AND(ISNUMBER(OFFSET('Hygiene Data'!$F$6,0,10*ROW('Hygiene Data'!F195))),'Data Summary'!DX201="Yes"),OFFSET('Hygiene Data'!$F$6,0,10*ROW('Hygiene Data'!F195)),NA())</f>
        <v>#N/A</v>
      </c>
      <c r="BJ201" s="130" t="e">
        <f ca="1">+IF(AND(ISNUMBER(OFFSET('Hygiene Data'!$F$8,0,10*ROW('Hygiene Data'!F195))),'Data Summary'!DY201="Yes"),OFFSET('Hygiene Data'!$F$8,0,10*ROW('Hygiene Data'!F195)),NA())</f>
        <v>#N/A</v>
      </c>
      <c r="BK201" s="130" t="e">
        <f ca="1">+IF(AND(ISNUMBER(OFFSET('Hygiene Data'!$F$10,0,10*ROW('Hygiene Data'!F195))),'Data Summary'!DZ201="Yes"),OFFSET('Hygiene Data'!$F$10,0,10*ROW('Hygiene Data'!F195)),NA())</f>
        <v>#N/A</v>
      </c>
      <c r="BL201" s="130" t="e">
        <f ca="1">+IF(AND(ISNUMBER(OFFSET('Hygiene Data'!$G$6,0,10*ROW('Hygiene Data'!G195))),'Data Summary'!EA201="Yes"),OFFSET('Hygiene Data'!$G$6,0,10*ROW('Hygiene Data'!G195)),NA())</f>
        <v>#N/A</v>
      </c>
      <c r="BM201" s="130" t="e">
        <f ca="1">+IF(AND(ISNUMBER(OFFSET('Hygiene Data'!$G$8,0,10*ROW('Hygiene Data'!G195))),'Data Summary'!EB201="Yes"),OFFSET('Hygiene Data'!$G$8,0,10*ROW('Hygiene Data'!G195)),NA())</f>
        <v>#N/A</v>
      </c>
      <c r="BN201" s="130" t="e">
        <f ca="1">+IF(AND(ISNUMBER(OFFSET('Hygiene Data'!$G$10,0,10*ROW('Hygiene Data'!G195))),'Data Summary'!EC201="Yes"),OFFSET('Hygiene Data'!$G$10,0,10*ROW('Hygiene Data'!G195)),NA())</f>
        <v>#N/A</v>
      </c>
      <c r="BO201" s="130" t="e">
        <f ca="1">+IF(AND(ISNUMBER(OFFSET('Hygiene Data'!$H$6,0,10*ROW('Hygiene Data'!H195))),'Data Summary'!ED201="Yes"),OFFSET('Hygiene Data'!$H$6,0,10*ROW('Hygiene Data'!H195)),NA())</f>
        <v>#N/A</v>
      </c>
      <c r="BP201" s="130" t="e">
        <f ca="1">+IF(AND(ISNUMBER(OFFSET('Hygiene Data'!$H$8,0,10*ROW('Hygiene Data'!H195))),'Data Summary'!EE201="Yes"),OFFSET('Hygiene Data'!$H$8,0,10*ROW('Hygiene Data'!H195)),NA())</f>
        <v>#N/A</v>
      </c>
      <c r="BQ201" s="130" t="e">
        <f ca="1">+IF(AND(ISNUMBER(OFFSET('Hygiene Data'!$H$10,0,10*ROW('Hygiene Data'!H195))),'Data Summary'!EF201="Yes"),OFFSET('Hygiene Data'!$H$10,0,10*ROW('Hygiene Data'!H195)),NA())</f>
        <v>#N/A</v>
      </c>
    </row>
    <row r="202" spans="1:69" x14ac:dyDescent="0.2">
      <c r="A202" s="49" t="e">
        <f ca="1">+IF(OFFSET('Water Data'!$B$1,0,10*ROW('Water Data'!B196))="",NA(),OFFSET('Water Data'!$B$1,0,10*ROW('Water Data'!B196)))</f>
        <v>#N/A</v>
      </c>
      <c r="B202" s="49" t="e">
        <f ca="1">+IF(OFFSET('Water Data'!$A$3,0,10*ROW('Water Data'!A199))="",NA(),OFFSET('Water Data'!$A$3,0,10*ROW('Water Data'!A199)))</f>
        <v>#N/A</v>
      </c>
      <c r="C202" s="49" t="e">
        <f ca="1">+IF(OFFSET('Water Data'!$C$3,0,10*ROW('Water Data'!C199))="",NA(),OFFSET('Water Data'!$C$3,0,10*ROW('Water Data'!C199)))</f>
        <v>#N/A</v>
      </c>
      <c r="D202" s="128" t="e">
        <f ca="1">+IF(AND(ISNUMBER(OFFSET('Water Data'!$C$5,0,10*ROW('Water Data'!C196))),'Data Summary'!BS202="Yes"),100-OFFSET('Water Data'!$C$5,0,10*ROW('Water Data'!C196)),NA())</f>
        <v>#N/A</v>
      </c>
      <c r="E202" s="128" t="e">
        <f ca="1">+IF(AND(ISNUMBER(OFFSET('Water Data'!$C$7,0,10*ROW('Water Data'!C196))),'Data Summary'!BT202="Yes"),OFFSET('Water Data'!$C$7,0,10*ROW('Water Data'!C196)),NA())</f>
        <v>#N/A</v>
      </c>
      <c r="F202" s="128" t="e">
        <f ca="1">+IF(AND(ISNUMBER(OFFSET('Water Data'!$C$10,0,10*ROW('Water Data'!C196))),'Data Summary'!BU202="Yes"),OFFSET('Water Data'!$C$10,0,10*ROW('Water Data'!C196)),NA())</f>
        <v>#N/A</v>
      </c>
      <c r="G202" s="128" t="e">
        <f ca="1">+IF(AND(ISNUMBER(OFFSET('Water Data'!$D$5,0,10*ROW('Water Data'!D196))),'Data Summary'!BV202="Yes"),100-OFFSET('Water Data'!$D$5,0,10*ROW('Water Data'!D196)),NA())</f>
        <v>#N/A</v>
      </c>
      <c r="H202" s="128" t="e">
        <f ca="1">+IF(AND(ISNUMBER(OFFSET('Water Data'!$D$7,0,10*ROW('Water Data'!D196))),'Data Summary'!BW202="Yes"),OFFSET('Water Data'!$D$7,0,10*ROW('Water Data'!D196)),NA())</f>
        <v>#N/A</v>
      </c>
      <c r="I202" s="128" t="e">
        <f ca="1">+IF(AND(ISNUMBER(OFFSET('Water Data'!$D$10,0,10*ROW('Water Data'!D196))),'Data Summary'!BX202="Yes"),OFFSET('Water Data'!$D$10,0,10*ROW('Water Data'!D196)),NA())</f>
        <v>#N/A</v>
      </c>
      <c r="J202" s="128" t="e">
        <f ca="1">+IF(AND(ISNUMBER(OFFSET('Water Data'!$E$5,0,10*ROW('Water Data'!E196))),'Data Summary'!BY202="Yes"),100-OFFSET('Water Data'!$E$5,0,10*ROW('Water Data'!E196)),NA())</f>
        <v>#N/A</v>
      </c>
      <c r="K202" s="128" t="e">
        <f ca="1">+IF(AND(ISNUMBER(OFFSET('Water Data'!$E$7,0,10*ROW('Water Data'!E196))),'Data Summary'!BZ202="Yes"),OFFSET('Water Data'!$E$7,0,10*ROW('Water Data'!E196)),NA())</f>
        <v>#N/A</v>
      </c>
      <c r="L202" s="128" t="e">
        <f ca="1">+IF(AND(ISNUMBER(OFFSET('Water Data'!$E$10,0,10*ROW('Water Data'!E196))),'Data Summary'!CA202="Yes"),OFFSET('Water Data'!$E$10,0,10*ROW('Water Data'!E196)),NA())</f>
        <v>#N/A</v>
      </c>
      <c r="M202" s="128" t="e">
        <f ca="1">+IF(AND(ISNUMBER(OFFSET('Water Data'!$F$5,0,10*ROW('Water Data'!F196))),'Data Summary'!CB202="Yes"),100-OFFSET('Water Data'!$F$5,0,10*ROW('Water Data'!F196)),NA())</f>
        <v>#N/A</v>
      </c>
      <c r="N202" s="128" t="e">
        <f ca="1">+IF(AND(ISNUMBER(OFFSET('Water Data'!$F$7,0,10*ROW('Water Data'!F196))),'Data Summary'!CC202="Yes"),OFFSET('Water Data'!$F$7,0,10*ROW('Water Data'!F196)),NA())</f>
        <v>#N/A</v>
      </c>
      <c r="O202" s="128" t="e">
        <f ca="1">+IF(AND(ISNUMBER(OFFSET('Water Data'!$F$10,0,10*ROW('Water Data'!F196))),'Data Summary'!CD202="Yes"),OFFSET('Water Data'!$F$10,0,10*ROW('Water Data'!F196)),NA())</f>
        <v>#N/A</v>
      </c>
      <c r="P202" s="128" t="e">
        <f ca="1">+IF(AND(ISNUMBER(OFFSET('Water Data'!$G$5,0,10*ROW('Water Data'!G196))),'Data Summary'!CE202="Yes"),100-OFFSET('Water Data'!$G$5,0,10*ROW('Water Data'!G196)),NA())</f>
        <v>#N/A</v>
      </c>
      <c r="Q202" s="128" t="e">
        <f ca="1">+IF(AND(ISNUMBER(OFFSET('Water Data'!$G$7,0,10*ROW('Water Data'!G196))),'Data Summary'!CF202="Yes"),OFFSET('Water Data'!$G$7,0,10*ROW('Water Data'!G196)),NA())</f>
        <v>#N/A</v>
      </c>
      <c r="R202" s="128" t="e">
        <f ca="1">+IF(AND(ISNUMBER(OFFSET('Water Data'!$G$10,0,10*ROW('Water Data'!G196))),'Data Summary'!CG202="Yes"),OFFSET('Water Data'!$G$10,0,10*ROW('Water Data'!G196)),NA())</f>
        <v>#N/A</v>
      </c>
      <c r="S202" s="128" t="e">
        <f ca="1">+IF(AND(ISNUMBER(OFFSET('Water Data'!$H$5,0,10*ROW('Water Data'!H196))),'Data Summary'!CH202="Yes"),100-OFFSET('Water Data'!$H$5,0,10*ROW('Water Data'!H196)),NA())</f>
        <v>#N/A</v>
      </c>
      <c r="T202" s="128" t="e">
        <f ca="1">+IF(AND(ISNUMBER(OFFSET('Water Data'!$H$7,0,10*ROW('Water Data'!H196))),'Data Summary'!CI202="Yes"),OFFSET('Water Data'!$H$7,0,10*ROW('Water Data'!H196)),NA())</f>
        <v>#N/A</v>
      </c>
      <c r="U202" s="128" t="e">
        <f ca="1">+IF(AND(ISNUMBER(OFFSET('Water Data'!$H$10,0,10*ROW('Water Data'!H196))),'Data Summary'!CJ202="Yes"),OFFSET('Water Data'!$H$10,0,10*ROW('Water Data'!H196)),NA())</f>
        <v>#N/A</v>
      </c>
      <c r="V202" s="129" t="e">
        <f ca="1">+IF(AND(ISNUMBER(OFFSET('Sanitation Data'!$C$5,0,10*ROW('Sanitation Data'!C196))),'Data Summary'!CK202="Yes"),100-OFFSET('Sanitation Data'!$C$5,0,10*ROW('Sanitation Data'!C196)),NA())</f>
        <v>#N/A</v>
      </c>
      <c r="W202" s="129" t="e">
        <f ca="1">+IF(AND(ISNUMBER(OFFSET('Sanitation Data'!$C$7,0,10*ROW('Sanitation Data'!C196))),'Data Summary'!CL202="Yes"),OFFSET('Sanitation Data'!$C$7,0,10*ROW('Sanitation Data'!C196)),NA())</f>
        <v>#N/A</v>
      </c>
      <c r="X202" s="129" t="e">
        <f ca="1">+IF(AND(ISNUMBER(OFFSET('Sanitation Data'!$C$11,0,10*ROW('Sanitation Data'!C196))),'Data Summary'!CM202="Yes"),OFFSET('Sanitation Data'!$C$11,0,10*ROW('Sanitation Data'!C196)),NA())</f>
        <v>#N/A</v>
      </c>
      <c r="Y202" s="129" t="e">
        <f ca="1">+IF(AND(ISNUMBER(OFFSET('Sanitation Data'!$C$12,0,10*ROW('Sanitation Data'!C196))),'Data Summary'!CN202="Yes"),OFFSET('Sanitation Data'!$C$12,0,10*ROW('Sanitation Data'!C196)),NA())</f>
        <v>#N/A</v>
      </c>
      <c r="Z202" s="129" t="e">
        <f ca="1">+IF(AND(ISNUMBER(OFFSET('Sanitation Data'!$C$13,0,10*ROW('Sanitation Data'!C196))),'Data Summary'!CO202="Yes"),OFFSET('Sanitation Data'!$C$13,0,10*ROW('Sanitation Data'!C196)),NA())</f>
        <v>#N/A</v>
      </c>
      <c r="AA202" s="129" t="e">
        <f ca="1">+IF(AND(ISNUMBER(OFFSET('Sanitation Data'!$D$5,0,10*ROW('Sanitation Data'!D196))),'Data Summary'!CP202="Yes"),100-OFFSET('Sanitation Data'!$D$5,0,10*ROW('Sanitation Data'!D196)),NA())</f>
        <v>#N/A</v>
      </c>
      <c r="AB202" s="129" t="e">
        <f ca="1">+IF(AND(ISNUMBER(OFFSET('Sanitation Data'!$D$7,0,10*ROW('Sanitation Data'!D196))),'Data Summary'!CQ202="Yes"),OFFSET('Sanitation Data'!$D$7,0,10*ROW('Sanitation Data'!D196)),NA())</f>
        <v>#N/A</v>
      </c>
      <c r="AC202" s="129" t="e">
        <f ca="1">+IF(AND(ISNUMBER(OFFSET('Sanitation Data'!$D$11,0,10*ROW('Sanitation Data'!D196))),'Data Summary'!CR202="Yes"),OFFSET('Sanitation Data'!$D$11,0,10*ROW('Sanitation Data'!D196)),NA())</f>
        <v>#N/A</v>
      </c>
      <c r="AD202" s="129" t="e">
        <f ca="1">+IF(AND(ISNUMBER(OFFSET('Sanitation Data'!$D$12,0,10*ROW('Sanitation Data'!D196))),'Data Summary'!CS202="Yes"),OFFSET('Sanitation Data'!$D$12,0,10*ROW('Sanitation Data'!D196)),NA())</f>
        <v>#N/A</v>
      </c>
      <c r="AE202" s="129" t="e">
        <f ca="1">+IF(AND(ISNUMBER(OFFSET('Sanitation Data'!$D$13,0,10*ROW('Sanitation Data'!D196))),'Data Summary'!CT202="Yes"),OFFSET('Sanitation Data'!$D$13,0,10*ROW('Sanitation Data'!D196)),NA())</f>
        <v>#N/A</v>
      </c>
      <c r="AF202" s="129" t="e">
        <f ca="1">+IF(AND(ISNUMBER(OFFSET('Sanitation Data'!$E$5,0,10*ROW('Sanitation Data'!E196))),'Data Summary'!CU202="Yes"),100-OFFSET('Sanitation Data'!$E$5,0,10*ROW('Sanitation Data'!E196)),NA())</f>
        <v>#N/A</v>
      </c>
      <c r="AG202" s="129" t="e">
        <f ca="1">+IF(AND(ISNUMBER(OFFSET('Sanitation Data'!$E$7,0,10*ROW('Sanitation Data'!E196))),'Data Summary'!CV202="Yes"),OFFSET('Sanitation Data'!$E$7,0,10*ROW('Sanitation Data'!E196)),NA())</f>
        <v>#N/A</v>
      </c>
      <c r="AH202" s="129" t="e">
        <f ca="1">+IF(AND(ISNUMBER(OFFSET('Sanitation Data'!$E$11,0,10*ROW('Sanitation Data'!E196))),'Data Summary'!CW202="Yes"),OFFSET('Sanitation Data'!$E$11,0,10*ROW('Sanitation Data'!E196)),NA())</f>
        <v>#N/A</v>
      </c>
      <c r="AI202" s="129" t="e">
        <f ca="1">+IF(AND(ISNUMBER(OFFSET('Sanitation Data'!$E$12,0,10*ROW('Sanitation Data'!E196))),'Data Summary'!CX202="Yes"),OFFSET('Sanitation Data'!$E$12,0,10*ROW('Sanitation Data'!E196)),NA())</f>
        <v>#N/A</v>
      </c>
      <c r="AJ202" s="129" t="e">
        <f ca="1">+IF(AND(ISNUMBER(OFFSET('Sanitation Data'!$E$13,0,10*ROW('Sanitation Data'!E196))),'Data Summary'!CY202="Yes"),OFFSET('Sanitation Data'!$E$13,0,10*ROW('Sanitation Data'!E196)),NA())</f>
        <v>#N/A</v>
      </c>
      <c r="AK202" s="129" t="e">
        <f ca="1">+IF(AND(ISNUMBER(OFFSET('Sanitation Data'!$F$5,0,10*ROW('Sanitation Data'!F196))),'Data Summary'!CZ202="Yes"),100-OFFSET('Sanitation Data'!$F$5,0,10*ROW('Sanitation Data'!F196)),NA())</f>
        <v>#N/A</v>
      </c>
      <c r="AL202" s="129" t="e">
        <f ca="1">+IF(AND(ISNUMBER(OFFSET('Sanitation Data'!$F$7,0,10*ROW('Sanitation Data'!F196))),'Data Summary'!DA202="Yes"),OFFSET('Sanitation Data'!$F$7,0,10*ROW('Sanitation Data'!F196)),NA())</f>
        <v>#N/A</v>
      </c>
      <c r="AM202" s="129" t="e">
        <f ca="1">+IF(AND(ISNUMBER(OFFSET('Sanitation Data'!$F$11,0,10*ROW('Sanitation Data'!F196))),'Data Summary'!DB202="Yes"),OFFSET('Sanitation Data'!$F$11,0,10*ROW('Sanitation Data'!F196)),NA())</f>
        <v>#N/A</v>
      </c>
      <c r="AN202" s="129" t="e">
        <f ca="1">+IF(AND(ISNUMBER(OFFSET('Sanitation Data'!$F$12,0,10*ROW('Sanitation Data'!F196))),'Data Summary'!DC202="Yes"),OFFSET('Sanitation Data'!$F$12,0,10*ROW('Sanitation Data'!F196)),NA())</f>
        <v>#N/A</v>
      </c>
      <c r="AO202" s="129" t="e">
        <f ca="1">+IF(AND(ISNUMBER(OFFSET('Sanitation Data'!$F$13,0,10*ROW('Sanitation Data'!F196))),'Data Summary'!DD202="Yes"),OFFSET('Sanitation Data'!$F$13,0,10*ROW('Sanitation Data'!F196)),NA())</f>
        <v>#N/A</v>
      </c>
      <c r="AP202" s="129" t="e">
        <f ca="1">+IF(AND(ISNUMBER(OFFSET('Sanitation Data'!$G$5,0,10*ROW('Sanitation Data'!G196))),'Data Summary'!DE202="Yes"),100-OFFSET('Sanitation Data'!$G$5,0,10*ROW('Sanitation Data'!G196)),NA())</f>
        <v>#N/A</v>
      </c>
      <c r="AQ202" s="129" t="e">
        <f ca="1">+IF(AND(ISNUMBER(OFFSET('Sanitation Data'!$G$7,0,10*ROW('Sanitation Data'!G196))),'Data Summary'!DF202="Yes"),OFFSET('Sanitation Data'!$G$7,0,10*ROW('Sanitation Data'!G196)),NA())</f>
        <v>#N/A</v>
      </c>
      <c r="AR202" s="129" t="e">
        <f ca="1">+IF(AND(ISNUMBER(OFFSET('Sanitation Data'!$G$11,0,10*ROW('Sanitation Data'!G196))),'Data Summary'!DG202="Yes"),OFFSET('Sanitation Data'!$G$11,0,10*ROW('Sanitation Data'!G196)),NA())</f>
        <v>#N/A</v>
      </c>
      <c r="AS202" s="129" t="e">
        <f ca="1">+IF(AND(ISNUMBER(OFFSET('Sanitation Data'!$G$12,0,10*ROW('Sanitation Data'!G196))),'Data Summary'!DH202="Yes"),OFFSET('Sanitation Data'!$G$12,0,10*ROW('Sanitation Data'!G196)),NA())</f>
        <v>#N/A</v>
      </c>
      <c r="AT202" s="129" t="e">
        <f ca="1">+IF(AND(ISNUMBER(OFFSET('Sanitation Data'!$G$13,0,10*ROW('Sanitation Data'!G196))),'Data Summary'!DI202="Yes"),OFFSET('Sanitation Data'!$G$13,0,10*ROW('Sanitation Data'!G196)),NA())</f>
        <v>#N/A</v>
      </c>
      <c r="AU202" s="129" t="e">
        <f ca="1">+IF(AND(ISNUMBER(OFFSET('Sanitation Data'!$H$5,0,10*ROW('Sanitation Data'!H196))),'Data Summary'!DJ202="Yes"),100-OFFSET('Sanitation Data'!$H$5,0,10*ROW('Sanitation Data'!H196)),NA())</f>
        <v>#N/A</v>
      </c>
      <c r="AV202" s="129" t="e">
        <f ca="1">+IF(AND(ISNUMBER(OFFSET('Sanitation Data'!$H$7,0,10*ROW('Sanitation Data'!H196))),'Data Summary'!DK202="Yes"),OFFSET('Sanitation Data'!$H$7,0,10*ROW('Sanitation Data'!H196)),NA())</f>
        <v>#N/A</v>
      </c>
      <c r="AW202" s="129" t="e">
        <f ca="1">+IF(AND(ISNUMBER(OFFSET('Sanitation Data'!$H$11,0,10*ROW('Sanitation Data'!H196))),'Data Summary'!DL202="Yes"),OFFSET('Sanitation Data'!$H$11,0,10*ROW('Sanitation Data'!H196)),NA())</f>
        <v>#N/A</v>
      </c>
      <c r="AX202" s="129" t="e">
        <f ca="1">+IF(AND(ISNUMBER(OFFSET('Sanitation Data'!$H$12,0,10*ROW('Sanitation Data'!H196))),'Data Summary'!DM202="Yes"),OFFSET('Sanitation Data'!$H$12,0,10*ROW('Sanitation Data'!H196)),NA())</f>
        <v>#N/A</v>
      </c>
      <c r="AY202" s="129" t="e">
        <f ca="1">+IF(AND(ISNUMBER(OFFSET('Sanitation Data'!$H$13,0,10*ROW('Sanitation Data'!H196))),'Data Summary'!DN202="Yes"),OFFSET('Sanitation Data'!$H$13,0,10*ROW('Sanitation Data'!H196)),NA())</f>
        <v>#N/A</v>
      </c>
      <c r="AZ202" s="130" t="e">
        <f ca="1">+IF(AND(ISNUMBER(OFFSET('Hygiene Data'!$C$6,0,10*ROW('Hygiene Data'!C196))),'Data Summary'!DO202="Yes"),OFFSET('Hygiene Data'!$C$6,0,10*ROW('Hygiene Data'!C196)),NA())</f>
        <v>#N/A</v>
      </c>
      <c r="BA202" s="130" t="e">
        <f ca="1">+IF(AND(ISNUMBER(OFFSET('Hygiene Data'!$C$8,0,10*ROW('Hygiene Data'!C196))),'Data Summary'!DP202="Yes"),OFFSET('Hygiene Data'!$C$8,0,10*ROW('Hygiene Data'!C196)),NA())</f>
        <v>#N/A</v>
      </c>
      <c r="BB202" s="130" t="e">
        <f ca="1">+IF(AND(ISNUMBER(OFFSET('Hygiene Data'!$C$10,0,10*ROW('Hygiene Data'!C196))),'Data Summary'!DQ202="Yes"),OFFSET('Hygiene Data'!$C$10,0,10*ROW('Hygiene Data'!C196)),NA())</f>
        <v>#N/A</v>
      </c>
      <c r="BC202" s="130" t="e">
        <f ca="1">+IF(AND(ISNUMBER(OFFSET('Hygiene Data'!$D$6,0,10*ROW('Hygiene Data'!D196))),'Data Summary'!DR202="Yes"),OFFSET('Hygiene Data'!$D$6,0,10*ROW('Hygiene Data'!D196)),NA())</f>
        <v>#N/A</v>
      </c>
      <c r="BD202" s="130" t="e">
        <f ca="1">+IF(AND(ISNUMBER(OFFSET('Hygiene Data'!$D$8,0,10*ROW('Hygiene Data'!D196))),'Data Summary'!DS202="Yes"),OFFSET('Hygiene Data'!$D$8,0,10*ROW('Hygiene Data'!D196)),NA())</f>
        <v>#N/A</v>
      </c>
      <c r="BE202" s="130" t="e">
        <f ca="1">+IF(AND(ISNUMBER(OFFSET('Hygiene Data'!$D$10,0,10*ROW('Hygiene Data'!D196))),'Data Summary'!DT202="Yes"),OFFSET('Hygiene Data'!$D$10,0,10*ROW('Hygiene Data'!D196)),NA())</f>
        <v>#N/A</v>
      </c>
      <c r="BF202" s="130" t="e">
        <f ca="1">+IF(AND(ISNUMBER(OFFSET('Hygiene Data'!$E$6,0,10*ROW('Hygiene Data'!E196))),'Data Summary'!DU202="Yes"),OFFSET('Hygiene Data'!$E$6,0,10*ROW('Hygiene Data'!E196)),NA())</f>
        <v>#N/A</v>
      </c>
      <c r="BG202" s="130" t="e">
        <f ca="1">+IF(AND(ISNUMBER(OFFSET('Hygiene Data'!$E$8,0,10*ROW('Hygiene Data'!E196))),'Data Summary'!DV202="Yes"),OFFSET('Hygiene Data'!$E$8,0,10*ROW('Hygiene Data'!E196)),NA())</f>
        <v>#N/A</v>
      </c>
      <c r="BH202" s="130" t="e">
        <f ca="1">+IF(AND(ISNUMBER(OFFSET('Hygiene Data'!$E$10,0,10*ROW('Hygiene Data'!E196))),'Data Summary'!DW202="Yes"),OFFSET('Hygiene Data'!$E$10,0,10*ROW('Hygiene Data'!E196)),NA())</f>
        <v>#N/A</v>
      </c>
      <c r="BI202" s="130" t="e">
        <f ca="1">+IF(AND(ISNUMBER(OFFSET('Hygiene Data'!$F$6,0,10*ROW('Hygiene Data'!F196))),'Data Summary'!DX202="Yes"),OFFSET('Hygiene Data'!$F$6,0,10*ROW('Hygiene Data'!F196)),NA())</f>
        <v>#N/A</v>
      </c>
      <c r="BJ202" s="130" t="e">
        <f ca="1">+IF(AND(ISNUMBER(OFFSET('Hygiene Data'!$F$8,0,10*ROW('Hygiene Data'!F196))),'Data Summary'!DY202="Yes"),OFFSET('Hygiene Data'!$F$8,0,10*ROW('Hygiene Data'!F196)),NA())</f>
        <v>#N/A</v>
      </c>
      <c r="BK202" s="130" t="e">
        <f ca="1">+IF(AND(ISNUMBER(OFFSET('Hygiene Data'!$F$10,0,10*ROW('Hygiene Data'!F196))),'Data Summary'!DZ202="Yes"),OFFSET('Hygiene Data'!$F$10,0,10*ROW('Hygiene Data'!F196)),NA())</f>
        <v>#N/A</v>
      </c>
      <c r="BL202" s="130" t="e">
        <f ca="1">+IF(AND(ISNUMBER(OFFSET('Hygiene Data'!$G$6,0,10*ROW('Hygiene Data'!G196))),'Data Summary'!EA202="Yes"),OFFSET('Hygiene Data'!$G$6,0,10*ROW('Hygiene Data'!G196)),NA())</f>
        <v>#N/A</v>
      </c>
      <c r="BM202" s="130" t="e">
        <f ca="1">+IF(AND(ISNUMBER(OFFSET('Hygiene Data'!$G$8,0,10*ROW('Hygiene Data'!G196))),'Data Summary'!EB202="Yes"),OFFSET('Hygiene Data'!$G$8,0,10*ROW('Hygiene Data'!G196)),NA())</f>
        <v>#N/A</v>
      </c>
      <c r="BN202" s="130" t="e">
        <f ca="1">+IF(AND(ISNUMBER(OFFSET('Hygiene Data'!$G$10,0,10*ROW('Hygiene Data'!G196))),'Data Summary'!EC202="Yes"),OFFSET('Hygiene Data'!$G$10,0,10*ROW('Hygiene Data'!G196)),NA())</f>
        <v>#N/A</v>
      </c>
      <c r="BO202" s="130" t="e">
        <f ca="1">+IF(AND(ISNUMBER(OFFSET('Hygiene Data'!$H$6,0,10*ROW('Hygiene Data'!H196))),'Data Summary'!ED202="Yes"),OFFSET('Hygiene Data'!$H$6,0,10*ROW('Hygiene Data'!H196)),NA())</f>
        <v>#N/A</v>
      </c>
      <c r="BP202" s="130" t="e">
        <f ca="1">+IF(AND(ISNUMBER(OFFSET('Hygiene Data'!$H$8,0,10*ROW('Hygiene Data'!H196))),'Data Summary'!EE202="Yes"),OFFSET('Hygiene Data'!$H$8,0,10*ROW('Hygiene Data'!H196)),NA())</f>
        <v>#N/A</v>
      </c>
      <c r="BQ202" s="130" t="e">
        <f ca="1">+IF(AND(ISNUMBER(OFFSET('Hygiene Data'!$H$10,0,10*ROW('Hygiene Data'!H196))),'Data Summary'!EF202="Yes"),OFFSET('Hygiene Data'!$H$10,0,10*ROW('Hygiene Data'!H196)),NA())</f>
        <v>#N/A</v>
      </c>
    </row>
    <row r="203" spans="1:69" x14ac:dyDescent="0.2">
      <c r="A203" s="49" t="e">
        <f ca="1">+IF(OFFSET('Water Data'!$B$1,0,10*ROW('Water Data'!B197))="",NA(),OFFSET('Water Data'!$B$1,0,10*ROW('Water Data'!B197)))</f>
        <v>#N/A</v>
      </c>
      <c r="B203" s="49" t="e">
        <f ca="1">+IF(OFFSET('Water Data'!$A$3,0,10*ROW('Water Data'!A200))="",NA(),OFFSET('Water Data'!$A$3,0,10*ROW('Water Data'!A200)))</f>
        <v>#N/A</v>
      </c>
      <c r="C203" s="49" t="e">
        <f ca="1">+IF(OFFSET('Water Data'!$C$3,0,10*ROW('Water Data'!C200))="",NA(),OFFSET('Water Data'!$C$3,0,10*ROW('Water Data'!C200)))</f>
        <v>#N/A</v>
      </c>
      <c r="D203" s="128" t="e">
        <f ca="1">+IF(AND(ISNUMBER(OFFSET('Water Data'!$C$5,0,10*ROW('Water Data'!C197))),'Data Summary'!BS203="Yes"),100-OFFSET('Water Data'!$C$5,0,10*ROW('Water Data'!C197)),NA())</f>
        <v>#N/A</v>
      </c>
      <c r="E203" s="128" t="e">
        <f ca="1">+IF(AND(ISNUMBER(OFFSET('Water Data'!$C$7,0,10*ROW('Water Data'!C197))),'Data Summary'!BT203="Yes"),OFFSET('Water Data'!$C$7,0,10*ROW('Water Data'!C197)),NA())</f>
        <v>#N/A</v>
      </c>
      <c r="F203" s="128" t="e">
        <f ca="1">+IF(AND(ISNUMBER(OFFSET('Water Data'!$C$10,0,10*ROW('Water Data'!C197))),'Data Summary'!BU203="Yes"),OFFSET('Water Data'!$C$10,0,10*ROW('Water Data'!C197)),NA())</f>
        <v>#N/A</v>
      </c>
      <c r="G203" s="128" t="e">
        <f ca="1">+IF(AND(ISNUMBER(OFFSET('Water Data'!$D$5,0,10*ROW('Water Data'!D197))),'Data Summary'!BV203="Yes"),100-OFFSET('Water Data'!$D$5,0,10*ROW('Water Data'!D197)),NA())</f>
        <v>#N/A</v>
      </c>
      <c r="H203" s="128" t="e">
        <f ca="1">+IF(AND(ISNUMBER(OFFSET('Water Data'!$D$7,0,10*ROW('Water Data'!D197))),'Data Summary'!BW203="Yes"),OFFSET('Water Data'!$D$7,0,10*ROW('Water Data'!D197)),NA())</f>
        <v>#N/A</v>
      </c>
      <c r="I203" s="128" t="e">
        <f ca="1">+IF(AND(ISNUMBER(OFFSET('Water Data'!$D$10,0,10*ROW('Water Data'!D197))),'Data Summary'!BX203="Yes"),OFFSET('Water Data'!$D$10,0,10*ROW('Water Data'!D197)),NA())</f>
        <v>#N/A</v>
      </c>
      <c r="J203" s="128" t="e">
        <f ca="1">+IF(AND(ISNUMBER(OFFSET('Water Data'!$E$5,0,10*ROW('Water Data'!E197))),'Data Summary'!BY203="Yes"),100-OFFSET('Water Data'!$E$5,0,10*ROW('Water Data'!E197)),NA())</f>
        <v>#N/A</v>
      </c>
      <c r="K203" s="128" t="e">
        <f ca="1">+IF(AND(ISNUMBER(OFFSET('Water Data'!$E$7,0,10*ROW('Water Data'!E197))),'Data Summary'!BZ203="Yes"),OFFSET('Water Data'!$E$7,0,10*ROW('Water Data'!E197)),NA())</f>
        <v>#N/A</v>
      </c>
      <c r="L203" s="128" t="e">
        <f ca="1">+IF(AND(ISNUMBER(OFFSET('Water Data'!$E$10,0,10*ROW('Water Data'!E197))),'Data Summary'!CA203="Yes"),OFFSET('Water Data'!$E$10,0,10*ROW('Water Data'!E197)),NA())</f>
        <v>#N/A</v>
      </c>
      <c r="M203" s="128" t="e">
        <f ca="1">+IF(AND(ISNUMBER(OFFSET('Water Data'!$F$5,0,10*ROW('Water Data'!F197))),'Data Summary'!CB203="Yes"),100-OFFSET('Water Data'!$F$5,0,10*ROW('Water Data'!F197)),NA())</f>
        <v>#N/A</v>
      </c>
      <c r="N203" s="128" t="e">
        <f ca="1">+IF(AND(ISNUMBER(OFFSET('Water Data'!$F$7,0,10*ROW('Water Data'!F197))),'Data Summary'!CC203="Yes"),OFFSET('Water Data'!$F$7,0,10*ROW('Water Data'!F197)),NA())</f>
        <v>#N/A</v>
      </c>
      <c r="O203" s="128" t="e">
        <f ca="1">+IF(AND(ISNUMBER(OFFSET('Water Data'!$F$10,0,10*ROW('Water Data'!F197))),'Data Summary'!CD203="Yes"),OFFSET('Water Data'!$F$10,0,10*ROW('Water Data'!F197)),NA())</f>
        <v>#N/A</v>
      </c>
      <c r="P203" s="128" t="e">
        <f ca="1">+IF(AND(ISNUMBER(OFFSET('Water Data'!$G$5,0,10*ROW('Water Data'!G197))),'Data Summary'!CE203="Yes"),100-OFFSET('Water Data'!$G$5,0,10*ROW('Water Data'!G197)),NA())</f>
        <v>#N/A</v>
      </c>
      <c r="Q203" s="128" t="e">
        <f ca="1">+IF(AND(ISNUMBER(OFFSET('Water Data'!$G$7,0,10*ROW('Water Data'!G197))),'Data Summary'!CF203="Yes"),OFFSET('Water Data'!$G$7,0,10*ROW('Water Data'!G197)),NA())</f>
        <v>#N/A</v>
      </c>
      <c r="R203" s="128" t="e">
        <f ca="1">+IF(AND(ISNUMBER(OFFSET('Water Data'!$G$10,0,10*ROW('Water Data'!G197))),'Data Summary'!CG203="Yes"),OFFSET('Water Data'!$G$10,0,10*ROW('Water Data'!G197)),NA())</f>
        <v>#N/A</v>
      </c>
      <c r="S203" s="128" t="e">
        <f ca="1">+IF(AND(ISNUMBER(OFFSET('Water Data'!$H$5,0,10*ROW('Water Data'!H197))),'Data Summary'!CH203="Yes"),100-OFFSET('Water Data'!$H$5,0,10*ROW('Water Data'!H197)),NA())</f>
        <v>#N/A</v>
      </c>
      <c r="T203" s="128" t="e">
        <f ca="1">+IF(AND(ISNUMBER(OFFSET('Water Data'!$H$7,0,10*ROW('Water Data'!H197))),'Data Summary'!CI203="Yes"),OFFSET('Water Data'!$H$7,0,10*ROW('Water Data'!H197)),NA())</f>
        <v>#N/A</v>
      </c>
      <c r="U203" s="128" t="e">
        <f ca="1">+IF(AND(ISNUMBER(OFFSET('Water Data'!$H$10,0,10*ROW('Water Data'!H197))),'Data Summary'!CJ203="Yes"),OFFSET('Water Data'!$H$10,0,10*ROW('Water Data'!H197)),NA())</f>
        <v>#N/A</v>
      </c>
      <c r="V203" s="129" t="e">
        <f ca="1">+IF(AND(ISNUMBER(OFFSET('Sanitation Data'!$C$5,0,10*ROW('Sanitation Data'!C197))),'Data Summary'!CK203="Yes"),100-OFFSET('Sanitation Data'!$C$5,0,10*ROW('Sanitation Data'!C197)),NA())</f>
        <v>#N/A</v>
      </c>
      <c r="W203" s="129" t="e">
        <f ca="1">+IF(AND(ISNUMBER(OFFSET('Sanitation Data'!$C$7,0,10*ROW('Sanitation Data'!C197))),'Data Summary'!CL203="Yes"),OFFSET('Sanitation Data'!$C$7,0,10*ROW('Sanitation Data'!C197)),NA())</f>
        <v>#N/A</v>
      </c>
      <c r="X203" s="129" t="e">
        <f ca="1">+IF(AND(ISNUMBER(OFFSET('Sanitation Data'!$C$11,0,10*ROW('Sanitation Data'!C197))),'Data Summary'!CM203="Yes"),OFFSET('Sanitation Data'!$C$11,0,10*ROW('Sanitation Data'!C197)),NA())</f>
        <v>#N/A</v>
      </c>
      <c r="Y203" s="129" t="e">
        <f ca="1">+IF(AND(ISNUMBER(OFFSET('Sanitation Data'!$C$12,0,10*ROW('Sanitation Data'!C197))),'Data Summary'!CN203="Yes"),OFFSET('Sanitation Data'!$C$12,0,10*ROW('Sanitation Data'!C197)),NA())</f>
        <v>#N/A</v>
      </c>
      <c r="Z203" s="129" t="e">
        <f ca="1">+IF(AND(ISNUMBER(OFFSET('Sanitation Data'!$C$13,0,10*ROW('Sanitation Data'!C197))),'Data Summary'!CO203="Yes"),OFFSET('Sanitation Data'!$C$13,0,10*ROW('Sanitation Data'!C197)),NA())</f>
        <v>#N/A</v>
      </c>
      <c r="AA203" s="129" t="e">
        <f ca="1">+IF(AND(ISNUMBER(OFFSET('Sanitation Data'!$D$5,0,10*ROW('Sanitation Data'!D197))),'Data Summary'!CP203="Yes"),100-OFFSET('Sanitation Data'!$D$5,0,10*ROW('Sanitation Data'!D197)),NA())</f>
        <v>#N/A</v>
      </c>
      <c r="AB203" s="129" t="e">
        <f ca="1">+IF(AND(ISNUMBER(OFFSET('Sanitation Data'!$D$7,0,10*ROW('Sanitation Data'!D197))),'Data Summary'!CQ203="Yes"),OFFSET('Sanitation Data'!$D$7,0,10*ROW('Sanitation Data'!D197)),NA())</f>
        <v>#N/A</v>
      </c>
      <c r="AC203" s="129" t="e">
        <f ca="1">+IF(AND(ISNUMBER(OFFSET('Sanitation Data'!$D$11,0,10*ROW('Sanitation Data'!D197))),'Data Summary'!CR203="Yes"),OFFSET('Sanitation Data'!$D$11,0,10*ROW('Sanitation Data'!D197)),NA())</f>
        <v>#N/A</v>
      </c>
      <c r="AD203" s="129" t="e">
        <f ca="1">+IF(AND(ISNUMBER(OFFSET('Sanitation Data'!$D$12,0,10*ROW('Sanitation Data'!D197))),'Data Summary'!CS203="Yes"),OFFSET('Sanitation Data'!$D$12,0,10*ROW('Sanitation Data'!D197)),NA())</f>
        <v>#N/A</v>
      </c>
      <c r="AE203" s="129" t="e">
        <f ca="1">+IF(AND(ISNUMBER(OFFSET('Sanitation Data'!$D$13,0,10*ROW('Sanitation Data'!D197))),'Data Summary'!CT203="Yes"),OFFSET('Sanitation Data'!$D$13,0,10*ROW('Sanitation Data'!D197)),NA())</f>
        <v>#N/A</v>
      </c>
      <c r="AF203" s="129" t="e">
        <f ca="1">+IF(AND(ISNUMBER(OFFSET('Sanitation Data'!$E$5,0,10*ROW('Sanitation Data'!E197))),'Data Summary'!CU203="Yes"),100-OFFSET('Sanitation Data'!$E$5,0,10*ROW('Sanitation Data'!E197)),NA())</f>
        <v>#N/A</v>
      </c>
      <c r="AG203" s="129" t="e">
        <f ca="1">+IF(AND(ISNUMBER(OFFSET('Sanitation Data'!$E$7,0,10*ROW('Sanitation Data'!E197))),'Data Summary'!CV203="Yes"),OFFSET('Sanitation Data'!$E$7,0,10*ROW('Sanitation Data'!E197)),NA())</f>
        <v>#N/A</v>
      </c>
      <c r="AH203" s="129" t="e">
        <f ca="1">+IF(AND(ISNUMBER(OFFSET('Sanitation Data'!$E$11,0,10*ROW('Sanitation Data'!E197))),'Data Summary'!CW203="Yes"),OFFSET('Sanitation Data'!$E$11,0,10*ROW('Sanitation Data'!E197)),NA())</f>
        <v>#N/A</v>
      </c>
      <c r="AI203" s="129" t="e">
        <f ca="1">+IF(AND(ISNUMBER(OFFSET('Sanitation Data'!$E$12,0,10*ROW('Sanitation Data'!E197))),'Data Summary'!CX203="Yes"),OFFSET('Sanitation Data'!$E$12,0,10*ROW('Sanitation Data'!E197)),NA())</f>
        <v>#N/A</v>
      </c>
      <c r="AJ203" s="129" t="e">
        <f ca="1">+IF(AND(ISNUMBER(OFFSET('Sanitation Data'!$E$13,0,10*ROW('Sanitation Data'!E197))),'Data Summary'!CY203="Yes"),OFFSET('Sanitation Data'!$E$13,0,10*ROW('Sanitation Data'!E197)),NA())</f>
        <v>#N/A</v>
      </c>
      <c r="AK203" s="129" t="e">
        <f ca="1">+IF(AND(ISNUMBER(OFFSET('Sanitation Data'!$F$5,0,10*ROW('Sanitation Data'!F197))),'Data Summary'!CZ203="Yes"),100-OFFSET('Sanitation Data'!$F$5,0,10*ROW('Sanitation Data'!F197)),NA())</f>
        <v>#N/A</v>
      </c>
      <c r="AL203" s="129" t="e">
        <f ca="1">+IF(AND(ISNUMBER(OFFSET('Sanitation Data'!$F$7,0,10*ROW('Sanitation Data'!F197))),'Data Summary'!DA203="Yes"),OFFSET('Sanitation Data'!$F$7,0,10*ROW('Sanitation Data'!F197)),NA())</f>
        <v>#N/A</v>
      </c>
      <c r="AM203" s="129" t="e">
        <f ca="1">+IF(AND(ISNUMBER(OFFSET('Sanitation Data'!$F$11,0,10*ROW('Sanitation Data'!F197))),'Data Summary'!DB203="Yes"),OFFSET('Sanitation Data'!$F$11,0,10*ROW('Sanitation Data'!F197)),NA())</f>
        <v>#N/A</v>
      </c>
      <c r="AN203" s="129" t="e">
        <f ca="1">+IF(AND(ISNUMBER(OFFSET('Sanitation Data'!$F$12,0,10*ROW('Sanitation Data'!F197))),'Data Summary'!DC203="Yes"),OFFSET('Sanitation Data'!$F$12,0,10*ROW('Sanitation Data'!F197)),NA())</f>
        <v>#N/A</v>
      </c>
      <c r="AO203" s="129" t="e">
        <f ca="1">+IF(AND(ISNUMBER(OFFSET('Sanitation Data'!$F$13,0,10*ROW('Sanitation Data'!F197))),'Data Summary'!DD203="Yes"),OFFSET('Sanitation Data'!$F$13,0,10*ROW('Sanitation Data'!F197)),NA())</f>
        <v>#N/A</v>
      </c>
      <c r="AP203" s="129" t="e">
        <f ca="1">+IF(AND(ISNUMBER(OFFSET('Sanitation Data'!$G$5,0,10*ROW('Sanitation Data'!G197))),'Data Summary'!DE203="Yes"),100-OFFSET('Sanitation Data'!$G$5,0,10*ROW('Sanitation Data'!G197)),NA())</f>
        <v>#N/A</v>
      </c>
      <c r="AQ203" s="129" t="e">
        <f ca="1">+IF(AND(ISNUMBER(OFFSET('Sanitation Data'!$G$7,0,10*ROW('Sanitation Data'!G197))),'Data Summary'!DF203="Yes"),OFFSET('Sanitation Data'!$G$7,0,10*ROW('Sanitation Data'!G197)),NA())</f>
        <v>#N/A</v>
      </c>
      <c r="AR203" s="129" t="e">
        <f ca="1">+IF(AND(ISNUMBER(OFFSET('Sanitation Data'!$G$11,0,10*ROW('Sanitation Data'!G197))),'Data Summary'!DG203="Yes"),OFFSET('Sanitation Data'!$G$11,0,10*ROW('Sanitation Data'!G197)),NA())</f>
        <v>#N/A</v>
      </c>
      <c r="AS203" s="129" t="e">
        <f ca="1">+IF(AND(ISNUMBER(OFFSET('Sanitation Data'!$G$12,0,10*ROW('Sanitation Data'!G197))),'Data Summary'!DH203="Yes"),OFFSET('Sanitation Data'!$G$12,0,10*ROW('Sanitation Data'!G197)),NA())</f>
        <v>#N/A</v>
      </c>
      <c r="AT203" s="129" t="e">
        <f ca="1">+IF(AND(ISNUMBER(OFFSET('Sanitation Data'!$G$13,0,10*ROW('Sanitation Data'!G197))),'Data Summary'!DI203="Yes"),OFFSET('Sanitation Data'!$G$13,0,10*ROW('Sanitation Data'!G197)),NA())</f>
        <v>#N/A</v>
      </c>
      <c r="AU203" s="129" t="e">
        <f ca="1">+IF(AND(ISNUMBER(OFFSET('Sanitation Data'!$H$5,0,10*ROW('Sanitation Data'!H197))),'Data Summary'!DJ203="Yes"),100-OFFSET('Sanitation Data'!$H$5,0,10*ROW('Sanitation Data'!H197)),NA())</f>
        <v>#N/A</v>
      </c>
      <c r="AV203" s="129" t="e">
        <f ca="1">+IF(AND(ISNUMBER(OFFSET('Sanitation Data'!$H$7,0,10*ROW('Sanitation Data'!H197))),'Data Summary'!DK203="Yes"),OFFSET('Sanitation Data'!$H$7,0,10*ROW('Sanitation Data'!H197)),NA())</f>
        <v>#N/A</v>
      </c>
      <c r="AW203" s="129" t="e">
        <f ca="1">+IF(AND(ISNUMBER(OFFSET('Sanitation Data'!$H$11,0,10*ROW('Sanitation Data'!H197))),'Data Summary'!DL203="Yes"),OFFSET('Sanitation Data'!$H$11,0,10*ROW('Sanitation Data'!H197)),NA())</f>
        <v>#N/A</v>
      </c>
      <c r="AX203" s="129" t="e">
        <f ca="1">+IF(AND(ISNUMBER(OFFSET('Sanitation Data'!$H$12,0,10*ROW('Sanitation Data'!H197))),'Data Summary'!DM203="Yes"),OFFSET('Sanitation Data'!$H$12,0,10*ROW('Sanitation Data'!H197)),NA())</f>
        <v>#N/A</v>
      </c>
      <c r="AY203" s="129" t="e">
        <f ca="1">+IF(AND(ISNUMBER(OFFSET('Sanitation Data'!$H$13,0,10*ROW('Sanitation Data'!H197))),'Data Summary'!DN203="Yes"),OFFSET('Sanitation Data'!$H$13,0,10*ROW('Sanitation Data'!H197)),NA())</f>
        <v>#N/A</v>
      </c>
      <c r="AZ203" s="130" t="e">
        <f ca="1">+IF(AND(ISNUMBER(OFFSET('Hygiene Data'!$C$6,0,10*ROW('Hygiene Data'!C197))),'Data Summary'!DO203="Yes"),OFFSET('Hygiene Data'!$C$6,0,10*ROW('Hygiene Data'!C197)),NA())</f>
        <v>#N/A</v>
      </c>
      <c r="BA203" s="130" t="e">
        <f ca="1">+IF(AND(ISNUMBER(OFFSET('Hygiene Data'!$C$8,0,10*ROW('Hygiene Data'!C197))),'Data Summary'!DP203="Yes"),OFFSET('Hygiene Data'!$C$8,0,10*ROW('Hygiene Data'!C197)),NA())</f>
        <v>#N/A</v>
      </c>
      <c r="BB203" s="130" t="e">
        <f ca="1">+IF(AND(ISNUMBER(OFFSET('Hygiene Data'!$C$10,0,10*ROW('Hygiene Data'!C197))),'Data Summary'!DQ203="Yes"),OFFSET('Hygiene Data'!$C$10,0,10*ROW('Hygiene Data'!C197)),NA())</f>
        <v>#N/A</v>
      </c>
      <c r="BC203" s="130" t="e">
        <f ca="1">+IF(AND(ISNUMBER(OFFSET('Hygiene Data'!$D$6,0,10*ROW('Hygiene Data'!D197))),'Data Summary'!DR203="Yes"),OFFSET('Hygiene Data'!$D$6,0,10*ROW('Hygiene Data'!D197)),NA())</f>
        <v>#N/A</v>
      </c>
      <c r="BD203" s="130" t="e">
        <f ca="1">+IF(AND(ISNUMBER(OFFSET('Hygiene Data'!$D$8,0,10*ROW('Hygiene Data'!D197))),'Data Summary'!DS203="Yes"),OFFSET('Hygiene Data'!$D$8,0,10*ROW('Hygiene Data'!D197)),NA())</f>
        <v>#N/A</v>
      </c>
      <c r="BE203" s="130" t="e">
        <f ca="1">+IF(AND(ISNUMBER(OFFSET('Hygiene Data'!$D$10,0,10*ROW('Hygiene Data'!D197))),'Data Summary'!DT203="Yes"),OFFSET('Hygiene Data'!$D$10,0,10*ROW('Hygiene Data'!D197)),NA())</f>
        <v>#N/A</v>
      </c>
      <c r="BF203" s="130" t="e">
        <f ca="1">+IF(AND(ISNUMBER(OFFSET('Hygiene Data'!$E$6,0,10*ROW('Hygiene Data'!E197))),'Data Summary'!DU203="Yes"),OFFSET('Hygiene Data'!$E$6,0,10*ROW('Hygiene Data'!E197)),NA())</f>
        <v>#N/A</v>
      </c>
      <c r="BG203" s="130" t="e">
        <f ca="1">+IF(AND(ISNUMBER(OFFSET('Hygiene Data'!$E$8,0,10*ROW('Hygiene Data'!E197))),'Data Summary'!DV203="Yes"),OFFSET('Hygiene Data'!$E$8,0,10*ROW('Hygiene Data'!E197)),NA())</f>
        <v>#N/A</v>
      </c>
      <c r="BH203" s="130" t="e">
        <f ca="1">+IF(AND(ISNUMBER(OFFSET('Hygiene Data'!$E$10,0,10*ROW('Hygiene Data'!E197))),'Data Summary'!DW203="Yes"),OFFSET('Hygiene Data'!$E$10,0,10*ROW('Hygiene Data'!E197)),NA())</f>
        <v>#N/A</v>
      </c>
      <c r="BI203" s="130" t="e">
        <f ca="1">+IF(AND(ISNUMBER(OFFSET('Hygiene Data'!$F$6,0,10*ROW('Hygiene Data'!F197))),'Data Summary'!DX203="Yes"),OFFSET('Hygiene Data'!$F$6,0,10*ROW('Hygiene Data'!F197)),NA())</f>
        <v>#N/A</v>
      </c>
      <c r="BJ203" s="130" t="e">
        <f ca="1">+IF(AND(ISNUMBER(OFFSET('Hygiene Data'!$F$8,0,10*ROW('Hygiene Data'!F197))),'Data Summary'!DY203="Yes"),OFFSET('Hygiene Data'!$F$8,0,10*ROW('Hygiene Data'!F197)),NA())</f>
        <v>#N/A</v>
      </c>
      <c r="BK203" s="130" t="e">
        <f ca="1">+IF(AND(ISNUMBER(OFFSET('Hygiene Data'!$F$10,0,10*ROW('Hygiene Data'!F197))),'Data Summary'!DZ203="Yes"),OFFSET('Hygiene Data'!$F$10,0,10*ROW('Hygiene Data'!F197)),NA())</f>
        <v>#N/A</v>
      </c>
      <c r="BL203" s="130" t="e">
        <f ca="1">+IF(AND(ISNUMBER(OFFSET('Hygiene Data'!$G$6,0,10*ROW('Hygiene Data'!G197))),'Data Summary'!EA203="Yes"),OFFSET('Hygiene Data'!$G$6,0,10*ROW('Hygiene Data'!G197)),NA())</f>
        <v>#N/A</v>
      </c>
      <c r="BM203" s="130" t="e">
        <f ca="1">+IF(AND(ISNUMBER(OFFSET('Hygiene Data'!$G$8,0,10*ROW('Hygiene Data'!G197))),'Data Summary'!EB203="Yes"),OFFSET('Hygiene Data'!$G$8,0,10*ROW('Hygiene Data'!G197)),NA())</f>
        <v>#N/A</v>
      </c>
      <c r="BN203" s="130" t="e">
        <f ca="1">+IF(AND(ISNUMBER(OFFSET('Hygiene Data'!$G$10,0,10*ROW('Hygiene Data'!G197))),'Data Summary'!EC203="Yes"),OFFSET('Hygiene Data'!$G$10,0,10*ROW('Hygiene Data'!G197)),NA())</f>
        <v>#N/A</v>
      </c>
      <c r="BO203" s="130" t="e">
        <f ca="1">+IF(AND(ISNUMBER(OFFSET('Hygiene Data'!$H$6,0,10*ROW('Hygiene Data'!H197))),'Data Summary'!ED203="Yes"),OFFSET('Hygiene Data'!$H$6,0,10*ROW('Hygiene Data'!H197)),NA())</f>
        <v>#N/A</v>
      </c>
      <c r="BP203" s="130" t="e">
        <f ca="1">+IF(AND(ISNUMBER(OFFSET('Hygiene Data'!$H$8,0,10*ROW('Hygiene Data'!H197))),'Data Summary'!EE203="Yes"),OFFSET('Hygiene Data'!$H$8,0,10*ROW('Hygiene Data'!H197)),NA())</f>
        <v>#N/A</v>
      </c>
      <c r="BQ203" s="130" t="e">
        <f ca="1">+IF(AND(ISNUMBER(OFFSET('Hygiene Data'!$H$10,0,10*ROW('Hygiene Data'!H197))),'Data Summary'!EF203="Yes"),OFFSET('Hygiene Data'!$H$10,0,10*ROW('Hygiene Data'!H197)),NA())</f>
        <v>#N/A</v>
      </c>
    </row>
    <row r="204" spans="1:69" x14ac:dyDescent="0.2">
      <c r="A204" s="49" t="e">
        <f ca="1">+IF(OFFSET('Water Data'!$B$1,0,10*ROW('Water Data'!B198))="",NA(),OFFSET('Water Data'!$B$1,0,10*ROW('Water Data'!B198)))</f>
        <v>#N/A</v>
      </c>
      <c r="B204" s="49" t="e">
        <f ca="1">+IF(OFFSET('Water Data'!$A$3,0,10*ROW('Water Data'!A201))="",NA(),OFFSET('Water Data'!$A$3,0,10*ROW('Water Data'!A201)))</f>
        <v>#N/A</v>
      </c>
      <c r="C204" s="49" t="e">
        <f ca="1">+IF(OFFSET('Water Data'!$C$3,0,10*ROW('Water Data'!C201))="",NA(),OFFSET('Water Data'!$C$3,0,10*ROW('Water Data'!C201)))</f>
        <v>#N/A</v>
      </c>
      <c r="D204" s="128" t="e">
        <f ca="1">+IF(AND(ISNUMBER(OFFSET('Water Data'!$C$5,0,10*ROW('Water Data'!C198))),'Data Summary'!BS204="Yes"),100-OFFSET('Water Data'!$C$5,0,10*ROW('Water Data'!C198)),NA())</f>
        <v>#N/A</v>
      </c>
      <c r="E204" s="128" t="e">
        <f ca="1">+IF(AND(ISNUMBER(OFFSET('Water Data'!$C$7,0,10*ROW('Water Data'!C198))),'Data Summary'!BT204="Yes"),OFFSET('Water Data'!$C$7,0,10*ROW('Water Data'!C198)),NA())</f>
        <v>#N/A</v>
      </c>
      <c r="F204" s="128" t="e">
        <f ca="1">+IF(AND(ISNUMBER(OFFSET('Water Data'!$C$10,0,10*ROW('Water Data'!C198))),'Data Summary'!BU204="Yes"),OFFSET('Water Data'!$C$10,0,10*ROW('Water Data'!C198)),NA())</f>
        <v>#N/A</v>
      </c>
      <c r="G204" s="128" t="e">
        <f ca="1">+IF(AND(ISNUMBER(OFFSET('Water Data'!$D$5,0,10*ROW('Water Data'!D198))),'Data Summary'!BV204="Yes"),100-OFFSET('Water Data'!$D$5,0,10*ROW('Water Data'!D198)),NA())</f>
        <v>#N/A</v>
      </c>
      <c r="H204" s="128" t="e">
        <f ca="1">+IF(AND(ISNUMBER(OFFSET('Water Data'!$D$7,0,10*ROW('Water Data'!D198))),'Data Summary'!BW204="Yes"),OFFSET('Water Data'!$D$7,0,10*ROW('Water Data'!D198)),NA())</f>
        <v>#N/A</v>
      </c>
      <c r="I204" s="128" t="e">
        <f ca="1">+IF(AND(ISNUMBER(OFFSET('Water Data'!$D$10,0,10*ROW('Water Data'!D198))),'Data Summary'!BX204="Yes"),OFFSET('Water Data'!$D$10,0,10*ROW('Water Data'!D198)),NA())</f>
        <v>#N/A</v>
      </c>
      <c r="J204" s="128" t="e">
        <f ca="1">+IF(AND(ISNUMBER(OFFSET('Water Data'!$E$5,0,10*ROW('Water Data'!E198))),'Data Summary'!BY204="Yes"),100-OFFSET('Water Data'!$E$5,0,10*ROW('Water Data'!E198)),NA())</f>
        <v>#N/A</v>
      </c>
      <c r="K204" s="128" t="e">
        <f ca="1">+IF(AND(ISNUMBER(OFFSET('Water Data'!$E$7,0,10*ROW('Water Data'!E198))),'Data Summary'!BZ204="Yes"),OFFSET('Water Data'!$E$7,0,10*ROW('Water Data'!E198)),NA())</f>
        <v>#N/A</v>
      </c>
      <c r="L204" s="128" t="e">
        <f ca="1">+IF(AND(ISNUMBER(OFFSET('Water Data'!$E$10,0,10*ROW('Water Data'!E198))),'Data Summary'!CA204="Yes"),OFFSET('Water Data'!$E$10,0,10*ROW('Water Data'!E198)),NA())</f>
        <v>#N/A</v>
      </c>
      <c r="M204" s="128" t="e">
        <f ca="1">+IF(AND(ISNUMBER(OFFSET('Water Data'!$F$5,0,10*ROW('Water Data'!F198))),'Data Summary'!CB204="Yes"),100-OFFSET('Water Data'!$F$5,0,10*ROW('Water Data'!F198)),NA())</f>
        <v>#N/A</v>
      </c>
      <c r="N204" s="128" t="e">
        <f ca="1">+IF(AND(ISNUMBER(OFFSET('Water Data'!$F$7,0,10*ROW('Water Data'!F198))),'Data Summary'!CC204="Yes"),OFFSET('Water Data'!$F$7,0,10*ROW('Water Data'!F198)),NA())</f>
        <v>#N/A</v>
      </c>
      <c r="O204" s="128" t="e">
        <f ca="1">+IF(AND(ISNUMBER(OFFSET('Water Data'!$F$10,0,10*ROW('Water Data'!F198))),'Data Summary'!CD204="Yes"),OFFSET('Water Data'!$F$10,0,10*ROW('Water Data'!F198)),NA())</f>
        <v>#N/A</v>
      </c>
      <c r="P204" s="128" t="e">
        <f ca="1">+IF(AND(ISNUMBER(OFFSET('Water Data'!$G$5,0,10*ROW('Water Data'!G198))),'Data Summary'!CE204="Yes"),100-OFFSET('Water Data'!$G$5,0,10*ROW('Water Data'!G198)),NA())</f>
        <v>#N/A</v>
      </c>
      <c r="Q204" s="128" t="e">
        <f ca="1">+IF(AND(ISNUMBER(OFFSET('Water Data'!$G$7,0,10*ROW('Water Data'!G198))),'Data Summary'!CF204="Yes"),OFFSET('Water Data'!$G$7,0,10*ROW('Water Data'!G198)),NA())</f>
        <v>#N/A</v>
      </c>
      <c r="R204" s="128" t="e">
        <f ca="1">+IF(AND(ISNUMBER(OFFSET('Water Data'!$G$10,0,10*ROW('Water Data'!G198))),'Data Summary'!CG204="Yes"),OFFSET('Water Data'!$G$10,0,10*ROW('Water Data'!G198)),NA())</f>
        <v>#N/A</v>
      </c>
      <c r="S204" s="128" t="e">
        <f ca="1">+IF(AND(ISNUMBER(OFFSET('Water Data'!$H$5,0,10*ROW('Water Data'!H198))),'Data Summary'!CH204="Yes"),100-OFFSET('Water Data'!$H$5,0,10*ROW('Water Data'!H198)),NA())</f>
        <v>#N/A</v>
      </c>
      <c r="T204" s="128" t="e">
        <f ca="1">+IF(AND(ISNUMBER(OFFSET('Water Data'!$H$7,0,10*ROW('Water Data'!H198))),'Data Summary'!CI204="Yes"),OFFSET('Water Data'!$H$7,0,10*ROW('Water Data'!H198)),NA())</f>
        <v>#N/A</v>
      </c>
      <c r="U204" s="128" t="e">
        <f ca="1">+IF(AND(ISNUMBER(OFFSET('Water Data'!$H$10,0,10*ROW('Water Data'!H198))),'Data Summary'!CJ204="Yes"),OFFSET('Water Data'!$H$10,0,10*ROW('Water Data'!H198)),NA())</f>
        <v>#N/A</v>
      </c>
      <c r="V204" s="129" t="e">
        <f ca="1">+IF(AND(ISNUMBER(OFFSET('Sanitation Data'!$C$5,0,10*ROW('Sanitation Data'!C198))),'Data Summary'!CK204="Yes"),100-OFFSET('Sanitation Data'!$C$5,0,10*ROW('Sanitation Data'!C198)),NA())</f>
        <v>#N/A</v>
      </c>
      <c r="W204" s="129" t="e">
        <f ca="1">+IF(AND(ISNUMBER(OFFSET('Sanitation Data'!$C$7,0,10*ROW('Sanitation Data'!C198))),'Data Summary'!CL204="Yes"),OFFSET('Sanitation Data'!$C$7,0,10*ROW('Sanitation Data'!C198)),NA())</f>
        <v>#N/A</v>
      </c>
      <c r="X204" s="129" t="e">
        <f ca="1">+IF(AND(ISNUMBER(OFFSET('Sanitation Data'!$C$11,0,10*ROW('Sanitation Data'!C198))),'Data Summary'!CM204="Yes"),OFFSET('Sanitation Data'!$C$11,0,10*ROW('Sanitation Data'!C198)),NA())</f>
        <v>#N/A</v>
      </c>
      <c r="Y204" s="129" t="e">
        <f ca="1">+IF(AND(ISNUMBER(OFFSET('Sanitation Data'!$C$12,0,10*ROW('Sanitation Data'!C198))),'Data Summary'!CN204="Yes"),OFFSET('Sanitation Data'!$C$12,0,10*ROW('Sanitation Data'!C198)),NA())</f>
        <v>#N/A</v>
      </c>
      <c r="Z204" s="129" t="e">
        <f ca="1">+IF(AND(ISNUMBER(OFFSET('Sanitation Data'!$C$13,0,10*ROW('Sanitation Data'!C198))),'Data Summary'!CO204="Yes"),OFFSET('Sanitation Data'!$C$13,0,10*ROW('Sanitation Data'!C198)),NA())</f>
        <v>#N/A</v>
      </c>
      <c r="AA204" s="129" t="e">
        <f ca="1">+IF(AND(ISNUMBER(OFFSET('Sanitation Data'!$D$5,0,10*ROW('Sanitation Data'!D198))),'Data Summary'!CP204="Yes"),100-OFFSET('Sanitation Data'!$D$5,0,10*ROW('Sanitation Data'!D198)),NA())</f>
        <v>#N/A</v>
      </c>
      <c r="AB204" s="129" t="e">
        <f ca="1">+IF(AND(ISNUMBER(OFFSET('Sanitation Data'!$D$7,0,10*ROW('Sanitation Data'!D198))),'Data Summary'!CQ204="Yes"),OFFSET('Sanitation Data'!$D$7,0,10*ROW('Sanitation Data'!D198)),NA())</f>
        <v>#N/A</v>
      </c>
      <c r="AC204" s="129" t="e">
        <f ca="1">+IF(AND(ISNUMBER(OFFSET('Sanitation Data'!$D$11,0,10*ROW('Sanitation Data'!D198))),'Data Summary'!CR204="Yes"),OFFSET('Sanitation Data'!$D$11,0,10*ROW('Sanitation Data'!D198)),NA())</f>
        <v>#N/A</v>
      </c>
      <c r="AD204" s="129" t="e">
        <f ca="1">+IF(AND(ISNUMBER(OFFSET('Sanitation Data'!$D$12,0,10*ROW('Sanitation Data'!D198))),'Data Summary'!CS204="Yes"),OFFSET('Sanitation Data'!$D$12,0,10*ROW('Sanitation Data'!D198)),NA())</f>
        <v>#N/A</v>
      </c>
      <c r="AE204" s="129" t="e">
        <f ca="1">+IF(AND(ISNUMBER(OFFSET('Sanitation Data'!$D$13,0,10*ROW('Sanitation Data'!D198))),'Data Summary'!CT204="Yes"),OFFSET('Sanitation Data'!$D$13,0,10*ROW('Sanitation Data'!D198)),NA())</f>
        <v>#N/A</v>
      </c>
      <c r="AF204" s="129" t="e">
        <f ca="1">+IF(AND(ISNUMBER(OFFSET('Sanitation Data'!$E$5,0,10*ROW('Sanitation Data'!E198))),'Data Summary'!CU204="Yes"),100-OFFSET('Sanitation Data'!$E$5,0,10*ROW('Sanitation Data'!E198)),NA())</f>
        <v>#N/A</v>
      </c>
      <c r="AG204" s="129" t="e">
        <f ca="1">+IF(AND(ISNUMBER(OFFSET('Sanitation Data'!$E$7,0,10*ROW('Sanitation Data'!E198))),'Data Summary'!CV204="Yes"),OFFSET('Sanitation Data'!$E$7,0,10*ROW('Sanitation Data'!E198)),NA())</f>
        <v>#N/A</v>
      </c>
      <c r="AH204" s="129" t="e">
        <f ca="1">+IF(AND(ISNUMBER(OFFSET('Sanitation Data'!$E$11,0,10*ROW('Sanitation Data'!E198))),'Data Summary'!CW204="Yes"),OFFSET('Sanitation Data'!$E$11,0,10*ROW('Sanitation Data'!E198)),NA())</f>
        <v>#N/A</v>
      </c>
      <c r="AI204" s="129" t="e">
        <f ca="1">+IF(AND(ISNUMBER(OFFSET('Sanitation Data'!$E$12,0,10*ROW('Sanitation Data'!E198))),'Data Summary'!CX204="Yes"),OFFSET('Sanitation Data'!$E$12,0,10*ROW('Sanitation Data'!E198)),NA())</f>
        <v>#N/A</v>
      </c>
      <c r="AJ204" s="129" t="e">
        <f ca="1">+IF(AND(ISNUMBER(OFFSET('Sanitation Data'!$E$13,0,10*ROW('Sanitation Data'!E198))),'Data Summary'!CY204="Yes"),OFFSET('Sanitation Data'!$E$13,0,10*ROW('Sanitation Data'!E198)),NA())</f>
        <v>#N/A</v>
      </c>
      <c r="AK204" s="129" t="e">
        <f ca="1">+IF(AND(ISNUMBER(OFFSET('Sanitation Data'!$F$5,0,10*ROW('Sanitation Data'!F198))),'Data Summary'!CZ204="Yes"),100-OFFSET('Sanitation Data'!$F$5,0,10*ROW('Sanitation Data'!F198)),NA())</f>
        <v>#N/A</v>
      </c>
      <c r="AL204" s="129" t="e">
        <f ca="1">+IF(AND(ISNUMBER(OFFSET('Sanitation Data'!$F$7,0,10*ROW('Sanitation Data'!F198))),'Data Summary'!DA204="Yes"),OFFSET('Sanitation Data'!$F$7,0,10*ROW('Sanitation Data'!F198)),NA())</f>
        <v>#N/A</v>
      </c>
      <c r="AM204" s="129" t="e">
        <f ca="1">+IF(AND(ISNUMBER(OFFSET('Sanitation Data'!$F$11,0,10*ROW('Sanitation Data'!F198))),'Data Summary'!DB204="Yes"),OFFSET('Sanitation Data'!$F$11,0,10*ROW('Sanitation Data'!F198)),NA())</f>
        <v>#N/A</v>
      </c>
      <c r="AN204" s="129" t="e">
        <f ca="1">+IF(AND(ISNUMBER(OFFSET('Sanitation Data'!$F$12,0,10*ROW('Sanitation Data'!F198))),'Data Summary'!DC204="Yes"),OFFSET('Sanitation Data'!$F$12,0,10*ROW('Sanitation Data'!F198)),NA())</f>
        <v>#N/A</v>
      </c>
      <c r="AO204" s="129" t="e">
        <f ca="1">+IF(AND(ISNUMBER(OFFSET('Sanitation Data'!$F$13,0,10*ROW('Sanitation Data'!F198))),'Data Summary'!DD204="Yes"),OFFSET('Sanitation Data'!$F$13,0,10*ROW('Sanitation Data'!F198)),NA())</f>
        <v>#N/A</v>
      </c>
      <c r="AP204" s="129" t="e">
        <f ca="1">+IF(AND(ISNUMBER(OFFSET('Sanitation Data'!$G$5,0,10*ROW('Sanitation Data'!G198))),'Data Summary'!DE204="Yes"),100-OFFSET('Sanitation Data'!$G$5,0,10*ROW('Sanitation Data'!G198)),NA())</f>
        <v>#N/A</v>
      </c>
      <c r="AQ204" s="129" t="e">
        <f ca="1">+IF(AND(ISNUMBER(OFFSET('Sanitation Data'!$G$7,0,10*ROW('Sanitation Data'!G198))),'Data Summary'!DF204="Yes"),OFFSET('Sanitation Data'!$G$7,0,10*ROW('Sanitation Data'!G198)),NA())</f>
        <v>#N/A</v>
      </c>
      <c r="AR204" s="129" t="e">
        <f ca="1">+IF(AND(ISNUMBER(OFFSET('Sanitation Data'!$G$11,0,10*ROW('Sanitation Data'!G198))),'Data Summary'!DG204="Yes"),OFFSET('Sanitation Data'!$G$11,0,10*ROW('Sanitation Data'!G198)),NA())</f>
        <v>#N/A</v>
      </c>
      <c r="AS204" s="129" t="e">
        <f ca="1">+IF(AND(ISNUMBER(OFFSET('Sanitation Data'!$G$12,0,10*ROW('Sanitation Data'!G198))),'Data Summary'!DH204="Yes"),OFFSET('Sanitation Data'!$G$12,0,10*ROW('Sanitation Data'!G198)),NA())</f>
        <v>#N/A</v>
      </c>
      <c r="AT204" s="129" t="e">
        <f ca="1">+IF(AND(ISNUMBER(OFFSET('Sanitation Data'!$G$13,0,10*ROW('Sanitation Data'!G198))),'Data Summary'!DI204="Yes"),OFFSET('Sanitation Data'!$G$13,0,10*ROW('Sanitation Data'!G198)),NA())</f>
        <v>#N/A</v>
      </c>
      <c r="AU204" s="129" t="e">
        <f ca="1">+IF(AND(ISNUMBER(OFFSET('Sanitation Data'!$H$5,0,10*ROW('Sanitation Data'!H198))),'Data Summary'!DJ204="Yes"),100-OFFSET('Sanitation Data'!$H$5,0,10*ROW('Sanitation Data'!H198)),NA())</f>
        <v>#N/A</v>
      </c>
      <c r="AV204" s="129" t="e">
        <f ca="1">+IF(AND(ISNUMBER(OFFSET('Sanitation Data'!$H$7,0,10*ROW('Sanitation Data'!H198))),'Data Summary'!DK204="Yes"),OFFSET('Sanitation Data'!$H$7,0,10*ROW('Sanitation Data'!H198)),NA())</f>
        <v>#N/A</v>
      </c>
      <c r="AW204" s="129" t="e">
        <f ca="1">+IF(AND(ISNUMBER(OFFSET('Sanitation Data'!$H$11,0,10*ROW('Sanitation Data'!H198))),'Data Summary'!DL204="Yes"),OFFSET('Sanitation Data'!$H$11,0,10*ROW('Sanitation Data'!H198)),NA())</f>
        <v>#N/A</v>
      </c>
      <c r="AX204" s="129" t="e">
        <f ca="1">+IF(AND(ISNUMBER(OFFSET('Sanitation Data'!$H$12,0,10*ROW('Sanitation Data'!H198))),'Data Summary'!DM204="Yes"),OFFSET('Sanitation Data'!$H$12,0,10*ROW('Sanitation Data'!H198)),NA())</f>
        <v>#N/A</v>
      </c>
      <c r="AY204" s="129" t="e">
        <f ca="1">+IF(AND(ISNUMBER(OFFSET('Sanitation Data'!$H$13,0,10*ROW('Sanitation Data'!H198))),'Data Summary'!DN204="Yes"),OFFSET('Sanitation Data'!$H$13,0,10*ROW('Sanitation Data'!H198)),NA())</f>
        <v>#N/A</v>
      </c>
      <c r="AZ204" s="130" t="e">
        <f ca="1">+IF(AND(ISNUMBER(OFFSET('Hygiene Data'!$C$6,0,10*ROW('Hygiene Data'!C198))),'Data Summary'!DO204="Yes"),OFFSET('Hygiene Data'!$C$6,0,10*ROW('Hygiene Data'!C198)),NA())</f>
        <v>#N/A</v>
      </c>
      <c r="BA204" s="130" t="e">
        <f ca="1">+IF(AND(ISNUMBER(OFFSET('Hygiene Data'!$C$8,0,10*ROW('Hygiene Data'!C198))),'Data Summary'!DP204="Yes"),OFFSET('Hygiene Data'!$C$8,0,10*ROW('Hygiene Data'!C198)),NA())</f>
        <v>#N/A</v>
      </c>
      <c r="BB204" s="130" t="e">
        <f ca="1">+IF(AND(ISNUMBER(OFFSET('Hygiene Data'!$C$10,0,10*ROW('Hygiene Data'!C198))),'Data Summary'!DQ204="Yes"),OFFSET('Hygiene Data'!$C$10,0,10*ROW('Hygiene Data'!C198)),NA())</f>
        <v>#N/A</v>
      </c>
      <c r="BC204" s="130" t="e">
        <f ca="1">+IF(AND(ISNUMBER(OFFSET('Hygiene Data'!$D$6,0,10*ROW('Hygiene Data'!D198))),'Data Summary'!DR204="Yes"),OFFSET('Hygiene Data'!$D$6,0,10*ROW('Hygiene Data'!D198)),NA())</f>
        <v>#N/A</v>
      </c>
      <c r="BD204" s="130" t="e">
        <f ca="1">+IF(AND(ISNUMBER(OFFSET('Hygiene Data'!$D$8,0,10*ROW('Hygiene Data'!D198))),'Data Summary'!DS204="Yes"),OFFSET('Hygiene Data'!$D$8,0,10*ROW('Hygiene Data'!D198)),NA())</f>
        <v>#N/A</v>
      </c>
      <c r="BE204" s="130" t="e">
        <f ca="1">+IF(AND(ISNUMBER(OFFSET('Hygiene Data'!$D$10,0,10*ROW('Hygiene Data'!D198))),'Data Summary'!DT204="Yes"),OFFSET('Hygiene Data'!$D$10,0,10*ROW('Hygiene Data'!D198)),NA())</f>
        <v>#N/A</v>
      </c>
      <c r="BF204" s="130" t="e">
        <f ca="1">+IF(AND(ISNUMBER(OFFSET('Hygiene Data'!$E$6,0,10*ROW('Hygiene Data'!E198))),'Data Summary'!DU204="Yes"),OFFSET('Hygiene Data'!$E$6,0,10*ROW('Hygiene Data'!E198)),NA())</f>
        <v>#N/A</v>
      </c>
      <c r="BG204" s="130" t="e">
        <f ca="1">+IF(AND(ISNUMBER(OFFSET('Hygiene Data'!$E$8,0,10*ROW('Hygiene Data'!E198))),'Data Summary'!DV204="Yes"),OFFSET('Hygiene Data'!$E$8,0,10*ROW('Hygiene Data'!E198)),NA())</f>
        <v>#N/A</v>
      </c>
      <c r="BH204" s="130" t="e">
        <f ca="1">+IF(AND(ISNUMBER(OFFSET('Hygiene Data'!$E$10,0,10*ROW('Hygiene Data'!E198))),'Data Summary'!DW204="Yes"),OFFSET('Hygiene Data'!$E$10,0,10*ROW('Hygiene Data'!E198)),NA())</f>
        <v>#N/A</v>
      </c>
      <c r="BI204" s="130" t="e">
        <f ca="1">+IF(AND(ISNUMBER(OFFSET('Hygiene Data'!$F$6,0,10*ROW('Hygiene Data'!F198))),'Data Summary'!DX204="Yes"),OFFSET('Hygiene Data'!$F$6,0,10*ROW('Hygiene Data'!F198)),NA())</f>
        <v>#N/A</v>
      </c>
      <c r="BJ204" s="130" t="e">
        <f ca="1">+IF(AND(ISNUMBER(OFFSET('Hygiene Data'!$F$8,0,10*ROW('Hygiene Data'!F198))),'Data Summary'!DY204="Yes"),OFFSET('Hygiene Data'!$F$8,0,10*ROW('Hygiene Data'!F198)),NA())</f>
        <v>#N/A</v>
      </c>
      <c r="BK204" s="130" t="e">
        <f ca="1">+IF(AND(ISNUMBER(OFFSET('Hygiene Data'!$F$10,0,10*ROW('Hygiene Data'!F198))),'Data Summary'!DZ204="Yes"),OFFSET('Hygiene Data'!$F$10,0,10*ROW('Hygiene Data'!F198)),NA())</f>
        <v>#N/A</v>
      </c>
      <c r="BL204" s="130" t="e">
        <f ca="1">+IF(AND(ISNUMBER(OFFSET('Hygiene Data'!$G$6,0,10*ROW('Hygiene Data'!G198))),'Data Summary'!EA204="Yes"),OFFSET('Hygiene Data'!$G$6,0,10*ROW('Hygiene Data'!G198)),NA())</f>
        <v>#N/A</v>
      </c>
      <c r="BM204" s="130" t="e">
        <f ca="1">+IF(AND(ISNUMBER(OFFSET('Hygiene Data'!$G$8,0,10*ROW('Hygiene Data'!G198))),'Data Summary'!EB204="Yes"),OFFSET('Hygiene Data'!$G$8,0,10*ROW('Hygiene Data'!G198)),NA())</f>
        <v>#N/A</v>
      </c>
      <c r="BN204" s="130" t="e">
        <f ca="1">+IF(AND(ISNUMBER(OFFSET('Hygiene Data'!$G$10,0,10*ROW('Hygiene Data'!G198))),'Data Summary'!EC204="Yes"),OFFSET('Hygiene Data'!$G$10,0,10*ROW('Hygiene Data'!G198)),NA())</f>
        <v>#N/A</v>
      </c>
      <c r="BO204" s="130" t="e">
        <f ca="1">+IF(AND(ISNUMBER(OFFSET('Hygiene Data'!$H$6,0,10*ROW('Hygiene Data'!H198))),'Data Summary'!ED204="Yes"),OFFSET('Hygiene Data'!$H$6,0,10*ROW('Hygiene Data'!H198)),NA())</f>
        <v>#N/A</v>
      </c>
      <c r="BP204" s="130" t="e">
        <f ca="1">+IF(AND(ISNUMBER(OFFSET('Hygiene Data'!$H$8,0,10*ROW('Hygiene Data'!H198))),'Data Summary'!EE204="Yes"),OFFSET('Hygiene Data'!$H$8,0,10*ROW('Hygiene Data'!H198)),NA())</f>
        <v>#N/A</v>
      </c>
      <c r="BQ204" s="130" t="e">
        <f ca="1">+IF(AND(ISNUMBER(OFFSET('Hygiene Data'!$H$10,0,10*ROW('Hygiene Data'!H198))),'Data Summary'!EF204="Yes"),OFFSET('Hygiene Data'!$H$10,0,10*ROW('Hygiene Data'!H198)),NA())</f>
        <v>#N/A</v>
      </c>
    </row>
    <row r="205" spans="1:69" x14ac:dyDescent="0.2">
      <c r="A205" s="49" t="e">
        <f ca="1">+IF(OFFSET('Water Data'!$B$1,0,10*ROW('Water Data'!B199))="",NA(),OFFSET('Water Data'!$B$1,0,10*ROW('Water Data'!B199)))</f>
        <v>#N/A</v>
      </c>
      <c r="B205" s="49" t="e">
        <f ca="1">+IF(OFFSET('Water Data'!$A$3,0,10*ROW('Water Data'!A202))="",NA(),OFFSET('Water Data'!$A$3,0,10*ROW('Water Data'!A202)))</f>
        <v>#N/A</v>
      </c>
      <c r="C205" s="49" t="e">
        <f ca="1">+IF(OFFSET('Water Data'!$C$3,0,10*ROW('Water Data'!C202))="",NA(),OFFSET('Water Data'!$C$3,0,10*ROW('Water Data'!C202)))</f>
        <v>#N/A</v>
      </c>
      <c r="D205" s="128" t="e">
        <f ca="1">+IF(AND(ISNUMBER(OFFSET('Water Data'!$C$5,0,10*ROW('Water Data'!C199))),'Data Summary'!BS205="Yes"),100-OFFSET('Water Data'!$C$5,0,10*ROW('Water Data'!C199)),NA())</f>
        <v>#N/A</v>
      </c>
      <c r="E205" s="128" t="e">
        <f ca="1">+IF(AND(ISNUMBER(OFFSET('Water Data'!$C$7,0,10*ROW('Water Data'!C199))),'Data Summary'!BT205="Yes"),OFFSET('Water Data'!$C$7,0,10*ROW('Water Data'!C199)),NA())</f>
        <v>#N/A</v>
      </c>
      <c r="F205" s="128" t="e">
        <f ca="1">+IF(AND(ISNUMBER(OFFSET('Water Data'!$C$10,0,10*ROW('Water Data'!C199))),'Data Summary'!BU205="Yes"),OFFSET('Water Data'!$C$10,0,10*ROW('Water Data'!C199)),NA())</f>
        <v>#N/A</v>
      </c>
      <c r="G205" s="128" t="e">
        <f ca="1">+IF(AND(ISNUMBER(OFFSET('Water Data'!$D$5,0,10*ROW('Water Data'!D199))),'Data Summary'!BV205="Yes"),100-OFFSET('Water Data'!$D$5,0,10*ROW('Water Data'!D199)),NA())</f>
        <v>#N/A</v>
      </c>
      <c r="H205" s="128" t="e">
        <f ca="1">+IF(AND(ISNUMBER(OFFSET('Water Data'!$D$7,0,10*ROW('Water Data'!D199))),'Data Summary'!BW205="Yes"),OFFSET('Water Data'!$D$7,0,10*ROW('Water Data'!D199)),NA())</f>
        <v>#N/A</v>
      </c>
      <c r="I205" s="128" t="e">
        <f ca="1">+IF(AND(ISNUMBER(OFFSET('Water Data'!$D$10,0,10*ROW('Water Data'!D199))),'Data Summary'!BX205="Yes"),OFFSET('Water Data'!$D$10,0,10*ROW('Water Data'!D199)),NA())</f>
        <v>#N/A</v>
      </c>
      <c r="J205" s="128" t="e">
        <f ca="1">+IF(AND(ISNUMBER(OFFSET('Water Data'!$E$5,0,10*ROW('Water Data'!E199))),'Data Summary'!BY205="Yes"),100-OFFSET('Water Data'!$E$5,0,10*ROW('Water Data'!E199)),NA())</f>
        <v>#N/A</v>
      </c>
      <c r="K205" s="128" t="e">
        <f ca="1">+IF(AND(ISNUMBER(OFFSET('Water Data'!$E$7,0,10*ROW('Water Data'!E199))),'Data Summary'!BZ205="Yes"),OFFSET('Water Data'!$E$7,0,10*ROW('Water Data'!E199)),NA())</f>
        <v>#N/A</v>
      </c>
      <c r="L205" s="128" t="e">
        <f ca="1">+IF(AND(ISNUMBER(OFFSET('Water Data'!$E$10,0,10*ROW('Water Data'!E199))),'Data Summary'!CA205="Yes"),OFFSET('Water Data'!$E$10,0,10*ROW('Water Data'!E199)),NA())</f>
        <v>#N/A</v>
      </c>
      <c r="M205" s="128" t="e">
        <f ca="1">+IF(AND(ISNUMBER(OFFSET('Water Data'!$F$5,0,10*ROW('Water Data'!F199))),'Data Summary'!CB205="Yes"),100-OFFSET('Water Data'!$F$5,0,10*ROW('Water Data'!F199)),NA())</f>
        <v>#N/A</v>
      </c>
      <c r="N205" s="128" t="e">
        <f ca="1">+IF(AND(ISNUMBER(OFFSET('Water Data'!$F$7,0,10*ROW('Water Data'!F199))),'Data Summary'!CC205="Yes"),OFFSET('Water Data'!$F$7,0,10*ROW('Water Data'!F199)),NA())</f>
        <v>#N/A</v>
      </c>
      <c r="O205" s="128" t="e">
        <f ca="1">+IF(AND(ISNUMBER(OFFSET('Water Data'!$F$10,0,10*ROW('Water Data'!F199))),'Data Summary'!CD205="Yes"),OFFSET('Water Data'!$F$10,0,10*ROW('Water Data'!F199)),NA())</f>
        <v>#N/A</v>
      </c>
      <c r="P205" s="128" t="e">
        <f ca="1">+IF(AND(ISNUMBER(OFFSET('Water Data'!$G$5,0,10*ROW('Water Data'!G199))),'Data Summary'!CE205="Yes"),100-OFFSET('Water Data'!$G$5,0,10*ROW('Water Data'!G199)),NA())</f>
        <v>#N/A</v>
      </c>
      <c r="Q205" s="128" t="e">
        <f ca="1">+IF(AND(ISNUMBER(OFFSET('Water Data'!$G$7,0,10*ROW('Water Data'!G199))),'Data Summary'!CF205="Yes"),OFFSET('Water Data'!$G$7,0,10*ROW('Water Data'!G199)),NA())</f>
        <v>#N/A</v>
      </c>
      <c r="R205" s="128" t="e">
        <f ca="1">+IF(AND(ISNUMBER(OFFSET('Water Data'!$G$10,0,10*ROW('Water Data'!G199))),'Data Summary'!CG205="Yes"),OFFSET('Water Data'!$G$10,0,10*ROW('Water Data'!G199)),NA())</f>
        <v>#N/A</v>
      </c>
      <c r="S205" s="128" t="e">
        <f ca="1">+IF(AND(ISNUMBER(OFFSET('Water Data'!$H$5,0,10*ROW('Water Data'!H199))),'Data Summary'!CH205="Yes"),100-OFFSET('Water Data'!$H$5,0,10*ROW('Water Data'!H199)),NA())</f>
        <v>#N/A</v>
      </c>
      <c r="T205" s="128" t="e">
        <f ca="1">+IF(AND(ISNUMBER(OFFSET('Water Data'!$H$7,0,10*ROW('Water Data'!H199))),'Data Summary'!CI205="Yes"),OFFSET('Water Data'!$H$7,0,10*ROW('Water Data'!H199)),NA())</f>
        <v>#N/A</v>
      </c>
      <c r="U205" s="128" t="e">
        <f ca="1">+IF(AND(ISNUMBER(OFFSET('Water Data'!$H$10,0,10*ROW('Water Data'!H199))),'Data Summary'!CJ205="Yes"),OFFSET('Water Data'!$H$10,0,10*ROW('Water Data'!H199)),NA())</f>
        <v>#N/A</v>
      </c>
      <c r="V205" s="129" t="e">
        <f ca="1">+IF(AND(ISNUMBER(OFFSET('Sanitation Data'!$C$5,0,10*ROW('Sanitation Data'!C199))),'Data Summary'!CK205="Yes"),100-OFFSET('Sanitation Data'!$C$5,0,10*ROW('Sanitation Data'!C199)),NA())</f>
        <v>#N/A</v>
      </c>
      <c r="W205" s="129" t="e">
        <f ca="1">+IF(AND(ISNUMBER(OFFSET('Sanitation Data'!$C$7,0,10*ROW('Sanitation Data'!C199))),'Data Summary'!CL205="Yes"),OFFSET('Sanitation Data'!$C$7,0,10*ROW('Sanitation Data'!C199)),NA())</f>
        <v>#N/A</v>
      </c>
      <c r="X205" s="129" t="e">
        <f ca="1">+IF(AND(ISNUMBER(OFFSET('Sanitation Data'!$C$11,0,10*ROW('Sanitation Data'!C199))),'Data Summary'!CM205="Yes"),OFFSET('Sanitation Data'!$C$11,0,10*ROW('Sanitation Data'!C199)),NA())</f>
        <v>#N/A</v>
      </c>
      <c r="Y205" s="129" t="e">
        <f ca="1">+IF(AND(ISNUMBER(OFFSET('Sanitation Data'!$C$12,0,10*ROW('Sanitation Data'!C199))),'Data Summary'!CN205="Yes"),OFFSET('Sanitation Data'!$C$12,0,10*ROW('Sanitation Data'!C199)),NA())</f>
        <v>#N/A</v>
      </c>
      <c r="Z205" s="129" t="e">
        <f ca="1">+IF(AND(ISNUMBER(OFFSET('Sanitation Data'!$C$13,0,10*ROW('Sanitation Data'!C199))),'Data Summary'!CO205="Yes"),OFFSET('Sanitation Data'!$C$13,0,10*ROW('Sanitation Data'!C199)),NA())</f>
        <v>#N/A</v>
      </c>
      <c r="AA205" s="129" t="e">
        <f ca="1">+IF(AND(ISNUMBER(OFFSET('Sanitation Data'!$D$5,0,10*ROW('Sanitation Data'!D199))),'Data Summary'!CP205="Yes"),100-OFFSET('Sanitation Data'!$D$5,0,10*ROW('Sanitation Data'!D199)),NA())</f>
        <v>#N/A</v>
      </c>
      <c r="AB205" s="129" t="e">
        <f ca="1">+IF(AND(ISNUMBER(OFFSET('Sanitation Data'!$D$7,0,10*ROW('Sanitation Data'!D199))),'Data Summary'!CQ205="Yes"),OFFSET('Sanitation Data'!$D$7,0,10*ROW('Sanitation Data'!D199)),NA())</f>
        <v>#N/A</v>
      </c>
      <c r="AC205" s="129" t="e">
        <f ca="1">+IF(AND(ISNUMBER(OFFSET('Sanitation Data'!$D$11,0,10*ROW('Sanitation Data'!D199))),'Data Summary'!CR205="Yes"),OFFSET('Sanitation Data'!$D$11,0,10*ROW('Sanitation Data'!D199)),NA())</f>
        <v>#N/A</v>
      </c>
      <c r="AD205" s="129" t="e">
        <f ca="1">+IF(AND(ISNUMBER(OFFSET('Sanitation Data'!$D$12,0,10*ROW('Sanitation Data'!D199))),'Data Summary'!CS205="Yes"),OFFSET('Sanitation Data'!$D$12,0,10*ROW('Sanitation Data'!D199)),NA())</f>
        <v>#N/A</v>
      </c>
      <c r="AE205" s="129" t="e">
        <f ca="1">+IF(AND(ISNUMBER(OFFSET('Sanitation Data'!$D$13,0,10*ROW('Sanitation Data'!D199))),'Data Summary'!CT205="Yes"),OFFSET('Sanitation Data'!$D$13,0,10*ROW('Sanitation Data'!D199)),NA())</f>
        <v>#N/A</v>
      </c>
      <c r="AF205" s="129" t="e">
        <f ca="1">+IF(AND(ISNUMBER(OFFSET('Sanitation Data'!$E$5,0,10*ROW('Sanitation Data'!E199))),'Data Summary'!CU205="Yes"),100-OFFSET('Sanitation Data'!$E$5,0,10*ROW('Sanitation Data'!E199)),NA())</f>
        <v>#N/A</v>
      </c>
      <c r="AG205" s="129" t="e">
        <f ca="1">+IF(AND(ISNUMBER(OFFSET('Sanitation Data'!$E$7,0,10*ROW('Sanitation Data'!E199))),'Data Summary'!CV205="Yes"),OFFSET('Sanitation Data'!$E$7,0,10*ROW('Sanitation Data'!E199)),NA())</f>
        <v>#N/A</v>
      </c>
      <c r="AH205" s="129" t="e">
        <f ca="1">+IF(AND(ISNUMBER(OFFSET('Sanitation Data'!$E$11,0,10*ROW('Sanitation Data'!E199))),'Data Summary'!CW205="Yes"),OFFSET('Sanitation Data'!$E$11,0,10*ROW('Sanitation Data'!E199)),NA())</f>
        <v>#N/A</v>
      </c>
      <c r="AI205" s="129" t="e">
        <f ca="1">+IF(AND(ISNUMBER(OFFSET('Sanitation Data'!$E$12,0,10*ROW('Sanitation Data'!E199))),'Data Summary'!CX205="Yes"),OFFSET('Sanitation Data'!$E$12,0,10*ROW('Sanitation Data'!E199)),NA())</f>
        <v>#N/A</v>
      </c>
      <c r="AJ205" s="129" t="e">
        <f ca="1">+IF(AND(ISNUMBER(OFFSET('Sanitation Data'!$E$13,0,10*ROW('Sanitation Data'!E199))),'Data Summary'!CY205="Yes"),OFFSET('Sanitation Data'!$E$13,0,10*ROW('Sanitation Data'!E199)),NA())</f>
        <v>#N/A</v>
      </c>
      <c r="AK205" s="129" t="e">
        <f ca="1">+IF(AND(ISNUMBER(OFFSET('Sanitation Data'!$F$5,0,10*ROW('Sanitation Data'!F199))),'Data Summary'!CZ205="Yes"),100-OFFSET('Sanitation Data'!$F$5,0,10*ROW('Sanitation Data'!F199)),NA())</f>
        <v>#N/A</v>
      </c>
      <c r="AL205" s="129" t="e">
        <f ca="1">+IF(AND(ISNUMBER(OFFSET('Sanitation Data'!$F$7,0,10*ROW('Sanitation Data'!F199))),'Data Summary'!DA205="Yes"),OFFSET('Sanitation Data'!$F$7,0,10*ROW('Sanitation Data'!F199)),NA())</f>
        <v>#N/A</v>
      </c>
      <c r="AM205" s="129" t="e">
        <f ca="1">+IF(AND(ISNUMBER(OFFSET('Sanitation Data'!$F$11,0,10*ROW('Sanitation Data'!F199))),'Data Summary'!DB205="Yes"),OFFSET('Sanitation Data'!$F$11,0,10*ROW('Sanitation Data'!F199)),NA())</f>
        <v>#N/A</v>
      </c>
      <c r="AN205" s="129" t="e">
        <f ca="1">+IF(AND(ISNUMBER(OFFSET('Sanitation Data'!$F$12,0,10*ROW('Sanitation Data'!F199))),'Data Summary'!DC205="Yes"),OFFSET('Sanitation Data'!$F$12,0,10*ROW('Sanitation Data'!F199)),NA())</f>
        <v>#N/A</v>
      </c>
      <c r="AO205" s="129" t="e">
        <f ca="1">+IF(AND(ISNUMBER(OFFSET('Sanitation Data'!$F$13,0,10*ROW('Sanitation Data'!F199))),'Data Summary'!DD205="Yes"),OFFSET('Sanitation Data'!$F$13,0,10*ROW('Sanitation Data'!F199)),NA())</f>
        <v>#N/A</v>
      </c>
      <c r="AP205" s="129" t="e">
        <f ca="1">+IF(AND(ISNUMBER(OFFSET('Sanitation Data'!$G$5,0,10*ROW('Sanitation Data'!G199))),'Data Summary'!DE205="Yes"),100-OFFSET('Sanitation Data'!$G$5,0,10*ROW('Sanitation Data'!G199)),NA())</f>
        <v>#N/A</v>
      </c>
      <c r="AQ205" s="129" t="e">
        <f ca="1">+IF(AND(ISNUMBER(OFFSET('Sanitation Data'!$G$7,0,10*ROW('Sanitation Data'!G199))),'Data Summary'!DF205="Yes"),OFFSET('Sanitation Data'!$G$7,0,10*ROW('Sanitation Data'!G199)),NA())</f>
        <v>#N/A</v>
      </c>
      <c r="AR205" s="129" t="e">
        <f ca="1">+IF(AND(ISNUMBER(OFFSET('Sanitation Data'!$G$11,0,10*ROW('Sanitation Data'!G199))),'Data Summary'!DG205="Yes"),OFFSET('Sanitation Data'!$G$11,0,10*ROW('Sanitation Data'!G199)),NA())</f>
        <v>#N/A</v>
      </c>
      <c r="AS205" s="129" t="e">
        <f ca="1">+IF(AND(ISNUMBER(OFFSET('Sanitation Data'!$G$12,0,10*ROW('Sanitation Data'!G199))),'Data Summary'!DH205="Yes"),OFFSET('Sanitation Data'!$G$12,0,10*ROW('Sanitation Data'!G199)),NA())</f>
        <v>#N/A</v>
      </c>
      <c r="AT205" s="129" t="e">
        <f ca="1">+IF(AND(ISNUMBER(OFFSET('Sanitation Data'!$G$13,0,10*ROW('Sanitation Data'!G199))),'Data Summary'!DI205="Yes"),OFFSET('Sanitation Data'!$G$13,0,10*ROW('Sanitation Data'!G199)),NA())</f>
        <v>#N/A</v>
      </c>
      <c r="AU205" s="129" t="e">
        <f ca="1">+IF(AND(ISNUMBER(OFFSET('Sanitation Data'!$H$5,0,10*ROW('Sanitation Data'!H199))),'Data Summary'!DJ205="Yes"),100-OFFSET('Sanitation Data'!$H$5,0,10*ROW('Sanitation Data'!H199)),NA())</f>
        <v>#N/A</v>
      </c>
      <c r="AV205" s="129" t="e">
        <f ca="1">+IF(AND(ISNUMBER(OFFSET('Sanitation Data'!$H$7,0,10*ROW('Sanitation Data'!H199))),'Data Summary'!DK205="Yes"),OFFSET('Sanitation Data'!$H$7,0,10*ROW('Sanitation Data'!H199)),NA())</f>
        <v>#N/A</v>
      </c>
      <c r="AW205" s="129" t="e">
        <f ca="1">+IF(AND(ISNUMBER(OFFSET('Sanitation Data'!$H$11,0,10*ROW('Sanitation Data'!H199))),'Data Summary'!DL205="Yes"),OFFSET('Sanitation Data'!$H$11,0,10*ROW('Sanitation Data'!H199)),NA())</f>
        <v>#N/A</v>
      </c>
      <c r="AX205" s="129" t="e">
        <f ca="1">+IF(AND(ISNUMBER(OFFSET('Sanitation Data'!$H$12,0,10*ROW('Sanitation Data'!H199))),'Data Summary'!DM205="Yes"),OFFSET('Sanitation Data'!$H$12,0,10*ROW('Sanitation Data'!H199)),NA())</f>
        <v>#N/A</v>
      </c>
      <c r="AY205" s="129" t="e">
        <f ca="1">+IF(AND(ISNUMBER(OFFSET('Sanitation Data'!$H$13,0,10*ROW('Sanitation Data'!H199))),'Data Summary'!DN205="Yes"),OFFSET('Sanitation Data'!$H$13,0,10*ROW('Sanitation Data'!H199)),NA())</f>
        <v>#N/A</v>
      </c>
      <c r="AZ205" s="130" t="e">
        <f ca="1">+IF(AND(ISNUMBER(OFFSET('Hygiene Data'!$C$6,0,10*ROW('Hygiene Data'!C199))),'Data Summary'!DO205="Yes"),OFFSET('Hygiene Data'!$C$6,0,10*ROW('Hygiene Data'!C199)),NA())</f>
        <v>#N/A</v>
      </c>
      <c r="BA205" s="130" t="e">
        <f ca="1">+IF(AND(ISNUMBER(OFFSET('Hygiene Data'!$C$8,0,10*ROW('Hygiene Data'!C199))),'Data Summary'!DP205="Yes"),OFFSET('Hygiene Data'!$C$8,0,10*ROW('Hygiene Data'!C199)),NA())</f>
        <v>#N/A</v>
      </c>
      <c r="BB205" s="130" t="e">
        <f ca="1">+IF(AND(ISNUMBER(OFFSET('Hygiene Data'!$C$10,0,10*ROW('Hygiene Data'!C199))),'Data Summary'!DQ205="Yes"),OFFSET('Hygiene Data'!$C$10,0,10*ROW('Hygiene Data'!C199)),NA())</f>
        <v>#N/A</v>
      </c>
      <c r="BC205" s="130" t="e">
        <f ca="1">+IF(AND(ISNUMBER(OFFSET('Hygiene Data'!$D$6,0,10*ROW('Hygiene Data'!D199))),'Data Summary'!DR205="Yes"),OFFSET('Hygiene Data'!$D$6,0,10*ROW('Hygiene Data'!D199)),NA())</f>
        <v>#N/A</v>
      </c>
      <c r="BD205" s="130" t="e">
        <f ca="1">+IF(AND(ISNUMBER(OFFSET('Hygiene Data'!$D$8,0,10*ROW('Hygiene Data'!D199))),'Data Summary'!DS205="Yes"),OFFSET('Hygiene Data'!$D$8,0,10*ROW('Hygiene Data'!D199)),NA())</f>
        <v>#N/A</v>
      </c>
      <c r="BE205" s="130" t="e">
        <f ca="1">+IF(AND(ISNUMBER(OFFSET('Hygiene Data'!$D$10,0,10*ROW('Hygiene Data'!D199))),'Data Summary'!DT205="Yes"),OFFSET('Hygiene Data'!$D$10,0,10*ROW('Hygiene Data'!D199)),NA())</f>
        <v>#N/A</v>
      </c>
      <c r="BF205" s="130" t="e">
        <f ca="1">+IF(AND(ISNUMBER(OFFSET('Hygiene Data'!$E$6,0,10*ROW('Hygiene Data'!E199))),'Data Summary'!DU205="Yes"),OFFSET('Hygiene Data'!$E$6,0,10*ROW('Hygiene Data'!E199)),NA())</f>
        <v>#N/A</v>
      </c>
      <c r="BG205" s="130" t="e">
        <f ca="1">+IF(AND(ISNUMBER(OFFSET('Hygiene Data'!$E$8,0,10*ROW('Hygiene Data'!E199))),'Data Summary'!DV205="Yes"),OFFSET('Hygiene Data'!$E$8,0,10*ROW('Hygiene Data'!E199)),NA())</f>
        <v>#N/A</v>
      </c>
      <c r="BH205" s="130" t="e">
        <f ca="1">+IF(AND(ISNUMBER(OFFSET('Hygiene Data'!$E$10,0,10*ROW('Hygiene Data'!E199))),'Data Summary'!DW205="Yes"),OFFSET('Hygiene Data'!$E$10,0,10*ROW('Hygiene Data'!E199)),NA())</f>
        <v>#N/A</v>
      </c>
      <c r="BI205" s="130" t="e">
        <f ca="1">+IF(AND(ISNUMBER(OFFSET('Hygiene Data'!$F$6,0,10*ROW('Hygiene Data'!F199))),'Data Summary'!DX205="Yes"),OFFSET('Hygiene Data'!$F$6,0,10*ROW('Hygiene Data'!F199)),NA())</f>
        <v>#N/A</v>
      </c>
      <c r="BJ205" s="130" t="e">
        <f ca="1">+IF(AND(ISNUMBER(OFFSET('Hygiene Data'!$F$8,0,10*ROW('Hygiene Data'!F199))),'Data Summary'!DY205="Yes"),OFFSET('Hygiene Data'!$F$8,0,10*ROW('Hygiene Data'!F199)),NA())</f>
        <v>#N/A</v>
      </c>
      <c r="BK205" s="130" t="e">
        <f ca="1">+IF(AND(ISNUMBER(OFFSET('Hygiene Data'!$F$10,0,10*ROW('Hygiene Data'!F199))),'Data Summary'!DZ205="Yes"),OFFSET('Hygiene Data'!$F$10,0,10*ROW('Hygiene Data'!F199)),NA())</f>
        <v>#N/A</v>
      </c>
      <c r="BL205" s="130" t="e">
        <f ca="1">+IF(AND(ISNUMBER(OFFSET('Hygiene Data'!$G$6,0,10*ROW('Hygiene Data'!G199))),'Data Summary'!EA205="Yes"),OFFSET('Hygiene Data'!$G$6,0,10*ROW('Hygiene Data'!G199)),NA())</f>
        <v>#N/A</v>
      </c>
      <c r="BM205" s="130" t="e">
        <f ca="1">+IF(AND(ISNUMBER(OFFSET('Hygiene Data'!$G$8,0,10*ROW('Hygiene Data'!G199))),'Data Summary'!EB205="Yes"),OFFSET('Hygiene Data'!$G$8,0,10*ROW('Hygiene Data'!G199)),NA())</f>
        <v>#N/A</v>
      </c>
      <c r="BN205" s="130" t="e">
        <f ca="1">+IF(AND(ISNUMBER(OFFSET('Hygiene Data'!$G$10,0,10*ROW('Hygiene Data'!G199))),'Data Summary'!EC205="Yes"),OFFSET('Hygiene Data'!$G$10,0,10*ROW('Hygiene Data'!G199)),NA())</f>
        <v>#N/A</v>
      </c>
      <c r="BO205" s="130" t="e">
        <f ca="1">+IF(AND(ISNUMBER(OFFSET('Hygiene Data'!$H$6,0,10*ROW('Hygiene Data'!H199))),'Data Summary'!ED205="Yes"),OFFSET('Hygiene Data'!$H$6,0,10*ROW('Hygiene Data'!H199)),NA())</f>
        <v>#N/A</v>
      </c>
      <c r="BP205" s="130" t="e">
        <f ca="1">+IF(AND(ISNUMBER(OFFSET('Hygiene Data'!$H$8,0,10*ROW('Hygiene Data'!H199))),'Data Summary'!EE205="Yes"),OFFSET('Hygiene Data'!$H$8,0,10*ROW('Hygiene Data'!H199)),NA())</f>
        <v>#N/A</v>
      </c>
      <c r="BQ205" s="130" t="e">
        <f ca="1">+IF(AND(ISNUMBER(OFFSET('Hygiene Data'!$H$10,0,10*ROW('Hygiene Data'!H199))),'Data Summary'!EF205="Yes"),OFFSET('Hygiene Data'!$H$10,0,10*ROW('Hygiene Data'!H199)),NA())</f>
        <v>#N/A</v>
      </c>
    </row>
    <row r="206" spans="1:69" x14ac:dyDescent="0.2">
      <c r="A206" s="49" t="e">
        <f ca="1">+IF(OFFSET('Water Data'!$B$1,0,10*ROW('Water Data'!B200))="",NA(),OFFSET('Water Data'!$B$1,0,10*ROW('Water Data'!B200)))</f>
        <v>#N/A</v>
      </c>
      <c r="B206" s="49" t="e">
        <f ca="1">+IF(OFFSET('Water Data'!$A$3,0,10*ROW('Water Data'!A203))="",NA(),OFFSET('Water Data'!$A$3,0,10*ROW('Water Data'!A203)))</f>
        <v>#N/A</v>
      </c>
      <c r="C206" s="49" t="e">
        <f ca="1">+IF(OFFSET('Water Data'!$C$3,0,10*ROW('Water Data'!C203))="",NA(),OFFSET('Water Data'!$C$3,0,10*ROW('Water Data'!C203)))</f>
        <v>#N/A</v>
      </c>
      <c r="D206" s="128" t="e">
        <f ca="1">+IF(AND(ISNUMBER(OFFSET('Water Data'!$C$5,0,10*ROW('Water Data'!C200))),'Data Summary'!BS206="Yes"),100-OFFSET('Water Data'!$C$5,0,10*ROW('Water Data'!C200)),NA())</f>
        <v>#N/A</v>
      </c>
      <c r="E206" s="128" t="e">
        <f ca="1">+IF(AND(ISNUMBER(OFFSET('Water Data'!$C$7,0,10*ROW('Water Data'!C200))),'Data Summary'!BT206="Yes"),OFFSET('Water Data'!$C$7,0,10*ROW('Water Data'!C200)),NA())</f>
        <v>#N/A</v>
      </c>
      <c r="F206" s="128" t="e">
        <f ca="1">+IF(AND(ISNUMBER(OFFSET('Water Data'!$C$10,0,10*ROW('Water Data'!C200))),'Data Summary'!BU206="Yes"),OFFSET('Water Data'!$C$10,0,10*ROW('Water Data'!C200)),NA())</f>
        <v>#N/A</v>
      </c>
      <c r="G206" s="128" t="e">
        <f ca="1">+IF(AND(ISNUMBER(OFFSET('Water Data'!$D$5,0,10*ROW('Water Data'!D200))),'Data Summary'!BV206="Yes"),100-OFFSET('Water Data'!$D$5,0,10*ROW('Water Data'!D200)),NA())</f>
        <v>#N/A</v>
      </c>
      <c r="H206" s="128" t="e">
        <f ca="1">+IF(AND(ISNUMBER(OFFSET('Water Data'!$D$7,0,10*ROW('Water Data'!D200))),'Data Summary'!BW206="Yes"),OFFSET('Water Data'!$D$7,0,10*ROW('Water Data'!D200)),NA())</f>
        <v>#N/A</v>
      </c>
      <c r="I206" s="128" t="e">
        <f ca="1">+IF(AND(ISNUMBER(OFFSET('Water Data'!$D$10,0,10*ROW('Water Data'!D200))),'Data Summary'!BX206="Yes"),OFFSET('Water Data'!$D$10,0,10*ROW('Water Data'!D200)),NA())</f>
        <v>#N/A</v>
      </c>
      <c r="J206" s="128" t="e">
        <f ca="1">+IF(AND(ISNUMBER(OFFSET('Water Data'!$E$5,0,10*ROW('Water Data'!E200))),'Data Summary'!BY206="Yes"),100-OFFSET('Water Data'!$E$5,0,10*ROW('Water Data'!E200)),NA())</f>
        <v>#N/A</v>
      </c>
      <c r="K206" s="128" t="e">
        <f ca="1">+IF(AND(ISNUMBER(OFFSET('Water Data'!$E$7,0,10*ROW('Water Data'!E200))),'Data Summary'!BZ206="Yes"),OFFSET('Water Data'!$E$7,0,10*ROW('Water Data'!E200)),NA())</f>
        <v>#N/A</v>
      </c>
      <c r="L206" s="128" t="e">
        <f ca="1">+IF(AND(ISNUMBER(OFFSET('Water Data'!$E$10,0,10*ROW('Water Data'!E200))),'Data Summary'!CA206="Yes"),OFFSET('Water Data'!$E$10,0,10*ROW('Water Data'!E200)),NA())</f>
        <v>#N/A</v>
      </c>
      <c r="M206" s="128" t="e">
        <f ca="1">+IF(AND(ISNUMBER(OFFSET('Water Data'!$F$5,0,10*ROW('Water Data'!F200))),'Data Summary'!CB206="Yes"),100-OFFSET('Water Data'!$F$5,0,10*ROW('Water Data'!F200)),NA())</f>
        <v>#N/A</v>
      </c>
      <c r="N206" s="128" t="e">
        <f ca="1">+IF(AND(ISNUMBER(OFFSET('Water Data'!$F$7,0,10*ROW('Water Data'!F200))),'Data Summary'!CC206="Yes"),OFFSET('Water Data'!$F$7,0,10*ROW('Water Data'!F200)),NA())</f>
        <v>#N/A</v>
      </c>
      <c r="O206" s="128" t="e">
        <f ca="1">+IF(AND(ISNUMBER(OFFSET('Water Data'!$F$10,0,10*ROW('Water Data'!F200))),'Data Summary'!CD206="Yes"),OFFSET('Water Data'!$F$10,0,10*ROW('Water Data'!F200)),NA())</f>
        <v>#N/A</v>
      </c>
      <c r="P206" s="128" t="e">
        <f ca="1">+IF(AND(ISNUMBER(OFFSET('Water Data'!$G$5,0,10*ROW('Water Data'!G200))),'Data Summary'!CE206="Yes"),100-OFFSET('Water Data'!$G$5,0,10*ROW('Water Data'!G200)),NA())</f>
        <v>#N/A</v>
      </c>
      <c r="Q206" s="128" t="e">
        <f ca="1">+IF(AND(ISNUMBER(OFFSET('Water Data'!$G$7,0,10*ROW('Water Data'!G200))),'Data Summary'!CF206="Yes"),OFFSET('Water Data'!$G$7,0,10*ROW('Water Data'!G200)),NA())</f>
        <v>#N/A</v>
      </c>
      <c r="R206" s="128" t="e">
        <f ca="1">+IF(AND(ISNUMBER(OFFSET('Water Data'!$G$10,0,10*ROW('Water Data'!G200))),'Data Summary'!CG206="Yes"),OFFSET('Water Data'!$G$10,0,10*ROW('Water Data'!G200)),NA())</f>
        <v>#N/A</v>
      </c>
      <c r="S206" s="128" t="e">
        <f ca="1">+IF(AND(ISNUMBER(OFFSET('Water Data'!$H$5,0,10*ROW('Water Data'!H200))),'Data Summary'!CH206="Yes"),100-OFFSET('Water Data'!$H$5,0,10*ROW('Water Data'!H200)),NA())</f>
        <v>#N/A</v>
      </c>
      <c r="T206" s="128" t="e">
        <f ca="1">+IF(AND(ISNUMBER(OFFSET('Water Data'!$H$7,0,10*ROW('Water Data'!H200))),'Data Summary'!CI206="Yes"),OFFSET('Water Data'!$H$7,0,10*ROW('Water Data'!H200)),NA())</f>
        <v>#N/A</v>
      </c>
      <c r="U206" s="128" t="e">
        <f ca="1">+IF(AND(ISNUMBER(OFFSET('Water Data'!$H$10,0,10*ROW('Water Data'!H200))),'Data Summary'!CJ206="Yes"),OFFSET('Water Data'!$H$10,0,10*ROW('Water Data'!H200)),NA())</f>
        <v>#N/A</v>
      </c>
      <c r="V206" s="129" t="e">
        <f ca="1">+IF(AND(ISNUMBER(OFFSET('Sanitation Data'!$C$5,0,10*ROW('Sanitation Data'!C200))),'Data Summary'!CK206="Yes"),100-OFFSET('Sanitation Data'!$C$5,0,10*ROW('Sanitation Data'!C200)),NA())</f>
        <v>#N/A</v>
      </c>
      <c r="W206" s="129" t="e">
        <f ca="1">+IF(AND(ISNUMBER(OFFSET('Sanitation Data'!$C$7,0,10*ROW('Sanitation Data'!C200))),'Data Summary'!CL206="Yes"),OFFSET('Sanitation Data'!$C$7,0,10*ROW('Sanitation Data'!C200)),NA())</f>
        <v>#N/A</v>
      </c>
      <c r="X206" s="129" t="e">
        <f ca="1">+IF(AND(ISNUMBER(OFFSET('Sanitation Data'!$C$11,0,10*ROW('Sanitation Data'!C200))),'Data Summary'!CM206="Yes"),OFFSET('Sanitation Data'!$C$11,0,10*ROW('Sanitation Data'!C200)),NA())</f>
        <v>#N/A</v>
      </c>
      <c r="Y206" s="129" t="e">
        <f ca="1">+IF(AND(ISNUMBER(OFFSET('Sanitation Data'!$C$12,0,10*ROW('Sanitation Data'!C200))),'Data Summary'!CN206="Yes"),OFFSET('Sanitation Data'!$C$12,0,10*ROW('Sanitation Data'!C200)),NA())</f>
        <v>#N/A</v>
      </c>
      <c r="Z206" s="129" t="e">
        <f ca="1">+IF(AND(ISNUMBER(OFFSET('Sanitation Data'!$C$13,0,10*ROW('Sanitation Data'!C200))),'Data Summary'!CO206="Yes"),OFFSET('Sanitation Data'!$C$13,0,10*ROW('Sanitation Data'!C200)),NA())</f>
        <v>#N/A</v>
      </c>
      <c r="AA206" s="129" t="e">
        <f ca="1">+IF(AND(ISNUMBER(OFFSET('Sanitation Data'!$D$5,0,10*ROW('Sanitation Data'!D200))),'Data Summary'!CP206="Yes"),100-OFFSET('Sanitation Data'!$D$5,0,10*ROW('Sanitation Data'!D200)),NA())</f>
        <v>#N/A</v>
      </c>
      <c r="AB206" s="129" t="e">
        <f ca="1">+IF(AND(ISNUMBER(OFFSET('Sanitation Data'!$D$7,0,10*ROW('Sanitation Data'!D200))),'Data Summary'!CQ206="Yes"),OFFSET('Sanitation Data'!$D$7,0,10*ROW('Sanitation Data'!D200)),NA())</f>
        <v>#N/A</v>
      </c>
      <c r="AC206" s="129" t="e">
        <f ca="1">+IF(AND(ISNUMBER(OFFSET('Sanitation Data'!$D$11,0,10*ROW('Sanitation Data'!D200))),'Data Summary'!CR206="Yes"),OFFSET('Sanitation Data'!$D$11,0,10*ROW('Sanitation Data'!D200)),NA())</f>
        <v>#N/A</v>
      </c>
      <c r="AD206" s="129" t="e">
        <f ca="1">+IF(AND(ISNUMBER(OFFSET('Sanitation Data'!$D$12,0,10*ROW('Sanitation Data'!D200))),'Data Summary'!CS206="Yes"),OFFSET('Sanitation Data'!$D$12,0,10*ROW('Sanitation Data'!D200)),NA())</f>
        <v>#N/A</v>
      </c>
      <c r="AE206" s="129" t="e">
        <f ca="1">+IF(AND(ISNUMBER(OFFSET('Sanitation Data'!$D$13,0,10*ROW('Sanitation Data'!D200))),'Data Summary'!CT206="Yes"),OFFSET('Sanitation Data'!$D$13,0,10*ROW('Sanitation Data'!D200)),NA())</f>
        <v>#N/A</v>
      </c>
      <c r="AF206" s="129" t="e">
        <f ca="1">+IF(AND(ISNUMBER(OFFSET('Sanitation Data'!$E$5,0,10*ROW('Sanitation Data'!E200))),'Data Summary'!CU206="Yes"),100-OFFSET('Sanitation Data'!$E$5,0,10*ROW('Sanitation Data'!E200)),NA())</f>
        <v>#N/A</v>
      </c>
      <c r="AG206" s="129" t="e">
        <f ca="1">+IF(AND(ISNUMBER(OFFSET('Sanitation Data'!$E$7,0,10*ROW('Sanitation Data'!E200))),'Data Summary'!CV206="Yes"),OFFSET('Sanitation Data'!$E$7,0,10*ROW('Sanitation Data'!E200)),NA())</f>
        <v>#N/A</v>
      </c>
      <c r="AH206" s="129" t="e">
        <f ca="1">+IF(AND(ISNUMBER(OFFSET('Sanitation Data'!$E$11,0,10*ROW('Sanitation Data'!E200))),'Data Summary'!CW206="Yes"),OFFSET('Sanitation Data'!$E$11,0,10*ROW('Sanitation Data'!E200)),NA())</f>
        <v>#N/A</v>
      </c>
      <c r="AI206" s="129" t="e">
        <f ca="1">+IF(AND(ISNUMBER(OFFSET('Sanitation Data'!$E$12,0,10*ROW('Sanitation Data'!E200))),'Data Summary'!CX206="Yes"),OFFSET('Sanitation Data'!$E$12,0,10*ROW('Sanitation Data'!E200)),NA())</f>
        <v>#N/A</v>
      </c>
      <c r="AJ206" s="129" t="e">
        <f ca="1">+IF(AND(ISNUMBER(OFFSET('Sanitation Data'!$E$13,0,10*ROW('Sanitation Data'!E200))),'Data Summary'!CY206="Yes"),OFFSET('Sanitation Data'!$E$13,0,10*ROW('Sanitation Data'!E200)),NA())</f>
        <v>#N/A</v>
      </c>
      <c r="AK206" s="129" t="e">
        <f ca="1">+IF(AND(ISNUMBER(OFFSET('Sanitation Data'!$F$5,0,10*ROW('Sanitation Data'!F200))),'Data Summary'!CZ206="Yes"),100-OFFSET('Sanitation Data'!$F$5,0,10*ROW('Sanitation Data'!F200)),NA())</f>
        <v>#N/A</v>
      </c>
      <c r="AL206" s="129" t="e">
        <f ca="1">+IF(AND(ISNUMBER(OFFSET('Sanitation Data'!$F$7,0,10*ROW('Sanitation Data'!F200))),'Data Summary'!DA206="Yes"),OFFSET('Sanitation Data'!$F$7,0,10*ROW('Sanitation Data'!F200)),NA())</f>
        <v>#N/A</v>
      </c>
      <c r="AM206" s="129" t="e">
        <f ca="1">+IF(AND(ISNUMBER(OFFSET('Sanitation Data'!$F$11,0,10*ROW('Sanitation Data'!F200))),'Data Summary'!DB206="Yes"),OFFSET('Sanitation Data'!$F$11,0,10*ROW('Sanitation Data'!F200)),NA())</f>
        <v>#N/A</v>
      </c>
      <c r="AN206" s="129" t="e">
        <f ca="1">+IF(AND(ISNUMBER(OFFSET('Sanitation Data'!$F$12,0,10*ROW('Sanitation Data'!F200))),'Data Summary'!DC206="Yes"),OFFSET('Sanitation Data'!$F$12,0,10*ROW('Sanitation Data'!F200)),NA())</f>
        <v>#N/A</v>
      </c>
      <c r="AO206" s="129" t="e">
        <f ca="1">+IF(AND(ISNUMBER(OFFSET('Sanitation Data'!$F$13,0,10*ROW('Sanitation Data'!F200))),'Data Summary'!DD206="Yes"),OFFSET('Sanitation Data'!$F$13,0,10*ROW('Sanitation Data'!F200)),NA())</f>
        <v>#N/A</v>
      </c>
      <c r="AP206" s="129" t="e">
        <f ca="1">+IF(AND(ISNUMBER(OFFSET('Sanitation Data'!$G$5,0,10*ROW('Sanitation Data'!G200))),'Data Summary'!DE206="Yes"),100-OFFSET('Sanitation Data'!$G$5,0,10*ROW('Sanitation Data'!G200)),NA())</f>
        <v>#N/A</v>
      </c>
      <c r="AQ206" s="129" t="e">
        <f ca="1">+IF(AND(ISNUMBER(OFFSET('Sanitation Data'!$G$7,0,10*ROW('Sanitation Data'!G200))),'Data Summary'!DF206="Yes"),OFFSET('Sanitation Data'!$G$7,0,10*ROW('Sanitation Data'!G200)),NA())</f>
        <v>#N/A</v>
      </c>
      <c r="AR206" s="129" t="e">
        <f ca="1">+IF(AND(ISNUMBER(OFFSET('Sanitation Data'!$G$11,0,10*ROW('Sanitation Data'!G200))),'Data Summary'!DG206="Yes"),OFFSET('Sanitation Data'!$G$11,0,10*ROW('Sanitation Data'!G200)),NA())</f>
        <v>#N/A</v>
      </c>
      <c r="AS206" s="129" t="e">
        <f ca="1">+IF(AND(ISNUMBER(OFFSET('Sanitation Data'!$G$12,0,10*ROW('Sanitation Data'!G200))),'Data Summary'!DH206="Yes"),OFFSET('Sanitation Data'!$G$12,0,10*ROW('Sanitation Data'!G200)),NA())</f>
        <v>#N/A</v>
      </c>
      <c r="AT206" s="129" t="e">
        <f ca="1">+IF(AND(ISNUMBER(OFFSET('Sanitation Data'!$G$13,0,10*ROW('Sanitation Data'!G200))),'Data Summary'!DI206="Yes"),OFFSET('Sanitation Data'!$G$13,0,10*ROW('Sanitation Data'!G200)),NA())</f>
        <v>#N/A</v>
      </c>
      <c r="AU206" s="129" t="e">
        <f ca="1">+IF(AND(ISNUMBER(OFFSET('Sanitation Data'!$H$5,0,10*ROW('Sanitation Data'!H200))),'Data Summary'!DJ206="Yes"),100-OFFSET('Sanitation Data'!$H$5,0,10*ROW('Sanitation Data'!H200)),NA())</f>
        <v>#N/A</v>
      </c>
      <c r="AV206" s="129" t="e">
        <f ca="1">+IF(AND(ISNUMBER(OFFSET('Sanitation Data'!$H$7,0,10*ROW('Sanitation Data'!H200))),'Data Summary'!DK206="Yes"),OFFSET('Sanitation Data'!$H$7,0,10*ROW('Sanitation Data'!H200)),NA())</f>
        <v>#N/A</v>
      </c>
      <c r="AW206" s="129" t="e">
        <f ca="1">+IF(AND(ISNUMBER(OFFSET('Sanitation Data'!$H$11,0,10*ROW('Sanitation Data'!H200))),'Data Summary'!DL206="Yes"),OFFSET('Sanitation Data'!$H$11,0,10*ROW('Sanitation Data'!H200)),NA())</f>
        <v>#N/A</v>
      </c>
      <c r="AX206" s="129" t="e">
        <f ca="1">+IF(AND(ISNUMBER(OFFSET('Sanitation Data'!$H$12,0,10*ROW('Sanitation Data'!H200))),'Data Summary'!DM206="Yes"),OFFSET('Sanitation Data'!$H$12,0,10*ROW('Sanitation Data'!H200)),NA())</f>
        <v>#N/A</v>
      </c>
      <c r="AY206" s="129" t="e">
        <f ca="1">+IF(AND(ISNUMBER(OFFSET('Sanitation Data'!$H$13,0,10*ROW('Sanitation Data'!H200))),'Data Summary'!DN206="Yes"),OFFSET('Sanitation Data'!$H$13,0,10*ROW('Sanitation Data'!H200)),NA())</f>
        <v>#N/A</v>
      </c>
      <c r="AZ206" s="130" t="e">
        <f ca="1">+IF(AND(ISNUMBER(OFFSET('Hygiene Data'!$C$6,0,10*ROW('Hygiene Data'!C200))),'Data Summary'!DO206="Yes"),OFFSET('Hygiene Data'!$C$6,0,10*ROW('Hygiene Data'!C200)),NA())</f>
        <v>#N/A</v>
      </c>
      <c r="BA206" s="130" t="e">
        <f ca="1">+IF(AND(ISNUMBER(OFFSET('Hygiene Data'!$C$8,0,10*ROW('Hygiene Data'!C200))),'Data Summary'!DP206="Yes"),OFFSET('Hygiene Data'!$C$8,0,10*ROW('Hygiene Data'!C200)),NA())</f>
        <v>#N/A</v>
      </c>
      <c r="BB206" s="130" t="e">
        <f ca="1">+IF(AND(ISNUMBER(OFFSET('Hygiene Data'!$C$10,0,10*ROW('Hygiene Data'!C200))),'Data Summary'!DQ206="Yes"),OFFSET('Hygiene Data'!$C$10,0,10*ROW('Hygiene Data'!C200)),NA())</f>
        <v>#N/A</v>
      </c>
      <c r="BC206" s="130" t="e">
        <f ca="1">+IF(AND(ISNUMBER(OFFSET('Hygiene Data'!$D$6,0,10*ROW('Hygiene Data'!D200))),'Data Summary'!DR206="Yes"),OFFSET('Hygiene Data'!$D$6,0,10*ROW('Hygiene Data'!D200)),NA())</f>
        <v>#N/A</v>
      </c>
      <c r="BD206" s="130" t="e">
        <f ca="1">+IF(AND(ISNUMBER(OFFSET('Hygiene Data'!$D$8,0,10*ROW('Hygiene Data'!D200))),'Data Summary'!DS206="Yes"),OFFSET('Hygiene Data'!$D$8,0,10*ROW('Hygiene Data'!D200)),NA())</f>
        <v>#N/A</v>
      </c>
      <c r="BE206" s="130" t="e">
        <f ca="1">+IF(AND(ISNUMBER(OFFSET('Hygiene Data'!$D$10,0,10*ROW('Hygiene Data'!D200))),'Data Summary'!DT206="Yes"),OFFSET('Hygiene Data'!$D$10,0,10*ROW('Hygiene Data'!D200)),NA())</f>
        <v>#N/A</v>
      </c>
      <c r="BF206" s="130" t="e">
        <f ca="1">+IF(AND(ISNUMBER(OFFSET('Hygiene Data'!$E$6,0,10*ROW('Hygiene Data'!E200))),'Data Summary'!DU206="Yes"),OFFSET('Hygiene Data'!$E$6,0,10*ROW('Hygiene Data'!E200)),NA())</f>
        <v>#N/A</v>
      </c>
      <c r="BG206" s="130" t="e">
        <f ca="1">+IF(AND(ISNUMBER(OFFSET('Hygiene Data'!$E$8,0,10*ROW('Hygiene Data'!E200))),'Data Summary'!DV206="Yes"),OFFSET('Hygiene Data'!$E$8,0,10*ROW('Hygiene Data'!E200)),NA())</f>
        <v>#N/A</v>
      </c>
      <c r="BH206" s="130" t="e">
        <f ca="1">+IF(AND(ISNUMBER(OFFSET('Hygiene Data'!$E$10,0,10*ROW('Hygiene Data'!E200))),'Data Summary'!DW206="Yes"),OFFSET('Hygiene Data'!$E$10,0,10*ROW('Hygiene Data'!E200)),NA())</f>
        <v>#N/A</v>
      </c>
      <c r="BI206" s="130" t="e">
        <f ca="1">+IF(AND(ISNUMBER(OFFSET('Hygiene Data'!$F$6,0,10*ROW('Hygiene Data'!F200))),'Data Summary'!DX206="Yes"),OFFSET('Hygiene Data'!$F$6,0,10*ROW('Hygiene Data'!F200)),NA())</f>
        <v>#N/A</v>
      </c>
      <c r="BJ206" s="130" t="e">
        <f ca="1">+IF(AND(ISNUMBER(OFFSET('Hygiene Data'!$F$8,0,10*ROW('Hygiene Data'!F200))),'Data Summary'!DY206="Yes"),OFFSET('Hygiene Data'!$F$8,0,10*ROW('Hygiene Data'!F200)),NA())</f>
        <v>#N/A</v>
      </c>
      <c r="BK206" s="130" t="e">
        <f ca="1">+IF(AND(ISNUMBER(OFFSET('Hygiene Data'!$F$10,0,10*ROW('Hygiene Data'!F200))),'Data Summary'!DZ206="Yes"),OFFSET('Hygiene Data'!$F$10,0,10*ROW('Hygiene Data'!F200)),NA())</f>
        <v>#N/A</v>
      </c>
      <c r="BL206" s="130" t="e">
        <f ca="1">+IF(AND(ISNUMBER(OFFSET('Hygiene Data'!$G$6,0,10*ROW('Hygiene Data'!G200))),'Data Summary'!EA206="Yes"),OFFSET('Hygiene Data'!$G$6,0,10*ROW('Hygiene Data'!G200)),NA())</f>
        <v>#N/A</v>
      </c>
      <c r="BM206" s="130" t="e">
        <f ca="1">+IF(AND(ISNUMBER(OFFSET('Hygiene Data'!$G$8,0,10*ROW('Hygiene Data'!G200))),'Data Summary'!EB206="Yes"),OFFSET('Hygiene Data'!$G$8,0,10*ROW('Hygiene Data'!G200)),NA())</f>
        <v>#N/A</v>
      </c>
      <c r="BN206" s="130" t="e">
        <f ca="1">+IF(AND(ISNUMBER(OFFSET('Hygiene Data'!$G$10,0,10*ROW('Hygiene Data'!G200))),'Data Summary'!EC206="Yes"),OFFSET('Hygiene Data'!$G$10,0,10*ROW('Hygiene Data'!G200)),NA())</f>
        <v>#N/A</v>
      </c>
      <c r="BO206" s="130" t="e">
        <f ca="1">+IF(AND(ISNUMBER(OFFSET('Hygiene Data'!$H$6,0,10*ROW('Hygiene Data'!H200))),'Data Summary'!ED206="Yes"),OFFSET('Hygiene Data'!$H$6,0,10*ROW('Hygiene Data'!H200)),NA())</f>
        <v>#N/A</v>
      </c>
      <c r="BP206" s="130" t="e">
        <f ca="1">+IF(AND(ISNUMBER(OFFSET('Hygiene Data'!$H$8,0,10*ROW('Hygiene Data'!H200))),'Data Summary'!EE206="Yes"),OFFSET('Hygiene Data'!$H$8,0,10*ROW('Hygiene Data'!H200)),NA())</f>
        <v>#N/A</v>
      </c>
      <c r="BQ206" s="130" t="e">
        <f ca="1">+IF(AND(ISNUMBER(OFFSET('Hygiene Data'!$H$10,0,10*ROW('Hygiene Data'!H200))),'Data Summary'!EF206="Yes"),OFFSET('Hygiene Data'!$H$10,0,10*ROW('Hygiene Data'!H200)),NA())</f>
        <v>#N/A</v>
      </c>
    </row>
    <row r="207" spans="1:69" x14ac:dyDescent="0.2">
      <c r="A207" s="49" t="e">
        <f ca="1">+IF(OFFSET('Water Data'!$B$1,0,10*ROW('Water Data'!B201))="",NA(),OFFSET('Water Data'!$B$1,0,10*ROW('Water Data'!B201)))</f>
        <v>#N/A</v>
      </c>
      <c r="B207" s="49" t="e">
        <f ca="1">+IF(OFFSET('Water Data'!$A$3,0,10*ROW('Water Data'!A204))="",NA(),OFFSET('Water Data'!$A$3,0,10*ROW('Water Data'!A204)))</f>
        <v>#N/A</v>
      </c>
      <c r="C207" s="49" t="e">
        <f ca="1">+IF(OFFSET('Water Data'!$C$3,0,10*ROW('Water Data'!C204))="",NA(),OFFSET('Water Data'!$C$3,0,10*ROW('Water Data'!C204)))</f>
        <v>#N/A</v>
      </c>
      <c r="D207" s="128" t="e">
        <f ca="1">+IF(AND(ISNUMBER(OFFSET('Water Data'!$C$5,0,10*ROW('Water Data'!C201))),'Data Summary'!BS207="Yes"),100-OFFSET('Water Data'!$C$5,0,10*ROW('Water Data'!C201)),NA())</f>
        <v>#N/A</v>
      </c>
      <c r="E207" s="128" t="e">
        <f ca="1">+IF(AND(ISNUMBER(OFFSET('Water Data'!$C$7,0,10*ROW('Water Data'!C201))),'Data Summary'!BT207="Yes"),OFFSET('Water Data'!$C$7,0,10*ROW('Water Data'!C201)),NA())</f>
        <v>#N/A</v>
      </c>
      <c r="F207" s="128" t="e">
        <f ca="1">+IF(AND(ISNUMBER(OFFSET('Water Data'!$C$10,0,10*ROW('Water Data'!C201))),'Data Summary'!BU207="Yes"),OFFSET('Water Data'!$C$10,0,10*ROW('Water Data'!C201)),NA())</f>
        <v>#N/A</v>
      </c>
      <c r="G207" s="128" t="e">
        <f ca="1">+IF(AND(ISNUMBER(OFFSET('Water Data'!$D$5,0,10*ROW('Water Data'!D201))),'Data Summary'!BV207="Yes"),100-OFFSET('Water Data'!$D$5,0,10*ROW('Water Data'!D201)),NA())</f>
        <v>#N/A</v>
      </c>
      <c r="H207" s="128" t="e">
        <f ca="1">+IF(AND(ISNUMBER(OFFSET('Water Data'!$D$7,0,10*ROW('Water Data'!D201))),'Data Summary'!BW207="Yes"),OFFSET('Water Data'!$D$7,0,10*ROW('Water Data'!D201)),NA())</f>
        <v>#N/A</v>
      </c>
      <c r="I207" s="128" t="e">
        <f ca="1">+IF(AND(ISNUMBER(OFFSET('Water Data'!$D$10,0,10*ROW('Water Data'!D201))),'Data Summary'!BX207="Yes"),OFFSET('Water Data'!$D$10,0,10*ROW('Water Data'!D201)),NA())</f>
        <v>#N/A</v>
      </c>
      <c r="J207" s="128" t="e">
        <f ca="1">+IF(AND(ISNUMBER(OFFSET('Water Data'!$E$5,0,10*ROW('Water Data'!E201))),'Data Summary'!BY207="Yes"),100-OFFSET('Water Data'!$E$5,0,10*ROW('Water Data'!E201)),NA())</f>
        <v>#N/A</v>
      </c>
      <c r="K207" s="128" t="e">
        <f ca="1">+IF(AND(ISNUMBER(OFFSET('Water Data'!$E$7,0,10*ROW('Water Data'!E201))),'Data Summary'!BZ207="Yes"),OFFSET('Water Data'!$E$7,0,10*ROW('Water Data'!E201)),NA())</f>
        <v>#N/A</v>
      </c>
      <c r="L207" s="128" t="e">
        <f ca="1">+IF(AND(ISNUMBER(OFFSET('Water Data'!$E$10,0,10*ROW('Water Data'!E201))),'Data Summary'!CA207="Yes"),OFFSET('Water Data'!$E$10,0,10*ROW('Water Data'!E201)),NA())</f>
        <v>#N/A</v>
      </c>
      <c r="M207" s="128" t="e">
        <f ca="1">+IF(AND(ISNUMBER(OFFSET('Water Data'!$F$5,0,10*ROW('Water Data'!F201))),'Data Summary'!CB207="Yes"),100-OFFSET('Water Data'!$F$5,0,10*ROW('Water Data'!F201)),NA())</f>
        <v>#N/A</v>
      </c>
      <c r="N207" s="128" t="e">
        <f ca="1">+IF(AND(ISNUMBER(OFFSET('Water Data'!$F$7,0,10*ROW('Water Data'!F201))),'Data Summary'!CC207="Yes"),OFFSET('Water Data'!$F$7,0,10*ROW('Water Data'!F201)),NA())</f>
        <v>#N/A</v>
      </c>
      <c r="O207" s="128" t="e">
        <f ca="1">+IF(AND(ISNUMBER(OFFSET('Water Data'!$F$10,0,10*ROW('Water Data'!F201))),'Data Summary'!CD207="Yes"),OFFSET('Water Data'!$F$10,0,10*ROW('Water Data'!F201)),NA())</f>
        <v>#N/A</v>
      </c>
      <c r="P207" s="128" t="e">
        <f ca="1">+IF(AND(ISNUMBER(OFFSET('Water Data'!$G$5,0,10*ROW('Water Data'!G201))),'Data Summary'!CE207="Yes"),100-OFFSET('Water Data'!$G$5,0,10*ROW('Water Data'!G201)),NA())</f>
        <v>#N/A</v>
      </c>
      <c r="Q207" s="128" t="e">
        <f ca="1">+IF(AND(ISNUMBER(OFFSET('Water Data'!$G$7,0,10*ROW('Water Data'!G201))),'Data Summary'!CF207="Yes"),OFFSET('Water Data'!$G$7,0,10*ROW('Water Data'!G201)),NA())</f>
        <v>#N/A</v>
      </c>
      <c r="R207" s="128" t="e">
        <f ca="1">+IF(AND(ISNUMBER(OFFSET('Water Data'!$G$10,0,10*ROW('Water Data'!G201))),'Data Summary'!CG207="Yes"),OFFSET('Water Data'!$G$10,0,10*ROW('Water Data'!G201)),NA())</f>
        <v>#N/A</v>
      </c>
      <c r="S207" s="128" t="e">
        <f ca="1">+IF(AND(ISNUMBER(OFFSET('Water Data'!$H$5,0,10*ROW('Water Data'!H201))),'Data Summary'!CH207="Yes"),100-OFFSET('Water Data'!$H$5,0,10*ROW('Water Data'!H201)),NA())</f>
        <v>#N/A</v>
      </c>
      <c r="T207" s="128" t="e">
        <f ca="1">+IF(AND(ISNUMBER(OFFSET('Water Data'!$H$7,0,10*ROW('Water Data'!H201))),'Data Summary'!CI207="Yes"),OFFSET('Water Data'!$H$7,0,10*ROW('Water Data'!H201)),NA())</f>
        <v>#N/A</v>
      </c>
      <c r="U207" s="128" t="e">
        <f ca="1">+IF(AND(ISNUMBER(OFFSET('Water Data'!$H$10,0,10*ROW('Water Data'!H201))),'Data Summary'!CJ207="Yes"),OFFSET('Water Data'!$H$10,0,10*ROW('Water Data'!H201)),NA())</f>
        <v>#N/A</v>
      </c>
      <c r="V207" s="129" t="e">
        <f ca="1">+IF(AND(ISNUMBER(OFFSET('Sanitation Data'!$C$5,0,10*ROW('Sanitation Data'!C201))),'Data Summary'!CK207="Yes"),100-OFFSET('Sanitation Data'!$C$5,0,10*ROW('Sanitation Data'!C201)),NA())</f>
        <v>#N/A</v>
      </c>
      <c r="W207" s="129" t="e">
        <f ca="1">+IF(AND(ISNUMBER(OFFSET('Sanitation Data'!$C$7,0,10*ROW('Sanitation Data'!C201))),'Data Summary'!CL207="Yes"),OFFSET('Sanitation Data'!$C$7,0,10*ROW('Sanitation Data'!C201)),NA())</f>
        <v>#N/A</v>
      </c>
      <c r="X207" s="129" t="e">
        <f ca="1">+IF(AND(ISNUMBER(OFFSET('Sanitation Data'!$C$11,0,10*ROW('Sanitation Data'!C201))),'Data Summary'!CM207="Yes"),OFFSET('Sanitation Data'!$C$11,0,10*ROW('Sanitation Data'!C201)),NA())</f>
        <v>#N/A</v>
      </c>
      <c r="Y207" s="129" t="e">
        <f ca="1">+IF(AND(ISNUMBER(OFFSET('Sanitation Data'!$C$12,0,10*ROW('Sanitation Data'!C201))),'Data Summary'!CN207="Yes"),OFFSET('Sanitation Data'!$C$12,0,10*ROW('Sanitation Data'!C201)),NA())</f>
        <v>#N/A</v>
      </c>
      <c r="Z207" s="129" t="e">
        <f ca="1">+IF(AND(ISNUMBER(OFFSET('Sanitation Data'!$C$13,0,10*ROW('Sanitation Data'!C201))),'Data Summary'!CO207="Yes"),OFFSET('Sanitation Data'!$C$13,0,10*ROW('Sanitation Data'!C201)),NA())</f>
        <v>#N/A</v>
      </c>
      <c r="AA207" s="129" t="e">
        <f ca="1">+IF(AND(ISNUMBER(OFFSET('Sanitation Data'!$D$5,0,10*ROW('Sanitation Data'!D201))),'Data Summary'!CP207="Yes"),100-OFFSET('Sanitation Data'!$D$5,0,10*ROW('Sanitation Data'!D201)),NA())</f>
        <v>#N/A</v>
      </c>
      <c r="AB207" s="129" t="e">
        <f ca="1">+IF(AND(ISNUMBER(OFFSET('Sanitation Data'!$D$7,0,10*ROW('Sanitation Data'!D201))),'Data Summary'!CQ207="Yes"),OFFSET('Sanitation Data'!$D$7,0,10*ROW('Sanitation Data'!D201)),NA())</f>
        <v>#N/A</v>
      </c>
      <c r="AC207" s="129" t="e">
        <f ca="1">+IF(AND(ISNUMBER(OFFSET('Sanitation Data'!$D$11,0,10*ROW('Sanitation Data'!D201))),'Data Summary'!CR207="Yes"),OFFSET('Sanitation Data'!$D$11,0,10*ROW('Sanitation Data'!D201)),NA())</f>
        <v>#N/A</v>
      </c>
      <c r="AD207" s="129" t="e">
        <f ca="1">+IF(AND(ISNUMBER(OFFSET('Sanitation Data'!$D$12,0,10*ROW('Sanitation Data'!D201))),'Data Summary'!CS207="Yes"),OFFSET('Sanitation Data'!$D$12,0,10*ROW('Sanitation Data'!D201)),NA())</f>
        <v>#N/A</v>
      </c>
      <c r="AE207" s="129" t="e">
        <f ca="1">+IF(AND(ISNUMBER(OFFSET('Sanitation Data'!$D$13,0,10*ROW('Sanitation Data'!D201))),'Data Summary'!CT207="Yes"),OFFSET('Sanitation Data'!$D$13,0,10*ROW('Sanitation Data'!D201)),NA())</f>
        <v>#N/A</v>
      </c>
      <c r="AF207" s="129" t="e">
        <f ca="1">+IF(AND(ISNUMBER(OFFSET('Sanitation Data'!$E$5,0,10*ROW('Sanitation Data'!E201))),'Data Summary'!CU207="Yes"),100-OFFSET('Sanitation Data'!$E$5,0,10*ROW('Sanitation Data'!E201)),NA())</f>
        <v>#N/A</v>
      </c>
      <c r="AG207" s="129" t="e">
        <f ca="1">+IF(AND(ISNUMBER(OFFSET('Sanitation Data'!$E$7,0,10*ROW('Sanitation Data'!E201))),'Data Summary'!CV207="Yes"),OFFSET('Sanitation Data'!$E$7,0,10*ROW('Sanitation Data'!E201)),NA())</f>
        <v>#N/A</v>
      </c>
      <c r="AH207" s="129" t="e">
        <f ca="1">+IF(AND(ISNUMBER(OFFSET('Sanitation Data'!$E$11,0,10*ROW('Sanitation Data'!E201))),'Data Summary'!CW207="Yes"),OFFSET('Sanitation Data'!$E$11,0,10*ROW('Sanitation Data'!E201)),NA())</f>
        <v>#N/A</v>
      </c>
      <c r="AI207" s="129" t="e">
        <f ca="1">+IF(AND(ISNUMBER(OFFSET('Sanitation Data'!$E$12,0,10*ROW('Sanitation Data'!E201))),'Data Summary'!CX207="Yes"),OFFSET('Sanitation Data'!$E$12,0,10*ROW('Sanitation Data'!E201)),NA())</f>
        <v>#N/A</v>
      </c>
      <c r="AJ207" s="129" t="e">
        <f ca="1">+IF(AND(ISNUMBER(OFFSET('Sanitation Data'!$E$13,0,10*ROW('Sanitation Data'!E201))),'Data Summary'!CY207="Yes"),OFFSET('Sanitation Data'!$E$13,0,10*ROW('Sanitation Data'!E201)),NA())</f>
        <v>#N/A</v>
      </c>
      <c r="AK207" s="129" t="e">
        <f ca="1">+IF(AND(ISNUMBER(OFFSET('Sanitation Data'!$F$5,0,10*ROW('Sanitation Data'!F201))),'Data Summary'!CZ207="Yes"),100-OFFSET('Sanitation Data'!$F$5,0,10*ROW('Sanitation Data'!F201)),NA())</f>
        <v>#N/A</v>
      </c>
      <c r="AL207" s="129" t="e">
        <f ca="1">+IF(AND(ISNUMBER(OFFSET('Sanitation Data'!$F$7,0,10*ROW('Sanitation Data'!F201))),'Data Summary'!DA207="Yes"),OFFSET('Sanitation Data'!$F$7,0,10*ROW('Sanitation Data'!F201)),NA())</f>
        <v>#N/A</v>
      </c>
      <c r="AM207" s="129" t="e">
        <f ca="1">+IF(AND(ISNUMBER(OFFSET('Sanitation Data'!$F$11,0,10*ROW('Sanitation Data'!F201))),'Data Summary'!DB207="Yes"),OFFSET('Sanitation Data'!$F$11,0,10*ROW('Sanitation Data'!F201)),NA())</f>
        <v>#N/A</v>
      </c>
      <c r="AN207" s="129" t="e">
        <f ca="1">+IF(AND(ISNUMBER(OFFSET('Sanitation Data'!$F$12,0,10*ROW('Sanitation Data'!F201))),'Data Summary'!DC207="Yes"),OFFSET('Sanitation Data'!$F$12,0,10*ROW('Sanitation Data'!F201)),NA())</f>
        <v>#N/A</v>
      </c>
      <c r="AO207" s="129" t="e">
        <f ca="1">+IF(AND(ISNUMBER(OFFSET('Sanitation Data'!$F$13,0,10*ROW('Sanitation Data'!F201))),'Data Summary'!DD207="Yes"),OFFSET('Sanitation Data'!$F$13,0,10*ROW('Sanitation Data'!F201)),NA())</f>
        <v>#N/A</v>
      </c>
      <c r="AP207" s="129" t="e">
        <f ca="1">+IF(AND(ISNUMBER(OFFSET('Sanitation Data'!$G$5,0,10*ROW('Sanitation Data'!G201))),'Data Summary'!DE207="Yes"),100-OFFSET('Sanitation Data'!$G$5,0,10*ROW('Sanitation Data'!G201)),NA())</f>
        <v>#N/A</v>
      </c>
      <c r="AQ207" s="129" t="e">
        <f ca="1">+IF(AND(ISNUMBER(OFFSET('Sanitation Data'!$G$7,0,10*ROW('Sanitation Data'!G201))),'Data Summary'!DF207="Yes"),OFFSET('Sanitation Data'!$G$7,0,10*ROW('Sanitation Data'!G201)),NA())</f>
        <v>#N/A</v>
      </c>
      <c r="AR207" s="129" t="e">
        <f ca="1">+IF(AND(ISNUMBER(OFFSET('Sanitation Data'!$G$11,0,10*ROW('Sanitation Data'!G201))),'Data Summary'!DG207="Yes"),OFFSET('Sanitation Data'!$G$11,0,10*ROW('Sanitation Data'!G201)),NA())</f>
        <v>#N/A</v>
      </c>
      <c r="AS207" s="129" t="e">
        <f ca="1">+IF(AND(ISNUMBER(OFFSET('Sanitation Data'!$G$12,0,10*ROW('Sanitation Data'!G201))),'Data Summary'!DH207="Yes"),OFFSET('Sanitation Data'!$G$12,0,10*ROW('Sanitation Data'!G201)),NA())</f>
        <v>#N/A</v>
      </c>
      <c r="AT207" s="129" t="e">
        <f ca="1">+IF(AND(ISNUMBER(OFFSET('Sanitation Data'!$G$13,0,10*ROW('Sanitation Data'!G201))),'Data Summary'!DI207="Yes"),OFFSET('Sanitation Data'!$G$13,0,10*ROW('Sanitation Data'!G201)),NA())</f>
        <v>#N/A</v>
      </c>
      <c r="AU207" s="129" t="e">
        <f ca="1">+IF(AND(ISNUMBER(OFFSET('Sanitation Data'!$H$5,0,10*ROW('Sanitation Data'!H201))),'Data Summary'!DJ207="Yes"),100-OFFSET('Sanitation Data'!$H$5,0,10*ROW('Sanitation Data'!H201)),NA())</f>
        <v>#N/A</v>
      </c>
      <c r="AV207" s="129" t="e">
        <f ca="1">+IF(AND(ISNUMBER(OFFSET('Sanitation Data'!$H$7,0,10*ROW('Sanitation Data'!H201))),'Data Summary'!DK207="Yes"),OFFSET('Sanitation Data'!$H$7,0,10*ROW('Sanitation Data'!H201)),NA())</f>
        <v>#N/A</v>
      </c>
      <c r="AW207" s="129" t="e">
        <f ca="1">+IF(AND(ISNUMBER(OFFSET('Sanitation Data'!$H$11,0,10*ROW('Sanitation Data'!H201))),'Data Summary'!DL207="Yes"),OFFSET('Sanitation Data'!$H$11,0,10*ROW('Sanitation Data'!H201)),NA())</f>
        <v>#N/A</v>
      </c>
      <c r="AX207" s="129" t="e">
        <f ca="1">+IF(AND(ISNUMBER(OFFSET('Sanitation Data'!$H$12,0,10*ROW('Sanitation Data'!H201))),'Data Summary'!DM207="Yes"),OFFSET('Sanitation Data'!$H$12,0,10*ROW('Sanitation Data'!H201)),NA())</f>
        <v>#N/A</v>
      </c>
      <c r="AY207" s="129" t="e">
        <f ca="1">+IF(AND(ISNUMBER(OFFSET('Sanitation Data'!$H$13,0,10*ROW('Sanitation Data'!H201))),'Data Summary'!DN207="Yes"),OFFSET('Sanitation Data'!$H$13,0,10*ROW('Sanitation Data'!H201)),NA())</f>
        <v>#N/A</v>
      </c>
      <c r="AZ207" s="130" t="e">
        <f ca="1">+IF(AND(ISNUMBER(OFFSET('Hygiene Data'!$C$6,0,10*ROW('Hygiene Data'!C201))),'Data Summary'!DO207="Yes"),OFFSET('Hygiene Data'!$C$6,0,10*ROW('Hygiene Data'!C201)),NA())</f>
        <v>#N/A</v>
      </c>
      <c r="BA207" s="130" t="e">
        <f ca="1">+IF(AND(ISNUMBER(OFFSET('Hygiene Data'!$C$8,0,10*ROW('Hygiene Data'!C201))),'Data Summary'!DP207="Yes"),OFFSET('Hygiene Data'!$C$8,0,10*ROW('Hygiene Data'!C201)),NA())</f>
        <v>#N/A</v>
      </c>
      <c r="BB207" s="130" t="e">
        <f ca="1">+IF(AND(ISNUMBER(OFFSET('Hygiene Data'!$C$10,0,10*ROW('Hygiene Data'!C201))),'Data Summary'!DQ207="Yes"),OFFSET('Hygiene Data'!$C$10,0,10*ROW('Hygiene Data'!C201)),NA())</f>
        <v>#N/A</v>
      </c>
      <c r="BC207" s="130" t="e">
        <f ca="1">+IF(AND(ISNUMBER(OFFSET('Hygiene Data'!$D$6,0,10*ROW('Hygiene Data'!D201))),'Data Summary'!DR207="Yes"),OFFSET('Hygiene Data'!$D$6,0,10*ROW('Hygiene Data'!D201)),NA())</f>
        <v>#N/A</v>
      </c>
      <c r="BD207" s="130" t="e">
        <f ca="1">+IF(AND(ISNUMBER(OFFSET('Hygiene Data'!$D$8,0,10*ROW('Hygiene Data'!D201))),'Data Summary'!DS207="Yes"),OFFSET('Hygiene Data'!$D$8,0,10*ROW('Hygiene Data'!D201)),NA())</f>
        <v>#N/A</v>
      </c>
      <c r="BE207" s="130" t="e">
        <f ca="1">+IF(AND(ISNUMBER(OFFSET('Hygiene Data'!$D$10,0,10*ROW('Hygiene Data'!D201))),'Data Summary'!DT207="Yes"),OFFSET('Hygiene Data'!$D$10,0,10*ROW('Hygiene Data'!D201)),NA())</f>
        <v>#N/A</v>
      </c>
      <c r="BF207" s="130" t="e">
        <f ca="1">+IF(AND(ISNUMBER(OFFSET('Hygiene Data'!$E$6,0,10*ROW('Hygiene Data'!E201))),'Data Summary'!DU207="Yes"),OFFSET('Hygiene Data'!$E$6,0,10*ROW('Hygiene Data'!E201)),NA())</f>
        <v>#N/A</v>
      </c>
      <c r="BG207" s="130" t="e">
        <f ca="1">+IF(AND(ISNUMBER(OFFSET('Hygiene Data'!$E$8,0,10*ROW('Hygiene Data'!E201))),'Data Summary'!DV207="Yes"),OFFSET('Hygiene Data'!$E$8,0,10*ROW('Hygiene Data'!E201)),NA())</f>
        <v>#N/A</v>
      </c>
      <c r="BH207" s="130" t="e">
        <f ca="1">+IF(AND(ISNUMBER(OFFSET('Hygiene Data'!$E$10,0,10*ROW('Hygiene Data'!E201))),'Data Summary'!DW207="Yes"),OFFSET('Hygiene Data'!$E$10,0,10*ROW('Hygiene Data'!E201)),NA())</f>
        <v>#N/A</v>
      </c>
      <c r="BI207" s="130" t="e">
        <f ca="1">+IF(AND(ISNUMBER(OFFSET('Hygiene Data'!$F$6,0,10*ROW('Hygiene Data'!F201))),'Data Summary'!DX207="Yes"),OFFSET('Hygiene Data'!$F$6,0,10*ROW('Hygiene Data'!F201)),NA())</f>
        <v>#N/A</v>
      </c>
      <c r="BJ207" s="130" t="e">
        <f ca="1">+IF(AND(ISNUMBER(OFFSET('Hygiene Data'!$F$8,0,10*ROW('Hygiene Data'!F201))),'Data Summary'!DY207="Yes"),OFFSET('Hygiene Data'!$F$8,0,10*ROW('Hygiene Data'!F201)),NA())</f>
        <v>#N/A</v>
      </c>
      <c r="BK207" s="130" t="e">
        <f ca="1">+IF(AND(ISNUMBER(OFFSET('Hygiene Data'!$F$10,0,10*ROW('Hygiene Data'!F201))),'Data Summary'!DZ207="Yes"),OFFSET('Hygiene Data'!$F$10,0,10*ROW('Hygiene Data'!F201)),NA())</f>
        <v>#N/A</v>
      </c>
      <c r="BL207" s="130" t="e">
        <f ca="1">+IF(AND(ISNUMBER(OFFSET('Hygiene Data'!$G$6,0,10*ROW('Hygiene Data'!G201))),'Data Summary'!EA207="Yes"),OFFSET('Hygiene Data'!$G$6,0,10*ROW('Hygiene Data'!G201)),NA())</f>
        <v>#N/A</v>
      </c>
      <c r="BM207" s="130" t="e">
        <f ca="1">+IF(AND(ISNUMBER(OFFSET('Hygiene Data'!$G$8,0,10*ROW('Hygiene Data'!G201))),'Data Summary'!EB207="Yes"),OFFSET('Hygiene Data'!$G$8,0,10*ROW('Hygiene Data'!G201)),NA())</f>
        <v>#N/A</v>
      </c>
      <c r="BN207" s="130" t="e">
        <f ca="1">+IF(AND(ISNUMBER(OFFSET('Hygiene Data'!$G$10,0,10*ROW('Hygiene Data'!G201))),'Data Summary'!EC207="Yes"),OFFSET('Hygiene Data'!$G$10,0,10*ROW('Hygiene Data'!G201)),NA())</f>
        <v>#N/A</v>
      </c>
      <c r="BO207" s="130" t="e">
        <f ca="1">+IF(AND(ISNUMBER(OFFSET('Hygiene Data'!$H$6,0,10*ROW('Hygiene Data'!H201))),'Data Summary'!ED207="Yes"),OFFSET('Hygiene Data'!$H$6,0,10*ROW('Hygiene Data'!H201)),NA())</f>
        <v>#N/A</v>
      </c>
      <c r="BP207" s="130" t="e">
        <f ca="1">+IF(AND(ISNUMBER(OFFSET('Hygiene Data'!$H$8,0,10*ROW('Hygiene Data'!H201))),'Data Summary'!EE207="Yes"),OFFSET('Hygiene Data'!$H$8,0,10*ROW('Hygiene Data'!H201)),NA())</f>
        <v>#N/A</v>
      </c>
      <c r="BQ207" s="130"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3089C-5979-484B-88EA-32CB3604906A}">
  <sheetPr codeName="Sheet9"/>
  <dimension ref="A1:AI488"/>
  <sheetViews>
    <sheetView workbookViewId="0"/>
  </sheetViews>
  <sheetFormatPr defaultColWidth="9" defaultRowHeight="12.75" x14ac:dyDescent="0.2"/>
  <cols>
    <col min="1" max="1" width="13.625" style="183" customWidth="1"/>
    <col min="2" max="2" width="7.5" style="219" customWidth="1"/>
    <col min="3" max="8" width="8.75" style="183" customWidth="1"/>
    <col min="9" max="9" width="9.375" style="183" customWidth="1"/>
    <col min="10" max="10" width="13.375" style="183" customWidth="1"/>
    <col min="11" max="11" width="7.5" style="183" customWidth="1"/>
    <col min="12" max="17" width="8.625" style="183" customWidth="1"/>
    <col min="18" max="18" width="6.5" style="183" customWidth="1"/>
    <col min="19" max="19" width="13.375" style="183" customWidth="1"/>
    <col min="20" max="20" width="7.5" style="183" customWidth="1"/>
    <col min="21" max="26" width="9.125" style="183" customWidth="1"/>
    <col min="27" max="16384" width="9" style="183"/>
  </cols>
  <sheetData>
    <row r="1" spans="1:35" ht="15.75" x14ac:dyDescent="0.25">
      <c r="A1" s="179" t="s">
        <v>48</v>
      </c>
      <c r="B1" s="180"/>
      <c r="C1" s="181"/>
      <c r="D1" s="181"/>
      <c r="E1" s="181"/>
      <c r="F1" s="181"/>
      <c r="G1" s="181"/>
      <c r="H1" s="518"/>
      <c r="I1" s="518"/>
      <c r="J1" s="518"/>
      <c r="K1" s="518"/>
      <c r="L1" s="518"/>
      <c r="M1" s="518"/>
      <c r="N1" s="518"/>
      <c r="O1" s="518"/>
      <c r="P1" s="518"/>
      <c r="Q1" s="181"/>
      <c r="R1" s="181"/>
      <c r="S1" s="181"/>
      <c r="T1" s="182"/>
      <c r="U1" s="182"/>
      <c r="V1" s="182"/>
      <c r="W1" s="182"/>
      <c r="X1" s="182"/>
      <c r="Y1" s="182"/>
      <c r="Z1" s="182"/>
      <c r="AA1" s="182"/>
    </row>
    <row r="2" spans="1:35" s="186" customFormat="1" ht="26.25" customHeight="1" x14ac:dyDescent="0.25">
      <c r="A2" s="184" t="s">
        <v>13</v>
      </c>
      <c r="B2" s="185"/>
      <c r="J2" s="184" t="s">
        <v>14</v>
      </c>
      <c r="R2" s="187"/>
      <c r="S2" s="188" t="s">
        <v>15</v>
      </c>
      <c r="W2" s="187"/>
      <c r="X2" s="187"/>
      <c r="Y2" s="189"/>
      <c r="Z2" s="189"/>
      <c r="AD2" s="190"/>
      <c r="AE2" s="190"/>
      <c r="AF2" s="190"/>
      <c r="AG2" s="190"/>
      <c r="AH2" s="190"/>
      <c r="AI2" s="190"/>
    </row>
    <row r="3" spans="1:35" ht="15.75" x14ac:dyDescent="0.25">
      <c r="A3" s="191"/>
      <c r="B3" s="192" t="s">
        <v>4</v>
      </c>
      <c r="C3" s="187" t="s">
        <v>7</v>
      </c>
      <c r="D3" s="187" t="s">
        <v>2</v>
      </c>
      <c r="E3" s="187" t="s">
        <v>1</v>
      </c>
      <c r="F3" s="187" t="s">
        <v>54</v>
      </c>
      <c r="G3" s="187" t="s">
        <v>17</v>
      </c>
      <c r="H3" s="187" t="s">
        <v>18</v>
      </c>
      <c r="I3" s="193"/>
      <c r="J3" s="191"/>
      <c r="K3" s="192" t="s">
        <v>4</v>
      </c>
      <c r="L3" s="187" t="s">
        <v>7</v>
      </c>
      <c r="M3" s="187" t="s">
        <v>2</v>
      </c>
      <c r="N3" s="187" t="s">
        <v>1</v>
      </c>
      <c r="O3" s="187" t="s">
        <v>54</v>
      </c>
      <c r="P3" s="187" t="s">
        <v>17</v>
      </c>
      <c r="Q3" s="187" t="s">
        <v>18</v>
      </c>
      <c r="R3" s="189"/>
      <c r="S3" s="194"/>
      <c r="T3" s="192" t="s">
        <v>4</v>
      </c>
      <c r="U3" s="187" t="s">
        <v>7</v>
      </c>
      <c r="V3" s="187" t="s">
        <v>2</v>
      </c>
      <c r="W3" s="187" t="s">
        <v>1</v>
      </c>
      <c r="X3" s="187" t="s">
        <v>54</v>
      </c>
      <c r="Y3" s="187" t="s">
        <v>17</v>
      </c>
      <c r="Z3" s="187" t="s">
        <v>18</v>
      </c>
      <c r="AB3" s="190"/>
      <c r="AC3" s="190"/>
      <c r="AD3" s="190"/>
      <c r="AE3" s="190"/>
      <c r="AF3" s="190"/>
      <c r="AG3" s="190"/>
    </row>
    <row r="4" spans="1:35" ht="15.75" x14ac:dyDescent="0.25">
      <c r="A4" s="191" t="s">
        <v>34</v>
      </c>
      <c r="B4" s="10">
        <v>2019</v>
      </c>
      <c r="C4" s="10">
        <v>98.052973949999995</v>
      </c>
      <c r="D4" s="10"/>
      <c r="E4" s="10"/>
      <c r="F4" s="10"/>
      <c r="G4" s="10">
        <v>97.135206670000002</v>
      </c>
      <c r="H4" s="10">
        <v>98.900865850000002</v>
      </c>
      <c r="I4" s="193"/>
      <c r="J4" s="191" t="s">
        <v>34</v>
      </c>
      <c r="K4" s="10">
        <v>2019</v>
      </c>
      <c r="L4" s="10">
        <v>99.875299769999998</v>
      </c>
      <c r="M4" s="10"/>
      <c r="N4" s="10"/>
      <c r="O4" s="10"/>
      <c r="P4" s="10">
        <v>99.763333329999995</v>
      </c>
      <c r="Q4" s="10">
        <v>99.978122900000002</v>
      </c>
      <c r="R4" s="190"/>
      <c r="S4" s="191" t="s">
        <v>34</v>
      </c>
      <c r="T4" s="10">
        <v>2019</v>
      </c>
      <c r="U4" s="10">
        <v>97.617234120000006</v>
      </c>
      <c r="V4" s="10"/>
      <c r="W4" s="10"/>
      <c r="X4" s="10"/>
      <c r="Y4" s="10">
        <v>97.135206670000002</v>
      </c>
      <c r="Z4" s="10">
        <v>98.062227300000004</v>
      </c>
      <c r="AA4" s="190"/>
      <c r="AB4" s="190"/>
      <c r="AC4" s="190"/>
      <c r="AD4" s="190"/>
      <c r="AE4" s="190"/>
      <c r="AF4" s="190"/>
      <c r="AG4" s="190"/>
    </row>
    <row r="5" spans="1:35" ht="15.75" x14ac:dyDescent="0.25">
      <c r="A5" s="191" t="s">
        <v>35</v>
      </c>
      <c r="B5" s="10">
        <v>2019</v>
      </c>
      <c r="C5" s="10">
        <v>1.947026047</v>
      </c>
      <c r="D5" s="10"/>
      <c r="E5" s="10"/>
      <c r="F5" s="10"/>
      <c r="G5" s="10">
        <v>2.8647933330000002</v>
      </c>
      <c r="H5" s="10">
        <v>1.099134147</v>
      </c>
      <c r="I5" s="193"/>
      <c r="J5" s="191" t="s">
        <v>35</v>
      </c>
      <c r="K5" s="10">
        <v>2019</v>
      </c>
      <c r="L5" s="10">
        <v>0.1247002347</v>
      </c>
      <c r="M5" s="10"/>
      <c r="N5" s="10"/>
      <c r="O5" s="10"/>
      <c r="P5" s="10">
        <v>0.2366666667</v>
      </c>
      <c r="Q5" s="10">
        <v>2.1877095100000001E-2</v>
      </c>
      <c r="R5" s="190"/>
      <c r="S5" s="191" t="s">
        <v>35</v>
      </c>
      <c r="T5" s="10">
        <v>2019</v>
      </c>
      <c r="U5" s="10">
        <v>2.382765875</v>
      </c>
      <c r="V5" s="10"/>
      <c r="W5" s="10"/>
      <c r="X5" s="10"/>
      <c r="Y5" s="10">
        <v>2.8647933330000002</v>
      </c>
      <c r="Z5" s="10">
        <v>1.9377726959999999</v>
      </c>
      <c r="AA5" s="190"/>
      <c r="AB5" s="190"/>
      <c r="AC5" s="190"/>
      <c r="AD5" s="190"/>
      <c r="AE5" s="190"/>
      <c r="AF5" s="190"/>
      <c r="AG5" s="190"/>
    </row>
    <row r="6" spans="1:35" s="186" customFormat="1" ht="15.75" x14ac:dyDescent="0.25">
      <c r="A6" s="191" t="s">
        <v>36</v>
      </c>
      <c r="B6" s="10">
        <v>2019</v>
      </c>
      <c r="C6" s="10">
        <v>0</v>
      </c>
      <c r="D6" s="10"/>
      <c r="E6" s="10"/>
      <c r="F6" s="10"/>
      <c r="G6" s="10">
        <v>0</v>
      </c>
      <c r="H6" s="10">
        <v>0</v>
      </c>
      <c r="I6" s="193"/>
      <c r="J6" s="191" t="s">
        <v>36</v>
      </c>
      <c r="K6" s="10">
        <v>2019</v>
      </c>
      <c r="L6" s="10">
        <v>0</v>
      </c>
      <c r="M6" s="10"/>
      <c r="N6" s="10"/>
      <c r="O6" s="10"/>
      <c r="P6" s="10">
        <v>0</v>
      </c>
      <c r="Q6" s="10">
        <v>0</v>
      </c>
      <c r="R6" s="189"/>
      <c r="S6" s="191" t="s">
        <v>36</v>
      </c>
      <c r="T6" s="10">
        <v>2019</v>
      </c>
      <c r="U6" s="10">
        <v>0</v>
      </c>
      <c r="V6" s="10"/>
      <c r="W6" s="10"/>
      <c r="X6" s="10"/>
      <c r="Y6" s="10">
        <v>0</v>
      </c>
      <c r="Z6" s="10">
        <v>0</v>
      </c>
      <c r="AA6" s="190"/>
      <c r="AB6" s="190"/>
      <c r="AC6" s="190"/>
      <c r="AD6" s="190"/>
      <c r="AE6" s="190"/>
      <c r="AF6" s="190"/>
      <c r="AG6" s="190"/>
    </row>
    <row r="7" spans="1:35" s="186" customFormat="1" ht="15.75" x14ac:dyDescent="0.25">
      <c r="A7" s="195" t="s">
        <v>215</v>
      </c>
      <c r="B7" s="10">
        <v>2019</v>
      </c>
      <c r="C7" s="10">
        <v>0</v>
      </c>
      <c r="D7" s="10">
        <v>100</v>
      </c>
      <c r="E7" s="10">
        <v>100</v>
      </c>
      <c r="F7" s="10">
        <v>100</v>
      </c>
      <c r="G7" s="10">
        <v>0</v>
      </c>
      <c r="H7" s="10">
        <v>0</v>
      </c>
      <c r="I7" s="190"/>
      <c r="J7" s="195" t="s">
        <v>215</v>
      </c>
      <c r="K7" s="10">
        <v>2019</v>
      </c>
      <c r="L7" s="10">
        <v>0</v>
      </c>
      <c r="M7" s="10">
        <v>100</v>
      </c>
      <c r="N7" s="10">
        <v>100</v>
      </c>
      <c r="O7" s="10">
        <v>100</v>
      </c>
      <c r="P7" s="10">
        <v>0</v>
      </c>
      <c r="Q7" s="10">
        <v>0</v>
      </c>
      <c r="R7" s="190"/>
      <c r="S7" s="195" t="s">
        <v>215</v>
      </c>
      <c r="T7" s="10">
        <v>2019</v>
      </c>
      <c r="U7" s="10">
        <v>0</v>
      </c>
      <c r="V7" s="10">
        <v>100</v>
      </c>
      <c r="W7" s="10">
        <v>100</v>
      </c>
      <c r="X7" s="10">
        <v>100</v>
      </c>
      <c r="Y7" s="10">
        <v>0</v>
      </c>
      <c r="Z7" s="10">
        <v>0</v>
      </c>
      <c r="AA7" s="196"/>
    </row>
    <row r="8" spans="1:35" s="186" customFormat="1" ht="15.75" x14ac:dyDescent="0.25">
      <c r="A8" s="197"/>
      <c r="B8" s="198"/>
      <c r="H8" s="196"/>
      <c r="I8" s="196"/>
      <c r="J8" s="196"/>
      <c r="K8" s="196"/>
      <c r="L8" s="196"/>
      <c r="M8" s="196"/>
      <c r="N8" s="196"/>
      <c r="O8" s="196"/>
      <c r="P8" s="196"/>
      <c r="Q8" s="196"/>
      <c r="R8" s="196"/>
      <c r="S8" s="196"/>
      <c r="T8" s="196"/>
      <c r="U8" s="196"/>
      <c r="V8" s="196"/>
      <c r="W8" s="196"/>
      <c r="X8" s="196"/>
      <c r="Y8" s="196"/>
      <c r="Z8" s="196"/>
      <c r="AA8" s="196"/>
    </row>
    <row r="9" spans="1:35" s="186" customFormat="1" ht="15.75" x14ac:dyDescent="0.25">
      <c r="A9" s="197"/>
      <c r="B9" s="198"/>
      <c r="H9" s="196"/>
      <c r="I9" s="196"/>
      <c r="J9" s="196"/>
      <c r="K9" s="196"/>
      <c r="L9" s="196"/>
      <c r="M9" s="196"/>
      <c r="N9" s="196"/>
      <c r="O9" s="196"/>
      <c r="P9" s="196"/>
      <c r="Q9" s="196"/>
      <c r="R9" s="196"/>
      <c r="S9" s="196"/>
      <c r="T9" s="196"/>
      <c r="U9" s="196"/>
      <c r="V9" s="196"/>
      <c r="W9" s="196"/>
      <c r="X9" s="196"/>
      <c r="Y9" s="196"/>
      <c r="Z9" s="196"/>
      <c r="AA9" s="196"/>
    </row>
    <row r="10" spans="1:35" s="186" customFormat="1" ht="15.75" x14ac:dyDescent="0.25">
      <c r="A10" s="199"/>
      <c r="B10" s="198"/>
      <c r="C10" s="196"/>
      <c r="D10" s="196"/>
      <c r="E10" s="196"/>
      <c r="F10" s="196"/>
      <c r="G10" s="196"/>
      <c r="H10" s="196"/>
      <c r="I10" s="196"/>
      <c r="J10" s="196"/>
      <c r="K10" s="196"/>
      <c r="L10" s="196"/>
      <c r="M10" s="196"/>
      <c r="N10" s="196"/>
      <c r="O10" s="196"/>
      <c r="P10" s="196"/>
      <c r="Q10" s="196"/>
      <c r="R10" s="196"/>
      <c r="S10" s="196"/>
      <c r="T10" s="196"/>
      <c r="U10" s="196"/>
      <c r="V10" s="196"/>
      <c r="W10" s="196"/>
      <c r="X10" s="196"/>
      <c r="Y10" s="196"/>
      <c r="Z10" s="196"/>
      <c r="AA10" s="196"/>
    </row>
    <row r="11" spans="1:35" ht="15.75" x14ac:dyDescent="0.25">
      <c r="A11" s="200"/>
      <c r="B11" s="201"/>
      <c r="C11" s="196"/>
      <c r="D11" s="196"/>
      <c r="E11" s="196"/>
      <c r="F11" s="196"/>
      <c r="G11" s="196"/>
      <c r="H11" s="196"/>
      <c r="I11" s="196"/>
      <c r="J11" s="196"/>
      <c r="K11" s="196"/>
      <c r="L11" s="196"/>
      <c r="M11" s="196"/>
      <c r="N11" s="196"/>
      <c r="O11" s="196"/>
      <c r="P11" s="196"/>
      <c r="Q11" s="196"/>
    </row>
    <row r="12" spans="1:35" ht="15.75" x14ac:dyDescent="0.25">
      <c r="A12" s="202" t="s">
        <v>49</v>
      </c>
      <c r="B12" s="203"/>
      <c r="C12" s="204"/>
      <c r="D12" s="204"/>
      <c r="E12" s="204"/>
      <c r="F12" s="204"/>
      <c r="G12" s="204"/>
      <c r="H12" s="204"/>
      <c r="I12" s="204"/>
      <c r="J12" s="204"/>
      <c r="K12" s="204"/>
      <c r="L12" s="204"/>
      <c r="M12" s="204"/>
      <c r="N12" s="204"/>
      <c r="O12" s="204"/>
      <c r="P12" s="204"/>
      <c r="Q12" s="204"/>
      <c r="R12" s="205"/>
      <c r="S12" s="205"/>
      <c r="T12" s="205"/>
      <c r="U12" s="205"/>
      <c r="V12" s="205"/>
    </row>
    <row r="13" spans="1:35" s="208" customFormat="1" x14ac:dyDescent="0.2">
      <c r="A13" s="206" t="s">
        <v>50</v>
      </c>
      <c r="B13" s="207" t="s">
        <v>41</v>
      </c>
      <c r="C13" s="206" t="s">
        <v>89</v>
      </c>
      <c r="D13" s="206" t="s">
        <v>51</v>
      </c>
      <c r="E13" s="206" t="s">
        <v>165</v>
      </c>
      <c r="F13" s="206" t="s">
        <v>90</v>
      </c>
      <c r="G13" s="206" t="s">
        <v>91</v>
      </c>
      <c r="H13" s="206" t="s">
        <v>92</v>
      </c>
      <c r="I13" s="206" t="s">
        <v>93</v>
      </c>
      <c r="J13" s="206" t="s">
        <v>212</v>
      </c>
      <c r="K13" s="206" t="s">
        <v>166</v>
      </c>
      <c r="L13" s="206" t="s">
        <v>94</v>
      </c>
      <c r="M13" s="206" t="s">
        <v>95</v>
      </c>
      <c r="N13" s="206" t="s">
        <v>96</v>
      </c>
      <c r="O13" s="208" t="s">
        <v>97</v>
      </c>
      <c r="P13" s="208" t="s">
        <v>213</v>
      </c>
      <c r="Q13" s="206" t="s">
        <v>123</v>
      </c>
      <c r="R13" s="206" t="s">
        <v>157</v>
      </c>
      <c r="S13" s="209" t="s">
        <v>98</v>
      </c>
      <c r="T13" s="210" t="s">
        <v>99</v>
      </c>
      <c r="U13" s="210" t="s">
        <v>100</v>
      </c>
      <c r="V13" s="210" t="s">
        <v>214</v>
      </c>
    </row>
    <row r="14" spans="1:35" s="213" customFormat="1" ht="12" x14ac:dyDescent="0.2">
      <c r="A14" s="211" t="s">
        <v>181</v>
      </c>
      <c r="B14" s="10">
        <v>2000</v>
      </c>
      <c r="C14" s="212" t="s">
        <v>7</v>
      </c>
      <c r="D14" s="10">
        <v>6971609</v>
      </c>
      <c r="E14" s="10">
        <v>100</v>
      </c>
      <c r="F14" s="10">
        <v>100</v>
      </c>
      <c r="G14" s="10"/>
      <c r="H14" s="10"/>
      <c r="I14" s="10">
        <v>0</v>
      </c>
      <c r="J14" s="10">
        <v>100</v>
      </c>
      <c r="K14" s="10">
        <v>100</v>
      </c>
      <c r="L14" s="10">
        <v>100</v>
      </c>
      <c r="M14" s="10">
        <v>99.875299765308753</v>
      </c>
      <c r="N14" s="10">
        <v>0.12470023469124669</v>
      </c>
      <c r="O14" s="10">
        <v>0</v>
      </c>
      <c r="P14" s="10">
        <v>0</v>
      </c>
      <c r="Q14" s="10">
        <v>100</v>
      </c>
      <c r="R14" s="10">
        <v>100</v>
      </c>
      <c r="S14" s="10"/>
      <c r="T14" s="10"/>
      <c r="U14" s="10">
        <v>0</v>
      </c>
      <c r="V14" s="10">
        <v>100</v>
      </c>
    </row>
    <row r="15" spans="1:35" s="213" customFormat="1" ht="12" x14ac:dyDescent="0.2">
      <c r="A15" s="211" t="s">
        <v>181</v>
      </c>
      <c r="B15" s="10">
        <v>2001</v>
      </c>
      <c r="C15" s="212" t="s">
        <v>7</v>
      </c>
      <c r="D15" s="10">
        <v>7079425</v>
      </c>
      <c r="E15" s="10">
        <v>100</v>
      </c>
      <c r="F15" s="10">
        <v>100</v>
      </c>
      <c r="G15" s="10"/>
      <c r="H15" s="10"/>
      <c r="I15" s="10">
        <v>0</v>
      </c>
      <c r="J15" s="10">
        <v>100</v>
      </c>
      <c r="K15" s="10">
        <v>100</v>
      </c>
      <c r="L15" s="10">
        <v>100</v>
      </c>
      <c r="M15" s="10">
        <v>99.875299765308753</v>
      </c>
      <c r="N15" s="10">
        <v>0.12470023469124669</v>
      </c>
      <c r="O15" s="10">
        <v>0</v>
      </c>
      <c r="P15" s="10">
        <v>0</v>
      </c>
      <c r="Q15" s="10">
        <v>100</v>
      </c>
      <c r="R15" s="10">
        <v>100</v>
      </c>
      <c r="S15" s="10"/>
      <c r="T15" s="10"/>
      <c r="U15" s="10">
        <v>0</v>
      </c>
      <c r="V15" s="10">
        <v>100</v>
      </c>
    </row>
    <row r="16" spans="1:35" s="213" customFormat="1" ht="12" x14ac:dyDescent="0.2">
      <c r="A16" s="211" t="s">
        <v>181</v>
      </c>
      <c r="B16" s="10">
        <v>2002</v>
      </c>
      <c r="C16" s="212" t="s">
        <v>7</v>
      </c>
      <c r="D16" s="10">
        <v>7176078</v>
      </c>
      <c r="E16" s="10">
        <v>100</v>
      </c>
      <c r="F16" s="10">
        <v>100</v>
      </c>
      <c r="G16" s="10"/>
      <c r="H16" s="10"/>
      <c r="I16" s="10">
        <v>0</v>
      </c>
      <c r="J16" s="10">
        <v>100</v>
      </c>
      <c r="K16" s="10">
        <v>100</v>
      </c>
      <c r="L16" s="10">
        <v>100</v>
      </c>
      <c r="M16" s="10">
        <v>99.875299765308753</v>
      </c>
      <c r="N16" s="10">
        <v>0.12470023469124669</v>
      </c>
      <c r="O16" s="10">
        <v>0</v>
      </c>
      <c r="P16" s="10">
        <v>0</v>
      </c>
      <c r="Q16" s="10">
        <v>100</v>
      </c>
      <c r="R16" s="10">
        <v>100</v>
      </c>
      <c r="S16" s="10"/>
      <c r="T16" s="10"/>
      <c r="U16" s="10">
        <v>0</v>
      </c>
      <c r="V16" s="10">
        <v>100</v>
      </c>
    </row>
    <row r="17" spans="1:22" s="213" customFormat="1" ht="12" x14ac:dyDescent="0.2">
      <c r="A17" s="211" t="s">
        <v>181</v>
      </c>
      <c r="B17" s="10">
        <v>2003</v>
      </c>
      <c r="C17" s="212" t="s">
        <v>7</v>
      </c>
      <c r="D17" s="10">
        <v>7259485</v>
      </c>
      <c r="E17" s="10">
        <v>100</v>
      </c>
      <c r="F17" s="10">
        <v>100</v>
      </c>
      <c r="G17" s="10"/>
      <c r="H17" s="10"/>
      <c r="I17" s="10">
        <v>0</v>
      </c>
      <c r="J17" s="10">
        <v>100</v>
      </c>
      <c r="K17" s="10">
        <v>100</v>
      </c>
      <c r="L17" s="10">
        <v>100</v>
      </c>
      <c r="M17" s="10">
        <v>99.875299765308753</v>
      </c>
      <c r="N17" s="10">
        <v>0.12470023469124669</v>
      </c>
      <c r="O17" s="10">
        <v>0</v>
      </c>
      <c r="P17" s="10">
        <v>0</v>
      </c>
      <c r="Q17" s="10">
        <v>100</v>
      </c>
      <c r="R17" s="10">
        <v>100</v>
      </c>
      <c r="S17" s="10"/>
      <c r="T17" s="10"/>
      <c r="U17" s="10">
        <v>0</v>
      </c>
      <c r="V17" s="10">
        <v>100</v>
      </c>
    </row>
    <row r="18" spans="1:22" s="213" customFormat="1" ht="12" x14ac:dyDescent="0.2">
      <c r="A18" s="211" t="s">
        <v>181</v>
      </c>
      <c r="B18" s="10">
        <v>2004</v>
      </c>
      <c r="C18" s="212" t="s">
        <v>7</v>
      </c>
      <c r="D18" s="10">
        <v>7325480</v>
      </c>
      <c r="E18" s="10">
        <v>100</v>
      </c>
      <c r="F18" s="10">
        <v>100</v>
      </c>
      <c r="G18" s="10"/>
      <c r="H18" s="10"/>
      <c r="I18" s="10">
        <v>0</v>
      </c>
      <c r="J18" s="10">
        <v>100</v>
      </c>
      <c r="K18" s="10">
        <v>100</v>
      </c>
      <c r="L18" s="10">
        <v>100</v>
      </c>
      <c r="M18" s="10">
        <v>99.875299765308753</v>
      </c>
      <c r="N18" s="10">
        <v>0.12470023469124669</v>
      </c>
      <c r="O18" s="10">
        <v>0</v>
      </c>
      <c r="P18" s="10">
        <v>0</v>
      </c>
      <c r="Q18" s="10">
        <v>100</v>
      </c>
      <c r="R18" s="10">
        <v>100</v>
      </c>
      <c r="S18" s="10"/>
      <c r="T18" s="10"/>
      <c r="U18" s="10">
        <v>0</v>
      </c>
      <c r="V18" s="10">
        <v>100</v>
      </c>
    </row>
    <row r="19" spans="1:22" s="213" customFormat="1" ht="12" x14ac:dyDescent="0.2">
      <c r="A19" s="211" t="s">
        <v>181</v>
      </c>
      <c r="B19" s="10">
        <v>2005</v>
      </c>
      <c r="C19" s="212" t="s">
        <v>7</v>
      </c>
      <c r="D19" s="10">
        <v>7367985</v>
      </c>
      <c r="E19" s="10">
        <v>100</v>
      </c>
      <c r="F19" s="10">
        <v>100</v>
      </c>
      <c r="G19" s="10"/>
      <c r="H19" s="10"/>
      <c r="I19" s="10">
        <v>0</v>
      </c>
      <c r="J19" s="10">
        <v>100</v>
      </c>
      <c r="K19" s="10">
        <v>100</v>
      </c>
      <c r="L19" s="10">
        <v>100</v>
      </c>
      <c r="M19" s="10">
        <v>99.875299765308753</v>
      </c>
      <c r="N19" s="10">
        <v>0.12470023469124669</v>
      </c>
      <c r="O19" s="10">
        <v>0</v>
      </c>
      <c r="P19" s="10">
        <v>0</v>
      </c>
      <c r="Q19" s="10">
        <v>100</v>
      </c>
      <c r="R19" s="10">
        <v>100</v>
      </c>
      <c r="S19" s="10"/>
      <c r="T19" s="10"/>
      <c r="U19" s="10">
        <v>0</v>
      </c>
      <c r="V19" s="10">
        <v>100</v>
      </c>
    </row>
    <row r="20" spans="1:22" s="213" customFormat="1" ht="12" x14ac:dyDescent="0.2">
      <c r="A20" s="211" t="s">
        <v>181</v>
      </c>
      <c r="B20" s="10">
        <v>2006</v>
      </c>
      <c r="C20" s="212" t="s">
        <v>7</v>
      </c>
      <c r="D20" s="10">
        <v>7485845</v>
      </c>
      <c r="E20" s="10">
        <v>100</v>
      </c>
      <c r="F20" s="10">
        <v>100</v>
      </c>
      <c r="G20" s="10"/>
      <c r="H20" s="10"/>
      <c r="I20" s="10">
        <v>0</v>
      </c>
      <c r="J20" s="10">
        <v>100</v>
      </c>
      <c r="K20" s="10">
        <v>100</v>
      </c>
      <c r="L20" s="10">
        <v>100</v>
      </c>
      <c r="M20" s="10">
        <v>99.875299765308753</v>
      </c>
      <c r="N20" s="10">
        <v>0.12470023469124669</v>
      </c>
      <c r="O20" s="10">
        <v>0</v>
      </c>
      <c r="P20" s="10">
        <v>0</v>
      </c>
      <c r="Q20" s="10">
        <v>100</v>
      </c>
      <c r="R20" s="10">
        <v>100</v>
      </c>
      <c r="S20" s="10"/>
      <c r="T20" s="10"/>
      <c r="U20" s="10">
        <v>0</v>
      </c>
      <c r="V20" s="10">
        <v>100</v>
      </c>
    </row>
    <row r="21" spans="1:22" s="213" customFormat="1" ht="12" x14ac:dyDescent="0.2">
      <c r="A21" s="211" t="s">
        <v>181</v>
      </c>
      <c r="B21" s="10">
        <v>2007</v>
      </c>
      <c r="C21" s="212" t="s">
        <v>7</v>
      </c>
      <c r="D21" s="10">
        <v>7568947</v>
      </c>
      <c r="E21" s="10">
        <v>100</v>
      </c>
      <c r="F21" s="10">
        <v>100</v>
      </c>
      <c r="G21" s="10"/>
      <c r="H21" s="10"/>
      <c r="I21" s="10">
        <v>0</v>
      </c>
      <c r="J21" s="10">
        <v>100</v>
      </c>
      <c r="K21" s="10">
        <v>100</v>
      </c>
      <c r="L21" s="10">
        <v>100</v>
      </c>
      <c r="M21" s="10">
        <v>99.875299765308753</v>
      </c>
      <c r="N21" s="10">
        <v>0.12470023469124669</v>
      </c>
      <c r="O21" s="10">
        <v>0</v>
      </c>
      <c r="P21" s="10">
        <v>0</v>
      </c>
      <c r="Q21" s="10">
        <v>100</v>
      </c>
      <c r="R21" s="10">
        <v>100</v>
      </c>
      <c r="S21" s="10"/>
      <c r="T21" s="10"/>
      <c r="U21" s="10">
        <v>0</v>
      </c>
      <c r="V21" s="10">
        <v>100</v>
      </c>
    </row>
    <row r="22" spans="1:22" s="213" customFormat="1" ht="12" x14ac:dyDescent="0.2">
      <c r="A22" s="211" t="s">
        <v>181</v>
      </c>
      <c r="B22" s="10">
        <v>2008</v>
      </c>
      <c r="C22" s="212" t="s">
        <v>7</v>
      </c>
      <c r="D22" s="10">
        <v>7618942</v>
      </c>
      <c r="E22" s="10">
        <v>100</v>
      </c>
      <c r="F22" s="10">
        <v>100</v>
      </c>
      <c r="G22" s="10"/>
      <c r="H22" s="10"/>
      <c r="I22" s="10">
        <v>0</v>
      </c>
      <c r="J22" s="10">
        <v>100</v>
      </c>
      <c r="K22" s="10">
        <v>100</v>
      </c>
      <c r="L22" s="10">
        <v>100</v>
      </c>
      <c r="M22" s="10">
        <v>99.875299765308753</v>
      </c>
      <c r="N22" s="10">
        <v>0.12470023469124669</v>
      </c>
      <c r="O22" s="10">
        <v>0</v>
      </c>
      <c r="P22" s="10">
        <v>0</v>
      </c>
      <c r="Q22" s="10">
        <v>100</v>
      </c>
      <c r="R22" s="10">
        <v>100</v>
      </c>
      <c r="S22" s="10"/>
      <c r="T22" s="10"/>
      <c r="U22" s="10">
        <v>0</v>
      </c>
      <c r="V22" s="10">
        <v>100</v>
      </c>
    </row>
    <row r="23" spans="1:22" s="213" customFormat="1" ht="12" x14ac:dyDescent="0.2">
      <c r="A23" s="211" t="s">
        <v>181</v>
      </c>
      <c r="B23" s="10">
        <v>2009</v>
      </c>
      <c r="C23" s="212" t="s">
        <v>7</v>
      </c>
      <c r="D23" s="10">
        <v>7640339</v>
      </c>
      <c r="E23" s="10">
        <v>100</v>
      </c>
      <c r="F23" s="10">
        <v>100</v>
      </c>
      <c r="G23" s="10"/>
      <c r="H23" s="10"/>
      <c r="I23" s="10">
        <v>0</v>
      </c>
      <c r="J23" s="10">
        <v>100</v>
      </c>
      <c r="K23" s="10">
        <v>100</v>
      </c>
      <c r="L23" s="10">
        <v>100</v>
      </c>
      <c r="M23" s="10">
        <v>99.875299765308753</v>
      </c>
      <c r="N23" s="10">
        <v>0.12470023469124669</v>
      </c>
      <c r="O23" s="10">
        <v>0</v>
      </c>
      <c r="P23" s="10">
        <v>0</v>
      </c>
      <c r="Q23" s="10">
        <v>100</v>
      </c>
      <c r="R23" s="10">
        <v>100</v>
      </c>
      <c r="S23" s="10"/>
      <c r="T23" s="10"/>
      <c r="U23" s="10">
        <v>0</v>
      </c>
      <c r="V23" s="10">
        <v>100</v>
      </c>
    </row>
    <row r="24" spans="1:22" s="213" customFormat="1" ht="12" x14ac:dyDescent="0.2">
      <c r="A24" s="211" t="s">
        <v>181</v>
      </c>
      <c r="B24" s="10">
        <v>2010</v>
      </c>
      <c r="C24" s="212" t="s">
        <v>7</v>
      </c>
      <c r="D24" s="10">
        <v>7644533</v>
      </c>
      <c r="E24" s="10">
        <v>100</v>
      </c>
      <c r="F24" s="10">
        <v>100</v>
      </c>
      <c r="G24" s="10">
        <v>98.052973952876641</v>
      </c>
      <c r="H24" s="10">
        <v>1.9470260471233587</v>
      </c>
      <c r="I24" s="10">
        <v>0</v>
      </c>
      <c r="J24" s="10">
        <v>0</v>
      </c>
      <c r="K24" s="10">
        <v>100</v>
      </c>
      <c r="L24" s="10">
        <v>100</v>
      </c>
      <c r="M24" s="10">
        <v>99.875299765308753</v>
      </c>
      <c r="N24" s="10">
        <v>0.12470023469124669</v>
      </c>
      <c r="O24" s="10">
        <v>0</v>
      </c>
      <c r="P24" s="10">
        <v>0</v>
      </c>
      <c r="Q24" s="10">
        <v>100</v>
      </c>
      <c r="R24" s="10">
        <v>100</v>
      </c>
      <c r="S24" s="10">
        <v>97.617234124891596</v>
      </c>
      <c r="T24" s="10">
        <v>2.3827658751084044</v>
      </c>
      <c r="U24" s="10">
        <v>0</v>
      </c>
      <c r="V24" s="10">
        <v>0</v>
      </c>
    </row>
    <row r="25" spans="1:22" s="213" customFormat="1" ht="12" x14ac:dyDescent="0.2">
      <c r="A25" s="211" t="s">
        <v>181</v>
      </c>
      <c r="B25" s="10">
        <v>2011</v>
      </c>
      <c r="C25" s="212" t="s">
        <v>7</v>
      </c>
      <c r="D25" s="10">
        <v>7596026</v>
      </c>
      <c r="E25" s="10">
        <v>100</v>
      </c>
      <c r="F25" s="10">
        <v>100</v>
      </c>
      <c r="G25" s="10">
        <v>98.052973952876641</v>
      </c>
      <c r="H25" s="10">
        <v>1.9470260471233587</v>
      </c>
      <c r="I25" s="10">
        <v>0</v>
      </c>
      <c r="J25" s="10">
        <v>0</v>
      </c>
      <c r="K25" s="10">
        <v>100</v>
      </c>
      <c r="L25" s="10">
        <v>100</v>
      </c>
      <c r="M25" s="10">
        <v>99.875299765308753</v>
      </c>
      <c r="N25" s="10">
        <v>0.12470023469124669</v>
      </c>
      <c r="O25" s="10">
        <v>0</v>
      </c>
      <c r="P25" s="10">
        <v>0</v>
      </c>
      <c r="Q25" s="10">
        <v>100</v>
      </c>
      <c r="R25" s="10">
        <v>100</v>
      </c>
      <c r="S25" s="10">
        <v>97.617234124891596</v>
      </c>
      <c r="T25" s="10">
        <v>2.3827658751084044</v>
      </c>
      <c r="U25" s="10">
        <v>0</v>
      </c>
      <c r="V25" s="10">
        <v>0</v>
      </c>
    </row>
    <row r="26" spans="1:22" s="213" customFormat="1" ht="12" x14ac:dyDescent="0.2">
      <c r="A26" s="211" t="s">
        <v>181</v>
      </c>
      <c r="B26" s="10">
        <v>2012</v>
      </c>
      <c r="C26" s="212" t="s">
        <v>7</v>
      </c>
      <c r="D26" s="10">
        <v>7523577</v>
      </c>
      <c r="E26" s="10">
        <v>100</v>
      </c>
      <c r="F26" s="10">
        <v>100</v>
      </c>
      <c r="G26" s="10">
        <v>98.052973952876641</v>
      </c>
      <c r="H26" s="10">
        <v>1.9470260471233587</v>
      </c>
      <c r="I26" s="10">
        <v>0</v>
      </c>
      <c r="J26" s="10">
        <v>0</v>
      </c>
      <c r="K26" s="10">
        <v>100</v>
      </c>
      <c r="L26" s="10">
        <v>100</v>
      </c>
      <c r="M26" s="10">
        <v>99.875299765308753</v>
      </c>
      <c r="N26" s="10">
        <v>0.12470023469124669</v>
      </c>
      <c r="O26" s="10">
        <v>0</v>
      </c>
      <c r="P26" s="10">
        <v>0</v>
      </c>
      <c r="Q26" s="10">
        <v>100</v>
      </c>
      <c r="R26" s="10">
        <v>100</v>
      </c>
      <c r="S26" s="10">
        <v>97.617234124891596</v>
      </c>
      <c r="T26" s="10">
        <v>2.3827658751084044</v>
      </c>
      <c r="U26" s="10">
        <v>0</v>
      </c>
      <c r="V26" s="10">
        <v>0</v>
      </c>
    </row>
    <row r="27" spans="1:22" s="213" customFormat="1" ht="12" x14ac:dyDescent="0.2">
      <c r="A27" s="211" t="s">
        <v>181</v>
      </c>
      <c r="B27" s="10">
        <v>2013</v>
      </c>
      <c r="C27" s="212" t="s">
        <v>7</v>
      </c>
      <c r="D27" s="10">
        <v>7434775</v>
      </c>
      <c r="E27" s="10">
        <v>100</v>
      </c>
      <c r="F27" s="10">
        <v>100</v>
      </c>
      <c r="G27" s="10">
        <v>98.052973952876641</v>
      </c>
      <c r="H27" s="10">
        <v>1.9470260471233587</v>
      </c>
      <c r="I27" s="10">
        <v>0</v>
      </c>
      <c r="J27" s="10">
        <v>0</v>
      </c>
      <c r="K27" s="10">
        <v>100</v>
      </c>
      <c r="L27" s="10">
        <v>100</v>
      </c>
      <c r="M27" s="10">
        <v>99.875299765308753</v>
      </c>
      <c r="N27" s="10">
        <v>0.12470023469124669</v>
      </c>
      <c r="O27" s="10">
        <v>0</v>
      </c>
      <c r="P27" s="10">
        <v>0</v>
      </c>
      <c r="Q27" s="10">
        <v>100</v>
      </c>
      <c r="R27" s="10">
        <v>100</v>
      </c>
      <c r="S27" s="10">
        <v>97.617234124891596</v>
      </c>
      <c r="T27" s="10">
        <v>2.3827658751084044</v>
      </c>
      <c r="U27" s="10">
        <v>0</v>
      </c>
      <c r="V27" s="10">
        <v>0</v>
      </c>
    </row>
    <row r="28" spans="1:22" s="213" customFormat="1" ht="12" x14ac:dyDescent="0.2">
      <c r="A28" s="211" t="s">
        <v>181</v>
      </c>
      <c r="B28" s="10">
        <v>2014</v>
      </c>
      <c r="C28" s="212" t="s">
        <v>7</v>
      </c>
      <c r="D28" s="10">
        <v>7341768</v>
      </c>
      <c r="E28" s="10">
        <v>100</v>
      </c>
      <c r="F28" s="10">
        <v>100</v>
      </c>
      <c r="G28" s="10">
        <v>98.052973952876641</v>
      </c>
      <c r="H28" s="10">
        <v>1.9470260471233587</v>
      </c>
      <c r="I28" s="10">
        <v>0</v>
      </c>
      <c r="J28" s="10">
        <v>0</v>
      </c>
      <c r="K28" s="10">
        <v>100</v>
      </c>
      <c r="L28" s="10">
        <v>100</v>
      </c>
      <c r="M28" s="10">
        <v>99.875299765308753</v>
      </c>
      <c r="N28" s="10">
        <v>0.12470023469124669</v>
      </c>
      <c r="O28" s="10">
        <v>0</v>
      </c>
      <c r="P28" s="10">
        <v>0</v>
      </c>
      <c r="Q28" s="10">
        <v>100</v>
      </c>
      <c r="R28" s="10">
        <v>100</v>
      </c>
      <c r="S28" s="10">
        <v>97.617234124891596</v>
      </c>
      <c r="T28" s="10">
        <v>2.3827658751084044</v>
      </c>
      <c r="U28" s="10">
        <v>0</v>
      </c>
      <c r="V28" s="10">
        <v>0</v>
      </c>
    </row>
    <row r="29" spans="1:22" s="213" customFormat="1" ht="12" x14ac:dyDescent="0.2">
      <c r="A29" s="211" t="s">
        <v>181</v>
      </c>
      <c r="B29" s="10">
        <v>2015</v>
      </c>
      <c r="C29" s="212" t="s">
        <v>7</v>
      </c>
      <c r="D29" s="10">
        <v>7255023</v>
      </c>
      <c r="E29" s="10">
        <v>100</v>
      </c>
      <c r="F29" s="10">
        <v>100</v>
      </c>
      <c r="G29" s="10">
        <v>98.052973952876641</v>
      </c>
      <c r="H29" s="10">
        <v>1.9470260471233587</v>
      </c>
      <c r="I29" s="10">
        <v>0</v>
      </c>
      <c r="J29" s="10">
        <v>0</v>
      </c>
      <c r="K29" s="10">
        <v>100</v>
      </c>
      <c r="L29" s="10">
        <v>100</v>
      </c>
      <c r="M29" s="10">
        <v>99.875299765308753</v>
      </c>
      <c r="N29" s="10">
        <v>0.12470023469124669</v>
      </c>
      <c r="O29" s="10">
        <v>0</v>
      </c>
      <c r="P29" s="10">
        <v>0</v>
      </c>
      <c r="Q29" s="10">
        <v>100</v>
      </c>
      <c r="R29" s="10">
        <v>100</v>
      </c>
      <c r="S29" s="10">
        <v>97.617234124891596</v>
      </c>
      <c r="T29" s="10">
        <v>2.3827658751084044</v>
      </c>
      <c r="U29" s="10">
        <v>0</v>
      </c>
      <c r="V29" s="10">
        <v>0</v>
      </c>
    </row>
    <row r="30" spans="1:22" s="213" customFormat="1" ht="12" x14ac:dyDescent="0.2">
      <c r="A30" s="211" t="s">
        <v>181</v>
      </c>
      <c r="B30" s="10">
        <v>2016</v>
      </c>
      <c r="C30" s="212" t="s">
        <v>7</v>
      </c>
      <c r="D30" s="10">
        <v>7183944</v>
      </c>
      <c r="E30" s="10">
        <v>100</v>
      </c>
      <c r="F30" s="10">
        <v>100</v>
      </c>
      <c r="G30" s="10">
        <v>98.052973952876641</v>
      </c>
      <c r="H30" s="10">
        <v>1.9470260471233587</v>
      </c>
      <c r="I30" s="10">
        <v>0</v>
      </c>
      <c r="J30" s="10">
        <v>0</v>
      </c>
      <c r="K30" s="10">
        <v>100</v>
      </c>
      <c r="L30" s="10">
        <v>100</v>
      </c>
      <c r="M30" s="10">
        <v>99.875299765308753</v>
      </c>
      <c r="N30" s="10">
        <v>0.12470023469124669</v>
      </c>
      <c r="O30" s="10">
        <v>0</v>
      </c>
      <c r="P30" s="10">
        <v>0</v>
      </c>
      <c r="Q30" s="10">
        <v>100</v>
      </c>
      <c r="R30" s="10">
        <v>100</v>
      </c>
      <c r="S30" s="10">
        <v>97.617234124891596</v>
      </c>
      <c r="T30" s="10">
        <v>2.3827658751084044</v>
      </c>
      <c r="U30" s="10">
        <v>0</v>
      </c>
      <c r="V30" s="10">
        <v>0</v>
      </c>
    </row>
    <row r="31" spans="1:22" s="213" customFormat="1" ht="12" x14ac:dyDescent="0.2">
      <c r="A31" s="211" t="s">
        <v>181</v>
      </c>
      <c r="B31" s="10">
        <v>2017</v>
      </c>
      <c r="C31" s="212" t="s">
        <v>7</v>
      </c>
      <c r="D31" s="10">
        <v>7130343</v>
      </c>
      <c r="E31" s="10">
        <v>100</v>
      </c>
      <c r="F31" s="10">
        <v>100</v>
      </c>
      <c r="G31" s="10">
        <v>98.052973952876641</v>
      </c>
      <c r="H31" s="10">
        <v>1.9470260471233587</v>
      </c>
      <c r="I31" s="10">
        <v>0</v>
      </c>
      <c r="J31" s="10">
        <v>0</v>
      </c>
      <c r="K31" s="10">
        <v>100</v>
      </c>
      <c r="L31" s="10">
        <v>100</v>
      </c>
      <c r="M31" s="10">
        <v>99.875299765308753</v>
      </c>
      <c r="N31" s="10">
        <v>0.12470023469124669</v>
      </c>
      <c r="O31" s="10">
        <v>0</v>
      </c>
      <c r="P31" s="10">
        <v>0</v>
      </c>
      <c r="Q31" s="10">
        <v>100</v>
      </c>
      <c r="R31" s="10">
        <v>100</v>
      </c>
      <c r="S31" s="10">
        <v>97.617234124891596</v>
      </c>
      <c r="T31" s="10">
        <v>2.3827658751084044</v>
      </c>
      <c r="U31" s="10">
        <v>0</v>
      </c>
      <c r="V31" s="10">
        <v>0</v>
      </c>
    </row>
    <row r="32" spans="1:22" s="213" customFormat="1" ht="12" x14ac:dyDescent="0.2">
      <c r="A32" s="211" t="s">
        <v>181</v>
      </c>
      <c r="B32" s="10">
        <v>2018</v>
      </c>
      <c r="C32" s="212" t="s">
        <v>7</v>
      </c>
      <c r="D32" s="10">
        <v>7093934</v>
      </c>
      <c r="E32" s="10">
        <v>100</v>
      </c>
      <c r="F32" s="10">
        <v>100</v>
      </c>
      <c r="G32" s="10">
        <v>98.052973952876641</v>
      </c>
      <c r="H32" s="10">
        <v>1.9470260471233587</v>
      </c>
      <c r="I32" s="10">
        <v>0</v>
      </c>
      <c r="J32" s="10">
        <v>0</v>
      </c>
      <c r="K32" s="10">
        <v>100</v>
      </c>
      <c r="L32" s="10">
        <v>100</v>
      </c>
      <c r="M32" s="10">
        <v>99.875299765308753</v>
      </c>
      <c r="N32" s="10">
        <v>0.12470023469124669</v>
      </c>
      <c r="O32" s="10">
        <v>0</v>
      </c>
      <c r="P32" s="10">
        <v>0</v>
      </c>
      <c r="Q32" s="10">
        <v>100</v>
      </c>
      <c r="R32" s="10">
        <v>100</v>
      </c>
      <c r="S32" s="10">
        <v>97.617234124891596</v>
      </c>
      <c r="T32" s="10">
        <v>2.3827658751084044</v>
      </c>
      <c r="U32" s="10">
        <v>0</v>
      </c>
      <c r="V32" s="10">
        <v>0</v>
      </c>
    </row>
    <row r="33" spans="1:22" s="213" customFormat="1" ht="12" x14ac:dyDescent="0.2">
      <c r="A33" s="211" t="s">
        <v>181</v>
      </c>
      <c r="B33" s="10">
        <v>2019</v>
      </c>
      <c r="C33" s="212" t="s">
        <v>7</v>
      </c>
      <c r="D33" s="10">
        <v>7388987</v>
      </c>
      <c r="E33" s="10">
        <v>100</v>
      </c>
      <c r="F33" s="10">
        <v>100</v>
      </c>
      <c r="G33" s="10">
        <v>98.052973952876641</v>
      </c>
      <c r="H33" s="10">
        <v>1.9470260471233587</v>
      </c>
      <c r="I33" s="10">
        <v>0</v>
      </c>
      <c r="J33" s="10">
        <v>0</v>
      </c>
      <c r="K33" s="10">
        <v>100</v>
      </c>
      <c r="L33" s="10">
        <v>100</v>
      </c>
      <c r="M33" s="10">
        <v>99.875299765308753</v>
      </c>
      <c r="N33" s="10">
        <v>0.12470023469124669</v>
      </c>
      <c r="O33" s="10">
        <v>0</v>
      </c>
      <c r="P33" s="10">
        <v>0</v>
      </c>
      <c r="Q33" s="10">
        <v>100</v>
      </c>
      <c r="R33" s="10">
        <v>100</v>
      </c>
      <c r="S33" s="10">
        <v>97.617234124891596</v>
      </c>
      <c r="T33" s="10">
        <v>2.3827658751084044</v>
      </c>
      <c r="U33" s="10">
        <v>0</v>
      </c>
      <c r="V33" s="10">
        <v>0</v>
      </c>
    </row>
    <row r="34" spans="1:22" s="213" customFormat="1" ht="12" x14ac:dyDescent="0.2">
      <c r="A34" s="211" t="s">
        <v>181</v>
      </c>
      <c r="B34" s="10">
        <v>2020</v>
      </c>
      <c r="C34" s="212" t="s">
        <v>7</v>
      </c>
      <c r="D34" s="10"/>
      <c r="E34" s="10"/>
      <c r="F34" s="10"/>
      <c r="G34" s="10"/>
      <c r="H34" s="10"/>
      <c r="I34" s="10"/>
      <c r="J34" s="10"/>
      <c r="K34" s="10"/>
      <c r="L34" s="10"/>
      <c r="M34" s="10"/>
      <c r="N34" s="10"/>
      <c r="O34" s="10"/>
      <c r="P34" s="10"/>
      <c r="Q34" s="10"/>
      <c r="R34" s="10"/>
      <c r="S34" s="10"/>
      <c r="T34" s="10"/>
      <c r="U34" s="10"/>
      <c r="V34" s="10"/>
    </row>
    <row r="35" spans="1:22" s="213" customFormat="1" ht="12" x14ac:dyDescent="0.2">
      <c r="A35" s="211" t="s">
        <v>181</v>
      </c>
      <c r="B35" s="10">
        <v>2021</v>
      </c>
      <c r="C35" s="212" t="s">
        <v>7</v>
      </c>
      <c r="D35" s="10"/>
      <c r="E35" s="10"/>
      <c r="F35" s="10"/>
      <c r="G35" s="10"/>
      <c r="H35" s="10"/>
      <c r="I35" s="10"/>
      <c r="J35" s="10"/>
      <c r="K35" s="10"/>
      <c r="L35" s="10"/>
      <c r="M35" s="10"/>
      <c r="N35" s="10"/>
      <c r="O35" s="10"/>
      <c r="P35" s="10"/>
      <c r="Q35" s="10"/>
      <c r="R35" s="10"/>
      <c r="S35" s="10"/>
      <c r="T35" s="10"/>
      <c r="U35" s="10"/>
      <c r="V35" s="10"/>
    </row>
    <row r="36" spans="1:22" s="213" customFormat="1" ht="12" x14ac:dyDescent="0.2">
      <c r="A36" s="211" t="s">
        <v>181</v>
      </c>
      <c r="B36" s="10">
        <v>2022</v>
      </c>
      <c r="C36" s="212" t="s">
        <v>7</v>
      </c>
      <c r="D36" s="10"/>
      <c r="E36" s="10"/>
      <c r="F36" s="10"/>
      <c r="G36" s="10"/>
      <c r="H36" s="10"/>
      <c r="I36" s="10"/>
      <c r="J36" s="10"/>
      <c r="K36" s="10"/>
      <c r="L36" s="10"/>
      <c r="M36" s="10"/>
      <c r="N36" s="10"/>
      <c r="O36" s="10"/>
      <c r="P36" s="10"/>
      <c r="Q36" s="10"/>
      <c r="R36" s="10"/>
      <c r="S36" s="10"/>
      <c r="T36" s="10"/>
      <c r="U36" s="10"/>
      <c r="V36" s="10"/>
    </row>
    <row r="37" spans="1:22" s="213" customFormat="1" ht="12" x14ac:dyDescent="0.2">
      <c r="A37" s="211" t="s">
        <v>181</v>
      </c>
      <c r="B37" s="10">
        <v>2023</v>
      </c>
      <c r="C37" s="212" t="s">
        <v>7</v>
      </c>
      <c r="D37" s="10"/>
      <c r="E37" s="10"/>
      <c r="F37" s="10"/>
      <c r="G37" s="10"/>
      <c r="H37" s="10"/>
      <c r="I37" s="10"/>
      <c r="J37" s="10"/>
      <c r="K37" s="10"/>
      <c r="L37" s="10"/>
      <c r="M37" s="10"/>
      <c r="N37" s="10"/>
      <c r="O37" s="10"/>
      <c r="P37" s="10"/>
      <c r="Q37" s="10"/>
      <c r="R37" s="10"/>
      <c r="S37" s="10"/>
      <c r="T37" s="10"/>
      <c r="U37" s="10"/>
      <c r="V37" s="10"/>
    </row>
    <row r="38" spans="1:22" s="213" customFormat="1" ht="12" x14ac:dyDescent="0.2">
      <c r="A38" s="211" t="s">
        <v>181</v>
      </c>
      <c r="B38" s="10">
        <v>2024</v>
      </c>
      <c r="C38" s="212" t="s">
        <v>7</v>
      </c>
      <c r="D38" s="10"/>
      <c r="E38" s="10"/>
      <c r="F38" s="10"/>
      <c r="G38" s="10"/>
      <c r="H38" s="10"/>
      <c r="I38" s="10"/>
      <c r="J38" s="10"/>
      <c r="K38" s="10"/>
      <c r="L38" s="10"/>
      <c r="M38" s="10"/>
      <c r="N38" s="10"/>
      <c r="O38" s="10"/>
      <c r="P38" s="10"/>
      <c r="Q38" s="10"/>
      <c r="R38" s="10"/>
      <c r="S38" s="10"/>
      <c r="T38" s="10"/>
      <c r="U38" s="10"/>
      <c r="V38" s="10"/>
    </row>
    <row r="39" spans="1:22" s="213" customFormat="1" ht="12" x14ac:dyDescent="0.2">
      <c r="A39" s="211" t="s">
        <v>181</v>
      </c>
      <c r="B39" s="10">
        <v>2025</v>
      </c>
      <c r="C39" s="212" t="s">
        <v>7</v>
      </c>
      <c r="D39" s="10"/>
      <c r="E39" s="10"/>
      <c r="F39" s="10"/>
      <c r="G39" s="10"/>
      <c r="H39" s="10"/>
      <c r="I39" s="10"/>
      <c r="J39" s="10"/>
      <c r="K39" s="10"/>
      <c r="L39" s="10"/>
      <c r="M39" s="10"/>
      <c r="N39" s="10"/>
      <c r="O39" s="10"/>
      <c r="P39" s="10"/>
      <c r="Q39" s="10"/>
      <c r="R39" s="10"/>
      <c r="S39" s="10"/>
      <c r="T39" s="10"/>
      <c r="U39" s="10"/>
      <c r="V39" s="10"/>
    </row>
    <row r="40" spans="1:22" s="213" customFormat="1" ht="12" x14ac:dyDescent="0.2">
      <c r="A40" s="211" t="s">
        <v>181</v>
      </c>
      <c r="B40" s="10">
        <v>2026</v>
      </c>
      <c r="C40" s="212" t="s">
        <v>7</v>
      </c>
      <c r="D40" s="10"/>
      <c r="E40" s="10"/>
      <c r="F40" s="10"/>
      <c r="G40" s="10"/>
      <c r="H40" s="10"/>
      <c r="I40" s="10"/>
      <c r="J40" s="10"/>
      <c r="K40" s="10"/>
      <c r="L40" s="10"/>
      <c r="M40" s="10"/>
      <c r="N40" s="10"/>
      <c r="O40" s="10"/>
      <c r="P40" s="10"/>
      <c r="Q40" s="10"/>
      <c r="R40" s="10"/>
      <c r="S40" s="10"/>
      <c r="T40" s="10"/>
      <c r="U40" s="10"/>
      <c r="V40" s="10"/>
    </row>
    <row r="41" spans="1:22" s="213" customFormat="1" ht="12" x14ac:dyDescent="0.2">
      <c r="A41" s="211" t="s">
        <v>181</v>
      </c>
      <c r="B41" s="10">
        <v>2027</v>
      </c>
      <c r="C41" s="212" t="s">
        <v>7</v>
      </c>
      <c r="D41" s="10"/>
      <c r="E41" s="10"/>
      <c r="F41" s="10"/>
      <c r="G41" s="10"/>
      <c r="H41" s="10"/>
      <c r="I41" s="10"/>
      <c r="J41" s="10"/>
      <c r="K41" s="10"/>
      <c r="L41" s="10"/>
      <c r="M41" s="10"/>
      <c r="N41" s="10"/>
      <c r="O41" s="10"/>
      <c r="P41" s="10"/>
      <c r="Q41" s="10"/>
      <c r="R41" s="10"/>
      <c r="S41" s="10"/>
      <c r="T41" s="10"/>
      <c r="U41" s="10"/>
      <c r="V41" s="10"/>
    </row>
    <row r="42" spans="1:22" s="213" customFormat="1" ht="12" x14ac:dyDescent="0.2">
      <c r="A42" s="211" t="s">
        <v>181</v>
      </c>
      <c r="B42" s="10">
        <v>2028</v>
      </c>
      <c r="C42" s="212" t="s">
        <v>7</v>
      </c>
      <c r="D42" s="10"/>
      <c r="E42" s="10"/>
      <c r="F42" s="10"/>
      <c r="G42" s="10"/>
      <c r="H42" s="10"/>
      <c r="I42" s="10"/>
      <c r="J42" s="10"/>
      <c r="K42" s="10"/>
      <c r="L42" s="10"/>
      <c r="M42" s="10"/>
      <c r="N42" s="10"/>
      <c r="O42" s="10"/>
      <c r="P42" s="10"/>
      <c r="Q42" s="10"/>
      <c r="R42" s="10"/>
      <c r="S42" s="10"/>
      <c r="T42" s="10"/>
      <c r="U42" s="10"/>
      <c r="V42" s="10"/>
    </row>
    <row r="43" spans="1:22" s="213" customFormat="1" ht="12" x14ac:dyDescent="0.2">
      <c r="A43" s="211" t="s">
        <v>181</v>
      </c>
      <c r="B43" s="10">
        <v>2029</v>
      </c>
      <c r="C43" s="212" t="s">
        <v>7</v>
      </c>
      <c r="D43" s="10"/>
      <c r="E43" s="10"/>
      <c r="F43" s="10"/>
      <c r="G43" s="10"/>
      <c r="H43" s="10"/>
      <c r="I43" s="10"/>
      <c r="J43" s="10"/>
      <c r="K43" s="10"/>
      <c r="L43" s="10"/>
      <c r="M43" s="10"/>
      <c r="N43" s="10"/>
      <c r="O43" s="10"/>
      <c r="P43" s="10"/>
      <c r="Q43" s="10"/>
      <c r="R43" s="10"/>
      <c r="S43" s="10"/>
      <c r="T43" s="10"/>
      <c r="U43" s="10"/>
      <c r="V43" s="10"/>
    </row>
    <row r="44" spans="1:22" s="213" customFormat="1" ht="12" x14ac:dyDescent="0.2">
      <c r="A44" s="211" t="s">
        <v>181</v>
      </c>
      <c r="B44" s="10">
        <v>2030</v>
      </c>
      <c r="C44" s="212" t="s">
        <v>7</v>
      </c>
      <c r="D44" s="10"/>
      <c r="E44" s="10"/>
      <c r="F44" s="10"/>
      <c r="G44" s="10"/>
      <c r="H44" s="10"/>
      <c r="I44" s="10"/>
      <c r="J44" s="10"/>
      <c r="K44" s="10"/>
      <c r="L44" s="10"/>
      <c r="M44" s="10"/>
      <c r="N44" s="10"/>
      <c r="O44" s="10"/>
      <c r="P44" s="10"/>
      <c r="Q44" s="10"/>
      <c r="R44" s="10"/>
      <c r="S44" s="10"/>
      <c r="T44" s="10"/>
      <c r="U44" s="10"/>
      <c r="V44" s="10"/>
    </row>
    <row r="45" spans="1:22" s="213" customFormat="1" ht="12" x14ac:dyDescent="0.2">
      <c r="A45" s="211" t="s">
        <v>181</v>
      </c>
      <c r="B45" s="10">
        <v>2000</v>
      </c>
      <c r="C45" s="212" t="s">
        <v>1</v>
      </c>
      <c r="D45" s="10">
        <v>4320794.1929050824</v>
      </c>
      <c r="E45" s="10"/>
      <c r="F45" s="10"/>
      <c r="G45" s="10"/>
      <c r="H45" s="10"/>
      <c r="I45" s="10"/>
      <c r="J45" s="10">
        <v>100</v>
      </c>
      <c r="K45" s="10"/>
      <c r="L45" s="10"/>
      <c r="M45" s="10"/>
      <c r="N45" s="10"/>
      <c r="O45" s="10"/>
      <c r="P45" s="10">
        <v>100</v>
      </c>
      <c r="Q45" s="10"/>
      <c r="R45" s="10"/>
      <c r="S45" s="10"/>
      <c r="T45" s="10"/>
      <c r="U45" s="10"/>
      <c r="V45" s="10">
        <v>100</v>
      </c>
    </row>
    <row r="46" spans="1:22" s="213" customFormat="1" ht="12" x14ac:dyDescent="0.2">
      <c r="A46" s="211" t="s">
        <v>181</v>
      </c>
      <c r="B46" s="10">
        <v>2001</v>
      </c>
      <c r="C46" s="212" t="s">
        <v>1</v>
      </c>
      <c r="D46" s="10">
        <v>4454515.8611536026</v>
      </c>
      <c r="E46" s="10"/>
      <c r="F46" s="10"/>
      <c r="G46" s="10"/>
      <c r="H46" s="10"/>
      <c r="I46" s="10"/>
      <c r="J46" s="10">
        <v>100</v>
      </c>
      <c r="K46" s="10"/>
      <c r="L46" s="10"/>
      <c r="M46" s="10"/>
      <c r="N46" s="10"/>
      <c r="O46" s="10"/>
      <c r="P46" s="10">
        <v>100</v>
      </c>
      <c r="Q46" s="10"/>
      <c r="R46" s="10"/>
      <c r="S46" s="10"/>
      <c r="T46" s="10"/>
      <c r="U46" s="10"/>
      <c r="V46" s="10">
        <v>100</v>
      </c>
    </row>
    <row r="47" spans="1:22" s="213" customFormat="1" ht="12" x14ac:dyDescent="0.2">
      <c r="A47" s="211" t="s">
        <v>181</v>
      </c>
      <c r="B47" s="10">
        <v>2002</v>
      </c>
      <c r="C47" s="212" t="s">
        <v>1</v>
      </c>
      <c r="D47" s="10">
        <v>4582356.2954111481</v>
      </c>
      <c r="E47" s="10"/>
      <c r="F47" s="10"/>
      <c r="G47" s="10"/>
      <c r="H47" s="10"/>
      <c r="I47" s="10"/>
      <c r="J47" s="10">
        <v>100</v>
      </c>
      <c r="K47" s="10"/>
      <c r="L47" s="10"/>
      <c r="M47" s="10"/>
      <c r="N47" s="10"/>
      <c r="O47" s="10"/>
      <c r="P47" s="10">
        <v>100</v>
      </c>
      <c r="Q47" s="10"/>
      <c r="R47" s="10"/>
      <c r="S47" s="10"/>
      <c r="T47" s="10"/>
      <c r="U47" s="10"/>
      <c r="V47" s="10">
        <v>100</v>
      </c>
    </row>
    <row r="48" spans="1:22" s="213" customFormat="1" ht="12" x14ac:dyDescent="0.2">
      <c r="A48" s="211" t="s">
        <v>181</v>
      </c>
      <c r="B48" s="10">
        <v>2003</v>
      </c>
      <c r="C48" s="212" t="s">
        <v>1</v>
      </c>
      <c r="D48" s="10">
        <v>4702694.2943832399</v>
      </c>
      <c r="E48" s="10"/>
      <c r="F48" s="10"/>
      <c r="G48" s="10"/>
      <c r="H48" s="10"/>
      <c r="I48" s="10"/>
      <c r="J48" s="10">
        <v>100</v>
      </c>
      <c r="K48" s="10"/>
      <c r="L48" s="10"/>
      <c r="M48" s="10"/>
      <c r="N48" s="10"/>
      <c r="O48" s="10"/>
      <c r="P48" s="10">
        <v>100</v>
      </c>
      <c r="Q48" s="10"/>
      <c r="R48" s="10"/>
      <c r="S48" s="10"/>
      <c r="T48" s="10"/>
      <c r="U48" s="10"/>
      <c r="V48" s="10">
        <v>100</v>
      </c>
    </row>
    <row r="49" spans="1:22" s="213" customFormat="1" ht="12" x14ac:dyDescent="0.2">
      <c r="A49" s="211" t="s">
        <v>181</v>
      </c>
      <c r="B49" s="10">
        <v>2004</v>
      </c>
      <c r="C49" s="212" t="s">
        <v>1</v>
      </c>
      <c r="D49" s="10">
        <v>4812400.8490844732</v>
      </c>
      <c r="E49" s="10"/>
      <c r="F49" s="10"/>
      <c r="G49" s="10"/>
      <c r="H49" s="10"/>
      <c r="I49" s="10"/>
      <c r="J49" s="10">
        <v>100</v>
      </c>
      <c r="K49" s="10"/>
      <c r="L49" s="10"/>
      <c r="M49" s="10"/>
      <c r="N49" s="10"/>
      <c r="O49" s="10"/>
      <c r="P49" s="10">
        <v>100</v>
      </c>
      <c r="Q49" s="10"/>
      <c r="R49" s="10"/>
      <c r="S49" s="10"/>
      <c r="T49" s="10"/>
      <c r="U49" s="10"/>
      <c r="V49" s="10">
        <v>100</v>
      </c>
    </row>
    <row r="50" spans="1:22" s="213" customFormat="1" ht="12" x14ac:dyDescent="0.2">
      <c r="A50" s="211" t="s">
        <v>181</v>
      </c>
      <c r="B50" s="10">
        <v>2005</v>
      </c>
      <c r="C50" s="212" t="s">
        <v>1</v>
      </c>
      <c r="D50" s="10">
        <v>4906636.0613147737</v>
      </c>
      <c r="E50" s="10"/>
      <c r="F50" s="10"/>
      <c r="G50" s="10"/>
      <c r="H50" s="10"/>
      <c r="I50" s="10"/>
      <c r="J50" s="10">
        <v>100</v>
      </c>
      <c r="K50" s="10"/>
      <c r="L50" s="10"/>
      <c r="M50" s="10"/>
      <c r="N50" s="10"/>
      <c r="O50" s="10"/>
      <c r="P50" s="10">
        <v>100</v>
      </c>
      <c r="Q50" s="10"/>
      <c r="R50" s="10"/>
      <c r="S50" s="10"/>
      <c r="T50" s="10"/>
      <c r="U50" s="10"/>
      <c r="V50" s="10">
        <v>100</v>
      </c>
    </row>
    <row r="51" spans="1:22" s="213" customFormat="1" ht="12" x14ac:dyDescent="0.2">
      <c r="A51" s="211" t="s">
        <v>181</v>
      </c>
      <c r="B51" s="10">
        <v>2006</v>
      </c>
      <c r="C51" s="212" t="s">
        <v>1</v>
      </c>
      <c r="D51" s="10">
        <v>5051672.9092819216</v>
      </c>
      <c r="E51" s="10"/>
      <c r="F51" s="10"/>
      <c r="G51" s="10"/>
      <c r="H51" s="10"/>
      <c r="I51" s="10"/>
      <c r="J51" s="10">
        <v>100</v>
      </c>
      <c r="K51" s="10"/>
      <c r="L51" s="10"/>
      <c r="M51" s="10"/>
      <c r="N51" s="10"/>
      <c r="O51" s="10"/>
      <c r="P51" s="10">
        <v>100</v>
      </c>
      <c r="Q51" s="10"/>
      <c r="R51" s="10"/>
      <c r="S51" s="10"/>
      <c r="T51" s="10"/>
      <c r="U51" s="10"/>
      <c r="V51" s="10">
        <v>100</v>
      </c>
    </row>
    <row r="52" spans="1:22" s="213" customFormat="1" ht="12" x14ac:dyDescent="0.2">
      <c r="A52" s="211" t="s">
        <v>181</v>
      </c>
      <c r="B52" s="10">
        <v>2007</v>
      </c>
      <c r="C52" s="212" t="s">
        <v>1</v>
      </c>
      <c r="D52" s="10">
        <v>5174132.2153971866</v>
      </c>
      <c r="E52" s="10"/>
      <c r="F52" s="10"/>
      <c r="G52" s="10"/>
      <c r="H52" s="10"/>
      <c r="I52" s="10"/>
      <c r="J52" s="10">
        <v>100</v>
      </c>
      <c r="K52" s="10"/>
      <c r="L52" s="10"/>
      <c r="M52" s="10"/>
      <c r="N52" s="10"/>
      <c r="O52" s="10"/>
      <c r="P52" s="10">
        <v>100</v>
      </c>
      <c r="Q52" s="10"/>
      <c r="R52" s="10"/>
      <c r="S52" s="10"/>
      <c r="T52" s="10"/>
      <c r="U52" s="10"/>
      <c r="V52" s="10">
        <v>100</v>
      </c>
    </row>
    <row r="53" spans="1:22" s="213" customFormat="1" ht="12" x14ac:dyDescent="0.2">
      <c r="A53" s="211" t="s">
        <v>181</v>
      </c>
      <c r="B53" s="10">
        <v>2008</v>
      </c>
      <c r="C53" s="212" t="s">
        <v>1</v>
      </c>
      <c r="D53" s="10">
        <v>5274212.4832441714</v>
      </c>
      <c r="E53" s="10"/>
      <c r="F53" s="10"/>
      <c r="G53" s="10"/>
      <c r="H53" s="10"/>
      <c r="I53" s="10"/>
      <c r="J53" s="10">
        <v>100</v>
      </c>
      <c r="K53" s="10"/>
      <c r="L53" s="10"/>
      <c r="M53" s="10"/>
      <c r="N53" s="10"/>
      <c r="O53" s="10"/>
      <c r="P53" s="10">
        <v>100</v>
      </c>
      <c r="Q53" s="10"/>
      <c r="R53" s="10"/>
      <c r="S53" s="10"/>
      <c r="T53" s="10"/>
      <c r="U53" s="10"/>
      <c r="V53" s="10">
        <v>100</v>
      </c>
    </row>
    <row r="54" spans="1:22" s="213" customFormat="1" ht="12" x14ac:dyDescent="0.2">
      <c r="A54" s="211" t="s">
        <v>181</v>
      </c>
      <c r="B54" s="10">
        <v>2009</v>
      </c>
      <c r="C54" s="212" t="s">
        <v>1</v>
      </c>
      <c r="D54" s="10">
        <v>5353967.3210853571</v>
      </c>
      <c r="E54" s="10"/>
      <c r="F54" s="10"/>
      <c r="G54" s="10"/>
      <c r="H54" s="10"/>
      <c r="I54" s="10"/>
      <c r="J54" s="10">
        <v>100</v>
      </c>
      <c r="K54" s="10"/>
      <c r="L54" s="10"/>
      <c r="M54" s="10"/>
      <c r="N54" s="10"/>
      <c r="O54" s="10"/>
      <c r="P54" s="10">
        <v>100</v>
      </c>
      <c r="Q54" s="10"/>
      <c r="R54" s="10"/>
      <c r="S54" s="10"/>
      <c r="T54" s="10"/>
      <c r="U54" s="10"/>
      <c r="V54" s="10">
        <v>100</v>
      </c>
    </row>
    <row r="55" spans="1:22" s="213" customFormat="1" ht="12" x14ac:dyDescent="0.2">
      <c r="A55" s="211" t="s">
        <v>181</v>
      </c>
      <c r="B55" s="10">
        <v>2010</v>
      </c>
      <c r="C55" s="212" t="s">
        <v>1</v>
      </c>
      <c r="D55" s="10">
        <v>5420891.4369258117</v>
      </c>
      <c r="E55" s="10"/>
      <c r="F55" s="10"/>
      <c r="G55" s="10"/>
      <c r="H55" s="10"/>
      <c r="I55" s="10"/>
      <c r="J55" s="10">
        <v>100</v>
      </c>
      <c r="K55" s="10"/>
      <c r="L55" s="10"/>
      <c r="M55" s="10"/>
      <c r="N55" s="10"/>
      <c r="O55" s="10"/>
      <c r="P55" s="10">
        <v>100</v>
      </c>
      <c r="Q55" s="10"/>
      <c r="R55" s="10"/>
      <c r="S55" s="10"/>
      <c r="T55" s="10"/>
      <c r="U55" s="10"/>
      <c r="V55" s="10">
        <v>100</v>
      </c>
    </row>
    <row r="56" spans="1:22" s="213" customFormat="1" ht="12" x14ac:dyDescent="0.2">
      <c r="A56" s="211" t="s">
        <v>181</v>
      </c>
      <c r="B56" s="10">
        <v>2011</v>
      </c>
      <c r="C56" s="212" t="s">
        <v>1</v>
      </c>
      <c r="D56" s="10">
        <v>5439438.3464286812</v>
      </c>
      <c r="E56" s="10"/>
      <c r="F56" s="10"/>
      <c r="G56" s="10"/>
      <c r="H56" s="10"/>
      <c r="I56" s="10"/>
      <c r="J56" s="10">
        <v>100</v>
      </c>
      <c r="K56" s="10"/>
      <c r="L56" s="10"/>
      <c r="M56" s="10"/>
      <c r="N56" s="10"/>
      <c r="O56" s="10"/>
      <c r="P56" s="10">
        <v>100</v>
      </c>
      <c r="Q56" s="10"/>
      <c r="R56" s="10"/>
      <c r="S56" s="10"/>
      <c r="T56" s="10"/>
      <c r="U56" s="10"/>
      <c r="V56" s="10">
        <v>100</v>
      </c>
    </row>
    <row r="57" spans="1:22" s="213" customFormat="1" ht="12" x14ac:dyDescent="0.2">
      <c r="A57" s="211" t="s">
        <v>181</v>
      </c>
      <c r="B57" s="10">
        <v>2012</v>
      </c>
      <c r="C57" s="212" t="s">
        <v>1</v>
      </c>
      <c r="D57" s="10">
        <v>5437665.3915506741</v>
      </c>
      <c r="E57" s="10"/>
      <c r="F57" s="10"/>
      <c r="G57" s="10"/>
      <c r="H57" s="10"/>
      <c r="I57" s="10"/>
      <c r="J57" s="10">
        <v>100</v>
      </c>
      <c r="K57" s="10"/>
      <c r="L57" s="10"/>
      <c r="M57" s="10"/>
      <c r="N57" s="10"/>
      <c r="O57" s="10"/>
      <c r="P57" s="10">
        <v>100</v>
      </c>
      <c r="Q57" s="10"/>
      <c r="R57" s="10"/>
      <c r="S57" s="10"/>
      <c r="T57" s="10"/>
      <c r="U57" s="10"/>
      <c r="V57" s="10">
        <v>100</v>
      </c>
    </row>
    <row r="58" spans="1:22" s="213" customFormat="1" ht="12" x14ac:dyDescent="0.2">
      <c r="A58" s="211" t="s">
        <v>181</v>
      </c>
      <c r="B58" s="10">
        <v>2013</v>
      </c>
      <c r="C58" s="212" t="s">
        <v>1</v>
      </c>
      <c r="D58" s="10">
        <v>5422181.4301891327</v>
      </c>
      <c r="E58" s="10"/>
      <c r="F58" s="10"/>
      <c r="G58" s="10"/>
      <c r="H58" s="10"/>
      <c r="I58" s="10"/>
      <c r="J58" s="10">
        <v>100</v>
      </c>
      <c r="K58" s="10"/>
      <c r="L58" s="10"/>
      <c r="M58" s="10"/>
      <c r="N58" s="10"/>
      <c r="O58" s="10"/>
      <c r="P58" s="10">
        <v>100</v>
      </c>
      <c r="Q58" s="10"/>
      <c r="R58" s="10"/>
      <c r="S58" s="10"/>
      <c r="T58" s="10"/>
      <c r="U58" s="10"/>
      <c r="V58" s="10">
        <v>100</v>
      </c>
    </row>
    <row r="59" spans="1:22" s="213" customFormat="1" ht="12" x14ac:dyDescent="0.2">
      <c r="A59" s="211" t="s">
        <v>181</v>
      </c>
      <c r="B59" s="10">
        <v>2014</v>
      </c>
      <c r="C59" s="212" t="s">
        <v>1</v>
      </c>
      <c r="D59" s="10">
        <v>5401852.8967803959</v>
      </c>
      <c r="E59" s="10"/>
      <c r="F59" s="10"/>
      <c r="G59" s="10"/>
      <c r="H59" s="10"/>
      <c r="I59" s="10"/>
      <c r="J59" s="10">
        <v>100</v>
      </c>
      <c r="K59" s="10"/>
      <c r="L59" s="10"/>
      <c r="M59" s="10"/>
      <c r="N59" s="10"/>
      <c r="O59" s="10"/>
      <c r="P59" s="10">
        <v>100</v>
      </c>
      <c r="Q59" s="10"/>
      <c r="R59" s="10"/>
      <c r="S59" s="10"/>
      <c r="T59" s="10"/>
      <c r="U59" s="10"/>
      <c r="V59" s="10">
        <v>100</v>
      </c>
    </row>
    <row r="60" spans="1:22" s="213" customFormat="1" ht="12" x14ac:dyDescent="0.2">
      <c r="A60" s="211" t="s">
        <v>181</v>
      </c>
      <c r="B60" s="10">
        <v>2015</v>
      </c>
      <c r="C60" s="212" t="s">
        <v>1</v>
      </c>
      <c r="D60" s="10">
        <v>5384170.0330091864</v>
      </c>
      <c r="E60" s="10"/>
      <c r="F60" s="10"/>
      <c r="G60" s="10"/>
      <c r="H60" s="10"/>
      <c r="I60" s="10"/>
      <c r="J60" s="10">
        <v>100</v>
      </c>
      <c r="K60" s="10"/>
      <c r="L60" s="10"/>
      <c r="M60" s="10"/>
      <c r="N60" s="10"/>
      <c r="O60" s="10"/>
      <c r="P60" s="10">
        <v>100</v>
      </c>
      <c r="Q60" s="10"/>
      <c r="R60" s="10"/>
      <c r="S60" s="10"/>
      <c r="T60" s="10"/>
      <c r="U60" s="10"/>
      <c r="V60" s="10">
        <v>100</v>
      </c>
    </row>
    <row r="61" spans="1:22" s="213" customFormat="1" ht="12" x14ac:dyDescent="0.2">
      <c r="A61" s="211" t="s">
        <v>181</v>
      </c>
      <c r="B61" s="10">
        <v>2016</v>
      </c>
      <c r="C61" s="212" t="s">
        <v>1</v>
      </c>
      <c r="D61" s="10">
        <v>5376463.4265161129</v>
      </c>
      <c r="E61" s="10"/>
      <c r="F61" s="10"/>
      <c r="G61" s="10"/>
      <c r="H61" s="10"/>
      <c r="I61" s="10"/>
      <c r="J61" s="10">
        <v>100</v>
      </c>
      <c r="K61" s="10"/>
      <c r="L61" s="10"/>
      <c r="M61" s="10"/>
      <c r="N61" s="10"/>
      <c r="O61" s="10"/>
      <c r="P61" s="10">
        <v>100</v>
      </c>
      <c r="Q61" s="10"/>
      <c r="R61" s="10"/>
      <c r="S61" s="10"/>
      <c r="T61" s="10"/>
      <c r="U61" s="10"/>
      <c r="V61" s="10">
        <v>100</v>
      </c>
    </row>
    <row r="62" spans="1:22" s="213" customFormat="1" ht="12" x14ac:dyDescent="0.2">
      <c r="A62" s="211" t="s">
        <v>181</v>
      </c>
      <c r="B62" s="10">
        <v>2017</v>
      </c>
      <c r="C62" s="212" t="s">
        <v>1</v>
      </c>
      <c r="D62" s="10">
        <v>5379629.7831136324</v>
      </c>
      <c r="E62" s="10"/>
      <c r="F62" s="10"/>
      <c r="G62" s="10"/>
      <c r="H62" s="10"/>
      <c r="I62" s="10"/>
      <c r="J62" s="10">
        <v>100</v>
      </c>
      <c r="K62" s="10"/>
      <c r="L62" s="10"/>
      <c r="M62" s="10"/>
      <c r="N62" s="10"/>
      <c r="O62" s="10"/>
      <c r="P62" s="10">
        <v>100</v>
      </c>
      <c r="Q62" s="10"/>
      <c r="R62" s="10"/>
      <c r="S62" s="10"/>
      <c r="T62" s="10"/>
      <c r="U62" s="10"/>
      <c r="V62" s="10">
        <v>100</v>
      </c>
    </row>
    <row r="63" spans="1:22" s="213" customFormat="1" ht="12" x14ac:dyDescent="0.2">
      <c r="A63" s="211" t="s">
        <v>181</v>
      </c>
      <c r="B63" s="10">
        <v>2018</v>
      </c>
      <c r="C63" s="212" t="s">
        <v>1</v>
      </c>
      <c r="D63" s="10">
        <v>5393943.8770594792</v>
      </c>
      <c r="E63" s="10"/>
      <c r="F63" s="10"/>
      <c r="G63" s="10"/>
      <c r="H63" s="10"/>
      <c r="I63" s="10"/>
      <c r="J63" s="10">
        <v>100</v>
      </c>
      <c r="K63" s="10"/>
      <c r="L63" s="10"/>
      <c r="M63" s="10"/>
      <c r="N63" s="10"/>
      <c r="O63" s="10"/>
      <c r="P63" s="10">
        <v>100</v>
      </c>
      <c r="Q63" s="10"/>
      <c r="R63" s="10"/>
      <c r="S63" s="10"/>
      <c r="T63" s="10"/>
      <c r="U63" s="10"/>
      <c r="V63" s="10">
        <v>100</v>
      </c>
    </row>
    <row r="64" spans="1:22" s="213" customFormat="1" ht="12" x14ac:dyDescent="0.2">
      <c r="A64" s="211" t="s">
        <v>181</v>
      </c>
      <c r="B64" s="10">
        <v>2019</v>
      </c>
      <c r="C64" s="212" t="s">
        <v>1</v>
      </c>
      <c r="D64" s="10">
        <v>5660481.4379555508</v>
      </c>
      <c r="E64" s="10"/>
      <c r="F64" s="10"/>
      <c r="G64" s="10"/>
      <c r="H64" s="10"/>
      <c r="I64" s="10"/>
      <c r="J64" s="10">
        <v>100</v>
      </c>
      <c r="K64" s="10"/>
      <c r="L64" s="10"/>
      <c r="M64" s="10"/>
      <c r="N64" s="10"/>
      <c r="O64" s="10"/>
      <c r="P64" s="10">
        <v>100</v>
      </c>
      <c r="Q64" s="10"/>
      <c r="R64" s="10"/>
      <c r="S64" s="10"/>
      <c r="T64" s="10"/>
      <c r="U64" s="10"/>
      <c r="V64" s="10">
        <v>100</v>
      </c>
    </row>
    <row r="65" spans="1:22" s="213" customFormat="1" ht="12" x14ac:dyDescent="0.2">
      <c r="A65" s="211" t="s">
        <v>181</v>
      </c>
      <c r="B65" s="10">
        <v>2020</v>
      </c>
      <c r="C65" s="212" t="s">
        <v>1</v>
      </c>
      <c r="D65" s="10"/>
      <c r="E65" s="10"/>
      <c r="F65" s="10"/>
      <c r="G65" s="10"/>
      <c r="H65" s="10"/>
      <c r="I65" s="10"/>
      <c r="J65" s="10"/>
      <c r="K65" s="10"/>
      <c r="L65" s="10"/>
      <c r="M65" s="10"/>
      <c r="N65" s="10"/>
      <c r="O65" s="10"/>
      <c r="P65" s="10"/>
      <c r="Q65" s="10"/>
      <c r="R65" s="10"/>
      <c r="S65" s="10"/>
      <c r="T65" s="10"/>
      <c r="U65" s="10"/>
      <c r="V65" s="10"/>
    </row>
    <row r="66" spans="1:22" s="213" customFormat="1" ht="12" x14ac:dyDescent="0.2">
      <c r="A66" s="211" t="s">
        <v>181</v>
      </c>
      <c r="B66" s="10">
        <v>2021</v>
      </c>
      <c r="C66" s="212" t="s">
        <v>1</v>
      </c>
      <c r="D66" s="10"/>
      <c r="E66" s="10"/>
      <c r="F66" s="10"/>
      <c r="G66" s="10"/>
      <c r="H66" s="10"/>
      <c r="I66" s="10"/>
      <c r="J66" s="10"/>
      <c r="K66" s="10"/>
      <c r="L66" s="10"/>
      <c r="M66" s="10"/>
      <c r="N66" s="10"/>
      <c r="O66" s="10"/>
      <c r="P66" s="10"/>
      <c r="Q66" s="10"/>
      <c r="R66" s="10"/>
      <c r="S66" s="10"/>
      <c r="T66" s="10"/>
      <c r="U66" s="10"/>
      <c r="V66" s="10"/>
    </row>
    <row r="67" spans="1:22" s="213" customFormat="1" ht="12" x14ac:dyDescent="0.2">
      <c r="A67" s="211" t="s">
        <v>181</v>
      </c>
      <c r="B67" s="10">
        <v>2022</v>
      </c>
      <c r="C67" s="212" t="s">
        <v>1</v>
      </c>
      <c r="D67" s="10"/>
      <c r="E67" s="10"/>
      <c r="F67" s="10"/>
      <c r="G67" s="10"/>
      <c r="H67" s="10"/>
      <c r="I67" s="10"/>
      <c r="J67" s="10"/>
      <c r="K67" s="10"/>
      <c r="L67" s="10"/>
      <c r="M67" s="10"/>
      <c r="N67" s="10"/>
      <c r="O67" s="10"/>
      <c r="P67" s="10"/>
      <c r="Q67" s="10"/>
      <c r="R67" s="10"/>
      <c r="S67" s="10"/>
      <c r="T67" s="10"/>
      <c r="U67" s="10"/>
      <c r="V67" s="10"/>
    </row>
    <row r="68" spans="1:22" s="213" customFormat="1" ht="12" x14ac:dyDescent="0.2">
      <c r="A68" s="211" t="s">
        <v>181</v>
      </c>
      <c r="B68" s="10">
        <v>2023</v>
      </c>
      <c r="C68" s="212" t="s">
        <v>1</v>
      </c>
      <c r="D68" s="10"/>
      <c r="E68" s="10"/>
      <c r="F68" s="10"/>
      <c r="G68" s="10"/>
      <c r="H68" s="10"/>
      <c r="I68" s="10"/>
      <c r="J68" s="10"/>
      <c r="K68" s="10"/>
      <c r="L68" s="10"/>
      <c r="M68" s="10"/>
      <c r="N68" s="10"/>
      <c r="O68" s="10"/>
      <c r="P68" s="10"/>
      <c r="Q68" s="10"/>
      <c r="R68" s="10"/>
      <c r="S68" s="10"/>
      <c r="T68" s="10"/>
      <c r="U68" s="10"/>
      <c r="V68" s="10"/>
    </row>
    <row r="69" spans="1:22" s="213" customFormat="1" ht="12" x14ac:dyDescent="0.2">
      <c r="A69" s="211" t="s">
        <v>181</v>
      </c>
      <c r="B69" s="10">
        <v>2024</v>
      </c>
      <c r="C69" s="212" t="s">
        <v>1</v>
      </c>
      <c r="D69" s="10"/>
      <c r="E69" s="10"/>
      <c r="F69" s="10"/>
      <c r="G69" s="10"/>
      <c r="H69" s="10"/>
      <c r="I69" s="10"/>
      <c r="J69" s="10"/>
      <c r="K69" s="10"/>
      <c r="L69" s="10"/>
      <c r="M69" s="10"/>
      <c r="N69" s="10"/>
      <c r="O69" s="10"/>
      <c r="P69" s="10"/>
      <c r="Q69" s="10"/>
      <c r="R69" s="10"/>
      <c r="S69" s="10"/>
      <c r="T69" s="10"/>
      <c r="U69" s="10"/>
      <c r="V69" s="10"/>
    </row>
    <row r="70" spans="1:22" s="213" customFormat="1" ht="12" x14ac:dyDescent="0.2">
      <c r="A70" s="211" t="s">
        <v>181</v>
      </c>
      <c r="B70" s="10">
        <v>2025</v>
      </c>
      <c r="C70" s="212" t="s">
        <v>1</v>
      </c>
      <c r="D70" s="10"/>
      <c r="E70" s="10"/>
      <c r="F70" s="10"/>
      <c r="G70" s="10"/>
      <c r="H70" s="10"/>
      <c r="I70" s="10"/>
      <c r="J70" s="10"/>
      <c r="K70" s="10"/>
      <c r="L70" s="10"/>
      <c r="M70" s="10"/>
      <c r="N70" s="10"/>
      <c r="O70" s="10"/>
      <c r="P70" s="10"/>
      <c r="Q70" s="10"/>
      <c r="R70" s="10"/>
      <c r="S70" s="10"/>
      <c r="T70" s="10"/>
      <c r="U70" s="10"/>
      <c r="V70" s="10"/>
    </row>
    <row r="71" spans="1:22" s="213" customFormat="1" ht="12" x14ac:dyDescent="0.2">
      <c r="A71" s="211" t="s">
        <v>181</v>
      </c>
      <c r="B71" s="10">
        <v>2026</v>
      </c>
      <c r="C71" s="212" t="s">
        <v>1</v>
      </c>
      <c r="D71" s="10"/>
      <c r="E71" s="10"/>
      <c r="F71" s="10"/>
      <c r="G71" s="10"/>
      <c r="H71" s="10"/>
      <c r="I71" s="10"/>
      <c r="J71" s="10"/>
      <c r="K71" s="10"/>
      <c r="L71" s="10"/>
      <c r="M71" s="10"/>
      <c r="N71" s="10"/>
      <c r="O71" s="10"/>
      <c r="P71" s="10"/>
      <c r="Q71" s="10"/>
      <c r="R71" s="10"/>
      <c r="S71" s="10"/>
      <c r="T71" s="10"/>
      <c r="U71" s="10"/>
      <c r="V71" s="10"/>
    </row>
    <row r="72" spans="1:22" s="213" customFormat="1" ht="12" x14ac:dyDescent="0.2">
      <c r="A72" s="211" t="s">
        <v>181</v>
      </c>
      <c r="B72" s="10">
        <v>2027</v>
      </c>
      <c r="C72" s="212" t="s">
        <v>1</v>
      </c>
      <c r="D72" s="10"/>
      <c r="E72" s="10"/>
      <c r="F72" s="10"/>
      <c r="G72" s="10"/>
      <c r="H72" s="10"/>
      <c r="I72" s="10"/>
      <c r="J72" s="10"/>
      <c r="K72" s="10"/>
      <c r="L72" s="10"/>
      <c r="M72" s="10"/>
      <c r="N72" s="10"/>
      <c r="O72" s="10"/>
      <c r="P72" s="10"/>
      <c r="Q72" s="10"/>
      <c r="R72" s="10"/>
      <c r="S72" s="10"/>
      <c r="T72" s="10"/>
      <c r="U72" s="10"/>
      <c r="V72" s="10"/>
    </row>
    <row r="73" spans="1:22" s="213" customFormat="1" ht="12" x14ac:dyDescent="0.2">
      <c r="A73" s="211" t="s">
        <v>181</v>
      </c>
      <c r="B73" s="10">
        <v>2028</v>
      </c>
      <c r="C73" s="212" t="s">
        <v>1</v>
      </c>
      <c r="D73" s="10"/>
      <c r="E73" s="10"/>
      <c r="F73" s="10"/>
      <c r="G73" s="10"/>
      <c r="H73" s="10"/>
      <c r="I73" s="10"/>
      <c r="J73" s="10"/>
      <c r="K73" s="10"/>
      <c r="L73" s="10"/>
      <c r="M73" s="10"/>
      <c r="N73" s="10"/>
      <c r="O73" s="10"/>
      <c r="P73" s="10"/>
      <c r="Q73" s="10"/>
      <c r="R73" s="10"/>
      <c r="S73" s="10"/>
      <c r="T73" s="10"/>
      <c r="U73" s="10"/>
      <c r="V73" s="10"/>
    </row>
    <row r="74" spans="1:22" s="213" customFormat="1" ht="12" x14ac:dyDescent="0.2">
      <c r="A74" s="211" t="s">
        <v>181</v>
      </c>
      <c r="B74" s="10">
        <v>2029</v>
      </c>
      <c r="C74" s="212" t="s">
        <v>1</v>
      </c>
      <c r="D74" s="10"/>
      <c r="E74" s="10"/>
      <c r="F74" s="10"/>
      <c r="G74" s="10"/>
      <c r="H74" s="10"/>
      <c r="I74" s="10"/>
      <c r="J74" s="10"/>
      <c r="K74" s="10"/>
      <c r="L74" s="10"/>
      <c r="M74" s="10"/>
      <c r="N74" s="10"/>
      <c r="O74" s="10"/>
      <c r="P74" s="10"/>
      <c r="Q74" s="10"/>
      <c r="R74" s="10"/>
      <c r="S74" s="10"/>
      <c r="T74" s="10"/>
      <c r="U74" s="10"/>
      <c r="V74" s="10"/>
    </row>
    <row r="75" spans="1:22" s="213" customFormat="1" ht="12" x14ac:dyDescent="0.2">
      <c r="A75" s="211" t="s">
        <v>181</v>
      </c>
      <c r="B75" s="10">
        <v>2030</v>
      </c>
      <c r="C75" s="212" t="s">
        <v>1</v>
      </c>
      <c r="D75" s="10"/>
      <c r="E75" s="10"/>
      <c r="F75" s="10"/>
      <c r="G75" s="10"/>
      <c r="H75" s="10"/>
      <c r="I75" s="10"/>
      <c r="J75" s="10"/>
      <c r="K75" s="10"/>
      <c r="L75" s="10"/>
      <c r="M75" s="10"/>
      <c r="N75" s="10"/>
      <c r="O75" s="10"/>
      <c r="P75" s="10"/>
      <c r="Q75" s="10"/>
      <c r="R75" s="10"/>
      <c r="S75" s="10"/>
      <c r="T75" s="10"/>
      <c r="U75" s="10"/>
      <c r="V75" s="10"/>
    </row>
    <row r="76" spans="1:22" s="213" customFormat="1" ht="12" x14ac:dyDescent="0.2">
      <c r="A76" s="211" t="s">
        <v>181</v>
      </c>
      <c r="B76" s="10">
        <v>2000</v>
      </c>
      <c r="C76" s="212" t="s">
        <v>2</v>
      </c>
      <c r="D76" s="10">
        <v>2650814.8070949172</v>
      </c>
      <c r="E76" s="10"/>
      <c r="F76" s="10"/>
      <c r="G76" s="10"/>
      <c r="H76" s="10"/>
      <c r="I76" s="10"/>
      <c r="J76" s="10">
        <v>100</v>
      </c>
      <c r="K76" s="10"/>
      <c r="L76" s="10"/>
      <c r="M76" s="10"/>
      <c r="N76" s="10"/>
      <c r="O76" s="10"/>
      <c r="P76" s="10">
        <v>100</v>
      </c>
      <c r="Q76" s="10"/>
      <c r="R76" s="10"/>
      <c r="S76" s="10"/>
      <c r="T76" s="10"/>
      <c r="U76" s="10"/>
      <c r="V76" s="10">
        <v>100</v>
      </c>
    </row>
    <row r="77" spans="1:22" s="213" customFormat="1" ht="12" x14ac:dyDescent="0.2">
      <c r="A77" s="211" t="s">
        <v>181</v>
      </c>
      <c r="B77" s="10">
        <v>2001</v>
      </c>
      <c r="C77" s="212" t="s">
        <v>2</v>
      </c>
      <c r="D77" s="10">
        <v>2624909.1388463974</v>
      </c>
      <c r="E77" s="10"/>
      <c r="F77" s="10"/>
      <c r="G77" s="10"/>
      <c r="H77" s="10"/>
      <c r="I77" s="10"/>
      <c r="J77" s="10">
        <v>100</v>
      </c>
      <c r="K77" s="10"/>
      <c r="L77" s="10"/>
      <c r="M77" s="10"/>
      <c r="N77" s="10"/>
      <c r="O77" s="10"/>
      <c r="P77" s="10">
        <v>100</v>
      </c>
      <c r="Q77" s="10"/>
      <c r="R77" s="10"/>
      <c r="S77" s="10"/>
      <c r="T77" s="10"/>
      <c r="U77" s="10"/>
      <c r="V77" s="10">
        <v>100</v>
      </c>
    </row>
    <row r="78" spans="1:22" s="213" customFormat="1" ht="12" x14ac:dyDescent="0.2">
      <c r="A78" s="211" t="s">
        <v>181</v>
      </c>
      <c r="B78" s="10">
        <v>2002</v>
      </c>
      <c r="C78" s="212" t="s">
        <v>2</v>
      </c>
      <c r="D78" s="10">
        <v>2593721.7045888519</v>
      </c>
      <c r="E78" s="10"/>
      <c r="F78" s="10"/>
      <c r="G78" s="10"/>
      <c r="H78" s="10"/>
      <c r="I78" s="10"/>
      <c r="J78" s="10">
        <v>100</v>
      </c>
      <c r="K78" s="10"/>
      <c r="L78" s="10"/>
      <c r="M78" s="10"/>
      <c r="N78" s="10"/>
      <c r="O78" s="10"/>
      <c r="P78" s="10">
        <v>100</v>
      </c>
      <c r="Q78" s="10"/>
      <c r="R78" s="10"/>
      <c r="S78" s="10"/>
      <c r="T78" s="10"/>
      <c r="U78" s="10"/>
      <c r="V78" s="10">
        <v>100</v>
      </c>
    </row>
    <row r="79" spans="1:22" s="213" customFormat="1" ht="12" x14ac:dyDescent="0.2">
      <c r="A79" s="211" t="s">
        <v>181</v>
      </c>
      <c r="B79" s="10">
        <v>2003</v>
      </c>
      <c r="C79" s="212" t="s">
        <v>2</v>
      </c>
      <c r="D79" s="10">
        <v>2556790.7056167601</v>
      </c>
      <c r="E79" s="10"/>
      <c r="F79" s="10"/>
      <c r="G79" s="10"/>
      <c r="H79" s="10"/>
      <c r="I79" s="10"/>
      <c r="J79" s="10">
        <v>100</v>
      </c>
      <c r="K79" s="10"/>
      <c r="L79" s="10"/>
      <c r="M79" s="10"/>
      <c r="N79" s="10"/>
      <c r="O79" s="10"/>
      <c r="P79" s="10">
        <v>100</v>
      </c>
      <c r="Q79" s="10"/>
      <c r="R79" s="10"/>
      <c r="S79" s="10"/>
      <c r="T79" s="10"/>
      <c r="U79" s="10"/>
      <c r="V79" s="10">
        <v>100</v>
      </c>
    </row>
    <row r="80" spans="1:22" s="213" customFormat="1" ht="12" x14ac:dyDescent="0.2">
      <c r="A80" s="211" t="s">
        <v>181</v>
      </c>
      <c r="B80" s="10">
        <v>2004</v>
      </c>
      <c r="C80" s="212" t="s">
        <v>2</v>
      </c>
      <c r="D80" s="10">
        <v>2513079.1509155273</v>
      </c>
      <c r="E80" s="10"/>
      <c r="F80" s="10"/>
      <c r="G80" s="10"/>
      <c r="H80" s="10"/>
      <c r="I80" s="10"/>
      <c r="J80" s="10">
        <v>100</v>
      </c>
      <c r="K80" s="10"/>
      <c r="L80" s="10"/>
      <c r="M80" s="10"/>
      <c r="N80" s="10"/>
      <c r="O80" s="10"/>
      <c r="P80" s="10">
        <v>100</v>
      </c>
      <c r="Q80" s="10"/>
      <c r="R80" s="10"/>
      <c r="S80" s="10"/>
      <c r="T80" s="10"/>
      <c r="U80" s="10"/>
      <c r="V80" s="10">
        <v>100</v>
      </c>
    </row>
    <row r="81" spans="1:22" s="213" customFormat="1" ht="12" x14ac:dyDescent="0.2">
      <c r="A81" s="211" t="s">
        <v>181</v>
      </c>
      <c r="B81" s="10">
        <v>2005</v>
      </c>
      <c r="C81" s="212" t="s">
        <v>2</v>
      </c>
      <c r="D81" s="10">
        <v>2461348.9386852267</v>
      </c>
      <c r="E81" s="10"/>
      <c r="F81" s="10"/>
      <c r="G81" s="10"/>
      <c r="H81" s="10"/>
      <c r="I81" s="10"/>
      <c r="J81" s="10">
        <v>100</v>
      </c>
      <c r="K81" s="10"/>
      <c r="L81" s="10"/>
      <c r="M81" s="10"/>
      <c r="N81" s="10"/>
      <c r="O81" s="10"/>
      <c r="P81" s="10">
        <v>100</v>
      </c>
      <c r="Q81" s="10"/>
      <c r="R81" s="10"/>
      <c r="S81" s="10"/>
      <c r="T81" s="10"/>
      <c r="U81" s="10"/>
      <c r="V81" s="10">
        <v>100</v>
      </c>
    </row>
    <row r="82" spans="1:22" s="213" customFormat="1" ht="12" x14ac:dyDescent="0.2">
      <c r="A82" s="211" t="s">
        <v>181</v>
      </c>
      <c r="B82" s="10">
        <v>2006</v>
      </c>
      <c r="C82" s="212" t="s">
        <v>2</v>
      </c>
      <c r="D82" s="10">
        <v>2434172.0907180784</v>
      </c>
      <c r="E82" s="10"/>
      <c r="F82" s="10"/>
      <c r="G82" s="10"/>
      <c r="H82" s="10"/>
      <c r="I82" s="10"/>
      <c r="J82" s="10">
        <v>100</v>
      </c>
      <c r="K82" s="10"/>
      <c r="L82" s="10"/>
      <c r="M82" s="10"/>
      <c r="N82" s="10"/>
      <c r="O82" s="10"/>
      <c r="P82" s="10">
        <v>100</v>
      </c>
      <c r="Q82" s="10"/>
      <c r="R82" s="10"/>
      <c r="S82" s="10"/>
      <c r="T82" s="10"/>
      <c r="U82" s="10"/>
      <c r="V82" s="10">
        <v>100</v>
      </c>
    </row>
    <row r="83" spans="1:22" s="213" customFormat="1" ht="12" x14ac:dyDescent="0.2">
      <c r="A83" s="211" t="s">
        <v>181</v>
      </c>
      <c r="B83" s="10">
        <v>2007</v>
      </c>
      <c r="C83" s="212" t="s">
        <v>2</v>
      </c>
      <c r="D83" s="10">
        <v>2394814.7846028139</v>
      </c>
      <c r="E83" s="10"/>
      <c r="F83" s="10"/>
      <c r="G83" s="10"/>
      <c r="H83" s="10"/>
      <c r="I83" s="10"/>
      <c r="J83" s="10">
        <v>100</v>
      </c>
      <c r="K83" s="10"/>
      <c r="L83" s="10"/>
      <c r="M83" s="10"/>
      <c r="N83" s="10"/>
      <c r="O83" s="10"/>
      <c r="P83" s="10">
        <v>100</v>
      </c>
      <c r="Q83" s="10"/>
      <c r="R83" s="10"/>
      <c r="S83" s="10"/>
      <c r="T83" s="10"/>
      <c r="U83" s="10"/>
      <c r="V83" s="10">
        <v>100</v>
      </c>
    </row>
    <row r="84" spans="1:22" s="213" customFormat="1" ht="12" x14ac:dyDescent="0.2">
      <c r="A84" s="211" t="s">
        <v>181</v>
      </c>
      <c r="B84" s="10">
        <v>2008</v>
      </c>
      <c r="C84" s="212" t="s">
        <v>2</v>
      </c>
      <c r="D84" s="10">
        <v>2344729.5167558291</v>
      </c>
      <c r="E84" s="10"/>
      <c r="F84" s="10"/>
      <c r="G84" s="10"/>
      <c r="H84" s="10"/>
      <c r="I84" s="10"/>
      <c r="J84" s="10">
        <v>100</v>
      </c>
      <c r="K84" s="10"/>
      <c r="L84" s="10"/>
      <c r="M84" s="10"/>
      <c r="N84" s="10"/>
      <c r="O84" s="10"/>
      <c r="P84" s="10">
        <v>100</v>
      </c>
      <c r="Q84" s="10"/>
      <c r="R84" s="10"/>
      <c r="S84" s="10"/>
      <c r="T84" s="10"/>
      <c r="U84" s="10"/>
      <c r="V84" s="10">
        <v>100</v>
      </c>
    </row>
    <row r="85" spans="1:22" s="213" customFormat="1" ht="12" x14ac:dyDescent="0.2">
      <c r="A85" s="211" t="s">
        <v>181</v>
      </c>
      <c r="B85" s="10">
        <v>2009</v>
      </c>
      <c r="C85" s="212" t="s">
        <v>2</v>
      </c>
      <c r="D85" s="10">
        <v>2286371.6789146424</v>
      </c>
      <c r="E85" s="10"/>
      <c r="F85" s="10"/>
      <c r="G85" s="10"/>
      <c r="H85" s="10"/>
      <c r="I85" s="10"/>
      <c r="J85" s="10">
        <v>100</v>
      </c>
      <c r="K85" s="10"/>
      <c r="L85" s="10"/>
      <c r="M85" s="10"/>
      <c r="N85" s="10"/>
      <c r="O85" s="10"/>
      <c r="P85" s="10">
        <v>100</v>
      </c>
      <c r="Q85" s="10"/>
      <c r="R85" s="10"/>
      <c r="S85" s="10"/>
      <c r="T85" s="10"/>
      <c r="U85" s="10"/>
      <c r="V85" s="10">
        <v>100</v>
      </c>
    </row>
    <row r="86" spans="1:22" s="213" customFormat="1" ht="12" x14ac:dyDescent="0.2">
      <c r="A86" s="211" t="s">
        <v>181</v>
      </c>
      <c r="B86" s="10">
        <v>2010</v>
      </c>
      <c r="C86" s="212" t="s">
        <v>2</v>
      </c>
      <c r="D86" s="10">
        <v>2223641.5630741883</v>
      </c>
      <c r="E86" s="10"/>
      <c r="F86" s="10"/>
      <c r="G86" s="10"/>
      <c r="H86" s="10"/>
      <c r="I86" s="10"/>
      <c r="J86" s="10">
        <v>100</v>
      </c>
      <c r="K86" s="10"/>
      <c r="L86" s="10"/>
      <c r="M86" s="10"/>
      <c r="N86" s="10"/>
      <c r="O86" s="10"/>
      <c r="P86" s="10">
        <v>100</v>
      </c>
      <c r="Q86" s="10"/>
      <c r="R86" s="10"/>
      <c r="S86" s="10"/>
      <c r="T86" s="10"/>
      <c r="U86" s="10"/>
      <c r="V86" s="10">
        <v>100</v>
      </c>
    </row>
    <row r="87" spans="1:22" s="213" customFormat="1" ht="12" x14ac:dyDescent="0.2">
      <c r="A87" s="211" t="s">
        <v>181</v>
      </c>
      <c r="B87" s="10">
        <v>2011</v>
      </c>
      <c r="C87" s="212" t="s">
        <v>2</v>
      </c>
      <c r="D87" s="10">
        <v>2156587.6535713198</v>
      </c>
      <c r="E87" s="10"/>
      <c r="F87" s="10"/>
      <c r="G87" s="10"/>
      <c r="H87" s="10"/>
      <c r="I87" s="10"/>
      <c r="J87" s="10">
        <v>100</v>
      </c>
      <c r="K87" s="10"/>
      <c r="L87" s="10"/>
      <c r="M87" s="10"/>
      <c r="N87" s="10"/>
      <c r="O87" s="10"/>
      <c r="P87" s="10">
        <v>100</v>
      </c>
      <c r="Q87" s="10"/>
      <c r="R87" s="10"/>
      <c r="S87" s="10"/>
      <c r="T87" s="10"/>
      <c r="U87" s="10"/>
      <c r="V87" s="10">
        <v>100</v>
      </c>
    </row>
    <row r="88" spans="1:22" s="213" customFormat="1" ht="12" x14ac:dyDescent="0.2">
      <c r="A88" s="211" t="s">
        <v>181</v>
      </c>
      <c r="B88" s="10">
        <v>2012</v>
      </c>
      <c r="C88" s="212" t="s">
        <v>2</v>
      </c>
      <c r="D88" s="10">
        <v>2085911.6084493254</v>
      </c>
      <c r="E88" s="10"/>
      <c r="F88" s="10"/>
      <c r="G88" s="10"/>
      <c r="H88" s="10"/>
      <c r="I88" s="10"/>
      <c r="J88" s="10">
        <v>100</v>
      </c>
      <c r="K88" s="10"/>
      <c r="L88" s="10"/>
      <c r="M88" s="10"/>
      <c r="N88" s="10"/>
      <c r="O88" s="10"/>
      <c r="P88" s="10">
        <v>100</v>
      </c>
      <c r="Q88" s="10"/>
      <c r="R88" s="10"/>
      <c r="S88" s="10"/>
      <c r="T88" s="10"/>
      <c r="U88" s="10"/>
      <c r="V88" s="10">
        <v>100</v>
      </c>
    </row>
    <row r="89" spans="1:22" s="213" customFormat="1" ht="12" x14ac:dyDescent="0.2">
      <c r="A89" s="211" t="s">
        <v>181</v>
      </c>
      <c r="B89" s="10">
        <v>2013</v>
      </c>
      <c r="C89" s="212" t="s">
        <v>2</v>
      </c>
      <c r="D89" s="10">
        <v>2012593.5698108675</v>
      </c>
      <c r="E89" s="10"/>
      <c r="F89" s="10"/>
      <c r="G89" s="10"/>
      <c r="H89" s="10"/>
      <c r="I89" s="10"/>
      <c r="J89" s="10">
        <v>100</v>
      </c>
      <c r="K89" s="10"/>
      <c r="L89" s="10"/>
      <c r="M89" s="10"/>
      <c r="N89" s="10"/>
      <c r="O89" s="10"/>
      <c r="P89" s="10">
        <v>100</v>
      </c>
      <c r="Q89" s="10"/>
      <c r="R89" s="10"/>
      <c r="S89" s="10"/>
      <c r="T89" s="10"/>
      <c r="U89" s="10"/>
      <c r="V89" s="10">
        <v>100</v>
      </c>
    </row>
    <row r="90" spans="1:22" s="213" customFormat="1" ht="12" x14ac:dyDescent="0.2">
      <c r="A90" s="211" t="s">
        <v>181</v>
      </c>
      <c r="B90" s="10">
        <v>2014</v>
      </c>
      <c r="C90" s="212" t="s">
        <v>2</v>
      </c>
      <c r="D90" s="10">
        <v>1939915.1032196046</v>
      </c>
      <c r="E90" s="10"/>
      <c r="F90" s="10"/>
      <c r="G90" s="10"/>
      <c r="H90" s="10"/>
      <c r="I90" s="10"/>
      <c r="J90" s="10">
        <v>100</v>
      </c>
      <c r="K90" s="10"/>
      <c r="L90" s="10"/>
      <c r="M90" s="10"/>
      <c r="N90" s="10"/>
      <c r="O90" s="10"/>
      <c r="P90" s="10">
        <v>100</v>
      </c>
      <c r="Q90" s="10"/>
      <c r="R90" s="10"/>
      <c r="S90" s="10"/>
      <c r="T90" s="10"/>
      <c r="U90" s="10"/>
      <c r="V90" s="10">
        <v>100</v>
      </c>
    </row>
    <row r="91" spans="1:22" s="213" customFormat="1" ht="12" x14ac:dyDescent="0.2">
      <c r="A91" s="211" t="s">
        <v>181</v>
      </c>
      <c r="B91" s="10">
        <v>2015</v>
      </c>
      <c r="C91" s="212" t="s">
        <v>2</v>
      </c>
      <c r="D91" s="10">
        <v>1870852.9669908143</v>
      </c>
      <c r="E91" s="10"/>
      <c r="F91" s="10"/>
      <c r="G91" s="10"/>
      <c r="H91" s="10"/>
      <c r="I91" s="10"/>
      <c r="J91" s="10">
        <v>100</v>
      </c>
      <c r="K91" s="10"/>
      <c r="L91" s="10"/>
      <c r="M91" s="10"/>
      <c r="N91" s="10"/>
      <c r="O91" s="10"/>
      <c r="P91" s="10">
        <v>100</v>
      </c>
      <c r="Q91" s="10"/>
      <c r="R91" s="10"/>
      <c r="S91" s="10"/>
      <c r="T91" s="10"/>
      <c r="U91" s="10"/>
      <c r="V91" s="10">
        <v>100</v>
      </c>
    </row>
    <row r="92" spans="1:22" s="213" customFormat="1" ht="12" x14ac:dyDescent="0.2">
      <c r="A92" s="211" t="s">
        <v>181</v>
      </c>
      <c r="B92" s="10">
        <v>2016</v>
      </c>
      <c r="C92" s="212" t="s">
        <v>2</v>
      </c>
      <c r="D92" s="10">
        <v>1807480.5734838869</v>
      </c>
      <c r="E92" s="10"/>
      <c r="F92" s="10"/>
      <c r="G92" s="10"/>
      <c r="H92" s="10"/>
      <c r="I92" s="10"/>
      <c r="J92" s="10">
        <v>100</v>
      </c>
      <c r="K92" s="10"/>
      <c r="L92" s="10"/>
      <c r="M92" s="10"/>
      <c r="N92" s="10"/>
      <c r="O92" s="10"/>
      <c r="P92" s="10">
        <v>100</v>
      </c>
      <c r="Q92" s="10"/>
      <c r="R92" s="10"/>
      <c r="S92" s="10"/>
      <c r="T92" s="10"/>
      <c r="U92" s="10"/>
      <c r="V92" s="10">
        <v>100</v>
      </c>
    </row>
    <row r="93" spans="1:22" s="213" customFormat="1" ht="12" x14ac:dyDescent="0.2">
      <c r="A93" s="211" t="s">
        <v>181</v>
      </c>
      <c r="B93" s="10">
        <v>2017</v>
      </c>
      <c r="C93" s="212" t="s">
        <v>2</v>
      </c>
      <c r="D93" s="10">
        <v>1750713.2168863679</v>
      </c>
      <c r="E93" s="10"/>
      <c r="F93" s="10"/>
      <c r="G93" s="10"/>
      <c r="H93" s="10"/>
      <c r="I93" s="10"/>
      <c r="J93" s="10">
        <v>100</v>
      </c>
      <c r="K93" s="10"/>
      <c r="L93" s="10"/>
      <c r="M93" s="10"/>
      <c r="N93" s="10"/>
      <c r="O93" s="10"/>
      <c r="P93" s="10">
        <v>100</v>
      </c>
      <c r="Q93" s="10"/>
      <c r="R93" s="10"/>
      <c r="S93" s="10"/>
      <c r="T93" s="10"/>
      <c r="U93" s="10"/>
      <c r="V93" s="10">
        <v>100</v>
      </c>
    </row>
    <row r="94" spans="1:22" s="213" customFormat="1" ht="12" x14ac:dyDescent="0.2">
      <c r="A94" s="211" t="s">
        <v>181</v>
      </c>
      <c r="B94" s="10">
        <v>2018</v>
      </c>
      <c r="C94" s="212" t="s">
        <v>2</v>
      </c>
      <c r="D94" s="10">
        <v>1699990.1229405212</v>
      </c>
      <c r="E94" s="10"/>
      <c r="F94" s="10"/>
      <c r="G94" s="10"/>
      <c r="H94" s="10"/>
      <c r="I94" s="10"/>
      <c r="J94" s="10">
        <v>100</v>
      </c>
      <c r="K94" s="10"/>
      <c r="L94" s="10"/>
      <c r="M94" s="10"/>
      <c r="N94" s="10"/>
      <c r="O94" s="10"/>
      <c r="P94" s="10">
        <v>100</v>
      </c>
      <c r="Q94" s="10"/>
      <c r="R94" s="10"/>
      <c r="S94" s="10"/>
      <c r="T94" s="10"/>
      <c r="U94" s="10"/>
      <c r="V94" s="10">
        <v>100</v>
      </c>
    </row>
    <row r="95" spans="1:22" s="213" customFormat="1" ht="12" x14ac:dyDescent="0.2">
      <c r="A95" s="211" t="s">
        <v>181</v>
      </c>
      <c r="B95" s="10">
        <v>2019</v>
      </c>
      <c r="C95" s="212" t="s">
        <v>2</v>
      </c>
      <c r="D95" s="10">
        <v>1728505.5620444487</v>
      </c>
      <c r="E95" s="10"/>
      <c r="F95" s="10"/>
      <c r="G95" s="10"/>
      <c r="H95" s="10"/>
      <c r="I95" s="10"/>
      <c r="J95" s="10">
        <v>100</v>
      </c>
      <c r="K95" s="10"/>
      <c r="L95" s="10"/>
      <c r="M95" s="10"/>
      <c r="N95" s="10"/>
      <c r="O95" s="10"/>
      <c r="P95" s="10">
        <v>100</v>
      </c>
      <c r="Q95" s="10"/>
      <c r="R95" s="10"/>
      <c r="S95" s="10"/>
      <c r="T95" s="10"/>
      <c r="U95" s="10"/>
      <c r="V95" s="10">
        <v>100</v>
      </c>
    </row>
    <row r="96" spans="1:22" s="213" customFormat="1" ht="12" x14ac:dyDescent="0.2">
      <c r="A96" s="211" t="s">
        <v>181</v>
      </c>
      <c r="B96" s="10">
        <v>2020</v>
      </c>
      <c r="C96" s="212" t="s">
        <v>2</v>
      </c>
      <c r="D96" s="10"/>
      <c r="E96" s="10"/>
      <c r="F96" s="10"/>
      <c r="G96" s="10"/>
      <c r="H96" s="10"/>
      <c r="I96" s="10"/>
      <c r="J96" s="10"/>
      <c r="K96" s="10"/>
      <c r="L96" s="10"/>
      <c r="M96" s="10"/>
      <c r="N96" s="10"/>
      <c r="O96" s="10"/>
      <c r="P96" s="10"/>
      <c r="Q96" s="10"/>
      <c r="R96" s="10"/>
      <c r="S96" s="10"/>
      <c r="T96" s="10"/>
      <c r="U96" s="10"/>
      <c r="V96" s="10"/>
    </row>
    <row r="97" spans="1:31" s="213" customFormat="1" ht="12" x14ac:dyDescent="0.2">
      <c r="A97" s="211" t="s">
        <v>181</v>
      </c>
      <c r="B97" s="10">
        <v>2021</v>
      </c>
      <c r="C97" s="212" t="s">
        <v>2</v>
      </c>
      <c r="D97" s="10"/>
      <c r="E97" s="10"/>
      <c r="F97" s="10"/>
      <c r="G97" s="10"/>
      <c r="H97" s="10"/>
      <c r="I97" s="10"/>
      <c r="J97" s="10"/>
      <c r="K97" s="10"/>
      <c r="L97" s="10"/>
      <c r="M97" s="10"/>
      <c r="N97" s="10"/>
      <c r="O97" s="10"/>
      <c r="P97" s="10"/>
      <c r="Q97" s="10"/>
      <c r="R97" s="10"/>
      <c r="S97" s="10"/>
      <c r="T97" s="10"/>
      <c r="U97" s="10"/>
      <c r="V97" s="10"/>
    </row>
    <row r="98" spans="1:31" s="213" customFormat="1" ht="12" x14ac:dyDescent="0.2">
      <c r="A98" s="211" t="s">
        <v>181</v>
      </c>
      <c r="B98" s="10">
        <v>2022</v>
      </c>
      <c r="C98" s="212" t="s">
        <v>2</v>
      </c>
      <c r="D98" s="10"/>
      <c r="E98" s="10"/>
      <c r="F98" s="10"/>
      <c r="G98" s="10"/>
      <c r="H98" s="10"/>
      <c r="I98" s="10"/>
      <c r="J98" s="10"/>
      <c r="K98" s="10"/>
      <c r="L98" s="10"/>
      <c r="M98" s="10"/>
      <c r="N98" s="10"/>
      <c r="O98" s="10"/>
      <c r="P98" s="10"/>
      <c r="Q98" s="10"/>
      <c r="R98" s="10"/>
      <c r="S98" s="10"/>
      <c r="T98" s="10"/>
      <c r="U98" s="10"/>
      <c r="V98" s="10"/>
    </row>
    <row r="99" spans="1:31" s="213" customFormat="1" ht="12" x14ac:dyDescent="0.2">
      <c r="A99" s="211" t="s">
        <v>181</v>
      </c>
      <c r="B99" s="10">
        <v>2023</v>
      </c>
      <c r="C99" s="212" t="s">
        <v>2</v>
      </c>
      <c r="D99" s="10"/>
      <c r="E99" s="10"/>
      <c r="F99" s="10"/>
      <c r="G99" s="10"/>
      <c r="H99" s="10"/>
      <c r="I99" s="10"/>
      <c r="J99" s="10"/>
      <c r="K99" s="10"/>
      <c r="L99" s="10"/>
      <c r="M99" s="10"/>
      <c r="N99" s="10"/>
      <c r="O99" s="10"/>
      <c r="P99" s="10"/>
      <c r="Q99" s="10"/>
      <c r="R99" s="10"/>
      <c r="S99" s="10"/>
      <c r="T99" s="10"/>
      <c r="U99" s="10"/>
      <c r="V99" s="10"/>
    </row>
    <row r="100" spans="1:31" s="213" customFormat="1" ht="12" x14ac:dyDescent="0.2">
      <c r="A100" s="211" t="s">
        <v>181</v>
      </c>
      <c r="B100" s="10">
        <v>2024</v>
      </c>
      <c r="C100" s="212" t="s">
        <v>2</v>
      </c>
      <c r="D100" s="10"/>
      <c r="E100" s="10"/>
      <c r="F100" s="10"/>
      <c r="G100" s="10"/>
      <c r="H100" s="10"/>
      <c r="I100" s="10"/>
      <c r="J100" s="10"/>
      <c r="K100" s="10"/>
      <c r="L100" s="10"/>
      <c r="M100" s="10"/>
      <c r="N100" s="10"/>
      <c r="O100" s="10"/>
      <c r="P100" s="10"/>
      <c r="Q100" s="10"/>
      <c r="R100" s="10"/>
      <c r="S100" s="10"/>
      <c r="T100" s="10"/>
      <c r="U100" s="10"/>
      <c r="V100" s="10"/>
    </row>
    <row r="101" spans="1:31" s="213" customFormat="1" ht="12" x14ac:dyDescent="0.2">
      <c r="A101" s="211" t="s">
        <v>181</v>
      </c>
      <c r="B101" s="10">
        <v>2025</v>
      </c>
      <c r="C101" s="212" t="s">
        <v>2</v>
      </c>
      <c r="D101" s="10"/>
      <c r="E101" s="10"/>
      <c r="F101" s="10"/>
      <c r="G101" s="10"/>
      <c r="H101" s="10"/>
      <c r="I101" s="10"/>
      <c r="J101" s="10"/>
      <c r="K101" s="10"/>
      <c r="L101" s="10"/>
      <c r="M101" s="10"/>
      <c r="N101" s="10"/>
      <c r="O101" s="10"/>
      <c r="P101" s="10"/>
      <c r="Q101" s="10"/>
      <c r="R101" s="10"/>
      <c r="S101" s="10"/>
      <c r="T101" s="10"/>
      <c r="U101" s="10"/>
      <c r="V101" s="10"/>
    </row>
    <row r="102" spans="1:31" s="213" customFormat="1" ht="12" x14ac:dyDescent="0.2">
      <c r="A102" s="211" t="s">
        <v>181</v>
      </c>
      <c r="B102" s="10">
        <v>2026</v>
      </c>
      <c r="C102" s="212" t="s">
        <v>2</v>
      </c>
      <c r="D102" s="10"/>
      <c r="E102" s="10"/>
      <c r="F102" s="10"/>
      <c r="G102" s="10"/>
      <c r="H102" s="10"/>
      <c r="I102" s="10"/>
      <c r="J102" s="10"/>
      <c r="K102" s="10"/>
      <c r="L102" s="10"/>
      <c r="M102" s="10"/>
      <c r="N102" s="10"/>
      <c r="O102" s="10"/>
      <c r="P102" s="10"/>
      <c r="Q102" s="10"/>
      <c r="R102" s="10"/>
      <c r="S102" s="10"/>
      <c r="T102" s="10"/>
      <c r="U102" s="10"/>
      <c r="V102" s="10"/>
    </row>
    <row r="103" spans="1:31" s="213" customFormat="1" ht="12" x14ac:dyDescent="0.2">
      <c r="A103" s="211" t="s">
        <v>181</v>
      </c>
      <c r="B103" s="10">
        <v>2027</v>
      </c>
      <c r="C103" s="212" t="s">
        <v>2</v>
      </c>
      <c r="D103" s="10"/>
      <c r="E103" s="10"/>
      <c r="F103" s="10"/>
      <c r="G103" s="10"/>
      <c r="H103" s="10"/>
      <c r="I103" s="10"/>
      <c r="J103" s="10"/>
      <c r="K103" s="10"/>
      <c r="L103" s="10"/>
      <c r="M103" s="10"/>
      <c r="N103" s="10"/>
      <c r="O103" s="10"/>
      <c r="P103" s="10"/>
      <c r="Q103" s="10"/>
      <c r="R103" s="10"/>
      <c r="S103" s="10"/>
      <c r="T103" s="10"/>
      <c r="U103" s="10"/>
      <c r="V103" s="10"/>
    </row>
    <row r="104" spans="1:31" s="213" customFormat="1" ht="12" x14ac:dyDescent="0.2">
      <c r="A104" s="211" t="s">
        <v>181</v>
      </c>
      <c r="B104" s="10">
        <v>2028</v>
      </c>
      <c r="C104" s="212" t="s">
        <v>2</v>
      </c>
      <c r="D104" s="10"/>
      <c r="E104" s="10"/>
      <c r="F104" s="10"/>
      <c r="G104" s="10"/>
      <c r="H104" s="10"/>
      <c r="I104" s="10"/>
      <c r="J104" s="10"/>
      <c r="K104" s="10"/>
      <c r="L104" s="10"/>
      <c r="M104" s="10"/>
      <c r="N104" s="10"/>
      <c r="O104" s="10"/>
      <c r="P104" s="10"/>
      <c r="Q104" s="10"/>
      <c r="R104" s="10"/>
      <c r="S104" s="10"/>
      <c r="T104" s="10"/>
      <c r="U104" s="10"/>
      <c r="V104" s="10"/>
    </row>
    <row r="105" spans="1:31" s="213" customFormat="1" ht="12" x14ac:dyDescent="0.2">
      <c r="A105" s="211" t="s">
        <v>181</v>
      </c>
      <c r="B105" s="10">
        <v>2029</v>
      </c>
      <c r="C105" s="212" t="s">
        <v>2</v>
      </c>
      <c r="D105" s="10"/>
      <c r="E105" s="10"/>
      <c r="F105" s="10"/>
      <c r="G105" s="10"/>
      <c r="H105" s="10"/>
      <c r="I105" s="10"/>
      <c r="J105" s="10"/>
      <c r="K105" s="10"/>
      <c r="L105" s="10"/>
      <c r="M105" s="10"/>
      <c r="N105" s="10"/>
      <c r="O105" s="10"/>
      <c r="P105" s="10"/>
      <c r="Q105" s="10"/>
      <c r="R105" s="10"/>
      <c r="S105" s="10"/>
      <c r="T105" s="10"/>
      <c r="U105" s="10"/>
      <c r="V105" s="10"/>
    </row>
    <row r="106" spans="1:31" s="213" customFormat="1" ht="12" x14ac:dyDescent="0.2">
      <c r="A106" s="211" t="s">
        <v>181</v>
      </c>
      <c r="B106" s="10">
        <v>2030</v>
      </c>
      <c r="C106" s="212" t="s">
        <v>2</v>
      </c>
      <c r="D106" s="10"/>
      <c r="E106" s="10"/>
      <c r="F106" s="10"/>
      <c r="G106" s="10"/>
      <c r="H106" s="10"/>
      <c r="I106" s="10"/>
      <c r="J106" s="10"/>
      <c r="K106" s="10"/>
      <c r="L106" s="10"/>
      <c r="M106" s="10"/>
      <c r="N106" s="10"/>
      <c r="O106" s="10"/>
      <c r="P106" s="10"/>
      <c r="Q106" s="10"/>
      <c r="R106" s="10"/>
      <c r="S106" s="10"/>
      <c r="T106" s="10"/>
      <c r="U106" s="10"/>
      <c r="V106" s="10"/>
    </row>
    <row r="107" spans="1:31" s="213" customFormat="1" ht="12" x14ac:dyDescent="0.2">
      <c r="A107" s="211" t="s">
        <v>181</v>
      </c>
      <c r="B107" s="10">
        <v>2000</v>
      </c>
      <c r="C107" s="212" t="s">
        <v>16</v>
      </c>
      <c r="D107" s="10">
        <v>1056254</v>
      </c>
      <c r="E107" s="10"/>
      <c r="F107" s="10"/>
      <c r="G107" s="10"/>
      <c r="H107" s="10"/>
      <c r="I107" s="10"/>
      <c r="J107" s="10">
        <v>100</v>
      </c>
      <c r="K107" s="10"/>
      <c r="L107" s="10"/>
      <c r="M107" s="10"/>
      <c r="N107" s="10"/>
      <c r="O107" s="10"/>
      <c r="P107" s="10">
        <v>100</v>
      </c>
      <c r="Q107" s="10"/>
      <c r="R107" s="10"/>
      <c r="S107" s="10"/>
      <c r="T107" s="10"/>
      <c r="U107" s="10"/>
      <c r="V107" s="10">
        <v>100</v>
      </c>
    </row>
    <row r="108" spans="1:31" s="213" customFormat="1" ht="12" x14ac:dyDescent="0.2">
      <c r="A108" s="211" t="s">
        <v>181</v>
      </c>
      <c r="B108" s="10">
        <v>2001</v>
      </c>
      <c r="C108" s="212" t="s">
        <v>16</v>
      </c>
      <c r="D108" s="10">
        <v>1065013</v>
      </c>
      <c r="E108" s="10"/>
      <c r="F108" s="10"/>
      <c r="G108" s="10"/>
      <c r="H108" s="10"/>
      <c r="I108" s="10"/>
      <c r="J108" s="10">
        <v>100</v>
      </c>
      <c r="K108" s="10"/>
      <c r="L108" s="10"/>
      <c r="M108" s="10"/>
      <c r="N108" s="10"/>
      <c r="O108" s="10"/>
      <c r="P108" s="10">
        <v>100</v>
      </c>
      <c r="Q108" s="10"/>
      <c r="R108" s="10"/>
      <c r="S108" s="10"/>
      <c r="T108" s="10"/>
      <c r="U108" s="10"/>
      <c r="V108" s="10">
        <v>100</v>
      </c>
    </row>
    <row r="109" spans="1:31" s="213" customFormat="1" ht="12" x14ac:dyDescent="0.2">
      <c r="A109" s="211" t="s">
        <v>181</v>
      </c>
      <c r="B109" s="10">
        <v>2002</v>
      </c>
      <c r="C109" s="212" t="s">
        <v>16</v>
      </c>
      <c r="D109" s="10">
        <v>1074599</v>
      </c>
      <c r="E109" s="10"/>
      <c r="F109" s="10"/>
      <c r="G109" s="10"/>
      <c r="H109" s="10"/>
      <c r="I109" s="10"/>
      <c r="J109" s="10">
        <v>100</v>
      </c>
      <c r="K109" s="10"/>
      <c r="L109" s="10"/>
      <c r="M109" s="10"/>
      <c r="N109" s="10"/>
      <c r="O109" s="10"/>
      <c r="P109" s="10">
        <v>100</v>
      </c>
      <c r="Q109" s="10"/>
      <c r="R109" s="10"/>
      <c r="S109" s="10"/>
      <c r="T109" s="10"/>
      <c r="U109" s="10"/>
      <c r="V109" s="10">
        <v>100</v>
      </c>
    </row>
    <row r="110" spans="1:31" s="213" customFormat="1" ht="12" x14ac:dyDescent="0.2">
      <c r="A110" s="211" t="s">
        <v>181</v>
      </c>
      <c r="B110" s="10">
        <v>2003</v>
      </c>
      <c r="C110" s="214" t="s">
        <v>16</v>
      </c>
      <c r="D110" s="10">
        <v>1082681</v>
      </c>
      <c r="E110" s="10"/>
      <c r="F110" s="10"/>
      <c r="G110" s="10"/>
      <c r="H110" s="10"/>
      <c r="I110" s="10"/>
      <c r="J110" s="10">
        <v>100</v>
      </c>
      <c r="K110" s="10"/>
      <c r="L110" s="10"/>
      <c r="M110" s="10"/>
      <c r="N110" s="10"/>
      <c r="O110" s="10"/>
      <c r="P110" s="10">
        <v>100</v>
      </c>
      <c r="Q110" s="10"/>
      <c r="R110" s="10"/>
      <c r="S110" s="10"/>
      <c r="T110" s="10"/>
      <c r="U110" s="10"/>
      <c r="V110" s="10">
        <v>100</v>
      </c>
      <c r="W110" s="215"/>
      <c r="X110" s="215"/>
      <c r="Y110" s="215"/>
      <c r="Z110" s="215"/>
      <c r="AA110" s="215"/>
      <c r="AB110" s="215"/>
      <c r="AC110" s="215"/>
      <c r="AD110" s="215"/>
      <c r="AE110" s="215"/>
    </row>
    <row r="111" spans="1:31" s="213" customFormat="1" ht="12" x14ac:dyDescent="0.2">
      <c r="A111" s="211" t="s">
        <v>181</v>
      </c>
      <c r="B111" s="10">
        <v>2004</v>
      </c>
      <c r="C111" s="214" t="s">
        <v>16</v>
      </c>
      <c r="D111" s="10">
        <v>1085849</v>
      </c>
      <c r="E111" s="10"/>
      <c r="F111" s="10"/>
      <c r="G111" s="10"/>
      <c r="H111" s="10"/>
      <c r="I111" s="10"/>
      <c r="J111" s="10">
        <v>100</v>
      </c>
      <c r="K111" s="10"/>
      <c r="L111" s="10"/>
      <c r="M111" s="10"/>
      <c r="N111" s="10"/>
      <c r="O111" s="10"/>
      <c r="P111" s="10">
        <v>100</v>
      </c>
      <c r="Q111" s="10"/>
      <c r="R111" s="10"/>
      <c r="S111" s="10"/>
      <c r="T111" s="10"/>
      <c r="U111" s="10"/>
      <c r="V111" s="10">
        <v>100</v>
      </c>
      <c r="W111" s="215"/>
      <c r="X111" s="215"/>
      <c r="Y111" s="215"/>
      <c r="Z111" s="215"/>
      <c r="AA111" s="215"/>
      <c r="AB111" s="215"/>
      <c r="AC111" s="215"/>
      <c r="AD111" s="215"/>
      <c r="AE111" s="215"/>
    </row>
    <row r="112" spans="1:31" s="213" customFormat="1" ht="12" x14ac:dyDescent="0.2">
      <c r="A112" s="211" t="s">
        <v>181</v>
      </c>
      <c r="B112" s="10">
        <v>2005</v>
      </c>
      <c r="C112" s="214" t="s">
        <v>16</v>
      </c>
      <c r="D112" s="10">
        <v>1079794</v>
      </c>
      <c r="E112" s="10"/>
      <c r="F112" s="10"/>
      <c r="G112" s="10"/>
      <c r="H112" s="10"/>
      <c r="I112" s="10"/>
      <c r="J112" s="10">
        <v>100</v>
      </c>
      <c r="K112" s="10"/>
      <c r="L112" s="10"/>
      <c r="M112" s="10"/>
      <c r="N112" s="10"/>
      <c r="O112" s="10"/>
      <c r="P112" s="10">
        <v>100</v>
      </c>
      <c r="Q112" s="10"/>
      <c r="R112" s="10"/>
      <c r="S112" s="10"/>
      <c r="T112" s="10"/>
      <c r="U112" s="10"/>
      <c r="V112" s="10">
        <v>100</v>
      </c>
      <c r="W112" s="215"/>
      <c r="X112" s="215"/>
      <c r="Y112" s="215"/>
      <c r="Z112" s="215"/>
      <c r="AA112" s="215"/>
      <c r="AB112" s="215"/>
      <c r="AC112" s="215"/>
      <c r="AD112" s="215"/>
      <c r="AE112" s="215"/>
    </row>
    <row r="113" spans="1:31" s="213" customFormat="1" ht="12" x14ac:dyDescent="0.2">
      <c r="A113" s="211" t="s">
        <v>181</v>
      </c>
      <c r="B113" s="10">
        <v>2006</v>
      </c>
      <c r="C113" s="214" t="s">
        <v>16</v>
      </c>
      <c r="D113" s="10">
        <v>1070161</v>
      </c>
      <c r="E113" s="10"/>
      <c r="F113" s="10"/>
      <c r="G113" s="10"/>
      <c r="H113" s="10"/>
      <c r="I113" s="10"/>
      <c r="J113" s="10">
        <v>100</v>
      </c>
      <c r="K113" s="10"/>
      <c r="L113" s="10"/>
      <c r="M113" s="10"/>
      <c r="N113" s="10"/>
      <c r="O113" s="10"/>
      <c r="P113" s="10">
        <v>100</v>
      </c>
      <c r="Q113" s="10"/>
      <c r="R113" s="10"/>
      <c r="S113" s="10"/>
      <c r="T113" s="10"/>
      <c r="U113" s="10"/>
      <c r="V113" s="10">
        <v>100</v>
      </c>
      <c r="W113" s="215"/>
      <c r="X113" s="215"/>
      <c r="Y113" s="215"/>
      <c r="Z113" s="215"/>
      <c r="AA113" s="215"/>
      <c r="AB113" s="215"/>
      <c r="AC113" s="215"/>
      <c r="AD113" s="215"/>
      <c r="AE113" s="215"/>
    </row>
    <row r="114" spans="1:31" s="213" customFormat="1" ht="12" x14ac:dyDescent="0.2">
      <c r="A114" s="211" t="s">
        <v>181</v>
      </c>
      <c r="B114" s="10">
        <v>2007</v>
      </c>
      <c r="C114" s="214" t="s">
        <v>16</v>
      </c>
      <c r="D114" s="10">
        <v>1054404</v>
      </c>
      <c r="E114" s="10"/>
      <c r="F114" s="10"/>
      <c r="G114" s="10"/>
      <c r="H114" s="10"/>
      <c r="I114" s="10"/>
      <c r="J114" s="10">
        <v>100</v>
      </c>
      <c r="K114" s="10"/>
      <c r="L114" s="10"/>
      <c r="M114" s="10"/>
      <c r="N114" s="10"/>
      <c r="O114" s="10"/>
      <c r="P114" s="10">
        <v>100</v>
      </c>
      <c r="Q114" s="10"/>
      <c r="R114" s="10"/>
      <c r="S114" s="10"/>
      <c r="T114" s="10"/>
      <c r="U114" s="10"/>
      <c r="V114" s="10">
        <v>100</v>
      </c>
      <c r="W114" s="215"/>
      <c r="X114" s="215"/>
      <c r="Y114" s="215"/>
      <c r="Z114" s="215"/>
      <c r="AA114" s="215"/>
      <c r="AB114" s="215"/>
      <c r="AC114" s="215"/>
      <c r="AD114" s="215"/>
      <c r="AE114" s="215"/>
    </row>
    <row r="115" spans="1:31" s="213" customFormat="1" ht="12" x14ac:dyDescent="0.2">
      <c r="A115" s="211" t="s">
        <v>181</v>
      </c>
      <c r="B115" s="10">
        <v>2008</v>
      </c>
      <c r="C115" s="214" t="s">
        <v>16</v>
      </c>
      <c r="D115" s="10">
        <v>1036636</v>
      </c>
      <c r="E115" s="10"/>
      <c r="F115" s="10"/>
      <c r="G115" s="10"/>
      <c r="H115" s="10"/>
      <c r="I115" s="10"/>
      <c r="J115" s="10">
        <v>100</v>
      </c>
      <c r="K115" s="10"/>
      <c r="L115" s="10"/>
      <c r="M115" s="10"/>
      <c r="N115" s="10"/>
      <c r="O115" s="10"/>
      <c r="P115" s="10">
        <v>100</v>
      </c>
      <c r="Q115" s="10"/>
      <c r="R115" s="10"/>
      <c r="S115" s="10"/>
      <c r="T115" s="10"/>
      <c r="U115" s="10"/>
      <c r="V115" s="10">
        <v>100</v>
      </c>
      <c r="W115" s="215"/>
      <c r="X115" s="215"/>
      <c r="Y115" s="215"/>
      <c r="Z115" s="215"/>
      <c r="AA115" s="215"/>
      <c r="AB115" s="215"/>
      <c r="AC115" s="215"/>
      <c r="AD115" s="215"/>
      <c r="AE115" s="215"/>
    </row>
    <row r="116" spans="1:31" s="213" customFormat="1" ht="12" x14ac:dyDescent="0.2">
      <c r="A116" s="211" t="s">
        <v>181</v>
      </c>
      <c r="B116" s="10">
        <v>2009</v>
      </c>
      <c r="C116" s="216" t="s">
        <v>16</v>
      </c>
      <c r="D116" s="10">
        <v>1022205</v>
      </c>
      <c r="E116" s="10"/>
      <c r="F116" s="10"/>
      <c r="G116" s="10"/>
      <c r="H116" s="10"/>
      <c r="I116" s="10"/>
      <c r="J116" s="10">
        <v>100</v>
      </c>
      <c r="K116" s="10"/>
      <c r="L116" s="10"/>
      <c r="M116" s="10"/>
      <c r="N116" s="10"/>
      <c r="O116" s="10"/>
      <c r="P116" s="10">
        <v>100</v>
      </c>
      <c r="Q116" s="10"/>
      <c r="R116" s="10"/>
      <c r="S116" s="10"/>
      <c r="T116" s="10"/>
      <c r="U116" s="10"/>
      <c r="V116" s="10">
        <v>100</v>
      </c>
      <c r="W116" s="216"/>
      <c r="X116" s="216"/>
      <c r="Y116" s="216"/>
      <c r="Z116" s="216"/>
      <c r="AA116" s="216"/>
      <c r="AB116" s="216"/>
      <c r="AC116" s="216"/>
    </row>
    <row r="117" spans="1:31" s="213" customFormat="1" ht="12" x14ac:dyDescent="0.2">
      <c r="A117" s="211" t="s">
        <v>181</v>
      </c>
      <c r="B117" s="10">
        <v>2010</v>
      </c>
      <c r="C117" s="216" t="s">
        <v>16</v>
      </c>
      <c r="D117" s="10">
        <v>1017747</v>
      </c>
      <c r="E117" s="10"/>
      <c r="F117" s="10"/>
      <c r="G117" s="10"/>
      <c r="H117" s="10"/>
      <c r="I117" s="10"/>
      <c r="J117" s="10">
        <v>100</v>
      </c>
      <c r="K117" s="10"/>
      <c r="L117" s="10"/>
      <c r="M117" s="10"/>
      <c r="N117" s="10"/>
      <c r="O117" s="10"/>
      <c r="P117" s="10">
        <v>100</v>
      </c>
      <c r="Q117" s="10"/>
      <c r="R117" s="10"/>
      <c r="S117" s="10"/>
      <c r="T117" s="10"/>
      <c r="U117" s="10"/>
      <c r="V117" s="10">
        <v>100</v>
      </c>
      <c r="W117" s="216"/>
      <c r="X117" s="216"/>
      <c r="Y117" s="216"/>
      <c r="Z117" s="216"/>
      <c r="AA117" s="216"/>
      <c r="AB117" s="216"/>
      <c r="AC117" s="216"/>
    </row>
    <row r="118" spans="1:31" s="213" customFormat="1" ht="12" x14ac:dyDescent="0.2">
      <c r="A118" s="211" t="s">
        <v>181</v>
      </c>
      <c r="B118" s="10">
        <v>2011</v>
      </c>
      <c r="C118" s="216" t="s">
        <v>16</v>
      </c>
      <c r="D118" s="10">
        <v>1001070</v>
      </c>
      <c r="E118" s="10"/>
      <c r="F118" s="10"/>
      <c r="G118" s="10"/>
      <c r="H118" s="10"/>
      <c r="I118" s="10"/>
      <c r="J118" s="10">
        <v>100</v>
      </c>
      <c r="K118" s="10"/>
      <c r="L118" s="10"/>
      <c r="M118" s="10"/>
      <c r="N118" s="10"/>
      <c r="O118" s="10"/>
      <c r="P118" s="10">
        <v>100</v>
      </c>
      <c r="Q118" s="10"/>
      <c r="R118" s="10"/>
      <c r="S118" s="10"/>
      <c r="T118" s="10"/>
      <c r="U118" s="10"/>
      <c r="V118" s="10">
        <v>100</v>
      </c>
      <c r="W118" s="216"/>
      <c r="X118" s="216"/>
      <c r="Y118" s="216"/>
      <c r="Z118" s="216"/>
      <c r="AA118" s="216"/>
      <c r="AB118" s="216"/>
      <c r="AC118" s="216"/>
      <c r="AD118" s="216"/>
    </row>
    <row r="119" spans="1:31" s="213" customFormat="1" ht="12" x14ac:dyDescent="0.2">
      <c r="A119" s="211" t="s">
        <v>181</v>
      </c>
      <c r="B119" s="10">
        <v>2012</v>
      </c>
      <c r="C119" s="216" t="s">
        <v>16</v>
      </c>
      <c r="D119" s="10">
        <v>983911</v>
      </c>
      <c r="E119" s="10"/>
      <c r="F119" s="10"/>
      <c r="G119" s="10"/>
      <c r="H119" s="10"/>
      <c r="I119" s="10"/>
      <c r="J119" s="10">
        <v>100</v>
      </c>
      <c r="K119" s="10"/>
      <c r="L119" s="10"/>
      <c r="M119" s="10"/>
      <c r="N119" s="10"/>
      <c r="O119" s="10"/>
      <c r="P119" s="10">
        <v>100</v>
      </c>
      <c r="Q119" s="10"/>
      <c r="R119" s="10"/>
      <c r="S119" s="10"/>
      <c r="T119" s="10"/>
      <c r="U119" s="10"/>
      <c r="V119" s="10">
        <v>100</v>
      </c>
      <c r="W119" s="216"/>
      <c r="X119" s="216"/>
      <c r="Y119" s="216"/>
      <c r="Z119" s="216"/>
      <c r="AA119" s="216"/>
      <c r="AB119" s="216"/>
      <c r="AC119" s="216"/>
      <c r="AD119" s="216"/>
    </row>
    <row r="120" spans="1:31" s="213" customFormat="1" ht="12" x14ac:dyDescent="0.2">
      <c r="A120" s="211" t="s">
        <v>181</v>
      </c>
      <c r="B120" s="10">
        <v>2013</v>
      </c>
      <c r="C120" s="216" t="s">
        <v>16</v>
      </c>
      <c r="D120" s="10">
        <v>969417</v>
      </c>
      <c r="E120" s="10"/>
      <c r="F120" s="10"/>
      <c r="G120" s="10"/>
      <c r="H120" s="10"/>
      <c r="I120" s="10"/>
      <c r="J120" s="10">
        <v>100</v>
      </c>
      <c r="K120" s="10"/>
      <c r="L120" s="10"/>
      <c r="M120" s="10"/>
      <c r="N120" s="10"/>
      <c r="O120" s="10"/>
      <c r="P120" s="10">
        <v>100</v>
      </c>
      <c r="Q120" s="10"/>
      <c r="R120" s="10"/>
      <c r="S120" s="10"/>
      <c r="T120" s="10"/>
      <c r="U120" s="10"/>
      <c r="V120" s="10">
        <v>100</v>
      </c>
      <c r="W120" s="216"/>
      <c r="X120" s="216"/>
      <c r="Y120" s="216"/>
      <c r="Z120" s="216"/>
      <c r="AA120" s="216"/>
      <c r="AB120" s="216"/>
      <c r="AC120" s="216"/>
      <c r="AD120" s="216"/>
    </row>
    <row r="121" spans="1:31" s="213" customFormat="1" ht="12" x14ac:dyDescent="0.2">
      <c r="A121" s="211" t="s">
        <v>181</v>
      </c>
      <c r="B121" s="10">
        <v>2014</v>
      </c>
      <c r="C121" s="216" t="s">
        <v>16</v>
      </c>
      <c r="D121" s="10">
        <v>961232</v>
      </c>
      <c r="E121" s="10"/>
      <c r="F121" s="10"/>
      <c r="G121" s="10"/>
      <c r="H121" s="10"/>
      <c r="I121" s="10"/>
      <c r="J121" s="10">
        <v>100</v>
      </c>
      <c r="K121" s="10"/>
      <c r="L121" s="10"/>
      <c r="M121" s="10"/>
      <c r="N121" s="10"/>
      <c r="O121" s="10"/>
      <c r="P121" s="10">
        <v>100</v>
      </c>
      <c r="Q121" s="10"/>
      <c r="R121" s="10"/>
      <c r="S121" s="10"/>
      <c r="T121" s="10"/>
      <c r="U121" s="10"/>
      <c r="V121" s="10">
        <v>100</v>
      </c>
      <c r="W121" s="216"/>
      <c r="X121" s="216"/>
      <c r="Y121" s="216"/>
      <c r="Z121" s="216"/>
      <c r="AA121" s="216"/>
      <c r="AB121" s="216"/>
      <c r="AC121" s="216"/>
      <c r="AD121" s="216"/>
    </row>
    <row r="122" spans="1:31" s="213" customFormat="1" ht="12" x14ac:dyDescent="0.2">
      <c r="A122" s="211" t="s">
        <v>181</v>
      </c>
      <c r="B122" s="10">
        <v>2015</v>
      </c>
      <c r="C122" s="216" t="s">
        <v>16</v>
      </c>
      <c r="D122" s="10">
        <v>963113</v>
      </c>
      <c r="E122" s="10"/>
      <c r="F122" s="10"/>
      <c r="G122" s="10"/>
      <c r="H122" s="10"/>
      <c r="I122" s="10"/>
      <c r="J122" s="10">
        <v>100</v>
      </c>
      <c r="K122" s="10"/>
      <c r="L122" s="10"/>
      <c r="M122" s="10"/>
      <c r="N122" s="10"/>
      <c r="O122" s="10"/>
      <c r="P122" s="10">
        <v>100</v>
      </c>
      <c r="Q122" s="10"/>
      <c r="R122" s="10"/>
      <c r="S122" s="10"/>
      <c r="T122" s="10"/>
      <c r="U122" s="10"/>
      <c r="V122" s="10">
        <v>100</v>
      </c>
      <c r="W122" s="216"/>
      <c r="X122" s="216"/>
      <c r="Y122" s="216"/>
      <c r="Z122" s="216"/>
      <c r="AA122" s="216"/>
      <c r="AB122" s="216"/>
      <c r="AC122" s="216"/>
      <c r="AD122" s="216"/>
    </row>
    <row r="123" spans="1:31" s="213" customFormat="1" ht="12" x14ac:dyDescent="0.2">
      <c r="A123" s="211" t="s">
        <v>181</v>
      </c>
      <c r="B123" s="10">
        <v>2016</v>
      </c>
      <c r="C123" s="216" t="s">
        <v>16</v>
      </c>
      <c r="D123" s="10">
        <v>972757</v>
      </c>
      <c r="E123" s="10"/>
      <c r="F123" s="10"/>
      <c r="G123" s="10"/>
      <c r="H123" s="10"/>
      <c r="I123" s="10"/>
      <c r="J123" s="10">
        <v>100</v>
      </c>
      <c r="K123" s="10"/>
      <c r="L123" s="10"/>
      <c r="M123" s="10"/>
      <c r="N123" s="10"/>
      <c r="O123" s="10"/>
      <c r="P123" s="10">
        <v>100</v>
      </c>
      <c r="Q123" s="10"/>
      <c r="R123" s="10"/>
      <c r="S123" s="10"/>
      <c r="T123" s="10"/>
      <c r="U123" s="10"/>
      <c r="V123" s="10">
        <v>100</v>
      </c>
      <c r="W123" s="216"/>
      <c r="X123" s="216"/>
      <c r="Y123" s="216"/>
      <c r="Z123" s="216"/>
      <c r="AA123" s="216"/>
      <c r="AB123" s="216"/>
      <c r="AC123" s="216"/>
      <c r="AD123" s="216"/>
    </row>
    <row r="124" spans="1:31" s="213" customFormat="1" ht="12" x14ac:dyDescent="0.2">
      <c r="A124" s="211" t="s">
        <v>181</v>
      </c>
      <c r="B124" s="10">
        <v>2017</v>
      </c>
      <c r="C124" s="216" t="s">
        <v>16</v>
      </c>
      <c r="D124" s="10">
        <v>988719</v>
      </c>
      <c r="E124" s="10"/>
      <c r="F124" s="10"/>
      <c r="G124" s="10"/>
      <c r="H124" s="10"/>
      <c r="I124" s="10"/>
      <c r="J124" s="10">
        <v>100</v>
      </c>
      <c r="K124" s="10"/>
      <c r="L124" s="10"/>
      <c r="M124" s="10"/>
      <c r="N124" s="10"/>
      <c r="O124" s="10"/>
      <c r="P124" s="10">
        <v>100</v>
      </c>
      <c r="Q124" s="10"/>
      <c r="R124" s="10"/>
      <c r="S124" s="10"/>
      <c r="T124" s="10"/>
      <c r="U124" s="10"/>
      <c r="V124" s="10">
        <v>100</v>
      </c>
      <c r="W124" s="216"/>
      <c r="X124" s="216"/>
      <c r="Y124" s="216"/>
      <c r="Z124" s="216"/>
      <c r="AA124" s="216"/>
      <c r="AB124" s="216"/>
      <c r="AC124" s="216"/>
      <c r="AD124" s="216"/>
    </row>
    <row r="125" spans="1:31" s="213" customFormat="1" ht="12" x14ac:dyDescent="0.2">
      <c r="A125" s="211" t="s">
        <v>181</v>
      </c>
      <c r="B125" s="10">
        <v>2018</v>
      </c>
      <c r="C125" s="216" t="s">
        <v>16</v>
      </c>
      <c r="D125" s="10">
        <v>1007370</v>
      </c>
      <c r="E125" s="10"/>
      <c r="F125" s="10"/>
      <c r="G125" s="10"/>
      <c r="H125" s="10"/>
      <c r="I125" s="10"/>
      <c r="J125" s="10">
        <v>100</v>
      </c>
      <c r="K125" s="10"/>
      <c r="L125" s="10"/>
      <c r="M125" s="10"/>
      <c r="N125" s="10"/>
      <c r="O125" s="10"/>
      <c r="P125" s="10">
        <v>100</v>
      </c>
      <c r="Q125" s="10"/>
      <c r="R125" s="10"/>
      <c r="S125" s="10"/>
      <c r="T125" s="10"/>
      <c r="U125" s="10"/>
      <c r="V125" s="10">
        <v>100</v>
      </c>
      <c r="W125" s="216"/>
      <c r="X125" s="216"/>
      <c r="Y125" s="216"/>
      <c r="Z125" s="216"/>
      <c r="AA125" s="216"/>
      <c r="AB125" s="216"/>
      <c r="AC125" s="216"/>
      <c r="AD125" s="216"/>
    </row>
    <row r="126" spans="1:31" s="213" customFormat="1" ht="12" x14ac:dyDescent="0.2">
      <c r="A126" s="211" t="s">
        <v>181</v>
      </c>
      <c r="B126" s="10">
        <v>2019</v>
      </c>
      <c r="C126" s="216" t="s">
        <v>16</v>
      </c>
      <c r="D126" s="10">
        <v>957005</v>
      </c>
      <c r="E126" s="10"/>
      <c r="F126" s="10"/>
      <c r="G126" s="10"/>
      <c r="H126" s="10"/>
      <c r="I126" s="10"/>
      <c r="J126" s="10">
        <v>100</v>
      </c>
      <c r="K126" s="10"/>
      <c r="L126" s="10"/>
      <c r="M126" s="10"/>
      <c r="N126" s="10"/>
      <c r="O126" s="10"/>
      <c r="P126" s="10">
        <v>100</v>
      </c>
      <c r="Q126" s="10"/>
      <c r="R126" s="10"/>
      <c r="S126" s="10"/>
      <c r="T126" s="10"/>
      <c r="U126" s="10"/>
      <c r="V126" s="10">
        <v>100</v>
      </c>
      <c r="W126" s="216"/>
      <c r="X126" s="216"/>
      <c r="Y126" s="216"/>
      <c r="Z126" s="216"/>
      <c r="AA126" s="216"/>
      <c r="AB126" s="216"/>
      <c r="AC126" s="216"/>
      <c r="AD126" s="216"/>
    </row>
    <row r="127" spans="1:31" s="213" customFormat="1" ht="12" x14ac:dyDescent="0.2">
      <c r="A127" s="211" t="s">
        <v>181</v>
      </c>
      <c r="B127" s="10">
        <v>2020</v>
      </c>
      <c r="C127" s="216" t="s">
        <v>16</v>
      </c>
      <c r="D127" s="10"/>
      <c r="E127" s="10"/>
      <c r="F127" s="10"/>
      <c r="G127" s="10"/>
      <c r="H127" s="10"/>
      <c r="I127" s="10"/>
      <c r="J127" s="10"/>
      <c r="K127" s="10"/>
      <c r="L127" s="10"/>
      <c r="M127" s="10"/>
      <c r="N127" s="10"/>
      <c r="O127" s="10"/>
      <c r="P127" s="10"/>
      <c r="Q127" s="10"/>
      <c r="R127" s="10"/>
      <c r="S127" s="10"/>
      <c r="T127" s="10"/>
      <c r="U127" s="10"/>
      <c r="V127" s="10"/>
      <c r="W127" s="216"/>
      <c r="X127" s="216"/>
      <c r="Y127" s="216"/>
      <c r="Z127" s="216"/>
      <c r="AA127" s="216"/>
      <c r="AB127" s="216"/>
      <c r="AC127" s="216"/>
      <c r="AD127" s="216"/>
    </row>
    <row r="128" spans="1:31" s="213" customFormat="1" ht="12" x14ac:dyDescent="0.2">
      <c r="A128" s="216" t="s">
        <v>181</v>
      </c>
      <c r="B128" s="10">
        <v>2021</v>
      </c>
      <c r="C128" s="216" t="s">
        <v>16</v>
      </c>
      <c r="D128" s="10"/>
      <c r="E128" s="10"/>
      <c r="F128" s="10"/>
      <c r="G128" s="10"/>
      <c r="H128" s="10"/>
      <c r="I128" s="10"/>
      <c r="J128" s="10"/>
      <c r="K128" s="10"/>
      <c r="L128" s="10"/>
      <c r="M128" s="10"/>
      <c r="N128" s="10"/>
      <c r="O128" s="10"/>
      <c r="P128" s="10"/>
      <c r="Q128" s="10"/>
      <c r="R128" s="10"/>
      <c r="S128" s="10"/>
      <c r="T128" s="10"/>
      <c r="U128" s="10"/>
      <c r="V128" s="10"/>
      <c r="W128" s="216"/>
      <c r="X128" s="216"/>
      <c r="Y128" s="216"/>
      <c r="Z128" s="216"/>
      <c r="AA128" s="216"/>
      <c r="AB128" s="216"/>
      <c r="AC128" s="216"/>
      <c r="AD128" s="216"/>
    </row>
    <row r="129" spans="1:30" s="213" customFormat="1" ht="12" x14ac:dyDescent="0.2">
      <c r="A129" s="216" t="s">
        <v>181</v>
      </c>
      <c r="B129" s="10">
        <v>2022</v>
      </c>
      <c r="C129" s="216" t="s">
        <v>16</v>
      </c>
      <c r="D129" s="10"/>
      <c r="E129" s="10"/>
      <c r="F129" s="10"/>
      <c r="G129" s="10"/>
      <c r="H129" s="10"/>
      <c r="I129" s="10"/>
      <c r="J129" s="10"/>
      <c r="K129" s="10"/>
      <c r="L129" s="10"/>
      <c r="M129" s="10"/>
      <c r="N129" s="10"/>
      <c r="O129" s="10"/>
      <c r="P129" s="10"/>
      <c r="Q129" s="10"/>
      <c r="R129" s="10"/>
      <c r="S129" s="10"/>
      <c r="T129" s="10"/>
      <c r="U129" s="10"/>
      <c r="V129" s="10"/>
      <c r="W129" s="216"/>
      <c r="X129" s="216"/>
      <c r="Y129" s="216"/>
      <c r="Z129" s="216"/>
      <c r="AA129" s="216"/>
      <c r="AB129" s="216"/>
      <c r="AC129" s="216"/>
      <c r="AD129" s="216"/>
    </row>
    <row r="130" spans="1:30" s="213" customFormat="1" ht="12" x14ac:dyDescent="0.2">
      <c r="A130" s="216" t="s">
        <v>181</v>
      </c>
      <c r="B130" s="10">
        <v>2023</v>
      </c>
      <c r="C130" s="216" t="s">
        <v>16</v>
      </c>
      <c r="D130" s="10"/>
      <c r="E130" s="10"/>
      <c r="F130" s="10"/>
      <c r="G130" s="10"/>
      <c r="H130" s="10"/>
      <c r="I130" s="10"/>
      <c r="J130" s="10"/>
      <c r="K130" s="10"/>
      <c r="L130" s="10"/>
      <c r="M130" s="10"/>
      <c r="N130" s="10"/>
      <c r="O130" s="10"/>
      <c r="P130" s="10"/>
      <c r="Q130" s="10"/>
      <c r="R130" s="10"/>
      <c r="S130" s="10"/>
      <c r="T130" s="10"/>
      <c r="U130" s="10"/>
      <c r="V130" s="10"/>
      <c r="W130" s="216"/>
      <c r="X130" s="216"/>
      <c r="Y130" s="216"/>
      <c r="Z130" s="216"/>
      <c r="AA130" s="216"/>
      <c r="AB130" s="216"/>
      <c r="AC130" s="216"/>
      <c r="AD130" s="216"/>
    </row>
    <row r="131" spans="1:30" s="213" customFormat="1" ht="12" x14ac:dyDescent="0.2">
      <c r="A131" s="216" t="s">
        <v>181</v>
      </c>
      <c r="B131" s="10">
        <v>2024</v>
      </c>
      <c r="C131" s="216" t="s">
        <v>16</v>
      </c>
      <c r="D131" s="10"/>
      <c r="E131" s="10"/>
      <c r="F131" s="10"/>
      <c r="G131" s="10"/>
      <c r="H131" s="10"/>
      <c r="I131" s="10"/>
      <c r="J131" s="10"/>
      <c r="K131" s="10"/>
      <c r="L131" s="10"/>
      <c r="M131" s="10"/>
      <c r="N131" s="10"/>
      <c r="O131" s="10"/>
      <c r="P131" s="10"/>
      <c r="Q131" s="10"/>
      <c r="R131" s="10"/>
      <c r="S131" s="10"/>
      <c r="T131" s="10"/>
      <c r="U131" s="10"/>
      <c r="V131" s="10"/>
      <c r="W131" s="216"/>
      <c r="X131" s="216"/>
      <c r="Y131" s="216"/>
      <c r="Z131" s="216"/>
      <c r="AA131" s="216"/>
      <c r="AB131" s="216"/>
      <c r="AC131" s="216"/>
      <c r="AD131" s="216"/>
    </row>
    <row r="132" spans="1:30" s="213" customFormat="1" ht="12" x14ac:dyDescent="0.2">
      <c r="A132" s="216" t="s">
        <v>181</v>
      </c>
      <c r="B132" s="10">
        <v>2025</v>
      </c>
      <c r="C132" s="216" t="s">
        <v>16</v>
      </c>
      <c r="D132" s="10"/>
      <c r="E132" s="10"/>
      <c r="F132" s="10"/>
      <c r="G132" s="10"/>
      <c r="H132" s="10"/>
      <c r="I132" s="10"/>
      <c r="J132" s="10"/>
      <c r="K132" s="10"/>
      <c r="L132" s="10"/>
      <c r="M132" s="10"/>
      <c r="N132" s="10"/>
      <c r="O132" s="10"/>
      <c r="P132" s="10"/>
      <c r="Q132" s="10"/>
      <c r="R132" s="10"/>
      <c r="S132" s="10"/>
      <c r="T132" s="10"/>
      <c r="U132" s="10"/>
      <c r="V132" s="10"/>
      <c r="W132" s="216"/>
      <c r="X132" s="216"/>
      <c r="Y132" s="216"/>
      <c r="Z132" s="216"/>
      <c r="AA132" s="216"/>
      <c r="AB132" s="216"/>
      <c r="AC132" s="216"/>
      <c r="AD132" s="216"/>
    </row>
    <row r="133" spans="1:30" s="213" customFormat="1" ht="12" x14ac:dyDescent="0.2">
      <c r="A133" s="216" t="s">
        <v>181</v>
      </c>
      <c r="B133" s="10">
        <v>2026</v>
      </c>
      <c r="C133" s="216" t="s">
        <v>16</v>
      </c>
      <c r="D133" s="10"/>
      <c r="E133" s="10"/>
      <c r="F133" s="10"/>
      <c r="G133" s="10"/>
      <c r="H133" s="10"/>
      <c r="I133" s="10"/>
      <c r="J133" s="10"/>
      <c r="K133" s="10"/>
      <c r="L133" s="10"/>
      <c r="M133" s="10"/>
      <c r="N133" s="10"/>
      <c r="O133" s="10"/>
      <c r="P133" s="10"/>
      <c r="Q133" s="10"/>
      <c r="R133" s="10"/>
      <c r="S133" s="10"/>
      <c r="T133" s="10"/>
      <c r="U133" s="10"/>
      <c r="V133" s="10"/>
      <c r="W133" s="216"/>
      <c r="X133" s="216"/>
      <c r="Y133" s="216"/>
      <c r="Z133" s="216"/>
      <c r="AA133" s="216"/>
      <c r="AB133" s="216"/>
      <c r="AC133" s="216"/>
      <c r="AD133" s="216"/>
    </row>
    <row r="134" spans="1:30" s="213" customFormat="1" ht="12" x14ac:dyDescent="0.2">
      <c r="A134" s="216" t="s">
        <v>181</v>
      </c>
      <c r="B134" s="10">
        <v>2027</v>
      </c>
      <c r="C134" s="216" t="s">
        <v>16</v>
      </c>
      <c r="D134" s="10"/>
      <c r="E134" s="10"/>
      <c r="F134" s="10"/>
      <c r="G134" s="10"/>
      <c r="H134" s="10"/>
      <c r="I134" s="10"/>
      <c r="J134" s="10"/>
      <c r="K134" s="10"/>
      <c r="L134" s="10"/>
      <c r="M134" s="10"/>
      <c r="N134" s="10"/>
      <c r="O134" s="10"/>
      <c r="P134" s="10"/>
      <c r="Q134" s="10"/>
      <c r="R134" s="10"/>
      <c r="S134" s="10"/>
      <c r="T134" s="10"/>
      <c r="U134" s="10"/>
      <c r="V134" s="10"/>
      <c r="W134" s="216"/>
      <c r="X134" s="216"/>
      <c r="Y134" s="216"/>
      <c r="Z134" s="216"/>
      <c r="AA134" s="216"/>
      <c r="AB134" s="216"/>
      <c r="AC134" s="216"/>
      <c r="AD134" s="216"/>
    </row>
    <row r="135" spans="1:30" s="213" customFormat="1" ht="12" x14ac:dyDescent="0.2">
      <c r="A135" s="216" t="s">
        <v>181</v>
      </c>
      <c r="B135" s="10">
        <v>2028</v>
      </c>
      <c r="C135" s="216" t="s">
        <v>16</v>
      </c>
      <c r="D135" s="10"/>
      <c r="E135" s="10"/>
      <c r="F135" s="10"/>
      <c r="G135" s="10"/>
      <c r="H135" s="10"/>
      <c r="I135" s="10"/>
      <c r="J135" s="10"/>
      <c r="K135" s="10"/>
      <c r="L135" s="10"/>
      <c r="M135" s="10"/>
      <c r="N135" s="10"/>
      <c r="O135" s="10"/>
      <c r="P135" s="10"/>
      <c r="Q135" s="10"/>
      <c r="R135" s="10"/>
      <c r="S135" s="10"/>
      <c r="T135" s="10"/>
      <c r="U135" s="10"/>
      <c r="V135" s="10"/>
      <c r="W135" s="216"/>
      <c r="X135" s="216"/>
      <c r="Y135" s="216"/>
      <c r="Z135" s="216"/>
      <c r="AA135" s="216"/>
      <c r="AB135" s="216"/>
      <c r="AC135" s="216"/>
      <c r="AD135" s="216"/>
    </row>
    <row r="136" spans="1:30" s="213" customFormat="1" ht="12" x14ac:dyDescent="0.2">
      <c r="A136" s="216" t="s">
        <v>181</v>
      </c>
      <c r="B136" s="10">
        <v>2029</v>
      </c>
      <c r="C136" s="216" t="s">
        <v>16</v>
      </c>
      <c r="D136" s="10"/>
      <c r="E136" s="10"/>
      <c r="F136" s="10"/>
      <c r="G136" s="10"/>
      <c r="H136" s="10"/>
      <c r="I136" s="10"/>
      <c r="J136" s="10"/>
      <c r="K136" s="10"/>
      <c r="L136" s="10"/>
      <c r="M136" s="10"/>
      <c r="N136" s="10"/>
      <c r="O136" s="10"/>
      <c r="P136" s="10"/>
      <c r="Q136" s="10"/>
      <c r="R136" s="10"/>
      <c r="S136" s="10"/>
      <c r="T136" s="10"/>
      <c r="U136" s="10"/>
      <c r="V136" s="10"/>
      <c r="W136" s="216"/>
      <c r="X136" s="216"/>
      <c r="Y136" s="216"/>
      <c r="Z136" s="216"/>
      <c r="AA136" s="216"/>
      <c r="AB136" s="216"/>
      <c r="AC136" s="216"/>
      <c r="AD136" s="216"/>
    </row>
    <row r="137" spans="1:30" s="213" customFormat="1" ht="12" x14ac:dyDescent="0.2">
      <c r="A137" s="216" t="s">
        <v>181</v>
      </c>
      <c r="B137" s="10">
        <v>2030</v>
      </c>
      <c r="C137" s="216" t="s">
        <v>16</v>
      </c>
      <c r="D137" s="10"/>
      <c r="E137" s="10"/>
      <c r="F137" s="10"/>
      <c r="G137" s="10"/>
      <c r="H137" s="10"/>
      <c r="I137" s="10"/>
      <c r="J137" s="10"/>
      <c r="K137" s="10"/>
      <c r="L137" s="10"/>
      <c r="M137" s="10"/>
      <c r="N137" s="10"/>
      <c r="O137" s="10"/>
      <c r="P137" s="10"/>
      <c r="Q137" s="10"/>
      <c r="R137" s="10"/>
      <c r="S137" s="10"/>
      <c r="T137" s="10"/>
      <c r="U137" s="10"/>
      <c r="V137" s="10"/>
      <c r="W137" s="216"/>
      <c r="X137" s="216"/>
      <c r="Y137" s="216"/>
      <c r="Z137" s="216"/>
      <c r="AA137" s="216"/>
      <c r="AB137" s="216"/>
      <c r="AC137" s="216"/>
      <c r="AD137" s="216"/>
    </row>
    <row r="138" spans="1:30" s="213" customFormat="1" ht="12" x14ac:dyDescent="0.2">
      <c r="A138" s="216" t="s">
        <v>181</v>
      </c>
      <c r="B138" s="10">
        <v>2000</v>
      </c>
      <c r="C138" s="216" t="s">
        <v>17</v>
      </c>
      <c r="D138" s="10">
        <v>3066510</v>
      </c>
      <c r="E138" s="10">
        <v>100</v>
      </c>
      <c r="F138" s="10">
        <v>100</v>
      </c>
      <c r="G138" s="10"/>
      <c r="H138" s="10"/>
      <c r="I138" s="10">
        <v>0</v>
      </c>
      <c r="J138" s="10">
        <v>100</v>
      </c>
      <c r="K138" s="10">
        <v>100</v>
      </c>
      <c r="L138" s="10">
        <v>100</v>
      </c>
      <c r="M138" s="10">
        <v>99.763333333333335</v>
      </c>
      <c r="N138" s="10">
        <v>0.23666666666666458</v>
      </c>
      <c r="O138" s="10">
        <v>0</v>
      </c>
      <c r="P138" s="10">
        <v>0</v>
      </c>
      <c r="Q138" s="10">
        <v>100</v>
      </c>
      <c r="R138" s="10">
        <v>100</v>
      </c>
      <c r="S138" s="10"/>
      <c r="T138" s="10"/>
      <c r="U138" s="10">
        <v>0</v>
      </c>
      <c r="V138" s="10">
        <v>100</v>
      </c>
      <c r="W138" s="216"/>
      <c r="X138" s="216"/>
      <c r="Y138" s="216"/>
      <c r="Z138" s="216"/>
      <c r="AA138" s="216"/>
      <c r="AB138" s="216"/>
      <c r="AC138" s="216"/>
      <c r="AD138" s="216"/>
    </row>
    <row r="139" spans="1:30" s="213" customFormat="1" ht="12" x14ac:dyDescent="0.2">
      <c r="A139" s="216" t="s">
        <v>181</v>
      </c>
      <c r="B139" s="10">
        <v>2001</v>
      </c>
      <c r="C139" s="216" t="s">
        <v>17</v>
      </c>
      <c r="D139" s="10">
        <v>3092546</v>
      </c>
      <c r="E139" s="10">
        <v>100</v>
      </c>
      <c r="F139" s="10">
        <v>100</v>
      </c>
      <c r="G139" s="10"/>
      <c r="H139" s="10"/>
      <c r="I139" s="10">
        <v>0</v>
      </c>
      <c r="J139" s="10">
        <v>100</v>
      </c>
      <c r="K139" s="10">
        <v>100</v>
      </c>
      <c r="L139" s="10">
        <v>100</v>
      </c>
      <c r="M139" s="10">
        <v>99.763333333333335</v>
      </c>
      <c r="N139" s="10">
        <v>0.23666666666666458</v>
      </c>
      <c r="O139" s="10">
        <v>0</v>
      </c>
      <c r="P139" s="10">
        <v>0</v>
      </c>
      <c r="Q139" s="10">
        <v>100</v>
      </c>
      <c r="R139" s="10">
        <v>100</v>
      </c>
      <c r="S139" s="10"/>
      <c r="T139" s="10"/>
      <c r="U139" s="10">
        <v>0</v>
      </c>
      <c r="V139" s="10">
        <v>100</v>
      </c>
      <c r="W139" s="216"/>
      <c r="X139" s="216"/>
      <c r="Y139" s="216"/>
      <c r="Z139" s="216"/>
      <c r="AA139" s="216"/>
      <c r="AB139" s="216"/>
      <c r="AC139" s="216"/>
      <c r="AD139" s="216"/>
    </row>
    <row r="140" spans="1:30" s="213" customFormat="1" ht="12" x14ac:dyDescent="0.2">
      <c r="A140" s="216" t="s">
        <v>181</v>
      </c>
      <c r="B140" s="10">
        <v>2002</v>
      </c>
      <c r="C140" s="216" t="s">
        <v>17</v>
      </c>
      <c r="D140" s="10">
        <v>3115064</v>
      </c>
      <c r="E140" s="10">
        <v>100</v>
      </c>
      <c r="F140" s="10">
        <v>100</v>
      </c>
      <c r="G140" s="10"/>
      <c r="H140" s="10"/>
      <c r="I140" s="10">
        <v>0</v>
      </c>
      <c r="J140" s="10">
        <v>100</v>
      </c>
      <c r="K140" s="10">
        <v>100</v>
      </c>
      <c r="L140" s="10">
        <v>100</v>
      </c>
      <c r="M140" s="10">
        <v>99.763333333333335</v>
      </c>
      <c r="N140" s="10">
        <v>0.23666666666666458</v>
      </c>
      <c r="O140" s="10">
        <v>0</v>
      </c>
      <c r="P140" s="10">
        <v>0</v>
      </c>
      <c r="Q140" s="10">
        <v>100</v>
      </c>
      <c r="R140" s="10">
        <v>100</v>
      </c>
      <c r="S140" s="10"/>
      <c r="T140" s="10"/>
      <c r="U140" s="10">
        <v>0</v>
      </c>
      <c r="V140" s="10">
        <v>100</v>
      </c>
      <c r="W140" s="216"/>
      <c r="X140" s="216"/>
      <c r="Y140" s="216"/>
      <c r="Z140" s="216"/>
      <c r="AA140" s="216"/>
      <c r="AB140" s="216"/>
      <c r="AC140" s="216"/>
      <c r="AD140" s="216"/>
    </row>
    <row r="141" spans="1:30" s="213" customFormat="1" ht="12" x14ac:dyDescent="0.2">
      <c r="A141" s="216" t="s">
        <v>181</v>
      </c>
      <c r="B141" s="10">
        <v>2003</v>
      </c>
      <c r="C141" s="216" t="s">
        <v>17</v>
      </c>
      <c r="D141" s="10">
        <v>3138778</v>
      </c>
      <c r="E141" s="10">
        <v>100</v>
      </c>
      <c r="F141" s="10">
        <v>100</v>
      </c>
      <c r="G141" s="10"/>
      <c r="H141" s="10"/>
      <c r="I141" s="10">
        <v>0</v>
      </c>
      <c r="J141" s="10">
        <v>100</v>
      </c>
      <c r="K141" s="10">
        <v>100</v>
      </c>
      <c r="L141" s="10">
        <v>100</v>
      </c>
      <c r="M141" s="10">
        <v>99.763333333333335</v>
      </c>
      <c r="N141" s="10">
        <v>0.23666666666666458</v>
      </c>
      <c r="O141" s="10">
        <v>0</v>
      </c>
      <c r="P141" s="10">
        <v>0</v>
      </c>
      <c r="Q141" s="10">
        <v>100</v>
      </c>
      <c r="R141" s="10">
        <v>100</v>
      </c>
      <c r="S141" s="10"/>
      <c r="T141" s="10"/>
      <c r="U141" s="10">
        <v>0</v>
      </c>
      <c r="V141" s="10">
        <v>100</v>
      </c>
      <c r="W141" s="216"/>
      <c r="X141" s="216"/>
      <c r="Y141" s="216"/>
      <c r="Z141" s="216"/>
      <c r="AA141" s="216"/>
      <c r="AB141" s="216"/>
      <c r="AC141" s="216"/>
      <c r="AD141" s="216"/>
    </row>
    <row r="142" spans="1:30" s="213" customFormat="1" ht="12" x14ac:dyDescent="0.2">
      <c r="A142" s="216" t="s">
        <v>181</v>
      </c>
      <c r="B142" s="10">
        <v>2004</v>
      </c>
      <c r="C142" s="216" t="s">
        <v>17</v>
      </c>
      <c r="D142" s="10">
        <v>3168148</v>
      </c>
      <c r="E142" s="10">
        <v>100</v>
      </c>
      <c r="F142" s="10">
        <v>100</v>
      </c>
      <c r="G142" s="10"/>
      <c r="H142" s="10"/>
      <c r="I142" s="10">
        <v>0</v>
      </c>
      <c r="J142" s="10">
        <v>100</v>
      </c>
      <c r="K142" s="10">
        <v>100</v>
      </c>
      <c r="L142" s="10">
        <v>100</v>
      </c>
      <c r="M142" s="10">
        <v>99.763333333333335</v>
      </c>
      <c r="N142" s="10">
        <v>0.23666666666666458</v>
      </c>
      <c r="O142" s="10">
        <v>0</v>
      </c>
      <c r="P142" s="10">
        <v>0</v>
      </c>
      <c r="Q142" s="10">
        <v>100</v>
      </c>
      <c r="R142" s="10">
        <v>100</v>
      </c>
      <c r="S142" s="10"/>
      <c r="T142" s="10"/>
      <c r="U142" s="10">
        <v>0</v>
      </c>
      <c r="V142" s="10">
        <v>100</v>
      </c>
      <c r="W142" s="216"/>
      <c r="X142" s="216"/>
      <c r="Y142" s="216"/>
      <c r="Z142" s="216"/>
      <c r="AA142" s="216"/>
      <c r="AB142" s="216"/>
      <c r="AC142" s="216"/>
      <c r="AD142" s="216"/>
    </row>
    <row r="143" spans="1:30" s="213" customFormat="1" ht="12" x14ac:dyDescent="0.2">
      <c r="A143" s="216" t="s">
        <v>181</v>
      </c>
      <c r="B143" s="10">
        <v>2005</v>
      </c>
      <c r="C143" s="216" t="s">
        <v>17</v>
      </c>
      <c r="D143" s="10">
        <v>3202263</v>
      </c>
      <c r="E143" s="10">
        <v>100</v>
      </c>
      <c r="F143" s="10">
        <v>100</v>
      </c>
      <c r="G143" s="10"/>
      <c r="H143" s="10"/>
      <c r="I143" s="10">
        <v>0</v>
      </c>
      <c r="J143" s="10">
        <v>100</v>
      </c>
      <c r="K143" s="10">
        <v>100</v>
      </c>
      <c r="L143" s="10">
        <v>100</v>
      </c>
      <c r="M143" s="10">
        <v>99.763333333333335</v>
      </c>
      <c r="N143" s="10">
        <v>0.23666666666666458</v>
      </c>
      <c r="O143" s="10">
        <v>0</v>
      </c>
      <c r="P143" s="10">
        <v>0</v>
      </c>
      <c r="Q143" s="10">
        <v>100</v>
      </c>
      <c r="R143" s="10">
        <v>100</v>
      </c>
      <c r="S143" s="10"/>
      <c r="T143" s="10"/>
      <c r="U143" s="10">
        <v>0</v>
      </c>
      <c r="V143" s="10">
        <v>100</v>
      </c>
      <c r="W143" s="216"/>
      <c r="X143" s="216"/>
      <c r="Y143" s="216"/>
      <c r="Z143" s="216"/>
      <c r="AA143" s="216"/>
      <c r="AB143" s="216"/>
      <c r="AC143" s="216"/>
      <c r="AD143" s="216"/>
    </row>
    <row r="144" spans="1:30" s="213" customFormat="1" ht="12" x14ac:dyDescent="0.2">
      <c r="A144" s="216" t="s">
        <v>181</v>
      </c>
      <c r="B144" s="10">
        <v>2006</v>
      </c>
      <c r="C144" s="216" t="s">
        <v>17</v>
      </c>
      <c r="D144" s="10">
        <v>3259889</v>
      </c>
      <c r="E144" s="10">
        <v>100</v>
      </c>
      <c r="F144" s="10">
        <v>100</v>
      </c>
      <c r="G144" s="10"/>
      <c r="H144" s="10"/>
      <c r="I144" s="10">
        <v>0</v>
      </c>
      <c r="J144" s="10">
        <v>100</v>
      </c>
      <c r="K144" s="10">
        <v>100</v>
      </c>
      <c r="L144" s="10">
        <v>100</v>
      </c>
      <c r="M144" s="10">
        <v>99.763333333333335</v>
      </c>
      <c r="N144" s="10">
        <v>0.23666666666666458</v>
      </c>
      <c r="O144" s="10">
        <v>0</v>
      </c>
      <c r="P144" s="10">
        <v>0</v>
      </c>
      <c r="Q144" s="10">
        <v>100</v>
      </c>
      <c r="R144" s="10">
        <v>100</v>
      </c>
      <c r="S144" s="10"/>
      <c r="T144" s="10"/>
      <c r="U144" s="10">
        <v>0</v>
      </c>
      <c r="V144" s="10">
        <v>100</v>
      </c>
      <c r="W144" s="216"/>
      <c r="X144" s="216"/>
      <c r="Y144" s="216"/>
      <c r="Z144" s="216"/>
      <c r="AA144" s="216"/>
      <c r="AB144" s="216"/>
      <c r="AC144" s="216"/>
      <c r="AD144" s="216"/>
    </row>
    <row r="145" spans="1:30" s="213" customFormat="1" ht="12" x14ac:dyDescent="0.2">
      <c r="A145" s="216" t="s">
        <v>181</v>
      </c>
      <c r="B145" s="10">
        <v>2007</v>
      </c>
      <c r="C145" s="216" t="s">
        <v>17</v>
      </c>
      <c r="D145" s="10">
        <v>3288827</v>
      </c>
      <c r="E145" s="10">
        <v>100</v>
      </c>
      <c r="F145" s="10">
        <v>100</v>
      </c>
      <c r="G145" s="10"/>
      <c r="H145" s="10"/>
      <c r="I145" s="10">
        <v>0</v>
      </c>
      <c r="J145" s="10">
        <v>100</v>
      </c>
      <c r="K145" s="10">
        <v>100</v>
      </c>
      <c r="L145" s="10">
        <v>100</v>
      </c>
      <c r="M145" s="10">
        <v>99.763333333333335</v>
      </c>
      <c r="N145" s="10">
        <v>0.23666666666666458</v>
      </c>
      <c r="O145" s="10">
        <v>0</v>
      </c>
      <c r="P145" s="10">
        <v>0</v>
      </c>
      <c r="Q145" s="10">
        <v>100</v>
      </c>
      <c r="R145" s="10">
        <v>100</v>
      </c>
      <c r="S145" s="10"/>
      <c r="T145" s="10"/>
      <c r="U145" s="10">
        <v>0</v>
      </c>
      <c r="V145" s="10">
        <v>100</v>
      </c>
      <c r="W145" s="216"/>
      <c r="X145" s="216"/>
      <c r="Y145" s="216"/>
      <c r="Z145" s="216"/>
      <c r="AA145" s="216"/>
      <c r="AB145" s="216"/>
      <c r="AC145" s="216"/>
      <c r="AD145" s="216"/>
    </row>
    <row r="146" spans="1:30" s="213" customFormat="1" ht="12" x14ac:dyDescent="0.2">
      <c r="A146" s="216" t="s">
        <v>181</v>
      </c>
      <c r="B146" s="10">
        <v>2008</v>
      </c>
      <c r="C146" s="216" t="s">
        <v>17</v>
      </c>
      <c r="D146" s="10">
        <v>3291975</v>
      </c>
      <c r="E146" s="10">
        <v>100</v>
      </c>
      <c r="F146" s="10">
        <v>100</v>
      </c>
      <c r="G146" s="10"/>
      <c r="H146" s="10"/>
      <c r="I146" s="10">
        <v>0</v>
      </c>
      <c r="J146" s="10">
        <v>100</v>
      </c>
      <c r="K146" s="10">
        <v>100</v>
      </c>
      <c r="L146" s="10">
        <v>100</v>
      </c>
      <c r="M146" s="10">
        <v>99.763333333333335</v>
      </c>
      <c r="N146" s="10">
        <v>0.23666666666666458</v>
      </c>
      <c r="O146" s="10">
        <v>0</v>
      </c>
      <c r="P146" s="10">
        <v>0</v>
      </c>
      <c r="Q146" s="10">
        <v>100</v>
      </c>
      <c r="R146" s="10">
        <v>100</v>
      </c>
      <c r="S146" s="10"/>
      <c r="T146" s="10"/>
      <c r="U146" s="10">
        <v>0</v>
      </c>
      <c r="V146" s="10">
        <v>100</v>
      </c>
      <c r="W146" s="216"/>
      <c r="X146" s="216"/>
      <c r="Y146" s="216"/>
      <c r="Z146" s="216"/>
      <c r="AA146" s="216"/>
      <c r="AB146" s="216"/>
      <c r="AC146" s="216"/>
      <c r="AD146" s="216"/>
    </row>
    <row r="147" spans="1:30" s="213" customFormat="1" ht="12" x14ac:dyDescent="0.2">
      <c r="A147" s="216" t="s">
        <v>181</v>
      </c>
      <c r="B147" s="10">
        <v>2009</v>
      </c>
      <c r="C147" s="216" t="s">
        <v>17</v>
      </c>
      <c r="D147" s="10">
        <v>3273471</v>
      </c>
      <c r="E147" s="10">
        <v>100</v>
      </c>
      <c r="F147" s="10">
        <v>100</v>
      </c>
      <c r="G147" s="10"/>
      <c r="H147" s="10"/>
      <c r="I147" s="10">
        <v>0</v>
      </c>
      <c r="J147" s="10">
        <v>100</v>
      </c>
      <c r="K147" s="10">
        <v>100</v>
      </c>
      <c r="L147" s="10">
        <v>100</v>
      </c>
      <c r="M147" s="10">
        <v>99.763333333333335</v>
      </c>
      <c r="N147" s="10">
        <v>0.23666666666666458</v>
      </c>
      <c r="O147" s="10">
        <v>0</v>
      </c>
      <c r="P147" s="10">
        <v>0</v>
      </c>
      <c r="Q147" s="10">
        <v>100</v>
      </c>
      <c r="R147" s="10">
        <v>100</v>
      </c>
      <c r="S147" s="10"/>
      <c r="T147" s="10"/>
      <c r="U147" s="10">
        <v>0</v>
      </c>
      <c r="V147" s="10">
        <v>100</v>
      </c>
      <c r="W147" s="216"/>
      <c r="X147" s="216"/>
      <c r="Y147" s="216"/>
      <c r="Z147" s="216"/>
      <c r="AA147" s="216"/>
      <c r="AB147" s="216"/>
      <c r="AC147" s="216"/>
      <c r="AD147" s="216"/>
    </row>
    <row r="148" spans="1:30" s="213" customFormat="1" ht="12" x14ac:dyDescent="0.2">
      <c r="A148" s="216" t="s">
        <v>181</v>
      </c>
      <c r="B148" s="10">
        <v>2010</v>
      </c>
      <c r="C148" s="216" t="s">
        <v>17</v>
      </c>
      <c r="D148" s="10">
        <v>3241491</v>
      </c>
      <c r="E148" s="10">
        <v>100</v>
      </c>
      <c r="F148" s="10">
        <v>100</v>
      </c>
      <c r="G148" s="10">
        <v>97.135206666666662</v>
      </c>
      <c r="H148" s="10">
        <v>2.8647933333333384</v>
      </c>
      <c r="I148" s="10">
        <v>0</v>
      </c>
      <c r="J148" s="10">
        <v>0</v>
      </c>
      <c r="K148" s="10">
        <v>100</v>
      </c>
      <c r="L148" s="10">
        <v>100</v>
      </c>
      <c r="M148" s="10">
        <v>99.763333333333335</v>
      </c>
      <c r="N148" s="10">
        <v>0.23666666666666458</v>
      </c>
      <c r="O148" s="10">
        <v>0</v>
      </c>
      <c r="P148" s="10">
        <v>0</v>
      </c>
      <c r="Q148" s="10">
        <v>100</v>
      </c>
      <c r="R148" s="10">
        <v>100</v>
      </c>
      <c r="S148" s="10">
        <v>97.135206666666662</v>
      </c>
      <c r="T148" s="10">
        <v>2.8647933333333384</v>
      </c>
      <c r="U148" s="10">
        <v>0</v>
      </c>
      <c r="V148" s="10">
        <v>0</v>
      </c>
      <c r="W148" s="216"/>
      <c r="X148" s="216"/>
      <c r="Y148" s="216"/>
      <c r="Z148" s="216"/>
      <c r="AA148" s="216"/>
      <c r="AB148" s="216"/>
      <c r="AC148" s="216"/>
      <c r="AD148" s="216"/>
    </row>
    <row r="149" spans="1:30" s="213" customFormat="1" ht="12" x14ac:dyDescent="0.2">
      <c r="A149" s="216" t="s">
        <v>181</v>
      </c>
      <c r="B149" s="10">
        <v>2011</v>
      </c>
      <c r="C149" s="216" t="s">
        <v>17</v>
      </c>
      <c r="D149" s="10">
        <v>3203121</v>
      </c>
      <c r="E149" s="10">
        <v>100</v>
      </c>
      <c r="F149" s="10">
        <v>100</v>
      </c>
      <c r="G149" s="10">
        <v>97.135206666666662</v>
      </c>
      <c r="H149" s="10">
        <v>2.8647933333333384</v>
      </c>
      <c r="I149" s="10">
        <v>0</v>
      </c>
      <c r="J149" s="10">
        <v>0</v>
      </c>
      <c r="K149" s="10">
        <v>100</v>
      </c>
      <c r="L149" s="10">
        <v>100</v>
      </c>
      <c r="M149" s="10">
        <v>99.763333333333335</v>
      </c>
      <c r="N149" s="10">
        <v>0.23666666666666458</v>
      </c>
      <c r="O149" s="10">
        <v>0</v>
      </c>
      <c r="P149" s="10">
        <v>0</v>
      </c>
      <c r="Q149" s="10">
        <v>100</v>
      </c>
      <c r="R149" s="10">
        <v>100</v>
      </c>
      <c r="S149" s="10">
        <v>97.135206666666662</v>
      </c>
      <c r="T149" s="10">
        <v>2.8647933333333384</v>
      </c>
      <c r="U149" s="10">
        <v>0</v>
      </c>
      <c r="V149" s="10">
        <v>0</v>
      </c>
      <c r="W149" s="216"/>
      <c r="X149" s="216"/>
      <c r="Y149" s="216"/>
      <c r="Z149" s="216"/>
      <c r="AA149" s="216"/>
      <c r="AB149" s="216"/>
      <c r="AC149" s="216"/>
      <c r="AD149" s="216"/>
    </row>
    <row r="150" spans="1:30" s="213" customFormat="1" ht="12" x14ac:dyDescent="0.2">
      <c r="A150" s="216" t="s">
        <v>181</v>
      </c>
      <c r="B150" s="10">
        <v>2012</v>
      </c>
      <c r="C150" s="216" t="s">
        <v>17</v>
      </c>
      <c r="D150" s="10">
        <v>3155291</v>
      </c>
      <c r="E150" s="10">
        <v>100</v>
      </c>
      <c r="F150" s="10">
        <v>100</v>
      </c>
      <c r="G150" s="10">
        <v>97.135206666666662</v>
      </c>
      <c r="H150" s="10">
        <v>2.8647933333333384</v>
      </c>
      <c r="I150" s="10">
        <v>0</v>
      </c>
      <c r="J150" s="10">
        <v>0</v>
      </c>
      <c r="K150" s="10">
        <v>100</v>
      </c>
      <c r="L150" s="10">
        <v>100</v>
      </c>
      <c r="M150" s="10">
        <v>99.763333333333335</v>
      </c>
      <c r="N150" s="10">
        <v>0.23666666666666458</v>
      </c>
      <c r="O150" s="10">
        <v>0</v>
      </c>
      <c r="P150" s="10">
        <v>0</v>
      </c>
      <c r="Q150" s="10">
        <v>100</v>
      </c>
      <c r="R150" s="10">
        <v>100</v>
      </c>
      <c r="S150" s="10">
        <v>97.135206666666662</v>
      </c>
      <c r="T150" s="10">
        <v>2.8647933333333384</v>
      </c>
      <c r="U150" s="10">
        <v>0</v>
      </c>
      <c r="V150" s="10">
        <v>0</v>
      </c>
      <c r="W150" s="216"/>
      <c r="X150" s="216"/>
      <c r="Y150" s="216"/>
      <c r="Z150" s="216"/>
      <c r="AA150" s="216"/>
      <c r="AB150" s="216"/>
      <c r="AC150" s="216"/>
      <c r="AD150" s="216"/>
    </row>
    <row r="151" spans="1:30" s="213" customFormat="1" ht="12" x14ac:dyDescent="0.2">
      <c r="A151" s="216" t="s">
        <v>181</v>
      </c>
      <c r="B151" s="10">
        <v>2013</v>
      </c>
      <c r="C151" s="216" t="s">
        <v>17</v>
      </c>
      <c r="D151" s="10">
        <v>3101354</v>
      </c>
      <c r="E151" s="10">
        <v>100</v>
      </c>
      <c r="F151" s="10">
        <v>100</v>
      </c>
      <c r="G151" s="10">
        <v>97.135206666666662</v>
      </c>
      <c r="H151" s="10">
        <v>2.8647933333333384</v>
      </c>
      <c r="I151" s="10">
        <v>0</v>
      </c>
      <c r="J151" s="10">
        <v>0</v>
      </c>
      <c r="K151" s="10">
        <v>100</v>
      </c>
      <c r="L151" s="10">
        <v>100</v>
      </c>
      <c r="M151" s="10">
        <v>99.763333333333335</v>
      </c>
      <c r="N151" s="10">
        <v>0.23666666666666458</v>
      </c>
      <c r="O151" s="10">
        <v>0</v>
      </c>
      <c r="P151" s="10">
        <v>0</v>
      </c>
      <c r="Q151" s="10">
        <v>100</v>
      </c>
      <c r="R151" s="10">
        <v>100</v>
      </c>
      <c r="S151" s="10">
        <v>97.135206666666662</v>
      </c>
      <c r="T151" s="10">
        <v>2.8647933333333384</v>
      </c>
      <c r="U151" s="10">
        <v>0</v>
      </c>
      <c r="V151" s="10">
        <v>0</v>
      </c>
      <c r="W151" s="216"/>
      <c r="X151" s="216"/>
      <c r="Y151" s="216"/>
      <c r="Z151" s="216"/>
      <c r="AA151" s="216"/>
      <c r="AB151" s="216"/>
      <c r="AC151" s="216"/>
      <c r="AD151" s="216"/>
    </row>
    <row r="152" spans="1:30" s="213" customFormat="1" ht="12" x14ac:dyDescent="0.2">
      <c r="A152" s="216" t="s">
        <v>181</v>
      </c>
      <c r="B152" s="10">
        <v>2014</v>
      </c>
      <c r="C152" s="216" t="s">
        <v>17</v>
      </c>
      <c r="D152" s="10">
        <v>3045537</v>
      </c>
      <c r="E152" s="10">
        <v>100</v>
      </c>
      <c r="F152" s="10">
        <v>100</v>
      </c>
      <c r="G152" s="10">
        <v>97.135206666666662</v>
      </c>
      <c r="H152" s="10">
        <v>2.8647933333333384</v>
      </c>
      <c r="I152" s="10">
        <v>0</v>
      </c>
      <c r="J152" s="10">
        <v>0</v>
      </c>
      <c r="K152" s="10">
        <v>100</v>
      </c>
      <c r="L152" s="10">
        <v>100</v>
      </c>
      <c r="M152" s="10">
        <v>99.763333333333335</v>
      </c>
      <c r="N152" s="10">
        <v>0.23666666666666458</v>
      </c>
      <c r="O152" s="10">
        <v>0</v>
      </c>
      <c r="P152" s="10">
        <v>0</v>
      </c>
      <c r="Q152" s="10">
        <v>100</v>
      </c>
      <c r="R152" s="10">
        <v>100</v>
      </c>
      <c r="S152" s="10">
        <v>97.135206666666662</v>
      </c>
      <c r="T152" s="10">
        <v>2.8647933333333384</v>
      </c>
      <c r="U152" s="10">
        <v>0</v>
      </c>
      <c r="V152" s="10">
        <v>0</v>
      </c>
      <c r="W152" s="216"/>
      <c r="X152" s="216"/>
      <c r="Y152" s="216"/>
      <c r="Z152" s="216"/>
      <c r="AA152" s="216"/>
      <c r="AB152" s="216"/>
      <c r="AC152" s="216"/>
      <c r="AD152" s="216"/>
    </row>
    <row r="153" spans="1:30" s="213" customFormat="1" ht="12" x14ac:dyDescent="0.2">
      <c r="A153" s="216" t="s">
        <v>181</v>
      </c>
      <c r="B153" s="10">
        <v>2015</v>
      </c>
      <c r="C153" s="216" t="s">
        <v>17</v>
      </c>
      <c r="D153" s="10">
        <v>2993556</v>
      </c>
      <c r="E153" s="10">
        <v>100</v>
      </c>
      <c r="F153" s="10">
        <v>100</v>
      </c>
      <c r="G153" s="10">
        <v>97.135206666666662</v>
      </c>
      <c r="H153" s="10">
        <v>2.8647933333333384</v>
      </c>
      <c r="I153" s="10">
        <v>0</v>
      </c>
      <c r="J153" s="10">
        <v>0</v>
      </c>
      <c r="K153" s="10">
        <v>100</v>
      </c>
      <c r="L153" s="10">
        <v>100</v>
      </c>
      <c r="M153" s="10">
        <v>99.763333333333335</v>
      </c>
      <c r="N153" s="10">
        <v>0.23666666666666458</v>
      </c>
      <c r="O153" s="10">
        <v>0</v>
      </c>
      <c r="P153" s="10">
        <v>0</v>
      </c>
      <c r="Q153" s="10">
        <v>100</v>
      </c>
      <c r="R153" s="10">
        <v>100</v>
      </c>
      <c r="S153" s="10">
        <v>97.135206666666662</v>
      </c>
      <c r="T153" s="10">
        <v>2.8647933333333384</v>
      </c>
      <c r="U153" s="10">
        <v>0</v>
      </c>
      <c r="V153" s="10">
        <v>0</v>
      </c>
      <c r="W153" s="216"/>
      <c r="X153" s="216"/>
      <c r="Y153" s="216"/>
      <c r="Z153" s="216"/>
      <c r="AA153" s="216"/>
      <c r="AB153" s="216"/>
      <c r="AC153" s="216"/>
      <c r="AD153" s="216"/>
    </row>
    <row r="154" spans="1:30" s="213" customFormat="1" ht="12" x14ac:dyDescent="0.2">
      <c r="A154" s="216" t="s">
        <v>181</v>
      </c>
      <c r="B154" s="10">
        <v>2016</v>
      </c>
      <c r="C154" s="216" t="s">
        <v>17</v>
      </c>
      <c r="D154" s="10">
        <v>2953363</v>
      </c>
      <c r="E154" s="10">
        <v>100</v>
      </c>
      <c r="F154" s="10">
        <v>100</v>
      </c>
      <c r="G154" s="10">
        <v>97.135206666666662</v>
      </c>
      <c r="H154" s="10">
        <v>2.8647933333333384</v>
      </c>
      <c r="I154" s="10">
        <v>0</v>
      </c>
      <c r="J154" s="10">
        <v>0</v>
      </c>
      <c r="K154" s="10">
        <v>100</v>
      </c>
      <c r="L154" s="10">
        <v>100</v>
      </c>
      <c r="M154" s="10">
        <v>99.763333333333335</v>
      </c>
      <c r="N154" s="10">
        <v>0.23666666666666458</v>
      </c>
      <c r="O154" s="10">
        <v>0</v>
      </c>
      <c r="P154" s="10">
        <v>0</v>
      </c>
      <c r="Q154" s="10">
        <v>100</v>
      </c>
      <c r="R154" s="10">
        <v>100</v>
      </c>
      <c r="S154" s="10">
        <v>97.135206666666662</v>
      </c>
      <c r="T154" s="10">
        <v>2.8647933333333384</v>
      </c>
      <c r="U154" s="10">
        <v>0</v>
      </c>
      <c r="V154" s="10">
        <v>0</v>
      </c>
      <c r="W154" s="216"/>
      <c r="X154" s="216"/>
      <c r="Y154" s="216"/>
      <c r="Z154" s="216"/>
      <c r="AA154" s="216"/>
      <c r="AB154" s="216"/>
      <c r="AC154" s="216"/>
      <c r="AD154" s="216"/>
    </row>
    <row r="155" spans="1:30" s="213" customFormat="1" ht="12" x14ac:dyDescent="0.2">
      <c r="A155" s="216" t="s">
        <v>181</v>
      </c>
      <c r="B155" s="10">
        <v>2017</v>
      </c>
      <c r="C155" s="216" t="s">
        <v>17</v>
      </c>
      <c r="D155" s="10">
        <v>2929607</v>
      </c>
      <c r="E155" s="10">
        <v>100</v>
      </c>
      <c r="F155" s="10">
        <v>100</v>
      </c>
      <c r="G155" s="10">
        <v>97.135206666666662</v>
      </c>
      <c r="H155" s="10">
        <v>2.8647933333333384</v>
      </c>
      <c r="I155" s="10">
        <v>0</v>
      </c>
      <c r="J155" s="10">
        <v>0</v>
      </c>
      <c r="K155" s="10">
        <v>100</v>
      </c>
      <c r="L155" s="10">
        <v>100</v>
      </c>
      <c r="M155" s="10">
        <v>99.763333333333335</v>
      </c>
      <c r="N155" s="10">
        <v>0.23666666666666458</v>
      </c>
      <c r="O155" s="10">
        <v>0</v>
      </c>
      <c r="P155" s="10">
        <v>0</v>
      </c>
      <c r="Q155" s="10">
        <v>100</v>
      </c>
      <c r="R155" s="10">
        <v>100</v>
      </c>
      <c r="S155" s="10">
        <v>97.135206666666662</v>
      </c>
      <c r="T155" s="10">
        <v>2.8647933333333384</v>
      </c>
      <c r="U155" s="10">
        <v>0</v>
      </c>
      <c r="V155" s="10">
        <v>0</v>
      </c>
      <c r="W155" s="216"/>
      <c r="X155" s="216"/>
      <c r="Y155" s="216"/>
      <c r="Z155" s="216"/>
      <c r="AA155" s="216"/>
      <c r="AB155" s="216"/>
      <c r="AC155" s="216"/>
      <c r="AD155" s="216"/>
    </row>
    <row r="156" spans="1:30" s="213" customFormat="1" ht="12" x14ac:dyDescent="0.2">
      <c r="A156" s="216" t="s">
        <v>181</v>
      </c>
      <c r="B156" s="10">
        <v>2018</v>
      </c>
      <c r="C156" s="216" t="s">
        <v>17</v>
      </c>
      <c r="D156" s="10">
        <v>2924107</v>
      </c>
      <c r="E156" s="10">
        <v>100</v>
      </c>
      <c r="F156" s="10">
        <v>100</v>
      </c>
      <c r="G156" s="10">
        <v>97.135206666666662</v>
      </c>
      <c r="H156" s="10">
        <v>2.8647933333333384</v>
      </c>
      <c r="I156" s="10">
        <v>0</v>
      </c>
      <c r="J156" s="10">
        <v>0</v>
      </c>
      <c r="K156" s="10">
        <v>100</v>
      </c>
      <c r="L156" s="10">
        <v>100</v>
      </c>
      <c r="M156" s="10">
        <v>99.763333333333335</v>
      </c>
      <c r="N156" s="10">
        <v>0.23666666666666458</v>
      </c>
      <c r="O156" s="10">
        <v>0</v>
      </c>
      <c r="P156" s="10">
        <v>0</v>
      </c>
      <c r="Q156" s="10">
        <v>100</v>
      </c>
      <c r="R156" s="10">
        <v>100</v>
      </c>
      <c r="S156" s="10">
        <v>97.135206666666662</v>
      </c>
      <c r="T156" s="10">
        <v>2.8647933333333384</v>
      </c>
      <c r="U156" s="10">
        <v>0</v>
      </c>
      <c r="V156" s="10">
        <v>0</v>
      </c>
      <c r="W156" s="216"/>
      <c r="X156" s="216"/>
      <c r="Y156" s="216"/>
      <c r="Z156" s="216"/>
      <c r="AA156" s="216"/>
      <c r="AB156" s="216"/>
      <c r="AC156" s="216"/>
      <c r="AD156" s="216"/>
    </row>
    <row r="157" spans="1:30" s="213" customFormat="1" ht="12" x14ac:dyDescent="0.2">
      <c r="A157" s="216" t="s">
        <v>181</v>
      </c>
      <c r="B157" s="10">
        <v>2019</v>
      </c>
      <c r="C157" s="216" t="s">
        <v>17</v>
      </c>
      <c r="D157" s="10">
        <v>3020946</v>
      </c>
      <c r="E157" s="10">
        <v>100</v>
      </c>
      <c r="F157" s="10">
        <v>100</v>
      </c>
      <c r="G157" s="10">
        <v>97.135206666666662</v>
      </c>
      <c r="H157" s="10">
        <v>2.8647933333333384</v>
      </c>
      <c r="I157" s="10">
        <v>0</v>
      </c>
      <c r="J157" s="10">
        <v>0</v>
      </c>
      <c r="K157" s="10">
        <v>100</v>
      </c>
      <c r="L157" s="10">
        <v>100</v>
      </c>
      <c r="M157" s="10">
        <v>99.763333333333335</v>
      </c>
      <c r="N157" s="10">
        <v>0.23666666666666458</v>
      </c>
      <c r="O157" s="10">
        <v>0</v>
      </c>
      <c r="P157" s="10">
        <v>0</v>
      </c>
      <c r="Q157" s="10">
        <v>100</v>
      </c>
      <c r="R157" s="10">
        <v>100</v>
      </c>
      <c r="S157" s="10">
        <v>97.135206666666662</v>
      </c>
      <c r="T157" s="10">
        <v>2.8647933333333384</v>
      </c>
      <c r="U157" s="10">
        <v>0</v>
      </c>
      <c r="V157" s="10">
        <v>0</v>
      </c>
      <c r="W157" s="216"/>
      <c r="X157" s="216"/>
      <c r="Y157" s="216"/>
      <c r="Z157" s="216"/>
      <c r="AA157" s="216"/>
      <c r="AB157" s="216"/>
      <c r="AC157" s="216"/>
      <c r="AD157" s="216"/>
    </row>
    <row r="158" spans="1:30" s="213" customFormat="1" ht="12" x14ac:dyDescent="0.2">
      <c r="A158" s="216" t="s">
        <v>181</v>
      </c>
      <c r="B158" s="10">
        <v>2020</v>
      </c>
      <c r="C158" s="216" t="s">
        <v>17</v>
      </c>
      <c r="D158" s="10"/>
      <c r="E158" s="10"/>
      <c r="F158" s="10"/>
      <c r="G158" s="10"/>
      <c r="H158" s="10"/>
      <c r="I158" s="10"/>
      <c r="J158" s="10"/>
      <c r="K158" s="10"/>
      <c r="L158" s="10"/>
      <c r="M158" s="10"/>
      <c r="N158" s="10"/>
      <c r="O158" s="10"/>
      <c r="P158" s="10"/>
      <c r="Q158" s="10"/>
      <c r="R158" s="10"/>
      <c r="S158" s="10"/>
      <c r="T158" s="10"/>
      <c r="U158" s="10"/>
      <c r="V158" s="10"/>
      <c r="W158" s="216"/>
      <c r="X158" s="216"/>
      <c r="Y158" s="216"/>
      <c r="Z158" s="216"/>
      <c r="AA158" s="216"/>
      <c r="AB158" s="216"/>
      <c r="AC158" s="216"/>
      <c r="AD158" s="216"/>
    </row>
    <row r="159" spans="1:30" s="213" customFormat="1" ht="12" x14ac:dyDescent="0.2">
      <c r="A159" s="216" t="s">
        <v>181</v>
      </c>
      <c r="B159" s="10">
        <v>2021</v>
      </c>
      <c r="C159" s="216" t="s">
        <v>17</v>
      </c>
      <c r="D159" s="10"/>
      <c r="E159" s="10"/>
      <c r="F159" s="10"/>
      <c r="G159" s="10"/>
      <c r="H159" s="10"/>
      <c r="I159" s="10"/>
      <c r="J159" s="10"/>
      <c r="K159" s="10"/>
      <c r="L159" s="10"/>
      <c r="M159" s="10"/>
      <c r="N159" s="10"/>
      <c r="O159" s="10"/>
      <c r="P159" s="10"/>
      <c r="Q159" s="10"/>
      <c r="R159" s="10"/>
      <c r="S159" s="10"/>
      <c r="T159" s="10"/>
      <c r="U159" s="10"/>
      <c r="V159" s="10"/>
      <c r="W159" s="216"/>
      <c r="X159" s="216"/>
      <c r="Y159" s="216"/>
      <c r="Z159" s="216"/>
      <c r="AA159" s="216"/>
      <c r="AB159" s="216"/>
      <c r="AC159" s="216"/>
      <c r="AD159" s="216"/>
    </row>
    <row r="160" spans="1:30" s="213" customFormat="1" ht="12" x14ac:dyDescent="0.2">
      <c r="A160" s="216" t="s">
        <v>181</v>
      </c>
      <c r="B160" s="10">
        <v>2022</v>
      </c>
      <c r="C160" s="216" t="s">
        <v>17</v>
      </c>
      <c r="D160" s="10"/>
      <c r="E160" s="10"/>
      <c r="F160" s="10"/>
      <c r="G160" s="10"/>
      <c r="H160" s="10"/>
      <c r="I160" s="10"/>
      <c r="J160" s="10"/>
      <c r="K160" s="10"/>
      <c r="L160" s="10"/>
      <c r="M160" s="10"/>
      <c r="N160" s="10"/>
      <c r="O160" s="10"/>
      <c r="P160" s="10"/>
      <c r="Q160" s="10"/>
      <c r="R160" s="10"/>
      <c r="S160" s="10"/>
      <c r="T160" s="10"/>
      <c r="U160" s="10"/>
      <c r="V160" s="10"/>
      <c r="W160" s="216"/>
      <c r="X160" s="216"/>
      <c r="Y160" s="216"/>
      <c r="Z160" s="216"/>
      <c r="AA160" s="216"/>
      <c r="AB160" s="216"/>
      <c r="AC160" s="216"/>
      <c r="AD160" s="216"/>
    </row>
    <row r="161" spans="1:30" s="213" customFormat="1" ht="12" x14ac:dyDescent="0.2">
      <c r="A161" s="216" t="s">
        <v>181</v>
      </c>
      <c r="B161" s="10">
        <v>2023</v>
      </c>
      <c r="C161" s="216" t="s">
        <v>17</v>
      </c>
      <c r="D161" s="10"/>
      <c r="E161" s="10"/>
      <c r="F161" s="10"/>
      <c r="G161" s="10"/>
      <c r="H161" s="10"/>
      <c r="I161" s="10"/>
      <c r="J161" s="10"/>
      <c r="K161" s="10"/>
      <c r="L161" s="10"/>
      <c r="M161" s="10"/>
      <c r="N161" s="10"/>
      <c r="O161" s="10"/>
      <c r="P161" s="10"/>
      <c r="Q161" s="10"/>
      <c r="R161" s="10"/>
      <c r="S161" s="10"/>
      <c r="T161" s="10"/>
      <c r="U161" s="10"/>
      <c r="V161" s="10"/>
      <c r="W161" s="216"/>
      <c r="X161" s="216"/>
      <c r="Y161" s="216"/>
      <c r="Z161" s="216"/>
      <c r="AA161" s="216"/>
      <c r="AB161" s="216"/>
      <c r="AC161" s="216"/>
      <c r="AD161" s="216"/>
    </row>
    <row r="162" spans="1:30" s="213" customFormat="1" ht="12" x14ac:dyDescent="0.2">
      <c r="A162" s="216" t="s">
        <v>181</v>
      </c>
      <c r="B162" s="10">
        <v>2024</v>
      </c>
      <c r="C162" s="216" t="s">
        <v>17</v>
      </c>
      <c r="D162" s="10"/>
      <c r="E162" s="10"/>
      <c r="F162" s="10"/>
      <c r="G162" s="10"/>
      <c r="H162" s="10"/>
      <c r="I162" s="10"/>
      <c r="J162" s="10"/>
      <c r="K162" s="10"/>
      <c r="L162" s="10"/>
      <c r="M162" s="10"/>
      <c r="N162" s="10"/>
      <c r="O162" s="10"/>
      <c r="P162" s="10"/>
      <c r="Q162" s="10"/>
      <c r="R162" s="10"/>
      <c r="S162" s="10"/>
      <c r="T162" s="10"/>
      <c r="U162" s="10"/>
      <c r="V162" s="10"/>
      <c r="W162" s="216"/>
      <c r="X162" s="216"/>
      <c r="Y162" s="216"/>
      <c r="Z162" s="216"/>
      <c r="AA162" s="216"/>
      <c r="AB162" s="216"/>
      <c r="AC162" s="216"/>
      <c r="AD162" s="216"/>
    </row>
    <row r="163" spans="1:30" s="213" customFormat="1" ht="12" x14ac:dyDescent="0.2">
      <c r="A163" s="216" t="s">
        <v>181</v>
      </c>
      <c r="B163" s="10">
        <v>2025</v>
      </c>
      <c r="C163" s="216" t="s">
        <v>17</v>
      </c>
      <c r="D163" s="10"/>
      <c r="E163" s="10"/>
      <c r="F163" s="10"/>
      <c r="G163" s="10"/>
      <c r="H163" s="10"/>
      <c r="I163" s="10"/>
      <c r="J163" s="10"/>
      <c r="K163" s="10"/>
      <c r="L163" s="10"/>
      <c r="M163" s="10"/>
      <c r="N163" s="10"/>
      <c r="O163" s="10"/>
      <c r="P163" s="10"/>
      <c r="Q163" s="10"/>
      <c r="R163" s="10"/>
      <c r="S163" s="10"/>
      <c r="T163" s="10"/>
      <c r="U163" s="10"/>
      <c r="V163" s="10"/>
      <c r="W163" s="216"/>
      <c r="X163" s="216"/>
      <c r="Y163" s="216"/>
      <c r="Z163" s="216"/>
      <c r="AA163" s="216"/>
      <c r="AB163" s="216"/>
      <c r="AC163" s="216"/>
      <c r="AD163" s="216"/>
    </row>
    <row r="164" spans="1:30" s="213" customFormat="1" ht="12" x14ac:dyDescent="0.2">
      <c r="A164" s="216" t="s">
        <v>181</v>
      </c>
      <c r="B164" s="10">
        <v>2026</v>
      </c>
      <c r="C164" s="216" t="s">
        <v>17</v>
      </c>
      <c r="D164" s="10"/>
      <c r="E164" s="10"/>
      <c r="F164" s="10"/>
      <c r="G164" s="10"/>
      <c r="H164" s="10"/>
      <c r="I164" s="10"/>
      <c r="J164" s="10"/>
      <c r="K164" s="10"/>
      <c r="L164" s="10"/>
      <c r="M164" s="10"/>
      <c r="N164" s="10"/>
      <c r="O164" s="10"/>
      <c r="P164" s="10"/>
      <c r="Q164" s="10"/>
      <c r="R164" s="10"/>
      <c r="S164" s="10"/>
      <c r="T164" s="10"/>
      <c r="U164" s="10"/>
      <c r="V164" s="10"/>
      <c r="W164" s="216"/>
      <c r="X164" s="216"/>
      <c r="Y164" s="216"/>
      <c r="Z164" s="216"/>
      <c r="AA164" s="216"/>
      <c r="AB164" s="216"/>
      <c r="AC164" s="216"/>
      <c r="AD164" s="216"/>
    </row>
    <row r="165" spans="1:30" s="213" customFormat="1" ht="12" x14ac:dyDescent="0.2">
      <c r="A165" s="216" t="s">
        <v>181</v>
      </c>
      <c r="B165" s="10">
        <v>2027</v>
      </c>
      <c r="C165" s="216" t="s">
        <v>17</v>
      </c>
      <c r="D165" s="10"/>
      <c r="E165" s="10"/>
      <c r="F165" s="10"/>
      <c r="G165" s="10"/>
      <c r="H165" s="10"/>
      <c r="I165" s="10"/>
      <c r="J165" s="10"/>
      <c r="K165" s="10"/>
      <c r="L165" s="10"/>
      <c r="M165" s="10"/>
      <c r="N165" s="10"/>
      <c r="O165" s="10"/>
      <c r="P165" s="10"/>
      <c r="Q165" s="10"/>
      <c r="R165" s="10"/>
      <c r="S165" s="10"/>
      <c r="T165" s="10"/>
      <c r="U165" s="10"/>
      <c r="V165" s="10"/>
      <c r="W165" s="216"/>
      <c r="X165" s="216"/>
      <c r="Y165" s="216"/>
      <c r="Z165" s="216"/>
      <c r="AA165" s="216"/>
      <c r="AB165" s="216"/>
      <c r="AC165" s="216"/>
      <c r="AD165" s="216"/>
    </row>
    <row r="166" spans="1:30" s="213" customFormat="1" ht="12" x14ac:dyDescent="0.2">
      <c r="A166" s="216" t="s">
        <v>181</v>
      </c>
      <c r="B166" s="10">
        <v>2028</v>
      </c>
      <c r="C166" s="216" t="s">
        <v>17</v>
      </c>
      <c r="D166" s="10"/>
      <c r="E166" s="10"/>
      <c r="F166" s="10"/>
      <c r="G166" s="10"/>
      <c r="H166" s="10"/>
      <c r="I166" s="10"/>
      <c r="J166" s="10"/>
      <c r="K166" s="10"/>
      <c r="L166" s="10"/>
      <c r="M166" s="10"/>
      <c r="N166" s="10"/>
      <c r="O166" s="10"/>
      <c r="P166" s="10"/>
      <c r="Q166" s="10"/>
      <c r="R166" s="10"/>
      <c r="S166" s="10"/>
      <c r="T166" s="10"/>
      <c r="U166" s="10"/>
      <c r="V166" s="10"/>
      <c r="W166" s="216"/>
      <c r="X166" s="216"/>
      <c r="Y166" s="216"/>
      <c r="Z166" s="216"/>
      <c r="AA166" s="216"/>
      <c r="AB166" s="216"/>
      <c r="AC166" s="216"/>
      <c r="AD166" s="216"/>
    </row>
    <row r="167" spans="1:30" s="213" customFormat="1" ht="12" x14ac:dyDescent="0.2">
      <c r="A167" s="216" t="s">
        <v>181</v>
      </c>
      <c r="B167" s="10">
        <v>2029</v>
      </c>
      <c r="C167" s="216" t="s">
        <v>17</v>
      </c>
      <c r="D167" s="10"/>
      <c r="E167" s="10"/>
      <c r="F167" s="10"/>
      <c r="G167" s="10"/>
      <c r="H167" s="10"/>
      <c r="I167" s="10"/>
      <c r="J167" s="10"/>
      <c r="K167" s="10"/>
      <c r="L167" s="10"/>
      <c r="M167" s="10"/>
      <c r="N167" s="10"/>
      <c r="O167" s="10"/>
      <c r="P167" s="10"/>
      <c r="Q167" s="10"/>
      <c r="R167" s="10"/>
      <c r="S167" s="10"/>
      <c r="T167" s="10"/>
      <c r="U167" s="10"/>
      <c r="V167" s="10"/>
      <c r="W167" s="216"/>
      <c r="X167" s="216"/>
      <c r="Y167" s="216"/>
      <c r="Z167" s="216"/>
      <c r="AA167" s="216"/>
      <c r="AB167" s="216"/>
    </row>
    <row r="168" spans="1:30" s="213" customFormat="1" ht="12" x14ac:dyDescent="0.2">
      <c r="A168" s="216" t="s">
        <v>181</v>
      </c>
      <c r="B168" s="10">
        <v>2030</v>
      </c>
      <c r="C168" s="216" t="s">
        <v>17</v>
      </c>
      <c r="D168" s="10"/>
      <c r="E168" s="10"/>
      <c r="F168" s="10"/>
      <c r="G168" s="10"/>
      <c r="H168" s="10"/>
      <c r="I168" s="10"/>
      <c r="J168" s="10"/>
      <c r="K168" s="10"/>
      <c r="L168" s="10"/>
      <c r="M168" s="10"/>
      <c r="N168" s="10"/>
      <c r="O168" s="10"/>
      <c r="P168" s="10"/>
      <c r="Q168" s="10"/>
      <c r="R168" s="10"/>
      <c r="S168" s="10"/>
      <c r="T168" s="10"/>
      <c r="U168" s="10"/>
      <c r="V168" s="10"/>
      <c r="W168" s="216"/>
      <c r="X168" s="216"/>
      <c r="Y168" s="216"/>
      <c r="Z168" s="216"/>
      <c r="AA168" s="216"/>
      <c r="AB168" s="216"/>
    </row>
    <row r="169" spans="1:30" ht="15.75" x14ac:dyDescent="0.25">
      <c r="A169" s="217" t="s">
        <v>181</v>
      </c>
      <c r="B169" s="10">
        <v>2000</v>
      </c>
      <c r="C169" s="217" t="s">
        <v>18</v>
      </c>
      <c r="D169" s="10">
        <v>2848845</v>
      </c>
      <c r="E169" s="10">
        <v>100</v>
      </c>
      <c r="F169" s="10">
        <v>100</v>
      </c>
      <c r="G169" s="10"/>
      <c r="H169" s="10"/>
      <c r="I169" s="10">
        <v>0</v>
      </c>
      <c r="J169" s="10">
        <v>100</v>
      </c>
      <c r="K169" s="10">
        <v>100</v>
      </c>
      <c r="L169" s="10">
        <v>100</v>
      </c>
      <c r="M169" s="10">
        <v>99.978122904881658</v>
      </c>
      <c r="N169" s="10">
        <v>2.1877095118341572E-2</v>
      </c>
      <c r="O169" s="10">
        <v>0</v>
      </c>
      <c r="P169" s="10">
        <v>0</v>
      </c>
      <c r="Q169" s="10">
        <v>100</v>
      </c>
      <c r="R169" s="10">
        <v>100</v>
      </c>
      <c r="S169" s="10"/>
      <c r="T169" s="10"/>
      <c r="U169" s="10">
        <v>0</v>
      </c>
      <c r="V169" s="10">
        <v>100</v>
      </c>
      <c r="W169" s="217"/>
      <c r="X169" s="217"/>
      <c r="Y169" s="217"/>
      <c r="Z169" s="217"/>
      <c r="AA169" s="217"/>
      <c r="AB169" s="217"/>
    </row>
    <row r="170" spans="1:30" ht="15.75" x14ac:dyDescent="0.25">
      <c r="A170" s="217" t="s">
        <v>181</v>
      </c>
      <c r="B170" s="10">
        <v>2001</v>
      </c>
      <c r="C170" s="217" t="s">
        <v>18</v>
      </c>
      <c r="D170" s="10">
        <v>2921866</v>
      </c>
      <c r="E170" s="10">
        <v>100</v>
      </c>
      <c r="F170" s="10">
        <v>100</v>
      </c>
      <c r="G170" s="10"/>
      <c r="H170" s="10"/>
      <c r="I170" s="10">
        <v>0</v>
      </c>
      <c r="J170" s="10">
        <v>100</v>
      </c>
      <c r="K170" s="10">
        <v>100</v>
      </c>
      <c r="L170" s="10">
        <v>100</v>
      </c>
      <c r="M170" s="10">
        <v>99.978122904881658</v>
      </c>
      <c r="N170" s="10">
        <v>2.1877095118341572E-2</v>
      </c>
      <c r="O170" s="10">
        <v>0</v>
      </c>
      <c r="P170" s="10">
        <v>0</v>
      </c>
      <c r="Q170" s="10">
        <v>100</v>
      </c>
      <c r="R170" s="10">
        <v>100</v>
      </c>
      <c r="S170" s="10"/>
      <c r="T170" s="10"/>
      <c r="U170" s="10">
        <v>0</v>
      </c>
      <c r="V170" s="10">
        <v>100</v>
      </c>
      <c r="W170" s="217"/>
      <c r="X170" s="217"/>
      <c r="Y170" s="217"/>
      <c r="Z170" s="217"/>
      <c r="AA170" s="217"/>
      <c r="AB170" s="217"/>
    </row>
    <row r="171" spans="1:30" ht="15.75" x14ac:dyDescent="0.25">
      <c r="A171" s="217" t="s">
        <v>181</v>
      </c>
      <c r="B171" s="10">
        <v>2002</v>
      </c>
      <c r="C171" s="217" t="s">
        <v>18</v>
      </c>
      <c r="D171" s="10">
        <v>2986415</v>
      </c>
      <c r="E171" s="10">
        <v>100</v>
      </c>
      <c r="F171" s="10">
        <v>100</v>
      </c>
      <c r="G171" s="10"/>
      <c r="H171" s="10"/>
      <c r="I171" s="10">
        <v>0</v>
      </c>
      <c r="J171" s="10">
        <v>100</v>
      </c>
      <c r="K171" s="10">
        <v>100</v>
      </c>
      <c r="L171" s="10">
        <v>100</v>
      </c>
      <c r="M171" s="10">
        <v>99.978122904881658</v>
      </c>
      <c r="N171" s="10">
        <v>2.1877095118341572E-2</v>
      </c>
      <c r="O171" s="10">
        <v>0</v>
      </c>
      <c r="P171" s="10">
        <v>0</v>
      </c>
      <c r="Q171" s="10">
        <v>100</v>
      </c>
      <c r="R171" s="10">
        <v>100</v>
      </c>
      <c r="S171" s="10"/>
      <c r="T171" s="10"/>
      <c r="U171" s="10">
        <v>0</v>
      </c>
      <c r="V171" s="10">
        <v>100</v>
      </c>
      <c r="W171" s="217"/>
      <c r="X171" s="217"/>
      <c r="Y171" s="217"/>
      <c r="Z171" s="217"/>
      <c r="AA171" s="217"/>
      <c r="AB171" s="217"/>
    </row>
    <row r="172" spans="1:30" ht="15.75" x14ac:dyDescent="0.25">
      <c r="A172" s="217" t="s">
        <v>181</v>
      </c>
      <c r="B172" s="10">
        <v>2003</v>
      </c>
      <c r="C172" s="217" t="s">
        <v>18</v>
      </c>
      <c r="D172" s="10">
        <v>3038026</v>
      </c>
      <c r="E172" s="10">
        <v>100</v>
      </c>
      <c r="F172" s="10">
        <v>100</v>
      </c>
      <c r="G172" s="10"/>
      <c r="H172" s="10"/>
      <c r="I172" s="10">
        <v>0</v>
      </c>
      <c r="J172" s="10">
        <v>100</v>
      </c>
      <c r="K172" s="10">
        <v>100</v>
      </c>
      <c r="L172" s="10">
        <v>100</v>
      </c>
      <c r="M172" s="10">
        <v>99.978122904881658</v>
      </c>
      <c r="N172" s="10">
        <v>2.1877095118341572E-2</v>
      </c>
      <c r="O172" s="10">
        <v>0</v>
      </c>
      <c r="P172" s="10">
        <v>0</v>
      </c>
      <c r="Q172" s="10">
        <v>100</v>
      </c>
      <c r="R172" s="10">
        <v>100</v>
      </c>
      <c r="S172" s="10"/>
      <c r="T172" s="10"/>
      <c r="U172" s="10">
        <v>0</v>
      </c>
      <c r="V172" s="10">
        <v>100</v>
      </c>
      <c r="W172" s="217"/>
      <c r="X172" s="217"/>
      <c r="Y172" s="217"/>
      <c r="Z172" s="217"/>
      <c r="AA172" s="217"/>
      <c r="AB172" s="217"/>
    </row>
    <row r="173" spans="1:30" ht="15.75" x14ac:dyDescent="0.25">
      <c r="A173" s="217" t="s">
        <v>181</v>
      </c>
      <c r="B173" s="10">
        <v>2004</v>
      </c>
      <c r="C173" s="217" t="s">
        <v>18</v>
      </c>
      <c r="D173" s="10">
        <v>3071483</v>
      </c>
      <c r="E173" s="10">
        <v>100</v>
      </c>
      <c r="F173" s="10">
        <v>100</v>
      </c>
      <c r="G173" s="10"/>
      <c r="H173" s="10"/>
      <c r="I173" s="10">
        <v>0</v>
      </c>
      <c r="J173" s="10">
        <v>100</v>
      </c>
      <c r="K173" s="10">
        <v>100</v>
      </c>
      <c r="L173" s="10">
        <v>100</v>
      </c>
      <c r="M173" s="10">
        <v>99.978122904881658</v>
      </c>
      <c r="N173" s="10">
        <v>2.1877095118341572E-2</v>
      </c>
      <c r="O173" s="10">
        <v>0</v>
      </c>
      <c r="P173" s="10">
        <v>0</v>
      </c>
      <c r="Q173" s="10">
        <v>100</v>
      </c>
      <c r="R173" s="10">
        <v>100</v>
      </c>
      <c r="S173" s="10"/>
      <c r="T173" s="10"/>
      <c r="U173" s="10">
        <v>0</v>
      </c>
      <c r="V173" s="10">
        <v>100</v>
      </c>
      <c r="W173" s="217"/>
      <c r="X173" s="217"/>
      <c r="Y173" s="217"/>
      <c r="Z173" s="217"/>
      <c r="AA173" s="217"/>
      <c r="AB173" s="217"/>
    </row>
    <row r="174" spans="1:30" ht="15.75" x14ac:dyDescent="0.25">
      <c r="A174" s="217" t="s">
        <v>181</v>
      </c>
      <c r="B174" s="10">
        <v>2005</v>
      </c>
      <c r="C174" s="217" t="s">
        <v>18</v>
      </c>
      <c r="D174" s="10">
        <v>3085928</v>
      </c>
      <c r="E174" s="10">
        <v>100</v>
      </c>
      <c r="F174" s="10">
        <v>100</v>
      </c>
      <c r="G174" s="10"/>
      <c r="H174" s="10"/>
      <c r="I174" s="10">
        <v>0</v>
      </c>
      <c r="J174" s="10">
        <v>100</v>
      </c>
      <c r="K174" s="10">
        <v>100</v>
      </c>
      <c r="L174" s="10">
        <v>100</v>
      </c>
      <c r="M174" s="10">
        <v>99.978122904881658</v>
      </c>
      <c r="N174" s="10">
        <v>2.1877095118341572E-2</v>
      </c>
      <c r="O174" s="10">
        <v>0</v>
      </c>
      <c r="P174" s="10">
        <v>0</v>
      </c>
      <c r="Q174" s="10">
        <v>100</v>
      </c>
      <c r="R174" s="10">
        <v>100</v>
      </c>
      <c r="S174" s="10"/>
      <c r="T174" s="10"/>
      <c r="U174" s="10">
        <v>0</v>
      </c>
      <c r="V174" s="10">
        <v>100</v>
      </c>
      <c r="W174" s="217"/>
      <c r="X174" s="217"/>
      <c r="Y174" s="217"/>
      <c r="Z174" s="217"/>
      <c r="AA174" s="217"/>
      <c r="AB174" s="217"/>
    </row>
    <row r="175" spans="1:30" ht="15.75" x14ac:dyDescent="0.25">
      <c r="A175" s="217" t="s">
        <v>181</v>
      </c>
      <c r="B175" s="10">
        <v>2006</v>
      </c>
      <c r="C175" s="217" t="s">
        <v>18</v>
      </c>
      <c r="D175" s="10">
        <v>3155795</v>
      </c>
      <c r="E175" s="10">
        <v>100</v>
      </c>
      <c r="F175" s="10">
        <v>100</v>
      </c>
      <c r="G175" s="10"/>
      <c r="H175" s="10"/>
      <c r="I175" s="10">
        <v>0</v>
      </c>
      <c r="J175" s="10">
        <v>100</v>
      </c>
      <c r="K175" s="10">
        <v>100</v>
      </c>
      <c r="L175" s="10">
        <v>100</v>
      </c>
      <c r="M175" s="10">
        <v>99.978122904881658</v>
      </c>
      <c r="N175" s="10">
        <v>2.1877095118341572E-2</v>
      </c>
      <c r="O175" s="10">
        <v>0</v>
      </c>
      <c r="P175" s="10">
        <v>0</v>
      </c>
      <c r="Q175" s="10">
        <v>100</v>
      </c>
      <c r="R175" s="10">
        <v>100</v>
      </c>
      <c r="S175" s="10"/>
      <c r="T175" s="10"/>
      <c r="U175" s="10">
        <v>0</v>
      </c>
      <c r="V175" s="10">
        <v>100</v>
      </c>
      <c r="W175" s="217"/>
      <c r="X175" s="217"/>
      <c r="Y175" s="217"/>
      <c r="Z175" s="217"/>
      <c r="AA175" s="217"/>
      <c r="AB175" s="217"/>
    </row>
    <row r="176" spans="1:30" ht="15.75" x14ac:dyDescent="0.25">
      <c r="A176" s="217" t="s">
        <v>181</v>
      </c>
      <c r="B176" s="10">
        <v>2007</v>
      </c>
      <c r="C176" s="217" t="s">
        <v>18</v>
      </c>
      <c r="D176" s="10">
        <v>3225716</v>
      </c>
      <c r="E176" s="10">
        <v>100</v>
      </c>
      <c r="F176" s="10">
        <v>100</v>
      </c>
      <c r="G176" s="10"/>
      <c r="H176" s="10"/>
      <c r="I176" s="10">
        <v>0</v>
      </c>
      <c r="J176" s="10">
        <v>100</v>
      </c>
      <c r="K176" s="10">
        <v>100</v>
      </c>
      <c r="L176" s="10">
        <v>100</v>
      </c>
      <c r="M176" s="10">
        <v>99.978122904881658</v>
      </c>
      <c r="N176" s="10">
        <v>2.1877095118341572E-2</v>
      </c>
      <c r="O176" s="10">
        <v>0</v>
      </c>
      <c r="P176" s="10">
        <v>0</v>
      </c>
      <c r="Q176" s="10">
        <v>100</v>
      </c>
      <c r="R176" s="10">
        <v>100</v>
      </c>
      <c r="S176" s="10"/>
      <c r="T176" s="10"/>
      <c r="U176" s="10">
        <v>0</v>
      </c>
      <c r="V176" s="10">
        <v>100</v>
      </c>
      <c r="W176" s="217"/>
      <c r="X176" s="217"/>
      <c r="Y176" s="217"/>
      <c r="Z176" s="217"/>
      <c r="AA176" s="217"/>
      <c r="AB176" s="217"/>
    </row>
    <row r="177" spans="1:28" ht="15.75" x14ac:dyDescent="0.25">
      <c r="A177" s="217" t="s">
        <v>181</v>
      </c>
      <c r="B177" s="10">
        <v>2008</v>
      </c>
      <c r="C177" s="217" t="s">
        <v>18</v>
      </c>
      <c r="D177" s="10">
        <v>3290331</v>
      </c>
      <c r="E177" s="10">
        <v>100</v>
      </c>
      <c r="F177" s="10">
        <v>100</v>
      </c>
      <c r="G177" s="10"/>
      <c r="H177" s="10"/>
      <c r="I177" s="10">
        <v>0</v>
      </c>
      <c r="J177" s="10">
        <v>100</v>
      </c>
      <c r="K177" s="10">
        <v>100</v>
      </c>
      <c r="L177" s="10">
        <v>100</v>
      </c>
      <c r="M177" s="10">
        <v>99.978122904881658</v>
      </c>
      <c r="N177" s="10">
        <v>2.1877095118341572E-2</v>
      </c>
      <c r="O177" s="10">
        <v>0</v>
      </c>
      <c r="P177" s="10">
        <v>0</v>
      </c>
      <c r="Q177" s="10">
        <v>100</v>
      </c>
      <c r="R177" s="10">
        <v>100</v>
      </c>
      <c r="S177" s="10"/>
      <c r="T177" s="10"/>
      <c r="U177" s="10">
        <v>0</v>
      </c>
      <c r="V177" s="10">
        <v>100</v>
      </c>
      <c r="W177" s="217"/>
      <c r="X177" s="217"/>
      <c r="Y177" s="217"/>
      <c r="Z177" s="217"/>
      <c r="AA177" s="217"/>
      <c r="AB177" s="217"/>
    </row>
    <row r="178" spans="1:28" ht="15.75" x14ac:dyDescent="0.25">
      <c r="A178" s="217" t="s">
        <v>181</v>
      </c>
      <c r="B178" s="10">
        <v>2009</v>
      </c>
      <c r="C178" s="217" t="s">
        <v>18</v>
      </c>
      <c r="D178" s="10">
        <v>3344663</v>
      </c>
      <c r="E178" s="10">
        <v>100</v>
      </c>
      <c r="F178" s="10">
        <v>100</v>
      </c>
      <c r="G178" s="10"/>
      <c r="H178" s="10"/>
      <c r="I178" s="10">
        <v>0</v>
      </c>
      <c r="J178" s="10">
        <v>100</v>
      </c>
      <c r="K178" s="10">
        <v>100</v>
      </c>
      <c r="L178" s="10">
        <v>100</v>
      </c>
      <c r="M178" s="10">
        <v>99.978122904881658</v>
      </c>
      <c r="N178" s="10">
        <v>2.1877095118341572E-2</v>
      </c>
      <c r="O178" s="10">
        <v>0</v>
      </c>
      <c r="P178" s="10">
        <v>0</v>
      </c>
      <c r="Q178" s="10">
        <v>100</v>
      </c>
      <c r="R178" s="10">
        <v>100</v>
      </c>
      <c r="S178" s="10"/>
      <c r="T178" s="10"/>
      <c r="U178" s="10">
        <v>0</v>
      </c>
      <c r="V178" s="10">
        <v>100</v>
      </c>
      <c r="W178" s="217"/>
      <c r="X178" s="217"/>
      <c r="Y178" s="217"/>
      <c r="Z178" s="217"/>
      <c r="AA178" s="217"/>
      <c r="AB178" s="217"/>
    </row>
    <row r="179" spans="1:28" ht="15.75" x14ac:dyDescent="0.25">
      <c r="A179" s="217" t="s">
        <v>181</v>
      </c>
      <c r="B179" s="10">
        <v>2010</v>
      </c>
      <c r="C179" s="217" t="s">
        <v>18</v>
      </c>
      <c r="D179" s="10">
        <v>3385295</v>
      </c>
      <c r="E179" s="10">
        <v>100</v>
      </c>
      <c r="F179" s="10">
        <v>100</v>
      </c>
      <c r="G179" s="10">
        <v>98.900865853376033</v>
      </c>
      <c r="H179" s="10">
        <v>1.0991341466239675</v>
      </c>
      <c r="I179" s="10">
        <v>0</v>
      </c>
      <c r="J179" s="10">
        <v>0</v>
      </c>
      <c r="K179" s="10">
        <v>100</v>
      </c>
      <c r="L179" s="10">
        <v>100</v>
      </c>
      <c r="M179" s="10">
        <v>99.978122904881658</v>
      </c>
      <c r="N179" s="10">
        <v>2.1877095118341572E-2</v>
      </c>
      <c r="O179" s="10">
        <v>0</v>
      </c>
      <c r="P179" s="10">
        <v>0</v>
      </c>
      <c r="Q179" s="10">
        <v>100</v>
      </c>
      <c r="R179" s="10">
        <v>100</v>
      </c>
      <c r="S179" s="10">
        <v>98.062227304178364</v>
      </c>
      <c r="T179" s="10">
        <v>1.9377726958216357</v>
      </c>
      <c r="U179" s="10">
        <v>0</v>
      </c>
      <c r="V179" s="10">
        <v>0</v>
      </c>
      <c r="W179" s="217"/>
      <c r="X179" s="217"/>
      <c r="Y179" s="217"/>
      <c r="Z179" s="217"/>
      <c r="AA179" s="217"/>
      <c r="AB179" s="217"/>
    </row>
    <row r="180" spans="1:28" ht="15.75" x14ac:dyDescent="0.25">
      <c r="A180" s="217" t="s">
        <v>181</v>
      </c>
      <c r="B180" s="10">
        <v>2011</v>
      </c>
      <c r="C180" s="217" t="s">
        <v>18</v>
      </c>
      <c r="D180" s="10">
        <v>3391835</v>
      </c>
      <c r="E180" s="10">
        <v>100</v>
      </c>
      <c r="F180" s="10">
        <v>100</v>
      </c>
      <c r="G180" s="10">
        <v>98.900865853376033</v>
      </c>
      <c r="H180" s="10">
        <v>1.0991341466239675</v>
      </c>
      <c r="I180" s="10">
        <v>0</v>
      </c>
      <c r="J180" s="10">
        <v>0</v>
      </c>
      <c r="K180" s="10">
        <v>100</v>
      </c>
      <c r="L180" s="10">
        <v>100</v>
      </c>
      <c r="M180" s="10">
        <v>99.978122904881658</v>
      </c>
      <c r="N180" s="10">
        <v>2.1877095118341572E-2</v>
      </c>
      <c r="O180" s="10">
        <v>0</v>
      </c>
      <c r="P180" s="10">
        <v>0</v>
      </c>
      <c r="Q180" s="10">
        <v>100</v>
      </c>
      <c r="R180" s="10">
        <v>100</v>
      </c>
      <c r="S180" s="10">
        <v>98.062227304178364</v>
      </c>
      <c r="T180" s="10">
        <v>1.9377726958216357</v>
      </c>
      <c r="U180" s="10">
        <v>0</v>
      </c>
      <c r="V180" s="10">
        <v>0</v>
      </c>
      <c r="W180" s="217"/>
      <c r="X180" s="217"/>
      <c r="Y180" s="217"/>
      <c r="Z180" s="217"/>
      <c r="AA180" s="217"/>
      <c r="AB180" s="217"/>
    </row>
    <row r="181" spans="1:28" ht="15.75" x14ac:dyDescent="0.25">
      <c r="A181" s="217" t="s">
        <v>181</v>
      </c>
      <c r="B181" s="10">
        <v>2012</v>
      </c>
      <c r="C181" s="217" t="s">
        <v>18</v>
      </c>
      <c r="D181" s="10">
        <v>3384375</v>
      </c>
      <c r="E181" s="10">
        <v>100</v>
      </c>
      <c r="F181" s="10">
        <v>100</v>
      </c>
      <c r="G181" s="10">
        <v>98.900865853376033</v>
      </c>
      <c r="H181" s="10">
        <v>1.0991341466239675</v>
      </c>
      <c r="I181" s="10">
        <v>0</v>
      </c>
      <c r="J181" s="10">
        <v>0</v>
      </c>
      <c r="K181" s="10">
        <v>100</v>
      </c>
      <c r="L181" s="10">
        <v>100</v>
      </c>
      <c r="M181" s="10">
        <v>99.978122904881658</v>
      </c>
      <c r="N181" s="10">
        <v>2.1877095118341572E-2</v>
      </c>
      <c r="O181" s="10">
        <v>0</v>
      </c>
      <c r="P181" s="10">
        <v>0</v>
      </c>
      <c r="Q181" s="10">
        <v>100</v>
      </c>
      <c r="R181" s="10">
        <v>100</v>
      </c>
      <c r="S181" s="10">
        <v>98.062227304178364</v>
      </c>
      <c r="T181" s="10">
        <v>1.9377726958216357</v>
      </c>
      <c r="U181" s="10">
        <v>0</v>
      </c>
      <c r="V181" s="10">
        <v>0</v>
      </c>
      <c r="W181" s="217"/>
      <c r="X181" s="217"/>
      <c r="Y181" s="217"/>
      <c r="Z181" s="217"/>
      <c r="AA181" s="217"/>
      <c r="AB181" s="217"/>
    </row>
    <row r="182" spans="1:28" ht="15.75" x14ac:dyDescent="0.25">
      <c r="A182" s="217" t="s">
        <v>181</v>
      </c>
      <c r="B182" s="10">
        <v>2013</v>
      </c>
      <c r="C182" s="217" t="s">
        <v>18</v>
      </c>
      <c r="D182" s="10">
        <v>3364004</v>
      </c>
      <c r="E182" s="10">
        <v>100</v>
      </c>
      <c r="F182" s="10">
        <v>100</v>
      </c>
      <c r="G182" s="10">
        <v>98.900865853376033</v>
      </c>
      <c r="H182" s="10">
        <v>1.0991341466239675</v>
      </c>
      <c r="I182" s="10">
        <v>0</v>
      </c>
      <c r="J182" s="10">
        <v>0</v>
      </c>
      <c r="K182" s="10">
        <v>100</v>
      </c>
      <c r="L182" s="10">
        <v>100</v>
      </c>
      <c r="M182" s="10">
        <v>99.978122904881658</v>
      </c>
      <c r="N182" s="10">
        <v>2.1877095118341572E-2</v>
      </c>
      <c r="O182" s="10">
        <v>0</v>
      </c>
      <c r="P182" s="10">
        <v>0</v>
      </c>
      <c r="Q182" s="10">
        <v>100</v>
      </c>
      <c r="R182" s="10">
        <v>100</v>
      </c>
      <c r="S182" s="10">
        <v>98.062227304178364</v>
      </c>
      <c r="T182" s="10">
        <v>1.9377726958216357</v>
      </c>
      <c r="U182" s="10">
        <v>0</v>
      </c>
      <c r="V182" s="10">
        <v>0</v>
      </c>
      <c r="W182" s="217"/>
      <c r="X182" s="217"/>
      <c r="Y182" s="217"/>
      <c r="Z182" s="217"/>
      <c r="AA182" s="217"/>
      <c r="AB182" s="217"/>
    </row>
    <row r="183" spans="1:28" ht="15.75" x14ac:dyDescent="0.25">
      <c r="A183" s="217" t="s">
        <v>181</v>
      </c>
      <c r="B183" s="10">
        <v>2014</v>
      </c>
      <c r="C183" s="217" t="s">
        <v>18</v>
      </c>
      <c r="D183" s="10">
        <v>3334999</v>
      </c>
      <c r="E183" s="10">
        <v>100</v>
      </c>
      <c r="F183" s="10">
        <v>100</v>
      </c>
      <c r="G183" s="10">
        <v>98.900865853376033</v>
      </c>
      <c r="H183" s="10">
        <v>1.0991341466239675</v>
      </c>
      <c r="I183" s="10">
        <v>0</v>
      </c>
      <c r="J183" s="10">
        <v>0</v>
      </c>
      <c r="K183" s="10">
        <v>100</v>
      </c>
      <c r="L183" s="10">
        <v>100</v>
      </c>
      <c r="M183" s="10">
        <v>99.978122904881658</v>
      </c>
      <c r="N183" s="10">
        <v>2.1877095118341572E-2</v>
      </c>
      <c r="O183" s="10">
        <v>0</v>
      </c>
      <c r="P183" s="10">
        <v>0</v>
      </c>
      <c r="Q183" s="10">
        <v>100</v>
      </c>
      <c r="R183" s="10">
        <v>100</v>
      </c>
      <c r="S183" s="10">
        <v>98.062227304178364</v>
      </c>
      <c r="T183" s="10">
        <v>1.9377726958216357</v>
      </c>
      <c r="U183" s="10">
        <v>0</v>
      </c>
      <c r="V183" s="10">
        <v>0</v>
      </c>
      <c r="W183" s="217"/>
      <c r="X183" s="217"/>
      <c r="Y183" s="217"/>
      <c r="Z183" s="217"/>
      <c r="AA183" s="217"/>
      <c r="AB183" s="217"/>
    </row>
    <row r="184" spans="1:28" ht="15.75" x14ac:dyDescent="0.25">
      <c r="A184" s="217" t="s">
        <v>181</v>
      </c>
      <c r="B184" s="10">
        <v>2015</v>
      </c>
      <c r="C184" s="217" t="s">
        <v>18</v>
      </c>
      <c r="D184" s="10">
        <v>3298354</v>
      </c>
      <c r="E184" s="10">
        <v>100</v>
      </c>
      <c r="F184" s="10">
        <v>100</v>
      </c>
      <c r="G184" s="10">
        <v>98.900865853376033</v>
      </c>
      <c r="H184" s="10">
        <v>1.0991341466239675</v>
      </c>
      <c r="I184" s="10">
        <v>0</v>
      </c>
      <c r="J184" s="10">
        <v>0</v>
      </c>
      <c r="K184" s="10">
        <v>100</v>
      </c>
      <c r="L184" s="10">
        <v>100</v>
      </c>
      <c r="M184" s="10">
        <v>99.978122904881658</v>
      </c>
      <c r="N184" s="10">
        <v>2.1877095118341572E-2</v>
      </c>
      <c r="O184" s="10">
        <v>0</v>
      </c>
      <c r="P184" s="10">
        <v>0</v>
      </c>
      <c r="Q184" s="10">
        <v>100</v>
      </c>
      <c r="R184" s="10">
        <v>100</v>
      </c>
      <c r="S184" s="10">
        <v>98.062227304178364</v>
      </c>
      <c r="T184" s="10">
        <v>1.9377726958216357</v>
      </c>
      <c r="U184" s="10">
        <v>0</v>
      </c>
      <c r="V184" s="10">
        <v>0</v>
      </c>
      <c r="W184" s="217"/>
      <c r="X184" s="217"/>
      <c r="Y184" s="217"/>
      <c r="Z184" s="217"/>
      <c r="AA184" s="217"/>
      <c r="AB184" s="217"/>
    </row>
    <row r="185" spans="1:28" ht="15.75" x14ac:dyDescent="0.25">
      <c r="A185" s="217" t="s">
        <v>181</v>
      </c>
      <c r="B185" s="10">
        <v>2016</v>
      </c>
      <c r="C185" s="217" t="s">
        <v>18</v>
      </c>
      <c r="D185" s="10">
        <v>3257824</v>
      </c>
      <c r="E185" s="10">
        <v>100</v>
      </c>
      <c r="F185" s="10">
        <v>100</v>
      </c>
      <c r="G185" s="10">
        <v>98.900865853376033</v>
      </c>
      <c r="H185" s="10">
        <v>1.0991341466239675</v>
      </c>
      <c r="I185" s="10">
        <v>0</v>
      </c>
      <c r="J185" s="10">
        <v>0</v>
      </c>
      <c r="K185" s="10">
        <v>100</v>
      </c>
      <c r="L185" s="10">
        <v>100</v>
      </c>
      <c r="M185" s="10">
        <v>99.978122904881658</v>
      </c>
      <c r="N185" s="10">
        <v>2.1877095118341572E-2</v>
      </c>
      <c r="O185" s="10">
        <v>0</v>
      </c>
      <c r="P185" s="10">
        <v>0</v>
      </c>
      <c r="Q185" s="10">
        <v>100</v>
      </c>
      <c r="R185" s="10">
        <v>100</v>
      </c>
      <c r="S185" s="10">
        <v>98.062227304178364</v>
      </c>
      <c r="T185" s="10">
        <v>1.9377726958216357</v>
      </c>
      <c r="U185" s="10">
        <v>0</v>
      </c>
      <c r="V185" s="10">
        <v>0</v>
      </c>
      <c r="W185" s="217"/>
      <c r="X185" s="217"/>
      <c r="Y185" s="217"/>
      <c r="Z185" s="217"/>
      <c r="AA185" s="217"/>
      <c r="AB185" s="217"/>
    </row>
    <row r="186" spans="1:28" ht="15.75" x14ac:dyDescent="0.25">
      <c r="A186" s="217" t="s">
        <v>181</v>
      </c>
      <c r="B186" s="10">
        <v>2017</v>
      </c>
      <c r="C186" s="217" t="s">
        <v>18</v>
      </c>
      <c r="D186" s="10">
        <v>3212017</v>
      </c>
      <c r="E186" s="10">
        <v>100</v>
      </c>
      <c r="F186" s="10">
        <v>100</v>
      </c>
      <c r="G186" s="10">
        <v>98.900865853376033</v>
      </c>
      <c r="H186" s="10">
        <v>1.0991341466239675</v>
      </c>
      <c r="I186" s="10">
        <v>0</v>
      </c>
      <c r="J186" s="10">
        <v>0</v>
      </c>
      <c r="K186" s="10">
        <v>100</v>
      </c>
      <c r="L186" s="10">
        <v>100</v>
      </c>
      <c r="M186" s="10">
        <v>99.978122904881658</v>
      </c>
      <c r="N186" s="10">
        <v>2.1877095118341572E-2</v>
      </c>
      <c r="O186" s="10">
        <v>0</v>
      </c>
      <c r="P186" s="10">
        <v>0</v>
      </c>
      <c r="Q186" s="10">
        <v>100</v>
      </c>
      <c r="R186" s="10">
        <v>100</v>
      </c>
      <c r="S186" s="10">
        <v>98.062227304178364</v>
      </c>
      <c r="T186" s="10">
        <v>1.9377726958216357</v>
      </c>
      <c r="U186" s="10">
        <v>0</v>
      </c>
      <c r="V186" s="10">
        <v>0</v>
      </c>
      <c r="W186" s="217"/>
      <c r="X186" s="217"/>
      <c r="Y186" s="217"/>
      <c r="Z186" s="217"/>
      <c r="AA186" s="217"/>
      <c r="AB186" s="217"/>
    </row>
    <row r="187" spans="1:28" ht="15.75" x14ac:dyDescent="0.25">
      <c r="A187" s="217" t="s">
        <v>181</v>
      </c>
      <c r="B187" s="10">
        <v>2018</v>
      </c>
      <c r="C187" s="217" t="s">
        <v>18</v>
      </c>
      <c r="D187" s="10">
        <v>3162457</v>
      </c>
      <c r="E187" s="10">
        <v>100</v>
      </c>
      <c r="F187" s="10">
        <v>100</v>
      </c>
      <c r="G187" s="10">
        <v>98.900865853376033</v>
      </c>
      <c r="H187" s="10">
        <v>1.0991341466239675</v>
      </c>
      <c r="I187" s="10">
        <v>0</v>
      </c>
      <c r="J187" s="10">
        <v>0</v>
      </c>
      <c r="K187" s="10">
        <v>100</v>
      </c>
      <c r="L187" s="10">
        <v>100</v>
      </c>
      <c r="M187" s="10">
        <v>99.978122904881658</v>
      </c>
      <c r="N187" s="10">
        <v>2.1877095118341572E-2</v>
      </c>
      <c r="O187" s="10">
        <v>0</v>
      </c>
      <c r="P187" s="10">
        <v>0</v>
      </c>
      <c r="Q187" s="10">
        <v>100</v>
      </c>
      <c r="R187" s="10">
        <v>100</v>
      </c>
      <c r="S187" s="10">
        <v>98.062227304178364</v>
      </c>
      <c r="T187" s="10">
        <v>1.9377726958216357</v>
      </c>
      <c r="U187" s="10">
        <v>0</v>
      </c>
      <c r="V187" s="10">
        <v>0</v>
      </c>
      <c r="W187" s="217"/>
      <c r="X187" s="217"/>
      <c r="Y187" s="217"/>
      <c r="Z187" s="217"/>
      <c r="AA187" s="217"/>
      <c r="AB187" s="217"/>
    </row>
    <row r="188" spans="1:28" ht="15.75" x14ac:dyDescent="0.25">
      <c r="A188" s="217" t="s">
        <v>181</v>
      </c>
      <c r="B188" s="10">
        <v>2019</v>
      </c>
      <c r="C188" s="217" t="s">
        <v>18</v>
      </c>
      <c r="D188" s="10">
        <v>3411036</v>
      </c>
      <c r="E188" s="10">
        <v>100</v>
      </c>
      <c r="F188" s="10">
        <v>100</v>
      </c>
      <c r="G188" s="10">
        <v>98.900865853376033</v>
      </c>
      <c r="H188" s="10">
        <v>1.0991341466239675</v>
      </c>
      <c r="I188" s="10">
        <v>0</v>
      </c>
      <c r="J188" s="10">
        <v>0</v>
      </c>
      <c r="K188" s="10">
        <v>100</v>
      </c>
      <c r="L188" s="10">
        <v>100</v>
      </c>
      <c r="M188" s="10">
        <v>99.978122904881658</v>
      </c>
      <c r="N188" s="10">
        <v>2.1877095118341572E-2</v>
      </c>
      <c r="O188" s="10">
        <v>0</v>
      </c>
      <c r="P188" s="10">
        <v>0</v>
      </c>
      <c r="Q188" s="10">
        <v>100</v>
      </c>
      <c r="R188" s="10">
        <v>100</v>
      </c>
      <c r="S188" s="10">
        <v>98.062227304178364</v>
      </c>
      <c r="T188" s="10">
        <v>1.9377726958216357</v>
      </c>
      <c r="U188" s="10">
        <v>0</v>
      </c>
      <c r="V188" s="10">
        <v>0</v>
      </c>
      <c r="W188" s="217"/>
      <c r="X188" s="217"/>
      <c r="Y188" s="217"/>
      <c r="Z188" s="217"/>
      <c r="AA188" s="217"/>
      <c r="AB188" s="217"/>
    </row>
    <row r="189" spans="1:28" ht="15.75" x14ac:dyDescent="0.25">
      <c r="A189" s="217" t="s">
        <v>181</v>
      </c>
      <c r="B189" s="10">
        <v>2020</v>
      </c>
      <c r="C189" s="217" t="s">
        <v>18</v>
      </c>
      <c r="D189" s="10"/>
      <c r="E189" s="10"/>
      <c r="F189" s="10"/>
      <c r="G189" s="10"/>
      <c r="H189" s="10"/>
      <c r="I189" s="10"/>
      <c r="J189" s="10"/>
      <c r="K189" s="10"/>
      <c r="L189" s="10"/>
      <c r="M189" s="10"/>
      <c r="N189" s="10"/>
      <c r="O189" s="10"/>
      <c r="P189" s="10"/>
      <c r="Q189" s="10"/>
      <c r="R189" s="10"/>
      <c r="S189" s="10"/>
      <c r="T189" s="10"/>
      <c r="U189" s="10"/>
      <c r="V189" s="10"/>
      <c r="W189" s="217"/>
      <c r="X189" s="217"/>
      <c r="Y189" s="217"/>
      <c r="Z189" s="217"/>
      <c r="AA189" s="217"/>
      <c r="AB189" s="217"/>
    </row>
    <row r="190" spans="1:28" ht="15.75" x14ac:dyDescent="0.25">
      <c r="A190" s="217" t="s">
        <v>181</v>
      </c>
      <c r="B190" s="10">
        <v>2021</v>
      </c>
      <c r="C190" s="217" t="s">
        <v>18</v>
      </c>
      <c r="D190" s="10"/>
      <c r="E190" s="10"/>
      <c r="F190" s="10"/>
      <c r="G190" s="10"/>
      <c r="H190" s="10"/>
      <c r="I190" s="10"/>
      <c r="J190" s="10"/>
      <c r="K190" s="10"/>
      <c r="L190" s="10"/>
      <c r="M190" s="10"/>
      <c r="N190" s="10"/>
      <c r="O190" s="10"/>
      <c r="P190" s="10"/>
      <c r="Q190" s="10"/>
      <c r="R190" s="10"/>
      <c r="S190" s="10"/>
      <c r="T190" s="10"/>
      <c r="U190" s="10"/>
      <c r="V190" s="10"/>
      <c r="W190" s="217"/>
      <c r="X190" s="217"/>
      <c r="Y190" s="217"/>
      <c r="Z190" s="217"/>
      <c r="AA190" s="217"/>
      <c r="AB190" s="217"/>
    </row>
    <row r="191" spans="1:28" ht="15.75" x14ac:dyDescent="0.25">
      <c r="A191" s="217" t="s">
        <v>181</v>
      </c>
      <c r="B191" s="10">
        <v>2022</v>
      </c>
      <c r="C191" s="217" t="s">
        <v>18</v>
      </c>
      <c r="D191" s="10"/>
      <c r="E191" s="10"/>
      <c r="F191" s="10"/>
      <c r="G191" s="10"/>
      <c r="H191" s="10"/>
      <c r="I191" s="10"/>
      <c r="J191" s="10"/>
      <c r="K191" s="10"/>
      <c r="L191" s="10"/>
      <c r="M191" s="10"/>
      <c r="N191" s="10"/>
      <c r="O191" s="10"/>
      <c r="P191" s="10"/>
      <c r="Q191" s="10"/>
      <c r="R191" s="10"/>
      <c r="S191" s="10"/>
      <c r="T191" s="10"/>
      <c r="U191" s="10"/>
      <c r="V191" s="10"/>
      <c r="W191" s="217"/>
      <c r="X191" s="217"/>
      <c r="Y191" s="217"/>
      <c r="Z191" s="217"/>
      <c r="AA191" s="217"/>
      <c r="AB191" s="217"/>
    </row>
    <row r="192" spans="1:28" ht="15.75" x14ac:dyDescent="0.25">
      <c r="A192" s="217" t="s">
        <v>181</v>
      </c>
      <c r="B192" s="10">
        <v>2023</v>
      </c>
      <c r="C192" s="217" t="s">
        <v>18</v>
      </c>
      <c r="D192" s="10"/>
      <c r="E192" s="10"/>
      <c r="F192" s="10"/>
      <c r="G192" s="10"/>
      <c r="H192" s="10"/>
      <c r="I192" s="10"/>
      <c r="J192" s="10"/>
      <c r="K192" s="10"/>
      <c r="L192" s="10"/>
      <c r="M192" s="10"/>
      <c r="N192" s="10"/>
      <c r="O192" s="10"/>
      <c r="P192" s="10"/>
      <c r="Q192" s="10"/>
      <c r="R192" s="10"/>
      <c r="S192" s="10"/>
      <c r="T192" s="10"/>
      <c r="U192" s="10"/>
      <c r="V192" s="10"/>
      <c r="W192" s="217"/>
      <c r="X192" s="217"/>
      <c r="Y192" s="217"/>
      <c r="Z192" s="217"/>
      <c r="AA192" s="217"/>
      <c r="AB192" s="217"/>
    </row>
    <row r="193" spans="1:28" ht="15.75" x14ac:dyDescent="0.25">
      <c r="A193" s="217" t="s">
        <v>181</v>
      </c>
      <c r="B193" s="10">
        <v>2024</v>
      </c>
      <c r="C193" s="217" t="s">
        <v>18</v>
      </c>
      <c r="D193" s="10"/>
      <c r="E193" s="10"/>
      <c r="F193" s="10"/>
      <c r="G193" s="10"/>
      <c r="H193" s="10"/>
      <c r="I193" s="10"/>
      <c r="J193" s="10"/>
      <c r="K193" s="10"/>
      <c r="L193" s="10"/>
      <c r="M193" s="10"/>
      <c r="N193" s="10"/>
      <c r="O193" s="10"/>
      <c r="P193" s="10"/>
      <c r="Q193" s="10"/>
      <c r="R193" s="10"/>
      <c r="S193" s="10"/>
      <c r="T193" s="10"/>
      <c r="U193" s="10"/>
      <c r="V193" s="10"/>
      <c r="W193" s="217"/>
      <c r="X193" s="217"/>
      <c r="Y193" s="217"/>
      <c r="Z193" s="217"/>
      <c r="AA193" s="217"/>
      <c r="AB193" s="217"/>
    </row>
    <row r="194" spans="1:28" ht="15.75" x14ac:dyDescent="0.25">
      <c r="A194" s="217" t="s">
        <v>181</v>
      </c>
      <c r="B194" s="10">
        <v>2025</v>
      </c>
      <c r="C194" s="217" t="s">
        <v>18</v>
      </c>
      <c r="D194" s="10"/>
      <c r="E194" s="10"/>
      <c r="F194" s="10"/>
      <c r="G194" s="10"/>
      <c r="H194" s="10"/>
      <c r="I194" s="10"/>
      <c r="J194" s="10"/>
      <c r="K194" s="10"/>
      <c r="L194" s="10"/>
      <c r="M194" s="10"/>
      <c r="N194" s="10"/>
      <c r="O194" s="10"/>
      <c r="P194" s="10"/>
      <c r="Q194" s="10"/>
      <c r="R194" s="10"/>
      <c r="S194" s="10"/>
      <c r="T194" s="10"/>
      <c r="U194" s="10"/>
      <c r="V194" s="10"/>
      <c r="W194" s="217"/>
      <c r="X194" s="217"/>
      <c r="Y194" s="217"/>
      <c r="Z194" s="217"/>
      <c r="AA194" s="217"/>
      <c r="AB194" s="217"/>
    </row>
    <row r="195" spans="1:28" ht="15.75" x14ac:dyDescent="0.25">
      <c r="A195" s="217" t="s">
        <v>181</v>
      </c>
      <c r="B195" s="10">
        <v>2026</v>
      </c>
      <c r="C195" s="217" t="s">
        <v>18</v>
      </c>
      <c r="D195" s="10"/>
      <c r="E195" s="10"/>
      <c r="F195" s="10"/>
      <c r="G195" s="10"/>
      <c r="H195" s="10"/>
      <c r="I195" s="10"/>
      <c r="J195" s="10"/>
      <c r="K195" s="10"/>
      <c r="L195" s="10"/>
      <c r="M195" s="10"/>
      <c r="N195" s="10"/>
      <c r="O195" s="10"/>
      <c r="P195" s="10"/>
      <c r="Q195" s="10"/>
      <c r="R195" s="10"/>
      <c r="S195" s="10"/>
      <c r="T195" s="10"/>
      <c r="U195" s="10"/>
      <c r="V195" s="10"/>
      <c r="W195" s="217"/>
      <c r="X195" s="217"/>
      <c r="Y195" s="217"/>
      <c r="Z195" s="217"/>
      <c r="AA195" s="217"/>
      <c r="AB195" s="217"/>
    </row>
    <row r="196" spans="1:28" ht="15.75" x14ac:dyDescent="0.25">
      <c r="A196" s="217" t="s">
        <v>181</v>
      </c>
      <c r="B196" s="10">
        <v>2027</v>
      </c>
      <c r="C196" s="217" t="s">
        <v>18</v>
      </c>
      <c r="D196" s="10"/>
      <c r="E196" s="10"/>
      <c r="F196" s="10"/>
      <c r="G196" s="10"/>
      <c r="H196" s="10"/>
      <c r="I196" s="10"/>
      <c r="J196" s="10"/>
      <c r="K196" s="10"/>
      <c r="L196" s="10"/>
      <c r="M196" s="10"/>
      <c r="N196" s="10"/>
      <c r="O196" s="10"/>
      <c r="P196" s="10"/>
      <c r="Q196" s="10"/>
      <c r="R196" s="10"/>
      <c r="S196" s="10"/>
      <c r="T196" s="10"/>
      <c r="U196" s="10"/>
      <c r="V196" s="10"/>
      <c r="W196" s="217"/>
      <c r="X196" s="217"/>
      <c r="Y196" s="217"/>
      <c r="Z196" s="217"/>
      <c r="AA196" s="217"/>
      <c r="AB196" s="217"/>
    </row>
    <row r="197" spans="1:28" ht="15.75" x14ac:dyDescent="0.25">
      <c r="A197" s="217" t="s">
        <v>181</v>
      </c>
      <c r="B197" s="10">
        <v>2028</v>
      </c>
      <c r="C197" s="217" t="s">
        <v>18</v>
      </c>
      <c r="D197" s="10"/>
      <c r="E197" s="10"/>
      <c r="F197" s="10"/>
      <c r="G197" s="10"/>
      <c r="H197" s="10"/>
      <c r="I197" s="10"/>
      <c r="J197" s="10"/>
      <c r="K197" s="10"/>
      <c r="L197" s="10"/>
      <c r="M197" s="10"/>
      <c r="N197" s="10"/>
      <c r="O197" s="10"/>
      <c r="P197" s="10"/>
      <c r="Q197" s="10"/>
      <c r="R197" s="10"/>
      <c r="S197" s="10"/>
      <c r="T197" s="10"/>
      <c r="U197" s="10"/>
      <c r="V197" s="10"/>
      <c r="W197" s="217"/>
      <c r="X197" s="217"/>
      <c r="Y197" s="217"/>
      <c r="Z197" s="217"/>
      <c r="AA197" s="217"/>
      <c r="AB197" s="217"/>
    </row>
    <row r="198" spans="1:28" ht="15.75" x14ac:dyDescent="0.25">
      <c r="A198" s="217" t="s">
        <v>181</v>
      </c>
      <c r="B198" s="10">
        <v>2029</v>
      </c>
      <c r="C198" s="217" t="s">
        <v>18</v>
      </c>
      <c r="D198" s="10"/>
      <c r="E198" s="10"/>
      <c r="F198" s="10"/>
      <c r="G198" s="10"/>
      <c r="H198" s="10"/>
      <c r="I198" s="10"/>
      <c r="J198" s="10"/>
      <c r="K198" s="10"/>
      <c r="L198" s="10"/>
      <c r="M198" s="10"/>
      <c r="N198" s="10"/>
      <c r="O198" s="10"/>
      <c r="P198" s="10"/>
      <c r="Q198" s="10"/>
      <c r="R198" s="10"/>
      <c r="S198" s="10"/>
      <c r="T198" s="10"/>
      <c r="U198" s="10"/>
      <c r="V198" s="10"/>
      <c r="W198" s="217"/>
      <c r="X198" s="217"/>
      <c r="Y198" s="217"/>
      <c r="Z198" s="217"/>
      <c r="AA198" s="217"/>
      <c r="AB198" s="217"/>
    </row>
    <row r="199" spans="1:28" ht="15.75" x14ac:dyDescent="0.25">
      <c r="A199" s="217" t="s">
        <v>181</v>
      </c>
      <c r="B199" s="10">
        <v>2030</v>
      </c>
      <c r="C199" s="217" t="s">
        <v>18</v>
      </c>
      <c r="D199" s="10"/>
      <c r="E199" s="10"/>
      <c r="F199" s="10"/>
      <c r="G199" s="10"/>
      <c r="H199" s="10"/>
      <c r="I199" s="10"/>
      <c r="J199" s="10"/>
      <c r="K199" s="10"/>
      <c r="L199" s="10"/>
      <c r="M199" s="10"/>
      <c r="N199" s="10"/>
      <c r="O199" s="10"/>
      <c r="P199" s="10"/>
      <c r="Q199" s="10"/>
      <c r="R199" s="10"/>
      <c r="S199" s="10"/>
      <c r="T199" s="10"/>
      <c r="U199" s="10"/>
      <c r="V199" s="10"/>
      <c r="W199" s="217"/>
      <c r="X199" s="217"/>
      <c r="Y199" s="217"/>
      <c r="Z199" s="217"/>
      <c r="AA199" s="217"/>
      <c r="AB199" s="217"/>
    </row>
    <row r="200" spans="1:28" ht="15.75" x14ac:dyDescent="0.25">
      <c r="A200" s="217"/>
      <c r="B200" s="218"/>
      <c r="C200" s="217"/>
      <c r="D200" s="217"/>
      <c r="E200" s="217"/>
      <c r="F200" s="217"/>
      <c r="G200" s="217"/>
      <c r="H200" s="217"/>
      <c r="I200" s="217"/>
      <c r="J200" s="217"/>
      <c r="K200" s="217"/>
      <c r="L200" s="217"/>
      <c r="M200" s="217"/>
      <c r="N200" s="217"/>
      <c r="O200" s="217"/>
      <c r="P200" s="217"/>
      <c r="Q200" s="217"/>
      <c r="R200" s="217"/>
      <c r="S200" s="217"/>
      <c r="T200" s="217"/>
      <c r="U200" s="217"/>
      <c r="V200" s="217"/>
      <c r="W200" s="217"/>
      <c r="X200" s="217"/>
      <c r="Y200" s="217"/>
      <c r="Z200" s="217"/>
      <c r="AA200" s="217"/>
      <c r="AB200" s="217"/>
    </row>
    <row r="201" spans="1:28" ht="15.75" x14ac:dyDescent="0.25">
      <c r="A201" s="217"/>
      <c r="B201" s="218"/>
      <c r="C201" s="217"/>
      <c r="D201" s="217"/>
      <c r="E201" s="217"/>
      <c r="F201" s="217"/>
      <c r="G201" s="217"/>
      <c r="H201" s="217"/>
      <c r="I201" s="217"/>
      <c r="J201" s="217"/>
      <c r="K201" s="217"/>
      <c r="L201" s="217"/>
      <c r="M201" s="217"/>
      <c r="N201" s="217"/>
      <c r="O201" s="217"/>
      <c r="P201" s="217"/>
      <c r="Q201" s="217"/>
      <c r="R201" s="217"/>
      <c r="S201" s="217"/>
      <c r="T201" s="217"/>
      <c r="U201" s="217"/>
      <c r="V201" s="217"/>
      <c r="W201" s="217"/>
      <c r="X201" s="217"/>
      <c r="Y201" s="217"/>
      <c r="Z201" s="217"/>
      <c r="AA201" s="217"/>
      <c r="AB201" s="217"/>
    </row>
    <row r="202" spans="1:28" ht="15.75" x14ac:dyDescent="0.25">
      <c r="A202" s="217"/>
      <c r="B202" s="218"/>
      <c r="C202" s="217"/>
      <c r="D202" s="217"/>
      <c r="E202" s="217"/>
      <c r="F202" s="217"/>
      <c r="G202" s="217"/>
      <c r="H202" s="217"/>
      <c r="I202" s="217"/>
      <c r="J202" s="217"/>
      <c r="K202" s="217"/>
      <c r="L202" s="217"/>
      <c r="M202" s="217"/>
      <c r="N202" s="217"/>
      <c r="O202" s="217"/>
      <c r="P202" s="217"/>
      <c r="Q202" s="217"/>
      <c r="R202" s="217"/>
      <c r="S202" s="217"/>
      <c r="T202" s="217"/>
      <c r="U202" s="217"/>
      <c r="V202" s="217"/>
      <c r="W202" s="217"/>
      <c r="X202" s="217"/>
      <c r="Y202" s="217"/>
      <c r="Z202" s="217"/>
      <c r="AA202" s="217"/>
      <c r="AB202" s="217"/>
    </row>
    <row r="203" spans="1:28" ht="15.75" x14ac:dyDescent="0.25">
      <c r="A203" s="217"/>
      <c r="B203" s="218"/>
      <c r="C203" s="217"/>
      <c r="D203" s="217"/>
      <c r="E203" s="217"/>
      <c r="F203" s="217"/>
      <c r="G203" s="217"/>
      <c r="H203" s="217"/>
      <c r="I203" s="217"/>
      <c r="J203" s="217"/>
      <c r="K203" s="217"/>
      <c r="L203" s="217"/>
      <c r="M203" s="217"/>
      <c r="N203" s="217"/>
      <c r="O203" s="217"/>
      <c r="P203" s="217"/>
      <c r="Q203" s="217"/>
      <c r="R203" s="217"/>
      <c r="S203" s="217"/>
      <c r="T203" s="217"/>
      <c r="U203" s="217"/>
      <c r="V203" s="217"/>
      <c r="W203" s="217"/>
      <c r="X203" s="217"/>
      <c r="Y203" s="217"/>
      <c r="Z203" s="217"/>
      <c r="AA203" s="217"/>
      <c r="AB203" s="217"/>
    </row>
    <row r="204" spans="1:28" ht="15.75" x14ac:dyDescent="0.25">
      <c r="A204" s="217"/>
      <c r="B204" s="218"/>
      <c r="C204" s="217"/>
      <c r="D204" s="217"/>
      <c r="E204" s="217"/>
      <c r="F204" s="217"/>
      <c r="G204" s="217"/>
      <c r="H204" s="217"/>
      <c r="I204" s="217"/>
      <c r="J204" s="217"/>
      <c r="K204" s="217"/>
      <c r="L204" s="217"/>
      <c r="M204" s="217"/>
      <c r="N204" s="217"/>
      <c r="O204" s="217"/>
      <c r="P204" s="217"/>
      <c r="Q204" s="217"/>
      <c r="R204" s="217"/>
      <c r="S204" s="217"/>
      <c r="T204" s="217"/>
      <c r="U204" s="217"/>
      <c r="V204" s="217"/>
      <c r="W204" s="217"/>
      <c r="X204" s="217"/>
      <c r="Y204" s="217"/>
      <c r="Z204" s="217"/>
      <c r="AA204" s="217"/>
      <c r="AB204" s="217"/>
    </row>
    <row r="205" spans="1:28" ht="15.75" x14ac:dyDescent="0.25">
      <c r="A205" s="217"/>
      <c r="B205" s="218"/>
      <c r="C205" s="217"/>
      <c r="D205" s="217"/>
      <c r="E205" s="217"/>
      <c r="F205" s="217"/>
      <c r="G205" s="217"/>
      <c r="H205" s="217"/>
      <c r="I205" s="217"/>
      <c r="J205" s="217"/>
      <c r="K205" s="217"/>
      <c r="L205" s="217"/>
      <c r="M205" s="217"/>
      <c r="N205" s="217"/>
      <c r="O205" s="217"/>
      <c r="P205" s="217"/>
      <c r="Q205" s="217"/>
      <c r="R205" s="217"/>
      <c r="S205" s="217"/>
      <c r="T205" s="217"/>
      <c r="U205" s="217"/>
      <c r="V205" s="217"/>
      <c r="W205" s="217"/>
      <c r="X205" s="217"/>
      <c r="Y205" s="217"/>
      <c r="Z205" s="217"/>
      <c r="AA205" s="217"/>
      <c r="AB205" s="217"/>
    </row>
    <row r="206" spans="1:28" ht="15.75" x14ac:dyDescent="0.25">
      <c r="A206" s="217"/>
      <c r="B206" s="218"/>
      <c r="C206" s="217"/>
      <c r="D206" s="217"/>
      <c r="E206" s="217"/>
      <c r="F206" s="217"/>
      <c r="G206" s="217"/>
      <c r="H206" s="217"/>
      <c r="I206" s="217"/>
      <c r="J206" s="217"/>
      <c r="K206" s="217"/>
      <c r="L206" s="217"/>
      <c r="M206" s="217"/>
      <c r="N206" s="217"/>
      <c r="O206" s="217"/>
      <c r="P206" s="217"/>
      <c r="Q206" s="217"/>
      <c r="R206" s="217"/>
      <c r="S206" s="217"/>
      <c r="T206" s="217"/>
      <c r="U206" s="217"/>
      <c r="V206" s="217"/>
      <c r="W206" s="217"/>
      <c r="X206" s="217"/>
      <c r="Y206" s="217"/>
      <c r="Z206" s="217"/>
      <c r="AA206" s="217"/>
      <c r="AB206" s="217"/>
    </row>
    <row r="207" spans="1:28" ht="15.75" x14ac:dyDescent="0.25">
      <c r="A207" s="217"/>
      <c r="B207" s="218"/>
      <c r="C207" s="217"/>
      <c r="D207" s="217"/>
      <c r="E207" s="217"/>
      <c r="F207" s="217"/>
      <c r="G207" s="217"/>
      <c r="H207" s="217"/>
      <c r="I207" s="217"/>
      <c r="J207" s="217"/>
      <c r="K207" s="217"/>
      <c r="L207" s="217"/>
      <c r="M207" s="217"/>
      <c r="N207" s="217"/>
      <c r="O207" s="217"/>
      <c r="P207" s="217"/>
      <c r="Q207" s="217"/>
      <c r="R207" s="217"/>
      <c r="S207" s="217"/>
      <c r="T207" s="217"/>
      <c r="U207" s="217"/>
      <c r="V207" s="217"/>
      <c r="W207" s="217"/>
      <c r="X207" s="217"/>
      <c r="Y207" s="217"/>
      <c r="Z207" s="217"/>
      <c r="AA207" s="217"/>
      <c r="AB207" s="217"/>
    </row>
    <row r="208" spans="1:28" ht="15.75" x14ac:dyDescent="0.25">
      <c r="A208" s="217"/>
      <c r="B208" s="218"/>
      <c r="C208" s="217"/>
      <c r="D208" s="217"/>
      <c r="E208" s="217"/>
      <c r="F208" s="217"/>
      <c r="G208" s="217"/>
      <c r="H208" s="217"/>
      <c r="I208" s="217"/>
      <c r="J208" s="217"/>
      <c r="K208" s="217"/>
      <c r="L208" s="217"/>
      <c r="M208" s="217"/>
      <c r="N208" s="217"/>
      <c r="O208" s="217"/>
      <c r="P208" s="217"/>
      <c r="Q208" s="217"/>
      <c r="R208" s="217"/>
      <c r="S208" s="217"/>
      <c r="T208" s="217"/>
      <c r="U208" s="217"/>
      <c r="V208" s="217"/>
      <c r="W208" s="217"/>
      <c r="X208" s="217"/>
      <c r="Y208" s="217"/>
      <c r="Z208" s="217"/>
      <c r="AA208" s="217"/>
      <c r="AB208" s="217"/>
    </row>
    <row r="209" spans="1:28" ht="15.75" x14ac:dyDescent="0.25">
      <c r="A209" s="217"/>
      <c r="B209" s="218"/>
      <c r="C209" s="217"/>
      <c r="D209" s="217"/>
      <c r="E209" s="217"/>
      <c r="F209" s="217"/>
      <c r="G209" s="217"/>
      <c r="H209" s="217"/>
      <c r="I209" s="217"/>
      <c r="J209" s="217"/>
      <c r="K209" s="217"/>
      <c r="L209" s="217"/>
      <c r="M209" s="217"/>
      <c r="N209" s="217"/>
      <c r="O209" s="217"/>
      <c r="P209" s="217"/>
      <c r="Q209" s="217"/>
      <c r="R209" s="217"/>
      <c r="S209" s="217"/>
      <c r="T209" s="217"/>
      <c r="U209" s="217"/>
      <c r="V209" s="217"/>
      <c r="W209" s="217"/>
      <c r="X209" s="217"/>
      <c r="Y209" s="217"/>
      <c r="Z209" s="217"/>
      <c r="AA209" s="217"/>
      <c r="AB209" s="217"/>
    </row>
    <row r="210" spans="1:28" ht="15.75" x14ac:dyDescent="0.25">
      <c r="A210" s="217"/>
      <c r="B210" s="218"/>
      <c r="C210" s="217"/>
      <c r="D210" s="217"/>
      <c r="E210" s="217"/>
      <c r="F210" s="217"/>
      <c r="G210" s="217"/>
      <c r="H210" s="217"/>
      <c r="I210" s="217"/>
      <c r="J210" s="217"/>
      <c r="K210" s="217"/>
      <c r="L210" s="217"/>
      <c r="M210" s="217"/>
      <c r="N210" s="217"/>
      <c r="O210" s="217"/>
      <c r="P210" s="217"/>
      <c r="Q210" s="217"/>
      <c r="R210" s="217"/>
      <c r="S210" s="217"/>
      <c r="T210" s="217"/>
      <c r="U210" s="217"/>
      <c r="V210" s="217"/>
      <c r="W210" s="217"/>
      <c r="X210" s="217"/>
      <c r="Y210" s="217"/>
      <c r="Z210" s="217"/>
      <c r="AA210" s="217"/>
      <c r="AB210" s="217"/>
    </row>
    <row r="211" spans="1:28" ht="15.75" x14ac:dyDescent="0.25">
      <c r="A211" s="217"/>
      <c r="B211" s="218"/>
      <c r="C211" s="217"/>
      <c r="D211" s="217"/>
      <c r="E211" s="217"/>
      <c r="F211" s="217"/>
      <c r="G211" s="217"/>
      <c r="H211" s="217"/>
      <c r="I211" s="217"/>
      <c r="J211" s="217"/>
      <c r="K211" s="217"/>
      <c r="L211" s="217"/>
      <c r="M211" s="217"/>
      <c r="N211" s="217"/>
      <c r="O211" s="217"/>
      <c r="P211" s="217"/>
      <c r="Q211" s="217"/>
      <c r="R211" s="217"/>
      <c r="S211" s="217"/>
      <c r="T211" s="217"/>
      <c r="U211" s="217"/>
      <c r="V211" s="217"/>
      <c r="W211" s="217"/>
      <c r="X211" s="217"/>
      <c r="Y211" s="217"/>
      <c r="Z211" s="217"/>
      <c r="AA211" s="217"/>
      <c r="AB211" s="217"/>
    </row>
    <row r="212" spans="1:28" ht="15.75" x14ac:dyDescent="0.25">
      <c r="A212" s="217"/>
      <c r="B212" s="218"/>
      <c r="C212" s="217"/>
      <c r="D212" s="217"/>
      <c r="E212" s="217"/>
      <c r="F212" s="217"/>
      <c r="G212" s="217"/>
      <c r="H212" s="217"/>
      <c r="I212" s="217"/>
      <c r="J212" s="217"/>
      <c r="K212" s="217"/>
      <c r="L212" s="217"/>
      <c r="M212" s="217"/>
      <c r="N212" s="217"/>
      <c r="O212" s="217"/>
      <c r="P212" s="217"/>
      <c r="Q212" s="217"/>
      <c r="R212" s="217"/>
      <c r="S212" s="217"/>
      <c r="T212" s="217"/>
      <c r="U212" s="217"/>
      <c r="V212" s="217"/>
      <c r="W212" s="217"/>
      <c r="X212" s="217"/>
      <c r="Y212" s="217"/>
      <c r="Z212" s="217"/>
      <c r="AA212" s="217"/>
      <c r="AB212" s="217"/>
    </row>
    <row r="213" spans="1:28" ht="15.75" x14ac:dyDescent="0.25">
      <c r="A213" s="217"/>
      <c r="B213" s="218"/>
      <c r="C213" s="217"/>
      <c r="D213" s="217"/>
      <c r="E213" s="217"/>
      <c r="F213" s="217"/>
      <c r="G213" s="217"/>
      <c r="H213" s="217"/>
      <c r="I213" s="217"/>
      <c r="J213" s="217"/>
      <c r="K213" s="217"/>
      <c r="L213" s="217"/>
      <c r="M213" s="217"/>
      <c r="N213" s="217"/>
      <c r="O213" s="217"/>
      <c r="P213" s="217"/>
      <c r="Q213" s="217"/>
      <c r="R213" s="217"/>
      <c r="S213" s="217"/>
      <c r="T213" s="217"/>
      <c r="U213" s="217"/>
      <c r="V213" s="217"/>
      <c r="W213" s="217"/>
      <c r="X213" s="217"/>
      <c r="Y213" s="217"/>
      <c r="Z213" s="217"/>
      <c r="AA213" s="217"/>
      <c r="AB213" s="217"/>
    </row>
    <row r="214" spans="1:28" ht="15.75" x14ac:dyDescent="0.25">
      <c r="A214" s="217"/>
      <c r="B214" s="218"/>
      <c r="C214" s="217"/>
      <c r="D214" s="217"/>
      <c r="E214" s="217"/>
      <c r="F214" s="217"/>
      <c r="G214" s="217"/>
      <c r="H214" s="217"/>
      <c r="I214" s="217"/>
      <c r="J214" s="217"/>
      <c r="K214" s="217"/>
      <c r="L214" s="217"/>
      <c r="M214" s="217"/>
      <c r="N214" s="217"/>
      <c r="O214" s="217"/>
      <c r="P214" s="217"/>
      <c r="Q214" s="217"/>
      <c r="R214" s="217"/>
      <c r="S214" s="217"/>
      <c r="T214" s="217"/>
      <c r="U214" s="217"/>
      <c r="V214" s="217"/>
      <c r="W214" s="217"/>
      <c r="X214" s="217"/>
      <c r="Y214" s="217"/>
      <c r="Z214" s="217"/>
      <c r="AA214" s="217"/>
      <c r="AB214" s="217"/>
    </row>
    <row r="215" spans="1:28" ht="15.75" x14ac:dyDescent="0.25">
      <c r="A215" s="217"/>
      <c r="B215" s="218"/>
      <c r="C215" s="217"/>
      <c r="D215" s="217"/>
      <c r="E215" s="217"/>
      <c r="F215" s="217"/>
      <c r="G215" s="217"/>
      <c r="H215" s="217"/>
      <c r="I215" s="217"/>
      <c r="J215" s="217"/>
      <c r="K215" s="217"/>
      <c r="L215" s="217"/>
      <c r="M215" s="217"/>
      <c r="N215" s="217"/>
      <c r="O215" s="217"/>
      <c r="P215" s="217"/>
      <c r="Q215" s="217"/>
      <c r="R215" s="217"/>
      <c r="S215" s="217"/>
      <c r="T215" s="217"/>
      <c r="U215" s="217"/>
      <c r="V215" s="217"/>
      <c r="W215" s="217"/>
      <c r="X215" s="217"/>
      <c r="Y215" s="217"/>
      <c r="Z215" s="217"/>
      <c r="AA215" s="217"/>
      <c r="AB215" s="217"/>
    </row>
    <row r="216" spans="1:28" ht="15.75" x14ac:dyDescent="0.25">
      <c r="A216" s="217"/>
      <c r="B216" s="218"/>
      <c r="C216" s="217"/>
      <c r="D216" s="217"/>
      <c r="E216" s="217"/>
      <c r="F216" s="217"/>
      <c r="G216" s="217"/>
      <c r="H216" s="217"/>
      <c r="I216" s="217"/>
      <c r="J216" s="217"/>
      <c r="K216" s="217"/>
      <c r="L216" s="217"/>
      <c r="M216" s="217"/>
      <c r="N216" s="217"/>
      <c r="O216" s="217"/>
      <c r="P216" s="217"/>
      <c r="Q216" s="217"/>
      <c r="R216" s="217"/>
      <c r="S216" s="217"/>
      <c r="T216" s="217"/>
      <c r="U216" s="217"/>
      <c r="V216" s="217"/>
      <c r="W216" s="217"/>
      <c r="X216" s="217"/>
      <c r="Y216" s="217"/>
      <c r="Z216" s="217"/>
      <c r="AA216" s="217"/>
      <c r="AB216" s="217"/>
    </row>
    <row r="217" spans="1:28" ht="15.75" x14ac:dyDescent="0.25">
      <c r="A217" s="217"/>
      <c r="B217" s="218"/>
      <c r="C217" s="217"/>
      <c r="D217" s="217"/>
      <c r="E217" s="217"/>
      <c r="F217" s="217"/>
      <c r="G217" s="217"/>
      <c r="H217" s="217"/>
      <c r="I217" s="217"/>
      <c r="J217" s="217"/>
      <c r="K217" s="217"/>
      <c r="L217" s="217"/>
      <c r="M217" s="217"/>
      <c r="N217" s="217"/>
      <c r="O217" s="217"/>
      <c r="P217" s="217"/>
      <c r="Q217" s="217"/>
      <c r="R217" s="217"/>
      <c r="S217" s="217"/>
      <c r="T217" s="217"/>
      <c r="U217" s="217"/>
      <c r="V217" s="217"/>
      <c r="W217" s="217"/>
      <c r="X217" s="217"/>
      <c r="Y217" s="217"/>
      <c r="Z217" s="217"/>
      <c r="AA217" s="217"/>
      <c r="AB217" s="217"/>
    </row>
    <row r="218" spans="1:28" ht="15.75" x14ac:dyDescent="0.25">
      <c r="A218" s="217"/>
      <c r="B218" s="218"/>
      <c r="C218" s="217"/>
      <c r="D218" s="217"/>
      <c r="E218" s="217"/>
      <c r="F218" s="217"/>
      <c r="G218" s="217"/>
      <c r="H218" s="217"/>
      <c r="I218" s="217"/>
      <c r="J218" s="217"/>
      <c r="K218" s="217"/>
      <c r="L218" s="217"/>
      <c r="M218" s="217"/>
      <c r="N218" s="217"/>
      <c r="O218" s="217"/>
      <c r="P218" s="217"/>
      <c r="Q218" s="217"/>
      <c r="R218" s="217"/>
      <c r="S218" s="217"/>
      <c r="T218" s="217"/>
      <c r="U218" s="217"/>
      <c r="V218" s="217"/>
      <c r="W218" s="217"/>
      <c r="X218" s="217"/>
      <c r="Y218" s="217"/>
      <c r="Z218" s="217"/>
      <c r="AA218" s="217"/>
      <c r="AB218" s="217"/>
    </row>
    <row r="219" spans="1:28" ht="15.75" x14ac:dyDescent="0.25">
      <c r="A219" s="217"/>
      <c r="B219" s="218"/>
      <c r="C219" s="217"/>
      <c r="D219" s="217"/>
      <c r="E219" s="217"/>
      <c r="F219" s="217"/>
      <c r="G219" s="217"/>
      <c r="H219" s="217"/>
      <c r="I219" s="217"/>
      <c r="J219" s="217"/>
      <c r="K219" s="217"/>
      <c r="L219" s="217"/>
      <c r="M219" s="217"/>
      <c r="N219" s="217"/>
      <c r="O219" s="217"/>
      <c r="P219" s="217"/>
      <c r="Q219" s="217"/>
      <c r="R219" s="217"/>
      <c r="S219" s="217"/>
      <c r="T219" s="217"/>
      <c r="U219" s="217"/>
      <c r="V219" s="217"/>
      <c r="W219" s="217"/>
      <c r="X219" s="217"/>
      <c r="Y219" s="217"/>
      <c r="Z219" s="217"/>
      <c r="AA219" s="217"/>
      <c r="AB219" s="217"/>
    </row>
    <row r="220" spans="1:28" ht="15.75" x14ac:dyDescent="0.25">
      <c r="A220" s="217"/>
      <c r="B220" s="218"/>
      <c r="C220" s="217"/>
      <c r="D220" s="217"/>
      <c r="E220" s="217"/>
      <c r="F220" s="217"/>
      <c r="G220" s="217"/>
      <c r="H220" s="217"/>
      <c r="I220" s="217"/>
      <c r="J220" s="217"/>
      <c r="K220" s="217"/>
      <c r="L220" s="217"/>
      <c r="M220" s="217"/>
      <c r="N220" s="217"/>
      <c r="O220" s="217"/>
      <c r="P220" s="217"/>
      <c r="Q220" s="217"/>
      <c r="R220" s="217"/>
      <c r="S220" s="217"/>
      <c r="T220" s="217"/>
      <c r="U220" s="217"/>
      <c r="V220" s="217"/>
      <c r="W220" s="217"/>
      <c r="X220" s="217"/>
      <c r="Y220" s="217"/>
      <c r="Z220" s="217"/>
      <c r="AA220" s="217"/>
      <c r="AB220" s="217"/>
    </row>
    <row r="221" spans="1:28" ht="15.75" x14ac:dyDescent="0.25">
      <c r="A221" s="217"/>
      <c r="B221" s="218"/>
      <c r="C221" s="217"/>
      <c r="D221" s="217"/>
      <c r="E221" s="217"/>
      <c r="F221" s="217"/>
      <c r="G221" s="217"/>
      <c r="H221" s="217"/>
      <c r="I221" s="217"/>
      <c r="J221" s="217"/>
      <c r="K221" s="217"/>
      <c r="L221" s="217"/>
      <c r="M221" s="217"/>
      <c r="N221" s="217"/>
      <c r="O221" s="217"/>
      <c r="P221" s="217"/>
      <c r="Q221" s="217"/>
      <c r="R221" s="217"/>
      <c r="S221" s="217"/>
      <c r="T221" s="217"/>
      <c r="U221" s="217"/>
      <c r="V221" s="217"/>
      <c r="W221" s="217"/>
      <c r="X221" s="217"/>
      <c r="Y221" s="217"/>
      <c r="Z221" s="217"/>
      <c r="AA221" s="217"/>
      <c r="AB221" s="217"/>
    </row>
    <row r="222" spans="1:28" ht="15.75" x14ac:dyDescent="0.25">
      <c r="A222" s="217"/>
      <c r="B222" s="218"/>
      <c r="C222" s="217"/>
      <c r="D222" s="217"/>
      <c r="E222" s="217"/>
      <c r="F222" s="217"/>
      <c r="G222" s="217"/>
      <c r="H222" s="217"/>
      <c r="I222" s="217"/>
      <c r="J222" s="217"/>
      <c r="K222" s="217"/>
      <c r="L222" s="217"/>
      <c r="M222" s="217"/>
      <c r="N222" s="217"/>
      <c r="O222" s="217"/>
      <c r="P222" s="217"/>
      <c r="Q222" s="217"/>
      <c r="R222" s="217"/>
      <c r="S222" s="217"/>
      <c r="T222" s="217"/>
      <c r="U222" s="217"/>
      <c r="V222" s="217"/>
      <c r="W222" s="217"/>
      <c r="X222" s="217"/>
      <c r="Y222" s="217"/>
      <c r="Z222" s="217"/>
      <c r="AA222" s="217"/>
      <c r="AB222" s="217"/>
    </row>
    <row r="223" spans="1:28" ht="15.75" x14ac:dyDescent="0.25">
      <c r="A223" s="217"/>
      <c r="B223" s="218"/>
      <c r="C223" s="217"/>
      <c r="D223" s="217"/>
      <c r="E223" s="217"/>
      <c r="F223" s="217"/>
      <c r="G223" s="217"/>
      <c r="H223" s="217"/>
      <c r="I223" s="217"/>
      <c r="J223" s="217"/>
      <c r="K223" s="217"/>
      <c r="L223" s="217"/>
      <c r="M223" s="217"/>
      <c r="N223" s="217"/>
      <c r="O223" s="217"/>
      <c r="P223" s="217"/>
      <c r="Q223" s="217"/>
      <c r="R223" s="217"/>
      <c r="S223" s="217"/>
      <c r="T223" s="217"/>
      <c r="U223" s="217"/>
      <c r="V223" s="217"/>
      <c r="W223" s="217"/>
      <c r="X223" s="217"/>
      <c r="Y223" s="217"/>
      <c r="Z223" s="217"/>
      <c r="AA223" s="217"/>
      <c r="AB223" s="217"/>
    </row>
    <row r="224" spans="1:28" ht="15.75" x14ac:dyDescent="0.25">
      <c r="A224" s="217"/>
      <c r="B224" s="218"/>
      <c r="C224" s="217"/>
      <c r="D224" s="217"/>
      <c r="E224" s="217"/>
      <c r="F224" s="217"/>
      <c r="G224" s="217"/>
      <c r="H224" s="217"/>
      <c r="I224" s="217"/>
      <c r="J224" s="217"/>
      <c r="K224" s="217"/>
      <c r="L224" s="217"/>
      <c r="M224" s="217"/>
      <c r="N224" s="217"/>
      <c r="O224" s="217"/>
      <c r="P224" s="217"/>
      <c r="Q224" s="217"/>
      <c r="R224" s="217"/>
      <c r="S224" s="217"/>
      <c r="T224" s="217"/>
      <c r="U224" s="217"/>
      <c r="V224" s="217"/>
      <c r="W224" s="217"/>
      <c r="X224" s="217"/>
      <c r="Y224" s="217"/>
      <c r="Z224" s="217"/>
      <c r="AA224" s="217"/>
      <c r="AB224" s="217"/>
    </row>
    <row r="225" spans="1:28" ht="15.75" x14ac:dyDescent="0.25">
      <c r="A225" s="217"/>
      <c r="B225" s="218"/>
      <c r="C225" s="217"/>
      <c r="D225" s="217"/>
      <c r="E225" s="217"/>
      <c r="F225" s="217"/>
      <c r="G225" s="217"/>
      <c r="H225" s="217"/>
      <c r="I225" s="217"/>
      <c r="J225" s="217"/>
      <c r="K225" s="217"/>
      <c r="L225" s="217"/>
      <c r="M225" s="217"/>
      <c r="N225" s="217"/>
      <c r="O225" s="217"/>
      <c r="P225" s="217"/>
      <c r="Q225" s="217"/>
      <c r="R225" s="217"/>
      <c r="S225" s="217"/>
      <c r="T225" s="217"/>
      <c r="U225" s="217"/>
      <c r="V225" s="217"/>
      <c r="W225" s="217"/>
      <c r="X225" s="217"/>
      <c r="Y225" s="217"/>
      <c r="Z225" s="217"/>
      <c r="AA225" s="217"/>
      <c r="AB225" s="217"/>
    </row>
    <row r="226" spans="1:28" ht="15.75" x14ac:dyDescent="0.25">
      <c r="A226" s="217"/>
      <c r="B226" s="218"/>
      <c r="C226" s="217"/>
      <c r="D226" s="217"/>
      <c r="E226" s="217"/>
      <c r="F226" s="217"/>
      <c r="G226" s="217"/>
      <c r="H226" s="217"/>
      <c r="I226" s="217"/>
      <c r="J226" s="217"/>
      <c r="K226" s="217"/>
      <c r="L226" s="217"/>
      <c r="M226" s="217"/>
      <c r="N226" s="217"/>
      <c r="O226" s="217"/>
      <c r="P226" s="217"/>
      <c r="Q226" s="217"/>
      <c r="R226" s="217"/>
      <c r="S226" s="217"/>
      <c r="T226" s="217"/>
      <c r="U226" s="217"/>
      <c r="V226" s="217"/>
      <c r="W226" s="217"/>
      <c r="X226" s="217"/>
      <c r="Y226" s="217"/>
      <c r="Z226" s="217"/>
      <c r="AA226" s="217"/>
      <c r="AB226" s="217"/>
    </row>
    <row r="227" spans="1:28" ht="15.75" x14ac:dyDescent="0.25">
      <c r="A227" s="217"/>
      <c r="B227" s="218"/>
      <c r="C227" s="217"/>
      <c r="D227" s="217"/>
      <c r="E227" s="217"/>
      <c r="F227" s="217"/>
      <c r="G227" s="217"/>
      <c r="H227" s="217"/>
      <c r="I227" s="217"/>
      <c r="J227" s="217"/>
      <c r="K227" s="217"/>
      <c r="L227" s="217"/>
      <c r="M227" s="217"/>
      <c r="N227" s="217"/>
      <c r="O227" s="217"/>
      <c r="P227" s="217"/>
      <c r="Q227" s="217"/>
      <c r="R227" s="217"/>
      <c r="S227" s="217"/>
      <c r="T227" s="217"/>
      <c r="U227" s="217"/>
      <c r="V227" s="217"/>
      <c r="W227" s="217"/>
      <c r="X227" s="217"/>
      <c r="Y227" s="217"/>
      <c r="Z227" s="217"/>
      <c r="AA227" s="217"/>
      <c r="AB227" s="217"/>
    </row>
    <row r="228" spans="1:28" ht="15.75" x14ac:dyDescent="0.25">
      <c r="A228" s="217"/>
      <c r="B228" s="218"/>
      <c r="C228" s="217"/>
      <c r="D228" s="217"/>
      <c r="E228" s="217"/>
      <c r="F228" s="217"/>
      <c r="G228" s="217"/>
      <c r="H228" s="217"/>
      <c r="I228" s="217"/>
      <c r="J228" s="217"/>
      <c r="K228" s="217"/>
      <c r="L228" s="217"/>
      <c r="M228" s="217"/>
      <c r="N228" s="217"/>
      <c r="O228" s="217"/>
      <c r="P228" s="217"/>
      <c r="Q228" s="217"/>
      <c r="R228" s="217"/>
      <c r="S228" s="217"/>
      <c r="T228" s="217"/>
      <c r="U228" s="217"/>
      <c r="V228" s="217"/>
      <c r="W228" s="217"/>
      <c r="X228" s="217"/>
      <c r="Y228" s="217"/>
      <c r="Z228" s="217"/>
      <c r="AA228" s="217"/>
      <c r="AB228" s="217"/>
    </row>
    <row r="229" spans="1:28" ht="15.75" x14ac:dyDescent="0.25">
      <c r="A229" s="217"/>
      <c r="B229" s="218"/>
      <c r="C229" s="217"/>
      <c r="D229" s="217"/>
      <c r="E229" s="217"/>
      <c r="F229" s="217"/>
      <c r="G229" s="217"/>
      <c r="H229" s="217"/>
      <c r="I229" s="217"/>
      <c r="J229" s="217"/>
      <c r="K229" s="217"/>
      <c r="L229" s="217"/>
      <c r="M229" s="217"/>
      <c r="N229" s="217"/>
      <c r="O229" s="217"/>
      <c r="P229" s="217"/>
      <c r="Q229" s="217"/>
      <c r="R229" s="217"/>
      <c r="S229" s="217"/>
      <c r="T229" s="217"/>
      <c r="U229" s="217"/>
      <c r="V229" s="217"/>
      <c r="W229" s="217"/>
      <c r="X229" s="217"/>
      <c r="Y229" s="217"/>
      <c r="Z229" s="217"/>
      <c r="AA229" s="217"/>
      <c r="AB229" s="217"/>
    </row>
    <row r="230" spans="1:28" ht="15.75" x14ac:dyDescent="0.25">
      <c r="A230" s="217"/>
      <c r="B230" s="218"/>
      <c r="C230" s="217"/>
      <c r="D230" s="217"/>
      <c r="E230" s="217"/>
      <c r="F230" s="217"/>
      <c r="G230" s="217"/>
      <c r="H230" s="217"/>
      <c r="I230" s="217"/>
      <c r="J230" s="217"/>
      <c r="K230" s="217"/>
      <c r="L230" s="217"/>
      <c r="M230" s="217"/>
      <c r="N230" s="217"/>
      <c r="O230" s="217"/>
      <c r="P230" s="217"/>
      <c r="Q230" s="217"/>
      <c r="R230" s="217"/>
      <c r="S230" s="217"/>
      <c r="T230" s="217"/>
      <c r="U230" s="217"/>
      <c r="V230" s="217"/>
      <c r="W230" s="217"/>
      <c r="X230" s="217"/>
      <c r="Y230" s="217"/>
      <c r="Z230" s="217"/>
      <c r="AA230" s="217"/>
      <c r="AB230" s="217"/>
    </row>
    <row r="231" spans="1:28" ht="15.75" x14ac:dyDescent="0.25">
      <c r="A231" s="217"/>
      <c r="B231" s="218"/>
      <c r="C231" s="217"/>
      <c r="D231" s="217"/>
      <c r="E231" s="217"/>
      <c r="F231" s="217"/>
      <c r="G231" s="217"/>
      <c r="H231" s="217"/>
      <c r="I231" s="217"/>
      <c r="J231" s="217"/>
      <c r="K231" s="217"/>
      <c r="L231" s="217"/>
      <c r="M231" s="217"/>
      <c r="N231" s="217"/>
      <c r="O231" s="217"/>
      <c r="P231" s="217"/>
      <c r="Q231" s="217"/>
      <c r="R231" s="217"/>
      <c r="S231" s="217"/>
      <c r="T231" s="217"/>
      <c r="U231" s="217"/>
      <c r="V231" s="217"/>
      <c r="W231" s="217"/>
      <c r="X231" s="217"/>
      <c r="Y231" s="217"/>
      <c r="Z231" s="217"/>
      <c r="AA231" s="217"/>
      <c r="AB231" s="217"/>
    </row>
    <row r="232" spans="1:28" ht="15.75" x14ac:dyDescent="0.25">
      <c r="A232" s="217"/>
      <c r="B232" s="218"/>
      <c r="C232" s="217"/>
      <c r="D232" s="217"/>
      <c r="E232" s="217"/>
      <c r="F232" s="217"/>
      <c r="G232" s="217"/>
      <c r="H232" s="217"/>
      <c r="I232" s="217"/>
      <c r="J232" s="217"/>
      <c r="K232" s="217"/>
      <c r="L232" s="217"/>
      <c r="M232" s="217"/>
      <c r="N232" s="217"/>
      <c r="O232" s="217"/>
      <c r="P232" s="217"/>
      <c r="Q232" s="217"/>
      <c r="R232" s="217"/>
      <c r="S232" s="217"/>
      <c r="T232" s="217"/>
      <c r="U232" s="217"/>
      <c r="V232" s="217"/>
      <c r="W232" s="217"/>
      <c r="X232" s="217"/>
      <c r="Y232" s="217"/>
      <c r="Z232" s="217"/>
      <c r="AA232" s="217"/>
      <c r="AB232" s="217"/>
    </row>
    <row r="233" spans="1:28" ht="15.75" x14ac:dyDescent="0.25">
      <c r="A233" s="217"/>
      <c r="B233" s="218"/>
      <c r="C233" s="217"/>
      <c r="D233" s="217"/>
      <c r="E233" s="217"/>
      <c r="F233" s="217"/>
      <c r="G233" s="217"/>
      <c r="H233" s="217"/>
      <c r="I233" s="217"/>
      <c r="J233" s="217"/>
      <c r="K233" s="217"/>
      <c r="L233" s="217"/>
      <c r="M233" s="217"/>
      <c r="N233" s="217"/>
      <c r="O233" s="217"/>
      <c r="P233" s="217"/>
      <c r="Q233" s="217"/>
      <c r="R233" s="217"/>
      <c r="S233" s="217"/>
      <c r="T233" s="217"/>
      <c r="U233" s="217"/>
      <c r="V233" s="217"/>
      <c r="W233" s="217"/>
      <c r="X233" s="217"/>
      <c r="Y233" s="217"/>
      <c r="Z233" s="217"/>
      <c r="AA233" s="217"/>
    </row>
    <row r="234" spans="1:28" ht="15.75" x14ac:dyDescent="0.25">
      <c r="A234" s="217"/>
      <c r="B234" s="218"/>
      <c r="C234" s="217"/>
      <c r="D234" s="217"/>
      <c r="E234" s="217"/>
      <c r="F234" s="217"/>
      <c r="G234" s="217"/>
      <c r="H234" s="217"/>
      <c r="I234" s="217"/>
      <c r="J234" s="217"/>
      <c r="K234" s="217"/>
      <c r="L234" s="217"/>
      <c r="M234" s="217"/>
      <c r="N234" s="217"/>
      <c r="O234" s="217"/>
      <c r="P234" s="217"/>
      <c r="Q234" s="217"/>
      <c r="R234" s="217"/>
      <c r="S234" s="217"/>
      <c r="T234" s="217"/>
      <c r="U234" s="217"/>
      <c r="V234" s="217"/>
      <c r="W234" s="217"/>
      <c r="X234" s="217"/>
      <c r="Y234" s="217"/>
      <c r="Z234" s="217"/>
      <c r="AA234" s="217"/>
    </row>
    <row r="235" spans="1:28" ht="15.75" x14ac:dyDescent="0.25">
      <c r="A235" s="217"/>
      <c r="B235" s="218"/>
      <c r="C235" s="217"/>
      <c r="D235" s="217"/>
      <c r="E235" s="217"/>
      <c r="F235" s="217"/>
      <c r="G235" s="217"/>
      <c r="H235" s="217"/>
      <c r="I235" s="217"/>
      <c r="J235" s="217"/>
      <c r="K235" s="217"/>
      <c r="L235" s="217"/>
      <c r="M235" s="217"/>
      <c r="N235" s="217"/>
      <c r="O235" s="217"/>
      <c r="P235" s="217"/>
      <c r="Q235" s="217"/>
      <c r="R235" s="217"/>
      <c r="S235" s="217"/>
      <c r="T235" s="217"/>
      <c r="U235" s="217"/>
      <c r="V235" s="217"/>
      <c r="W235" s="217"/>
      <c r="X235" s="217"/>
      <c r="Y235" s="217"/>
      <c r="Z235" s="217"/>
      <c r="AA235" s="217"/>
    </row>
    <row r="236" spans="1:28" ht="15.75" x14ac:dyDescent="0.25">
      <c r="A236" s="217"/>
      <c r="B236" s="218"/>
      <c r="C236" s="217"/>
      <c r="D236" s="217"/>
      <c r="E236" s="217"/>
      <c r="F236" s="217"/>
      <c r="G236" s="217"/>
      <c r="H236" s="217"/>
      <c r="I236" s="217"/>
      <c r="J236" s="217"/>
      <c r="K236" s="217"/>
      <c r="L236" s="217"/>
      <c r="M236" s="217"/>
      <c r="N236" s="217"/>
      <c r="O236" s="217"/>
      <c r="P236" s="217"/>
      <c r="Q236" s="217"/>
      <c r="R236" s="217"/>
      <c r="S236" s="217"/>
      <c r="T236" s="217"/>
      <c r="U236" s="217"/>
      <c r="V236" s="217"/>
      <c r="W236" s="217"/>
      <c r="X236" s="217"/>
      <c r="Y236" s="217"/>
      <c r="Z236" s="217"/>
      <c r="AA236" s="217"/>
    </row>
    <row r="237" spans="1:28" ht="15.75" x14ac:dyDescent="0.25">
      <c r="A237" s="217"/>
      <c r="B237" s="218"/>
      <c r="C237" s="217"/>
      <c r="D237" s="217"/>
      <c r="E237" s="217"/>
      <c r="F237" s="217"/>
      <c r="G237" s="217"/>
      <c r="H237" s="217"/>
      <c r="I237" s="217"/>
      <c r="J237" s="217"/>
      <c r="K237" s="217"/>
      <c r="L237" s="217"/>
      <c r="M237" s="217"/>
      <c r="N237" s="217"/>
      <c r="O237" s="217"/>
      <c r="P237" s="217"/>
      <c r="Q237" s="217"/>
      <c r="R237" s="217"/>
      <c r="S237" s="217"/>
      <c r="T237" s="217"/>
      <c r="U237" s="217"/>
      <c r="V237" s="217"/>
      <c r="W237" s="217"/>
      <c r="X237" s="217"/>
      <c r="Y237" s="217"/>
      <c r="Z237" s="217"/>
      <c r="AA237" s="217"/>
    </row>
    <row r="238" spans="1:28" ht="15.75" x14ac:dyDescent="0.25">
      <c r="A238" s="217"/>
      <c r="B238" s="218"/>
      <c r="C238" s="217"/>
      <c r="D238" s="217"/>
      <c r="E238" s="217"/>
      <c r="F238" s="217"/>
      <c r="G238" s="217"/>
      <c r="H238" s="217"/>
      <c r="I238" s="217"/>
      <c r="J238" s="217"/>
      <c r="K238" s="217"/>
      <c r="L238" s="217"/>
      <c r="M238" s="217"/>
      <c r="N238" s="217"/>
      <c r="O238" s="217"/>
      <c r="P238" s="217"/>
      <c r="Q238" s="217"/>
      <c r="R238" s="217"/>
      <c r="S238" s="217"/>
      <c r="T238" s="217"/>
      <c r="U238" s="217"/>
      <c r="V238" s="217"/>
      <c r="W238" s="217"/>
      <c r="X238" s="217"/>
      <c r="Y238" s="217"/>
      <c r="Z238" s="217"/>
      <c r="AA238" s="217"/>
    </row>
    <row r="239" spans="1:28" ht="15.75" x14ac:dyDescent="0.25">
      <c r="A239" s="217"/>
      <c r="B239" s="218"/>
      <c r="C239" s="217"/>
      <c r="D239" s="217"/>
      <c r="E239" s="217"/>
      <c r="F239" s="217"/>
      <c r="G239" s="217"/>
      <c r="H239" s="217"/>
      <c r="I239" s="217"/>
      <c r="J239" s="217"/>
      <c r="K239" s="217"/>
      <c r="L239" s="217"/>
      <c r="M239" s="217"/>
      <c r="N239" s="217"/>
      <c r="O239" s="217"/>
      <c r="P239" s="217"/>
      <c r="Q239" s="217"/>
      <c r="R239" s="217"/>
      <c r="S239" s="217"/>
      <c r="T239" s="217"/>
      <c r="U239" s="217"/>
      <c r="V239" s="217"/>
      <c r="W239" s="217"/>
      <c r="X239" s="217"/>
      <c r="Y239" s="217"/>
      <c r="Z239" s="217"/>
      <c r="AA239" s="217"/>
    </row>
    <row r="240" spans="1:28" ht="15.75" x14ac:dyDescent="0.25">
      <c r="A240" s="217"/>
      <c r="B240" s="218"/>
      <c r="C240" s="217"/>
      <c r="D240" s="217"/>
      <c r="E240" s="217"/>
      <c r="F240" s="217"/>
      <c r="G240" s="217"/>
      <c r="H240" s="217"/>
      <c r="I240" s="217"/>
      <c r="J240" s="217"/>
      <c r="K240" s="217"/>
      <c r="L240" s="217"/>
      <c r="M240" s="217"/>
      <c r="N240" s="217"/>
      <c r="O240" s="217"/>
      <c r="P240" s="217"/>
      <c r="Q240" s="217"/>
      <c r="R240" s="217"/>
      <c r="S240" s="217"/>
      <c r="T240" s="217"/>
      <c r="U240" s="217"/>
      <c r="V240" s="217"/>
      <c r="W240" s="217"/>
      <c r="X240" s="217"/>
      <c r="Y240" s="217"/>
      <c r="Z240" s="217"/>
      <c r="AA240" s="217"/>
    </row>
    <row r="241" spans="1:27" ht="15.75" x14ac:dyDescent="0.25">
      <c r="A241" s="217"/>
      <c r="B241" s="218"/>
      <c r="C241" s="217"/>
      <c r="D241" s="217"/>
      <c r="E241" s="217"/>
      <c r="F241" s="217"/>
      <c r="G241" s="217"/>
      <c r="H241" s="217"/>
      <c r="I241" s="217"/>
      <c r="J241" s="217"/>
      <c r="K241" s="217"/>
      <c r="L241" s="217"/>
      <c r="M241" s="217"/>
      <c r="N241" s="217"/>
      <c r="O241" s="217"/>
      <c r="P241" s="217"/>
      <c r="Q241" s="217"/>
      <c r="R241" s="217"/>
      <c r="S241" s="217"/>
      <c r="T241" s="217"/>
      <c r="U241" s="217"/>
      <c r="V241" s="217"/>
      <c r="W241" s="217"/>
      <c r="X241" s="217"/>
      <c r="Y241" s="217"/>
      <c r="Z241" s="217"/>
      <c r="AA241" s="217"/>
    </row>
    <row r="242" spans="1:27" ht="15.75" x14ac:dyDescent="0.25">
      <c r="A242" s="217"/>
      <c r="B242" s="218"/>
      <c r="C242" s="217"/>
      <c r="D242" s="217"/>
      <c r="E242" s="217"/>
      <c r="F242" s="217"/>
      <c r="G242" s="217"/>
      <c r="H242" s="217"/>
      <c r="I242" s="217"/>
      <c r="J242" s="217"/>
      <c r="K242" s="217"/>
      <c r="L242" s="217"/>
      <c r="M242" s="217"/>
      <c r="N242" s="217"/>
      <c r="O242" s="217"/>
      <c r="P242" s="217"/>
      <c r="Q242" s="217"/>
      <c r="R242" s="217"/>
      <c r="S242" s="217"/>
      <c r="T242" s="217"/>
      <c r="U242" s="217"/>
      <c r="V242" s="217"/>
      <c r="W242" s="217"/>
      <c r="X242" s="217"/>
      <c r="Y242" s="217"/>
      <c r="Z242" s="217"/>
      <c r="AA242" s="217"/>
    </row>
    <row r="243" spans="1:27" ht="15.75" x14ac:dyDescent="0.25">
      <c r="A243" s="217"/>
      <c r="B243" s="218"/>
      <c r="C243" s="217"/>
      <c r="D243" s="217"/>
      <c r="E243" s="217"/>
      <c r="F243" s="217"/>
      <c r="G243" s="217"/>
      <c r="H243" s="217"/>
      <c r="I243" s="217"/>
      <c r="J243" s="217"/>
      <c r="K243" s="217"/>
      <c r="L243" s="217"/>
      <c r="M243" s="217"/>
      <c r="N243" s="217"/>
      <c r="O243" s="217"/>
      <c r="P243" s="217"/>
      <c r="Q243" s="217"/>
      <c r="R243" s="217"/>
      <c r="S243" s="217"/>
      <c r="T243" s="217"/>
      <c r="U243" s="217"/>
      <c r="V243" s="217"/>
      <c r="W243" s="217"/>
      <c r="X243" s="217"/>
      <c r="Y243" s="217"/>
      <c r="Z243" s="217"/>
      <c r="AA243" s="217"/>
    </row>
    <row r="244" spans="1:27" ht="15.75" x14ac:dyDescent="0.25">
      <c r="A244" s="217"/>
      <c r="B244" s="218"/>
      <c r="C244" s="217"/>
      <c r="D244" s="217"/>
      <c r="E244" s="217"/>
      <c r="F244" s="217"/>
      <c r="G244" s="217"/>
      <c r="H244" s="217"/>
      <c r="I244" s="217"/>
      <c r="J244" s="217"/>
      <c r="K244" s="217"/>
      <c r="L244" s="217"/>
      <c r="M244" s="217"/>
      <c r="N244" s="217"/>
      <c r="O244" s="217"/>
      <c r="P244" s="217"/>
      <c r="Q244" s="217"/>
      <c r="R244" s="217"/>
      <c r="S244" s="217"/>
      <c r="T244" s="217"/>
      <c r="U244" s="217"/>
      <c r="V244" s="217"/>
      <c r="W244" s="217"/>
      <c r="X244" s="217"/>
      <c r="Y244" s="217"/>
      <c r="Z244" s="217"/>
      <c r="AA244" s="217"/>
    </row>
    <row r="245" spans="1:27" ht="15.75" x14ac:dyDescent="0.25">
      <c r="A245" s="217"/>
      <c r="B245" s="218"/>
      <c r="C245" s="217"/>
      <c r="D245" s="217"/>
      <c r="E245" s="217"/>
      <c r="F245" s="217"/>
      <c r="G245" s="217"/>
      <c r="H245" s="217"/>
      <c r="I245" s="217"/>
      <c r="J245" s="217"/>
      <c r="K245" s="217"/>
      <c r="L245" s="217"/>
      <c r="M245" s="217"/>
      <c r="N245" s="217"/>
      <c r="O245" s="217"/>
      <c r="P245" s="217"/>
      <c r="Q245" s="217"/>
      <c r="R245" s="217"/>
      <c r="S245" s="217"/>
      <c r="T245" s="217"/>
      <c r="U245" s="217"/>
      <c r="V245" s="217"/>
      <c r="W245" s="217"/>
      <c r="X245" s="217"/>
      <c r="Y245" s="217"/>
      <c r="Z245" s="217"/>
      <c r="AA245" s="217"/>
    </row>
    <row r="246" spans="1:27" ht="15.75" x14ac:dyDescent="0.25">
      <c r="A246" s="217"/>
      <c r="B246" s="218"/>
      <c r="C246" s="217"/>
      <c r="D246" s="217"/>
      <c r="E246" s="217"/>
      <c r="F246" s="217"/>
      <c r="G246" s="217"/>
      <c r="H246" s="217"/>
      <c r="I246" s="217"/>
      <c r="J246" s="217"/>
      <c r="K246" s="217"/>
      <c r="L246" s="217"/>
      <c r="M246" s="217"/>
      <c r="N246" s="217"/>
      <c r="O246" s="217"/>
      <c r="P246" s="217"/>
      <c r="Q246" s="217"/>
      <c r="R246" s="217"/>
      <c r="S246" s="217"/>
      <c r="T246" s="217"/>
      <c r="U246" s="217"/>
      <c r="V246" s="217"/>
      <c r="W246" s="217"/>
      <c r="X246" s="217"/>
      <c r="Y246" s="217"/>
      <c r="Z246" s="217"/>
      <c r="AA246" s="217"/>
    </row>
    <row r="247" spans="1:27" ht="15.75" x14ac:dyDescent="0.25">
      <c r="A247" s="217"/>
      <c r="B247" s="218"/>
      <c r="C247" s="217"/>
      <c r="D247" s="217"/>
      <c r="E247" s="217"/>
      <c r="F247" s="217"/>
      <c r="G247" s="217"/>
      <c r="H247" s="217"/>
      <c r="I247" s="217"/>
      <c r="J247" s="217"/>
      <c r="K247" s="217"/>
      <c r="L247" s="217"/>
      <c r="M247" s="217"/>
      <c r="N247" s="217"/>
      <c r="O247" s="217"/>
      <c r="P247" s="217"/>
      <c r="Q247" s="217"/>
      <c r="R247" s="217"/>
      <c r="S247" s="217"/>
      <c r="T247" s="217"/>
      <c r="U247" s="217"/>
      <c r="V247" s="217"/>
      <c r="W247" s="217"/>
      <c r="X247" s="217"/>
      <c r="Y247" s="217"/>
      <c r="Z247" s="217"/>
      <c r="AA247" s="217"/>
    </row>
    <row r="248" spans="1:27" ht="15.75" x14ac:dyDescent="0.25">
      <c r="A248" s="217"/>
      <c r="B248" s="218"/>
      <c r="C248" s="217"/>
      <c r="D248" s="217"/>
      <c r="E248" s="217"/>
      <c r="F248" s="217"/>
      <c r="G248" s="217"/>
      <c r="H248" s="217"/>
      <c r="I248" s="217"/>
      <c r="J248" s="217"/>
      <c r="K248" s="217"/>
      <c r="L248" s="217"/>
      <c r="M248" s="217"/>
      <c r="N248" s="217"/>
      <c r="O248" s="217"/>
      <c r="P248" s="217"/>
      <c r="Q248" s="217"/>
      <c r="R248" s="217"/>
      <c r="S248" s="217"/>
      <c r="T248" s="217"/>
      <c r="U248" s="217"/>
      <c r="V248" s="217"/>
      <c r="W248" s="217"/>
      <c r="X248" s="217"/>
      <c r="Y248" s="217"/>
      <c r="Z248" s="217"/>
      <c r="AA248" s="217"/>
    </row>
    <row r="249" spans="1:27" ht="15.75" x14ac:dyDescent="0.25">
      <c r="A249" s="217"/>
      <c r="B249" s="218"/>
      <c r="C249" s="217"/>
      <c r="D249" s="217"/>
      <c r="E249" s="217"/>
      <c r="F249" s="217"/>
      <c r="G249" s="217"/>
      <c r="H249" s="217"/>
      <c r="I249" s="217"/>
      <c r="J249" s="217"/>
      <c r="K249" s="217"/>
      <c r="L249" s="217"/>
      <c r="M249" s="217"/>
      <c r="N249" s="217"/>
      <c r="O249" s="217"/>
      <c r="P249" s="217"/>
      <c r="Q249" s="217"/>
      <c r="R249" s="217"/>
      <c r="S249" s="217"/>
      <c r="T249" s="217"/>
      <c r="U249" s="217"/>
      <c r="V249" s="217"/>
      <c r="W249" s="217"/>
      <c r="X249" s="217"/>
      <c r="Y249" s="217"/>
      <c r="Z249" s="217"/>
      <c r="AA249" s="217"/>
    </row>
    <row r="250" spans="1:27" ht="15.75" x14ac:dyDescent="0.25">
      <c r="A250" s="217"/>
      <c r="B250" s="218"/>
      <c r="C250" s="217"/>
      <c r="D250" s="217"/>
      <c r="E250" s="217"/>
      <c r="F250" s="217"/>
      <c r="G250" s="217"/>
      <c r="H250" s="217"/>
      <c r="I250" s="217"/>
      <c r="J250" s="217"/>
      <c r="K250" s="217"/>
      <c r="L250" s="217"/>
      <c r="M250" s="217"/>
      <c r="N250" s="217"/>
      <c r="O250" s="217"/>
      <c r="P250" s="217"/>
      <c r="Q250" s="217"/>
      <c r="R250" s="217"/>
      <c r="S250" s="217"/>
      <c r="T250" s="217"/>
      <c r="U250" s="217"/>
      <c r="V250" s="217"/>
      <c r="W250" s="217"/>
      <c r="X250" s="217"/>
      <c r="Y250" s="217"/>
      <c r="Z250" s="217"/>
      <c r="AA250" s="217"/>
    </row>
    <row r="251" spans="1:27" ht="15.75" x14ac:dyDescent="0.25">
      <c r="A251" s="217"/>
      <c r="B251" s="218"/>
      <c r="C251" s="217"/>
      <c r="D251" s="217"/>
      <c r="E251" s="217"/>
      <c r="F251" s="217"/>
      <c r="G251" s="217"/>
      <c r="H251" s="217"/>
      <c r="I251" s="217"/>
      <c r="J251" s="217"/>
      <c r="K251" s="217"/>
      <c r="L251" s="217"/>
      <c r="M251" s="217"/>
      <c r="N251" s="217"/>
      <c r="O251" s="217"/>
      <c r="P251" s="217"/>
      <c r="Q251" s="217"/>
      <c r="R251" s="217"/>
      <c r="S251" s="217"/>
      <c r="T251" s="217"/>
      <c r="U251" s="217"/>
      <c r="V251" s="217"/>
      <c r="W251" s="217"/>
      <c r="X251" s="217"/>
      <c r="Y251" s="217"/>
      <c r="Z251" s="217"/>
      <c r="AA251" s="217"/>
    </row>
    <row r="252" spans="1:27" ht="15.75" x14ac:dyDescent="0.25">
      <c r="A252" s="217"/>
      <c r="B252" s="218"/>
      <c r="C252" s="217"/>
      <c r="D252" s="217"/>
      <c r="E252" s="217"/>
      <c r="F252" s="217"/>
      <c r="G252" s="217"/>
      <c r="H252" s="217"/>
      <c r="I252" s="217"/>
      <c r="J252" s="217"/>
      <c r="K252" s="217"/>
      <c r="L252" s="217"/>
      <c r="M252" s="217"/>
      <c r="N252" s="217"/>
      <c r="O252" s="217"/>
      <c r="P252" s="217"/>
      <c r="Q252" s="217"/>
      <c r="R252" s="217"/>
      <c r="S252" s="217"/>
      <c r="T252" s="217"/>
      <c r="U252" s="217"/>
      <c r="V252" s="217"/>
      <c r="W252" s="217"/>
      <c r="X252" s="217"/>
      <c r="Y252" s="217"/>
      <c r="Z252" s="217"/>
      <c r="AA252" s="217"/>
    </row>
    <row r="253" spans="1:27" ht="15.75" x14ac:dyDescent="0.25">
      <c r="A253" s="217"/>
      <c r="B253" s="218"/>
      <c r="C253" s="217"/>
      <c r="D253" s="217"/>
      <c r="E253" s="217"/>
      <c r="F253" s="217"/>
      <c r="G253" s="217"/>
      <c r="H253" s="217"/>
      <c r="I253" s="217"/>
      <c r="J253" s="217"/>
      <c r="K253" s="217"/>
      <c r="L253" s="217"/>
      <c r="M253" s="217"/>
      <c r="N253" s="217"/>
      <c r="O253" s="217"/>
      <c r="P253" s="217"/>
      <c r="Q253" s="217"/>
      <c r="R253" s="217"/>
      <c r="S253" s="217"/>
      <c r="T253" s="217"/>
      <c r="U253" s="217"/>
      <c r="V253" s="217"/>
      <c r="W253" s="217"/>
      <c r="X253" s="217"/>
      <c r="Y253" s="217"/>
      <c r="Z253" s="217"/>
      <c r="AA253" s="217"/>
    </row>
    <row r="254" spans="1:27" ht="15.75" x14ac:dyDescent="0.25">
      <c r="A254" s="217"/>
      <c r="B254" s="218"/>
      <c r="C254" s="217"/>
      <c r="D254" s="217"/>
      <c r="E254" s="217"/>
      <c r="F254" s="217"/>
      <c r="G254" s="217"/>
      <c r="H254" s="217"/>
      <c r="I254" s="217"/>
      <c r="J254" s="217"/>
      <c r="K254" s="217"/>
      <c r="L254" s="217"/>
      <c r="M254" s="217"/>
      <c r="N254" s="217"/>
      <c r="O254" s="217"/>
      <c r="P254" s="217"/>
      <c r="Q254" s="217"/>
      <c r="R254" s="217"/>
      <c r="S254" s="217"/>
      <c r="T254" s="217"/>
      <c r="U254" s="217"/>
      <c r="V254" s="217"/>
      <c r="W254" s="217"/>
      <c r="X254" s="217"/>
      <c r="Y254" s="217"/>
      <c r="Z254" s="217"/>
      <c r="AA254" s="217"/>
    </row>
    <row r="255" spans="1:27" ht="15.75" x14ac:dyDescent="0.25">
      <c r="A255" s="217"/>
      <c r="B255" s="218"/>
      <c r="C255" s="217"/>
      <c r="D255" s="217"/>
      <c r="E255" s="217"/>
      <c r="F255" s="217"/>
      <c r="G255" s="217"/>
      <c r="H255" s="217"/>
      <c r="I255" s="217"/>
      <c r="J255" s="217"/>
      <c r="K255" s="217"/>
      <c r="L255" s="217"/>
      <c r="M255" s="217"/>
      <c r="N255" s="217"/>
      <c r="O255" s="217"/>
      <c r="P255" s="217"/>
      <c r="Q255" s="217"/>
      <c r="R255" s="217"/>
      <c r="S255" s="217"/>
      <c r="T255" s="217"/>
      <c r="U255" s="217"/>
      <c r="V255" s="217"/>
      <c r="W255" s="217"/>
      <c r="X255" s="217"/>
      <c r="Y255" s="217"/>
      <c r="Z255" s="217"/>
      <c r="AA255" s="217"/>
    </row>
    <row r="256" spans="1:27" ht="15.75" x14ac:dyDescent="0.25">
      <c r="A256" s="217"/>
      <c r="B256" s="218"/>
      <c r="C256" s="217"/>
      <c r="D256" s="217"/>
      <c r="E256" s="217"/>
      <c r="F256" s="217"/>
      <c r="G256" s="217"/>
      <c r="H256" s="217"/>
      <c r="I256" s="217"/>
      <c r="J256" s="217"/>
      <c r="K256" s="217"/>
      <c r="L256" s="217"/>
      <c r="M256" s="217"/>
      <c r="N256" s="217"/>
      <c r="O256" s="217"/>
      <c r="P256" s="217"/>
      <c r="Q256" s="217"/>
      <c r="R256" s="217"/>
      <c r="S256" s="217"/>
      <c r="T256" s="217"/>
      <c r="U256" s="217"/>
      <c r="V256" s="217"/>
      <c r="W256" s="217"/>
      <c r="X256" s="217"/>
      <c r="Y256" s="217"/>
      <c r="Z256" s="217"/>
      <c r="AA256" s="217"/>
    </row>
    <row r="257" spans="1:27" ht="15.75" x14ac:dyDescent="0.25">
      <c r="A257" s="217"/>
      <c r="B257" s="218"/>
      <c r="C257" s="217"/>
      <c r="D257" s="217"/>
      <c r="E257" s="217"/>
      <c r="F257" s="217"/>
      <c r="G257" s="217"/>
      <c r="H257" s="217"/>
      <c r="I257" s="217"/>
      <c r="J257" s="217"/>
      <c r="K257" s="217"/>
      <c r="L257" s="217"/>
      <c r="M257" s="217"/>
      <c r="N257" s="217"/>
      <c r="O257" s="217"/>
      <c r="P257" s="217"/>
      <c r="Q257" s="217"/>
      <c r="R257" s="217"/>
      <c r="S257" s="217"/>
      <c r="T257" s="217"/>
      <c r="U257" s="217"/>
      <c r="V257" s="217"/>
      <c r="W257" s="217"/>
      <c r="X257" s="217"/>
      <c r="Y257" s="217"/>
      <c r="Z257" s="217"/>
      <c r="AA257" s="217"/>
    </row>
    <row r="258" spans="1:27" ht="15.75" x14ac:dyDescent="0.25">
      <c r="A258" s="217"/>
      <c r="B258" s="218"/>
      <c r="C258" s="217"/>
      <c r="D258" s="217"/>
      <c r="E258" s="217"/>
      <c r="F258" s="217"/>
      <c r="G258" s="217"/>
      <c r="H258" s="217"/>
      <c r="I258" s="217"/>
      <c r="J258" s="217"/>
      <c r="K258" s="217"/>
      <c r="L258" s="217"/>
      <c r="M258" s="217"/>
      <c r="N258" s="217"/>
      <c r="O258" s="217"/>
      <c r="P258" s="217"/>
      <c r="Q258" s="217"/>
      <c r="R258" s="217"/>
      <c r="S258" s="217"/>
      <c r="T258" s="217"/>
      <c r="U258" s="217"/>
      <c r="V258" s="217"/>
      <c r="W258" s="217"/>
      <c r="X258" s="217"/>
      <c r="Y258" s="217"/>
      <c r="Z258" s="217"/>
      <c r="AA258" s="217"/>
    </row>
    <row r="259" spans="1:27" ht="15.75" x14ac:dyDescent="0.25">
      <c r="A259" s="217"/>
      <c r="B259" s="218"/>
      <c r="C259" s="217"/>
      <c r="D259" s="217"/>
      <c r="E259" s="217"/>
      <c r="F259" s="217"/>
      <c r="G259" s="217"/>
      <c r="H259" s="217"/>
      <c r="I259" s="217"/>
      <c r="J259" s="217"/>
      <c r="K259" s="217"/>
      <c r="L259" s="217"/>
      <c r="M259" s="217"/>
      <c r="N259" s="217"/>
      <c r="O259" s="217"/>
      <c r="P259" s="217"/>
      <c r="Q259" s="217"/>
      <c r="R259" s="217"/>
      <c r="S259" s="217"/>
      <c r="T259" s="217"/>
      <c r="U259" s="217"/>
      <c r="V259" s="217"/>
      <c r="W259" s="217"/>
      <c r="X259" s="217"/>
      <c r="Y259" s="217"/>
      <c r="Z259" s="217"/>
      <c r="AA259" s="217"/>
    </row>
    <row r="260" spans="1:27" ht="15.75" x14ac:dyDescent="0.25">
      <c r="A260" s="217"/>
      <c r="B260" s="218"/>
      <c r="C260" s="217"/>
      <c r="D260" s="217"/>
      <c r="E260" s="217"/>
      <c r="F260" s="217"/>
      <c r="G260" s="217"/>
      <c r="H260" s="217"/>
      <c r="I260" s="217"/>
      <c r="J260" s="217"/>
      <c r="K260" s="217"/>
      <c r="L260" s="217"/>
      <c r="M260" s="217"/>
      <c r="N260" s="217"/>
      <c r="O260" s="217"/>
      <c r="P260" s="217"/>
      <c r="Q260" s="217"/>
      <c r="R260" s="217"/>
      <c r="S260" s="217"/>
      <c r="T260" s="217"/>
      <c r="U260" s="217"/>
      <c r="V260" s="217"/>
      <c r="W260" s="217"/>
      <c r="X260" s="217"/>
      <c r="Y260" s="217"/>
      <c r="Z260" s="217"/>
      <c r="AA260" s="217"/>
    </row>
    <row r="261" spans="1:27" ht="15.75" x14ac:dyDescent="0.25">
      <c r="A261" s="217"/>
      <c r="B261" s="218"/>
      <c r="C261" s="217"/>
      <c r="D261" s="217"/>
      <c r="E261" s="217"/>
      <c r="F261" s="217"/>
      <c r="G261" s="217"/>
      <c r="H261" s="217"/>
      <c r="I261" s="217"/>
      <c r="J261" s="217"/>
      <c r="K261" s="217"/>
      <c r="L261" s="217"/>
      <c r="M261" s="217"/>
      <c r="N261" s="217"/>
      <c r="O261" s="217"/>
      <c r="P261" s="217"/>
      <c r="Q261" s="217"/>
      <c r="R261" s="217"/>
      <c r="S261" s="217"/>
      <c r="T261" s="217"/>
      <c r="U261" s="217"/>
      <c r="V261" s="217"/>
      <c r="W261" s="217"/>
      <c r="X261" s="217"/>
      <c r="Y261" s="217"/>
      <c r="Z261" s="217"/>
      <c r="AA261" s="217"/>
    </row>
    <row r="262" spans="1:27" ht="15.75" x14ac:dyDescent="0.25">
      <c r="A262" s="217"/>
      <c r="B262" s="218"/>
      <c r="C262" s="217"/>
      <c r="D262" s="217"/>
      <c r="E262" s="217"/>
      <c r="F262" s="217"/>
      <c r="G262" s="217"/>
      <c r="H262" s="217"/>
      <c r="I262" s="217"/>
      <c r="J262" s="217"/>
      <c r="K262" s="217"/>
      <c r="L262" s="217"/>
      <c r="M262" s="217"/>
      <c r="N262" s="217"/>
      <c r="O262" s="217"/>
      <c r="P262" s="217"/>
      <c r="Q262" s="217"/>
      <c r="R262" s="217"/>
      <c r="S262" s="217"/>
      <c r="T262" s="217"/>
      <c r="U262" s="217"/>
      <c r="V262" s="217"/>
      <c r="W262" s="217"/>
      <c r="X262" s="217"/>
      <c r="Y262" s="217"/>
      <c r="Z262" s="217"/>
      <c r="AA262" s="217"/>
    </row>
    <row r="263" spans="1:27" ht="15.75" x14ac:dyDescent="0.25">
      <c r="A263" s="217"/>
      <c r="B263" s="218"/>
      <c r="C263" s="217"/>
      <c r="D263" s="217"/>
      <c r="E263" s="217"/>
      <c r="F263" s="217"/>
      <c r="G263" s="217"/>
      <c r="H263" s="217"/>
      <c r="I263" s="217"/>
      <c r="J263" s="217"/>
      <c r="K263" s="217"/>
      <c r="L263" s="217"/>
      <c r="M263" s="217"/>
      <c r="N263" s="217"/>
      <c r="O263" s="217"/>
      <c r="P263" s="217"/>
      <c r="Q263" s="217"/>
      <c r="R263" s="217"/>
      <c r="S263" s="217"/>
      <c r="T263" s="217"/>
      <c r="U263" s="217"/>
      <c r="V263" s="217"/>
      <c r="W263" s="217"/>
      <c r="X263" s="217"/>
      <c r="Y263" s="217"/>
      <c r="Z263" s="217"/>
      <c r="AA263" s="217"/>
    </row>
    <row r="264" spans="1:27" ht="15.75" x14ac:dyDescent="0.25">
      <c r="A264" s="217"/>
      <c r="B264" s="218"/>
      <c r="C264" s="217"/>
      <c r="D264" s="217"/>
      <c r="E264" s="217"/>
      <c r="F264" s="217"/>
      <c r="G264" s="217"/>
      <c r="H264" s="217"/>
      <c r="I264" s="217"/>
      <c r="J264" s="217"/>
      <c r="K264" s="217"/>
      <c r="L264" s="217"/>
      <c r="M264" s="217"/>
      <c r="N264" s="217"/>
      <c r="O264" s="217"/>
      <c r="P264" s="217"/>
      <c r="Q264" s="217"/>
      <c r="R264" s="217"/>
      <c r="S264" s="217"/>
      <c r="T264" s="217"/>
      <c r="U264" s="217"/>
      <c r="V264" s="217"/>
      <c r="W264" s="217"/>
      <c r="X264" s="217"/>
      <c r="Y264" s="217"/>
      <c r="Z264" s="217"/>
      <c r="AA264" s="217"/>
    </row>
    <row r="265" spans="1:27" ht="15.75" x14ac:dyDescent="0.25">
      <c r="A265" s="217"/>
      <c r="B265" s="218"/>
      <c r="C265" s="217"/>
      <c r="D265" s="217"/>
      <c r="E265" s="217"/>
      <c r="F265" s="217"/>
      <c r="G265" s="217"/>
      <c r="H265" s="217"/>
      <c r="I265" s="217"/>
      <c r="J265" s="217"/>
      <c r="K265" s="217"/>
      <c r="L265" s="217"/>
      <c r="M265" s="217"/>
      <c r="N265" s="217"/>
      <c r="O265" s="217"/>
      <c r="P265" s="217"/>
      <c r="Q265" s="217"/>
      <c r="R265" s="217"/>
      <c r="S265" s="217"/>
      <c r="T265" s="217"/>
      <c r="U265" s="217"/>
      <c r="V265" s="217"/>
      <c r="W265" s="217"/>
      <c r="X265" s="217"/>
      <c r="Y265" s="217"/>
      <c r="Z265" s="217"/>
      <c r="AA265" s="217"/>
    </row>
    <row r="266" spans="1:27" ht="15.75" x14ac:dyDescent="0.25">
      <c r="A266" s="217"/>
      <c r="B266" s="218"/>
      <c r="C266" s="217"/>
      <c r="D266" s="217"/>
      <c r="E266" s="217"/>
      <c r="F266" s="217"/>
      <c r="G266" s="217"/>
      <c r="H266" s="217"/>
      <c r="I266" s="217"/>
      <c r="J266" s="217"/>
      <c r="K266" s="217"/>
      <c r="L266" s="217"/>
      <c r="M266" s="217"/>
      <c r="N266" s="217"/>
      <c r="O266" s="217"/>
      <c r="P266" s="217"/>
      <c r="Q266" s="217"/>
      <c r="R266" s="217"/>
      <c r="S266" s="217"/>
      <c r="T266" s="217"/>
      <c r="U266" s="217"/>
      <c r="V266" s="217"/>
      <c r="W266" s="217"/>
      <c r="X266" s="217"/>
      <c r="Y266" s="217"/>
      <c r="Z266" s="217"/>
      <c r="AA266" s="217"/>
    </row>
    <row r="267" spans="1:27" ht="15.75" x14ac:dyDescent="0.25">
      <c r="A267" s="217"/>
      <c r="B267" s="218"/>
      <c r="C267" s="217"/>
      <c r="D267" s="217"/>
      <c r="E267" s="217"/>
      <c r="F267" s="217"/>
      <c r="G267" s="217"/>
      <c r="H267" s="217"/>
      <c r="I267" s="217"/>
      <c r="J267" s="217"/>
      <c r="K267" s="217"/>
      <c r="L267" s="217"/>
      <c r="M267" s="217"/>
      <c r="N267" s="217"/>
      <c r="O267" s="217"/>
      <c r="P267" s="217"/>
      <c r="Q267" s="217"/>
      <c r="R267" s="217"/>
      <c r="S267" s="217"/>
      <c r="T267" s="217"/>
      <c r="U267" s="217"/>
      <c r="V267" s="217"/>
      <c r="W267" s="217"/>
      <c r="X267" s="217"/>
      <c r="Y267" s="217"/>
      <c r="Z267" s="217"/>
      <c r="AA267" s="217"/>
    </row>
    <row r="268" spans="1:27" ht="15.75" x14ac:dyDescent="0.25">
      <c r="A268" s="217"/>
      <c r="B268" s="218"/>
      <c r="C268" s="217"/>
      <c r="D268" s="217"/>
      <c r="E268" s="217"/>
      <c r="F268" s="217"/>
      <c r="G268" s="217"/>
      <c r="H268" s="217"/>
      <c r="I268" s="217"/>
      <c r="J268" s="217"/>
      <c r="K268" s="217"/>
      <c r="L268" s="217"/>
      <c r="M268" s="217"/>
      <c r="N268" s="217"/>
      <c r="O268" s="217"/>
      <c r="P268" s="217"/>
      <c r="Q268" s="217"/>
      <c r="R268" s="217"/>
      <c r="S268" s="217"/>
      <c r="T268" s="217"/>
      <c r="U268" s="217"/>
      <c r="V268" s="217"/>
      <c r="W268" s="217"/>
      <c r="X268" s="217"/>
      <c r="Y268" s="217"/>
      <c r="Z268" s="217"/>
      <c r="AA268" s="217"/>
    </row>
    <row r="269" spans="1:27" ht="15.75" x14ac:dyDescent="0.25">
      <c r="A269" s="217"/>
      <c r="B269" s="218"/>
      <c r="C269" s="217"/>
      <c r="D269" s="217"/>
      <c r="E269" s="217"/>
      <c r="F269" s="217"/>
      <c r="G269" s="217"/>
      <c r="H269" s="217"/>
      <c r="I269" s="217"/>
      <c r="J269" s="217"/>
      <c r="K269" s="217"/>
      <c r="L269" s="217"/>
      <c r="M269" s="217"/>
      <c r="N269" s="217"/>
      <c r="O269" s="217"/>
      <c r="P269" s="217"/>
      <c r="Q269" s="217"/>
      <c r="R269" s="217"/>
      <c r="S269" s="217"/>
      <c r="T269" s="217"/>
      <c r="U269" s="217"/>
      <c r="V269" s="217"/>
      <c r="W269" s="217"/>
      <c r="X269" s="217"/>
      <c r="Y269" s="217"/>
      <c r="Z269" s="217"/>
      <c r="AA269" s="217"/>
    </row>
    <row r="270" spans="1:27" ht="15.75" x14ac:dyDescent="0.25">
      <c r="A270" s="217"/>
      <c r="B270" s="218"/>
      <c r="C270" s="217"/>
      <c r="D270" s="217"/>
      <c r="E270" s="217"/>
      <c r="F270" s="217"/>
      <c r="G270" s="217"/>
      <c r="H270" s="217"/>
      <c r="I270" s="217"/>
      <c r="J270" s="217"/>
      <c r="K270" s="217"/>
      <c r="L270" s="217"/>
      <c r="M270" s="217"/>
      <c r="N270" s="217"/>
      <c r="O270" s="217"/>
      <c r="P270" s="217"/>
      <c r="Q270" s="217"/>
      <c r="R270" s="217"/>
      <c r="S270" s="217"/>
      <c r="T270" s="217"/>
      <c r="U270" s="217"/>
      <c r="V270" s="217"/>
      <c r="W270" s="217"/>
      <c r="X270" s="217"/>
      <c r="Y270" s="217"/>
      <c r="Z270" s="217"/>
      <c r="AA270" s="217"/>
    </row>
    <row r="271" spans="1:27" ht="15.75" x14ac:dyDescent="0.25">
      <c r="A271" s="217"/>
      <c r="B271" s="218"/>
      <c r="C271" s="217"/>
      <c r="D271" s="217"/>
      <c r="E271" s="217"/>
      <c r="F271" s="217"/>
      <c r="G271" s="217"/>
      <c r="H271" s="217"/>
      <c r="I271" s="217"/>
      <c r="J271" s="217"/>
      <c r="K271" s="217"/>
      <c r="L271" s="217"/>
      <c r="M271" s="217"/>
      <c r="N271" s="217"/>
      <c r="O271" s="217"/>
      <c r="P271" s="217"/>
      <c r="Q271" s="217"/>
      <c r="R271" s="217"/>
      <c r="S271" s="217"/>
      <c r="T271" s="217"/>
      <c r="U271" s="217"/>
      <c r="V271" s="217"/>
      <c r="W271" s="217"/>
      <c r="X271" s="217"/>
      <c r="Y271" s="217"/>
      <c r="Z271" s="217"/>
      <c r="AA271" s="217"/>
    </row>
    <row r="272" spans="1:27" ht="15.75" x14ac:dyDescent="0.25">
      <c r="A272" s="217"/>
      <c r="B272" s="218"/>
      <c r="C272" s="217"/>
      <c r="D272" s="217"/>
      <c r="E272" s="217"/>
      <c r="F272" s="217"/>
      <c r="G272" s="217"/>
      <c r="H272" s="217"/>
      <c r="I272" s="217"/>
      <c r="J272" s="217"/>
      <c r="K272" s="217"/>
      <c r="L272" s="217"/>
      <c r="M272" s="217"/>
      <c r="N272" s="217"/>
      <c r="O272" s="217"/>
      <c r="P272" s="217"/>
      <c r="Q272" s="217"/>
      <c r="R272" s="217"/>
      <c r="S272" s="217"/>
      <c r="T272" s="217"/>
      <c r="U272" s="217"/>
      <c r="V272" s="217"/>
      <c r="W272" s="217"/>
      <c r="X272" s="217"/>
      <c r="Y272" s="217"/>
      <c r="Z272" s="217"/>
      <c r="AA272" s="217"/>
    </row>
    <row r="273" spans="1:27" ht="15.75" x14ac:dyDescent="0.25">
      <c r="A273" s="217"/>
      <c r="B273" s="218"/>
      <c r="C273" s="217"/>
      <c r="D273" s="217"/>
      <c r="E273" s="217"/>
      <c r="F273" s="217"/>
      <c r="G273" s="217"/>
      <c r="H273" s="217"/>
      <c r="I273" s="217"/>
      <c r="J273" s="217"/>
      <c r="K273" s="217"/>
      <c r="L273" s="217"/>
      <c r="M273" s="217"/>
      <c r="N273" s="217"/>
      <c r="O273" s="217"/>
      <c r="P273" s="217"/>
      <c r="Q273" s="217"/>
      <c r="R273" s="217"/>
      <c r="S273" s="217"/>
      <c r="T273" s="217"/>
      <c r="U273" s="217"/>
      <c r="V273" s="217"/>
      <c r="W273" s="217"/>
      <c r="X273" s="217"/>
      <c r="Y273" s="217"/>
      <c r="Z273" s="217"/>
      <c r="AA273" s="217"/>
    </row>
    <row r="274" spans="1:27" ht="15.75" x14ac:dyDescent="0.25">
      <c r="A274" s="217"/>
      <c r="B274" s="218"/>
      <c r="C274" s="217"/>
      <c r="D274" s="217"/>
      <c r="E274" s="217"/>
      <c r="F274" s="217"/>
      <c r="G274" s="217"/>
      <c r="H274" s="217"/>
      <c r="I274" s="217"/>
      <c r="J274" s="217"/>
      <c r="K274" s="217"/>
      <c r="L274" s="217"/>
      <c r="M274" s="217"/>
      <c r="N274" s="217"/>
      <c r="O274" s="217"/>
      <c r="P274" s="217"/>
      <c r="Q274" s="217"/>
      <c r="R274" s="217"/>
      <c r="S274" s="217"/>
      <c r="T274" s="217"/>
      <c r="U274" s="217"/>
      <c r="V274" s="217"/>
      <c r="W274" s="217"/>
      <c r="X274" s="217"/>
      <c r="Y274" s="217"/>
      <c r="Z274" s="217"/>
      <c r="AA274" s="217"/>
    </row>
    <row r="275" spans="1:27" ht="15.75" x14ac:dyDescent="0.25">
      <c r="A275" s="217"/>
      <c r="B275" s="218"/>
      <c r="C275" s="217"/>
      <c r="D275" s="217"/>
      <c r="E275" s="217"/>
      <c r="F275" s="217"/>
      <c r="G275" s="217"/>
      <c r="H275" s="217"/>
      <c r="I275" s="217"/>
      <c r="J275" s="217"/>
      <c r="K275" s="217"/>
      <c r="L275" s="217"/>
      <c r="M275" s="217"/>
      <c r="N275" s="217"/>
      <c r="O275" s="217"/>
      <c r="P275" s="217"/>
      <c r="Q275" s="217"/>
      <c r="R275" s="217"/>
      <c r="S275" s="217"/>
      <c r="T275" s="217"/>
      <c r="U275" s="217"/>
      <c r="V275" s="217"/>
      <c r="W275" s="217"/>
      <c r="X275" s="217"/>
      <c r="Y275" s="217"/>
      <c r="Z275" s="217"/>
      <c r="AA275" s="217"/>
    </row>
    <row r="276" spans="1:27" ht="15.75" x14ac:dyDescent="0.25">
      <c r="A276" s="217"/>
      <c r="B276" s="218"/>
      <c r="C276" s="217"/>
      <c r="D276" s="217"/>
      <c r="E276" s="217"/>
      <c r="F276" s="217"/>
      <c r="G276" s="217"/>
      <c r="H276" s="217"/>
      <c r="I276" s="217"/>
      <c r="J276" s="217"/>
      <c r="K276" s="217"/>
      <c r="L276" s="217"/>
      <c r="M276" s="217"/>
      <c r="N276" s="217"/>
      <c r="O276" s="217"/>
      <c r="P276" s="217"/>
      <c r="Q276" s="217"/>
      <c r="R276" s="217"/>
      <c r="S276" s="217"/>
      <c r="T276" s="217"/>
      <c r="U276" s="217"/>
      <c r="V276" s="217"/>
      <c r="W276" s="217"/>
      <c r="X276" s="217"/>
      <c r="Y276" s="217"/>
      <c r="Z276" s="217"/>
      <c r="AA276" s="217"/>
    </row>
    <row r="277" spans="1:27" ht="15.75" x14ac:dyDescent="0.25">
      <c r="A277" s="217"/>
      <c r="B277" s="218"/>
      <c r="C277" s="217"/>
      <c r="D277" s="217"/>
      <c r="E277" s="217"/>
      <c r="F277" s="217"/>
      <c r="G277" s="217"/>
      <c r="H277" s="217"/>
      <c r="I277" s="217"/>
      <c r="J277" s="217"/>
      <c r="K277" s="217"/>
      <c r="L277" s="217"/>
      <c r="M277" s="217"/>
      <c r="N277" s="217"/>
      <c r="O277" s="217"/>
      <c r="P277" s="217"/>
      <c r="Q277" s="217"/>
      <c r="R277" s="217"/>
      <c r="S277" s="217"/>
      <c r="T277" s="217"/>
      <c r="U277" s="217"/>
      <c r="V277" s="217"/>
      <c r="W277" s="217"/>
      <c r="X277" s="217"/>
      <c r="Y277" s="217"/>
      <c r="Z277" s="217"/>
      <c r="AA277" s="217"/>
    </row>
    <row r="278" spans="1:27" ht="15.75" x14ac:dyDescent="0.25">
      <c r="A278" s="217"/>
      <c r="B278" s="218"/>
      <c r="C278" s="217"/>
      <c r="D278" s="217"/>
      <c r="E278" s="217"/>
      <c r="F278" s="217"/>
      <c r="G278" s="217"/>
      <c r="H278" s="217"/>
      <c r="I278" s="217"/>
      <c r="J278" s="217"/>
      <c r="K278" s="217"/>
      <c r="L278" s="217"/>
      <c r="M278" s="217"/>
      <c r="N278" s="217"/>
      <c r="O278" s="217"/>
      <c r="P278" s="217"/>
      <c r="Q278" s="217"/>
      <c r="R278" s="217"/>
      <c r="S278" s="217"/>
      <c r="T278" s="217"/>
      <c r="U278" s="217"/>
      <c r="V278" s="217"/>
      <c r="W278" s="217"/>
      <c r="X278" s="217"/>
      <c r="Y278" s="217"/>
      <c r="Z278" s="217"/>
      <c r="AA278" s="217"/>
    </row>
    <row r="279" spans="1:27" ht="15.75" x14ac:dyDescent="0.25">
      <c r="A279" s="217"/>
      <c r="B279" s="218"/>
      <c r="C279" s="217"/>
      <c r="D279" s="217"/>
      <c r="E279" s="217"/>
      <c r="F279" s="217"/>
      <c r="G279" s="217"/>
      <c r="H279" s="217"/>
      <c r="I279" s="217"/>
      <c r="J279" s="217"/>
      <c r="K279" s="217"/>
      <c r="L279" s="217"/>
      <c r="M279" s="217"/>
      <c r="N279" s="217"/>
      <c r="O279" s="217"/>
      <c r="P279" s="217"/>
      <c r="Q279" s="217"/>
      <c r="R279" s="217"/>
      <c r="S279" s="217"/>
      <c r="T279" s="217"/>
      <c r="U279" s="217"/>
      <c r="V279" s="217"/>
      <c r="W279" s="217"/>
      <c r="X279" s="217"/>
      <c r="Y279" s="217"/>
      <c r="Z279" s="217"/>
      <c r="AA279" s="217"/>
    </row>
    <row r="280" spans="1:27" ht="15.75" x14ac:dyDescent="0.25">
      <c r="A280" s="217"/>
      <c r="B280" s="218"/>
      <c r="C280" s="217"/>
      <c r="D280" s="217"/>
      <c r="E280" s="217"/>
      <c r="F280" s="217"/>
      <c r="G280" s="217"/>
      <c r="H280" s="217"/>
      <c r="I280" s="217"/>
      <c r="J280" s="217"/>
      <c r="K280" s="217"/>
      <c r="L280" s="217"/>
      <c r="M280" s="217"/>
      <c r="N280" s="217"/>
      <c r="O280" s="217"/>
      <c r="P280" s="217"/>
      <c r="Q280" s="217"/>
      <c r="R280" s="217"/>
      <c r="S280" s="217"/>
      <c r="T280" s="217"/>
      <c r="U280" s="217"/>
      <c r="V280" s="217"/>
      <c r="W280" s="217"/>
      <c r="X280" s="217"/>
      <c r="Y280" s="217"/>
      <c r="Z280" s="217"/>
      <c r="AA280" s="217"/>
    </row>
    <row r="281" spans="1:27" ht="15.75" x14ac:dyDescent="0.25">
      <c r="A281" s="217"/>
      <c r="B281" s="218"/>
      <c r="C281" s="217"/>
      <c r="D281" s="217"/>
      <c r="E281" s="217"/>
      <c r="F281" s="217"/>
      <c r="G281" s="217"/>
      <c r="H281" s="217"/>
      <c r="I281" s="217"/>
      <c r="J281" s="217"/>
      <c r="K281" s="217"/>
      <c r="L281" s="217"/>
      <c r="M281" s="217"/>
      <c r="N281" s="217"/>
      <c r="O281" s="217"/>
      <c r="P281" s="217"/>
      <c r="Q281" s="217"/>
      <c r="R281" s="217"/>
      <c r="S281" s="217"/>
      <c r="T281" s="217"/>
      <c r="U281" s="217"/>
      <c r="V281" s="217"/>
      <c r="W281" s="217"/>
      <c r="X281" s="217"/>
      <c r="Y281" s="217"/>
      <c r="Z281" s="217"/>
      <c r="AA281" s="217"/>
    </row>
    <row r="282" spans="1:27" ht="15.75" x14ac:dyDescent="0.25">
      <c r="A282" s="217"/>
      <c r="B282" s="218"/>
      <c r="C282" s="217"/>
      <c r="D282" s="217"/>
      <c r="E282" s="217"/>
      <c r="F282" s="217"/>
      <c r="G282" s="217"/>
      <c r="H282" s="217"/>
      <c r="I282" s="217"/>
      <c r="J282" s="217"/>
      <c r="K282" s="217"/>
      <c r="L282" s="217"/>
      <c r="M282" s="217"/>
      <c r="N282" s="217"/>
      <c r="O282" s="217"/>
      <c r="P282" s="217"/>
      <c r="Q282" s="217"/>
      <c r="R282" s="217"/>
      <c r="S282" s="217"/>
      <c r="T282" s="217"/>
      <c r="U282" s="217"/>
      <c r="V282" s="217"/>
      <c r="W282" s="217"/>
      <c r="X282" s="217"/>
      <c r="Y282" s="217"/>
      <c r="Z282" s="217"/>
      <c r="AA282" s="217"/>
    </row>
    <row r="283" spans="1:27" ht="15.75" x14ac:dyDescent="0.25">
      <c r="A283" s="217"/>
      <c r="B283" s="218"/>
      <c r="C283" s="217"/>
      <c r="D283" s="217"/>
      <c r="E283" s="217"/>
      <c r="F283" s="217"/>
      <c r="G283" s="217"/>
      <c r="H283" s="217"/>
      <c r="I283" s="217"/>
      <c r="J283" s="217"/>
      <c r="K283" s="217"/>
      <c r="L283" s="217"/>
      <c r="M283" s="217"/>
      <c r="N283" s="217"/>
      <c r="O283" s="217"/>
      <c r="P283" s="217"/>
      <c r="Q283" s="217"/>
      <c r="R283" s="217"/>
      <c r="S283" s="217"/>
      <c r="T283" s="217"/>
      <c r="U283" s="217"/>
      <c r="V283" s="217"/>
      <c r="W283" s="217"/>
      <c r="X283" s="217"/>
      <c r="Y283" s="217"/>
      <c r="Z283" s="217"/>
      <c r="AA283" s="217"/>
    </row>
    <row r="284" spans="1:27" ht="15.75" x14ac:dyDescent="0.25">
      <c r="A284" s="217"/>
      <c r="B284" s="218"/>
      <c r="C284" s="217"/>
      <c r="D284" s="217"/>
      <c r="E284" s="217"/>
      <c r="F284" s="217"/>
      <c r="G284" s="217"/>
      <c r="H284" s="217"/>
      <c r="I284" s="217"/>
      <c r="J284" s="217"/>
      <c r="K284" s="217"/>
      <c r="L284" s="217"/>
      <c r="M284" s="217"/>
      <c r="N284" s="217"/>
      <c r="O284" s="217"/>
      <c r="P284" s="217"/>
      <c r="Q284" s="217"/>
      <c r="R284" s="217"/>
      <c r="S284" s="217"/>
      <c r="T284" s="217"/>
      <c r="U284" s="217"/>
      <c r="V284" s="217"/>
      <c r="W284" s="217"/>
      <c r="X284" s="217"/>
      <c r="Y284" s="217"/>
      <c r="Z284" s="217"/>
      <c r="AA284" s="217"/>
    </row>
    <row r="285" spans="1:27" ht="15.75" x14ac:dyDescent="0.25">
      <c r="A285" s="217"/>
      <c r="B285" s="218"/>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c r="AA285" s="217"/>
    </row>
    <row r="286" spans="1:27" ht="15.75" x14ac:dyDescent="0.25">
      <c r="A286" s="217"/>
      <c r="B286" s="218"/>
      <c r="C286" s="217"/>
      <c r="D286" s="217"/>
      <c r="E286" s="217"/>
      <c r="F286" s="217"/>
      <c r="G286" s="217"/>
      <c r="H286" s="217"/>
      <c r="I286" s="217"/>
      <c r="J286" s="217"/>
      <c r="K286" s="217"/>
      <c r="L286" s="217"/>
      <c r="M286" s="217"/>
      <c r="N286" s="217"/>
      <c r="O286" s="217"/>
      <c r="P286" s="217"/>
      <c r="Q286" s="217"/>
      <c r="R286" s="217"/>
      <c r="S286" s="217"/>
      <c r="T286" s="217"/>
      <c r="U286" s="217"/>
      <c r="V286" s="217"/>
      <c r="W286" s="217"/>
      <c r="X286" s="217"/>
      <c r="Y286" s="217"/>
      <c r="Z286" s="217"/>
      <c r="AA286" s="217"/>
    </row>
    <row r="287" spans="1:27" ht="15.75" x14ac:dyDescent="0.25">
      <c r="A287" s="217"/>
      <c r="B287" s="218"/>
      <c r="C287" s="217"/>
      <c r="D287" s="217"/>
      <c r="E287" s="217"/>
      <c r="F287" s="217"/>
      <c r="G287" s="217"/>
      <c r="H287" s="217"/>
      <c r="I287" s="217"/>
      <c r="J287" s="217"/>
      <c r="K287" s="217"/>
      <c r="L287" s="217"/>
      <c r="M287" s="217"/>
      <c r="N287" s="217"/>
      <c r="O287" s="217"/>
      <c r="P287" s="217"/>
      <c r="Q287" s="217"/>
      <c r="R287" s="217"/>
      <c r="S287" s="217"/>
      <c r="T287" s="217"/>
      <c r="U287" s="217"/>
      <c r="V287" s="217"/>
      <c r="W287" s="217"/>
      <c r="X287" s="217"/>
      <c r="Y287" s="217"/>
      <c r="Z287" s="217"/>
      <c r="AA287" s="217"/>
    </row>
    <row r="288" spans="1:27" ht="15.75" x14ac:dyDescent="0.25">
      <c r="A288" s="217"/>
      <c r="B288" s="218"/>
      <c r="C288" s="217"/>
      <c r="D288" s="217"/>
      <c r="E288" s="217"/>
      <c r="F288" s="217"/>
      <c r="G288" s="217"/>
      <c r="H288" s="217"/>
      <c r="I288" s="217"/>
      <c r="J288" s="217"/>
      <c r="K288" s="217"/>
      <c r="L288" s="217"/>
      <c r="M288" s="217"/>
      <c r="N288" s="217"/>
      <c r="O288" s="217"/>
      <c r="P288" s="217"/>
      <c r="Q288" s="217"/>
      <c r="R288" s="217"/>
      <c r="S288" s="217"/>
      <c r="T288" s="217"/>
      <c r="U288" s="217"/>
      <c r="V288" s="217"/>
      <c r="W288" s="217"/>
      <c r="X288" s="217"/>
      <c r="Y288" s="217"/>
      <c r="Z288" s="217"/>
      <c r="AA288" s="217"/>
    </row>
    <row r="289" spans="1:27" ht="15.75" x14ac:dyDescent="0.25">
      <c r="A289" s="217"/>
      <c r="B289" s="218"/>
      <c r="C289" s="217"/>
      <c r="D289" s="217"/>
      <c r="E289" s="217"/>
      <c r="F289" s="217"/>
      <c r="G289" s="217"/>
      <c r="H289" s="217"/>
      <c r="I289" s="217"/>
      <c r="J289" s="217"/>
      <c r="K289" s="217"/>
      <c r="L289" s="217"/>
      <c r="M289" s="217"/>
      <c r="N289" s="217"/>
      <c r="O289" s="217"/>
      <c r="P289" s="217"/>
      <c r="Q289" s="217"/>
      <c r="R289" s="217"/>
      <c r="S289" s="217"/>
      <c r="T289" s="217"/>
      <c r="U289" s="217"/>
      <c r="V289" s="217"/>
      <c r="W289" s="217"/>
      <c r="X289" s="217"/>
      <c r="Y289" s="217"/>
      <c r="Z289" s="217"/>
      <c r="AA289" s="217"/>
    </row>
    <row r="290" spans="1:27" ht="15.75" x14ac:dyDescent="0.25">
      <c r="A290" s="217"/>
      <c r="B290" s="218"/>
      <c r="C290" s="217"/>
      <c r="D290" s="217"/>
      <c r="E290" s="217"/>
      <c r="F290" s="217"/>
      <c r="G290" s="217"/>
      <c r="H290" s="217"/>
      <c r="I290" s="217"/>
      <c r="J290" s="217"/>
      <c r="K290" s="217"/>
      <c r="L290" s="217"/>
      <c r="M290" s="217"/>
      <c r="N290" s="217"/>
      <c r="O290" s="217"/>
      <c r="P290" s="217"/>
      <c r="Q290" s="217"/>
      <c r="R290" s="217"/>
      <c r="S290" s="217"/>
      <c r="T290" s="217"/>
      <c r="U290" s="217"/>
      <c r="V290" s="217"/>
      <c r="W290" s="217"/>
      <c r="X290" s="217"/>
      <c r="Y290" s="217"/>
      <c r="Z290" s="217"/>
      <c r="AA290" s="217"/>
    </row>
    <row r="291" spans="1:27" ht="15.75" x14ac:dyDescent="0.25">
      <c r="A291" s="217"/>
      <c r="B291" s="218"/>
      <c r="C291" s="217"/>
      <c r="D291" s="217"/>
      <c r="E291" s="217"/>
      <c r="F291" s="217"/>
      <c r="G291" s="217"/>
      <c r="H291" s="217"/>
      <c r="I291" s="217"/>
      <c r="J291" s="217"/>
      <c r="K291" s="217"/>
      <c r="L291" s="217"/>
      <c r="M291" s="217"/>
      <c r="N291" s="217"/>
      <c r="O291" s="217"/>
      <c r="P291" s="217"/>
      <c r="Q291" s="217"/>
      <c r="R291" s="217"/>
      <c r="S291" s="217"/>
      <c r="T291" s="217"/>
      <c r="U291" s="217"/>
      <c r="V291" s="217"/>
      <c r="W291" s="217"/>
      <c r="X291" s="217"/>
      <c r="Y291" s="217"/>
      <c r="Z291" s="217"/>
      <c r="AA291" s="217"/>
    </row>
    <row r="292" spans="1:27" ht="15.75" x14ac:dyDescent="0.25">
      <c r="A292" s="217"/>
      <c r="B292" s="218"/>
      <c r="C292" s="217"/>
      <c r="D292" s="217"/>
      <c r="E292" s="217"/>
      <c r="F292" s="217"/>
      <c r="G292" s="217"/>
      <c r="H292" s="217"/>
      <c r="I292" s="217"/>
      <c r="J292" s="217"/>
      <c r="K292" s="217"/>
      <c r="L292" s="217"/>
      <c r="M292" s="217"/>
      <c r="N292" s="217"/>
      <c r="O292" s="217"/>
      <c r="P292" s="217"/>
      <c r="Q292" s="217"/>
      <c r="R292" s="217"/>
      <c r="S292" s="217"/>
      <c r="T292" s="217"/>
      <c r="U292" s="217"/>
      <c r="V292" s="217"/>
      <c r="W292" s="217"/>
      <c r="X292" s="217"/>
      <c r="Y292" s="217"/>
      <c r="Z292" s="217"/>
      <c r="AA292" s="217"/>
    </row>
    <row r="293" spans="1:27" ht="15.75" x14ac:dyDescent="0.25">
      <c r="A293" s="217"/>
      <c r="B293" s="218"/>
      <c r="C293" s="217"/>
      <c r="D293" s="217"/>
      <c r="E293" s="217"/>
      <c r="F293" s="217"/>
      <c r="G293" s="217"/>
      <c r="H293" s="217"/>
      <c r="I293" s="217"/>
      <c r="J293" s="217"/>
      <c r="K293" s="217"/>
      <c r="L293" s="217"/>
      <c r="M293" s="217"/>
      <c r="N293" s="217"/>
      <c r="O293" s="217"/>
      <c r="P293" s="217"/>
      <c r="Q293" s="217"/>
      <c r="R293" s="217"/>
      <c r="S293" s="217"/>
      <c r="T293" s="217"/>
      <c r="U293" s="217"/>
      <c r="V293" s="217"/>
      <c r="W293" s="217"/>
      <c r="X293" s="217"/>
      <c r="Y293" s="217"/>
      <c r="Z293" s="217"/>
      <c r="AA293" s="217"/>
    </row>
    <row r="294" spans="1:27" ht="15.75" x14ac:dyDescent="0.25">
      <c r="A294" s="217"/>
      <c r="B294" s="218"/>
      <c r="C294" s="217"/>
      <c r="D294" s="217"/>
      <c r="E294" s="217"/>
      <c r="F294" s="217"/>
      <c r="G294" s="217"/>
      <c r="H294" s="217"/>
      <c r="I294" s="217"/>
      <c r="J294" s="217"/>
      <c r="K294" s="217"/>
      <c r="L294" s="217"/>
      <c r="M294" s="217"/>
      <c r="N294" s="217"/>
      <c r="O294" s="217"/>
      <c r="P294" s="217"/>
      <c r="Q294" s="217"/>
      <c r="R294" s="217"/>
      <c r="S294" s="217"/>
      <c r="T294" s="217"/>
      <c r="U294" s="217"/>
      <c r="V294" s="217"/>
      <c r="W294" s="217"/>
      <c r="X294" s="217"/>
      <c r="Y294" s="217"/>
      <c r="Z294" s="217"/>
      <c r="AA294" s="217"/>
    </row>
    <row r="295" spans="1:27" ht="15.75" x14ac:dyDescent="0.25">
      <c r="A295" s="217"/>
      <c r="B295" s="218"/>
      <c r="C295" s="217"/>
      <c r="D295" s="217"/>
      <c r="E295" s="217"/>
      <c r="F295" s="217"/>
      <c r="G295" s="217"/>
      <c r="H295" s="217"/>
      <c r="I295" s="217"/>
      <c r="J295" s="217"/>
      <c r="K295" s="217"/>
      <c r="L295" s="217"/>
      <c r="M295" s="217"/>
      <c r="N295" s="217"/>
      <c r="O295" s="217"/>
      <c r="P295" s="217"/>
      <c r="Q295" s="217"/>
      <c r="R295" s="217"/>
      <c r="S295" s="217"/>
      <c r="T295" s="217"/>
      <c r="U295" s="217"/>
      <c r="V295" s="217"/>
      <c r="W295" s="217"/>
      <c r="X295" s="217"/>
      <c r="Y295" s="217"/>
      <c r="Z295" s="217"/>
      <c r="AA295" s="217"/>
    </row>
    <row r="296" spans="1:27" ht="15.75" x14ac:dyDescent="0.25">
      <c r="A296" s="217"/>
      <c r="B296" s="218"/>
      <c r="C296" s="217"/>
      <c r="D296" s="217"/>
      <c r="E296" s="217"/>
      <c r="F296" s="217"/>
      <c r="G296" s="217"/>
      <c r="H296" s="217"/>
      <c r="I296" s="217"/>
      <c r="J296" s="217"/>
      <c r="K296" s="217"/>
      <c r="L296" s="217"/>
      <c r="M296" s="217"/>
      <c r="N296" s="217"/>
      <c r="O296" s="217"/>
      <c r="P296" s="217"/>
      <c r="Q296" s="217"/>
      <c r="R296" s="217"/>
      <c r="S296" s="217"/>
      <c r="T296" s="217"/>
      <c r="U296" s="217"/>
      <c r="V296" s="217"/>
      <c r="W296" s="217"/>
      <c r="X296" s="217"/>
      <c r="Y296" s="217"/>
      <c r="Z296" s="217"/>
      <c r="AA296" s="217"/>
    </row>
    <row r="297" spans="1:27" ht="15.75" x14ac:dyDescent="0.25">
      <c r="A297" s="217"/>
      <c r="B297" s="218"/>
      <c r="C297" s="217"/>
      <c r="D297" s="217"/>
      <c r="E297" s="217"/>
      <c r="F297" s="217"/>
      <c r="G297" s="217"/>
      <c r="H297" s="217"/>
      <c r="I297" s="217"/>
      <c r="J297" s="217"/>
      <c r="K297" s="217"/>
      <c r="L297" s="217"/>
      <c r="M297" s="217"/>
      <c r="N297" s="217"/>
      <c r="O297" s="217"/>
      <c r="P297" s="217"/>
      <c r="Q297" s="217"/>
      <c r="R297" s="217"/>
      <c r="S297" s="217"/>
      <c r="T297" s="217"/>
      <c r="U297" s="217"/>
      <c r="V297" s="217"/>
      <c r="W297" s="217"/>
      <c r="X297" s="217"/>
      <c r="Y297" s="217"/>
      <c r="Z297" s="217"/>
      <c r="AA297" s="217"/>
    </row>
    <row r="298" spans="1:27" ht="15.75" x14ac:dyDescent="0.25">
      <c r="A298" s="217"/>
      <c r="B298" s="218"/>
      <c r="C298" s="217"/>
      <c r="D298" s="217"/>
      <c r="E298" s="217"/>
      <c r="F298" s="217"/>
      <c r="G298" s="217"/>
      <c r="H298" s="217"/>
      <c r="I298" s="217"/>
      <c r="J298" s="217"/>
      <c r="K298" s="217"/>
      <c r="L298" s="217"/>
      <c r="M298" s="217"/>
      <c r="N298" s="217"/>
      <c r="O298" s="217"/>
      <c r="P298" s="217"/>
      <c r="Q298" s="217"/>
      <c r="R298" s="217"/>
      <c r="S298" s="217"/>
      <c r="T298" s="217"/>
      <c r="U298" s="217"/>
      <c r="V298" s="217"/>
      <c r="W298" s="217"/>
      <c r="X298" s="217"/>
      <c r="Y298" s="217"/>
      <c r="Z298" s="217"/>
      <c r="AA298" s="217"/>
    </row>
    <row r="299" spans="1:27" ht="15.75" x14ac:dyDescent="0.25">
      <c r="A299" s="217"/>
      <c r="B299" s="218"/>
      <c r="C299" s="217"/>
      <c r="D299" s="217"/>
      <c r="E299" s="217"/>
      <c r="F299" s="217"/>
      <c r="G299" s="217"/>
      <c r="H299" s="217"/>
      <c r="I299" s="217"/>
      <c r="J299" s="217"/>
      <c r="K299" s="217"/>
      <c r="L299" s="217"/>
      <c r="M299" s="217"/>
      <c r="N299" s="217"/>
      <c r="O299" s="217"/>
      <c r="P299" s="217"/>
      <c r="Q299" s="217"/>
      <c r="R299" s="217"/>
      <c r="S299" s="217"/>
      <c r="T299" s="217"/>
      <c r="U299" s="217"/>
      <c r="V299" s="217"/>
      <c r="W299" s="217"/>
      <c r="X299" s="217"/>
      <c r="Y299" s="217"/>
      <c r="Z299" s="217"/>
      <c r="AA299" s="217"/>
    </row>
    <row r="300" spans="1:27" ht="15.75" x14ac:dyDescent="0.25">
      <c r="A300" s="217"/>
      <c r="B300" s="218"/>
      <c r="C300" s="217"/>
      <c r="D300" s="217"/>
      <c r="E300" s="217"/>
      <c r="F300" s="217"/>
      <c r="G300" s="217"/>
      <c r="H300" s="217"/>
      <c r="I300" s="217"/>
      <c r="J300" s="217"/>
      <c r="K300" s="217"/>
      <c r="L300" s="217"/>
      <c r="M300" s="217"/>
      <c r="N300" s="217"/>
      <c r="O300" s="217"/>
      <c r="P300" s="217"/>
      <c r="Q300" s="217"/>
      <c r="R300" s="217"/>
      <c r="S300" s="217"/>
      <c r="T300" s="217"/>
      <c r="U300" s="217"/>
      <c r="V300" s="217"/>
      <c r="W300" s="217"/>
      <c r="X300" s="217"/>
      <c r="Y300" s="217"/>
      <c r="Z300" s="217"/>
      <c r="AA300" s="217"/>
    </row>
    <row r="301" spans="1:27" ht="15.75" x14ac:dyDescent="0.25">
      <c r="A301" s="217"/>
      <c r="B301" s="218"/>
      <c r="C301" s="217"/>
      <c r="D301" s="217"/>
      <c r="E301" s="217"/>
      <c r="F301" s="217"/>
      <c r="G301" s="217"/>
      <c r="H301" s="217"/>
      <c r="I301" s="217"/>
      <c r="J301" s="217"/>
      <c r="K301" s="217"/>
      <c r="L301" s="217"/>
      <c r="M301" s="217"/>
      <c r="N301" s="217"/>
      <c r="O301" s="217"/>
      <c r="P301" s="217"/>
      <c r="Q301" s="217"/>
      <c r="R301" s="217"/>
      <c r="S301" s="217"/>
      <c r="T301" s="217"/>
      <c r="U301" s="217"/>
      <c r="V301" s="217"/>
      <c r="W301" s="217"/>
      <c r="X301" s="217"/>
      <c r="Y301" s="217"/>
      <c r="Z301" s="217"/>
      <c r="AA301" s="217"/>
    </row>
    <row r="302" spans="1:27" ht="15.75" x14ac:dyDescent="0.25">
      <c r="A302" s="217"/>
      <c r="B302" s="218"/>
      <c r="C302" s="217"/>
      <c r="D302" s="217"/>
      <c r="E302" s="217"/>
      <c r="F302" s="217"/>
      <c r="G302" s="217"/>
      <c r="H302" s="217"/>
      <c r="I302" s="217"/>
      <c r="J302" s="217"/>
      <c r="K302" s="217"/>
      <c r="L302" s="217"/>
      <c r="M302" s="217"/>
      <c r="N302" s="217"/>
      <c r="O302" s="217"/>
      <c r="P302" s="217"/>
      <c r="Q302" s="217"/>
      <c r="R302" s="217"/>
      <c r="S302" s="217"/>
      <c r="T302" s="217"/>
      <c r="U302" s="217"/>
      <c r="V302" s="217"/>
      <c r="W302" s="217"/>
      <c r="X302" s="217"/>
      <c r="Y302" s="217"/>
      <c r="Z302" s="217"/>
      <c r="AA302" s="217"/>
    </row>
    <row r="303" spans="1:27" ht="15.75" x14ac:dyDescent="0.25">
      <c r="A303" s="217"/>
      <c r="B303" s="218"/>
      <c r="C303" s="217"/>
      <c r="D303" s="217"/>
      <c r="E303" s="217"/>
      <c r="F303" s="217"/>
      <c r="G303" s="217"/>
      <c r="H303" s="217"/>
      <c r="I303" s="217"/>
      <c r="J303" s="217"/>
      <c r="K303" s="217"/>
      <c r="L303" s="217"/>
      <c r="M303" s="217"/>
      <c r="N303" s="217"/>
      <c r="O303" s="217"/>
      <c r="P303" s="217"/>
      <c r="Q303" s="217"/>
      <c r="R303" s="217"/>
      <c r="S303" s="217"/>
      <c r="T303" s="217"/>
      <c r="U303" s="217"/>
      <c r="V303" s="217"/>
      <c r="W303" s="217"/>
      <c r="X303" s="217"/>
      <c r="Y303" s="217"/>
      <c r="Z303" s="217"/>
      <c r="AA303" s="217"/>
    </row>
    <row r="304" spans="1:27" ht="15.75" x14ac:dyDescent="0.25">
      <c r="A304" s="217"/>
      <c r="B304" s="218"/>
      <c r="C304" s="217"/>
      <c r="D304" s="217"/>
      <c r="E304" s="217"/>
      <c r="F304" s="217"/>
      <c r="G304" s="217"/>
      <c r="H304" s="217"/>
      <c r="I304" s="217"/>
      <c r="J304" s="217"/>
      <c r="K304" s="217"/>
      <c r="L304" s="217"/>
      <c r="M304" s="217"/>
      <c r="N304" s="217"/>
      <c r="O304" s="217"/>
      <c r="P304" s="217"/>
      <c r="Q304" s="217"/>
      <c r="R304" s="217"/>
      <c r="S304" s="217"/>
      <c r="T304" s="217"/>
      <c r="U304" s="217"/>
      <c r="V304" s="217"/>
      <c r="W304" s="217"/>
      <c r="X304" s="217"/>
      <c r="Y304" s="217"/>
      <c r="Z304" s="217"/>
      <c r="AA304" s="217"/>
    </row>
    <row r="305" spans="1:27" ht="15.75" x14ac:dyDescent="0.25">
      <c r="A305" s="217"/>
      <c r="B305" s="218"/>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c r="AA305" s="217"/>
    </row>
    <row r="306" spans="1:27" ht="15.75" x14ac:dyDescent="0.25">
      <c r="A306" s="217"/>
      <c r="B306" s="218"/>
      <c r="C306" s="217"/>
      <c r="D306" s="217"/>
      <c r="E306" s="217"/>
      <c r="F306" s="217"/>
      <c r="G306" s="217"/>
      <c r="H306" s="217"/>
      <c r="I306" s="217"/>
      <c r="J306" s="217"/>
      <c r="K306" s="217"/>
      <c r="L306" s="217"/>
      <c r="M306" s="217"/>
      <c r="N306" s="217"/>
      <c r="O306" s="217"/>
      <c r="P306" s="217"/>
      <c r="Q306" s="217"/>
      <c r="R306" s="217"/>
      <c r="S306" s="217"/>
      <c r="T306" s="217"/>
      <c r="U306" s="217"/>
      <c r="V306" s="217"/>
      <c r="W306" s="217"/>
      <c r="X306" s="217"/>
      <c r="Y306" s="217"/>
      <c r="Z306" s="217"/>
      <c r="AA306" s="217"/>
    </row>
    <row r="307" spans="1:27" ht="15.75" x14ac:dyDescent="0.25">
      <c r="A307" s="217"/>
      <c r="B307" s="218"/>
      <c r="C307" s="217"/>
      <c r="D307" s="217"/>
      <c r="E307" s="217"/>
      <c r="F307" s="217"/>
      <c r="G307" s="217"/>
      <c r="H307" s="217"/>
      <c r="I307" s="217"/>
      <c r="J307" s="217"/>
      <c r="K307" s="217"/>
      <c r="L307" s="217"/>
      <c r="M307" s="217"/>
      <c r="N307" s="217"/>
      <c r="O307" s="217"/>
      <c r="P307" s="217"/>
      <c r="Q307" s="217"/>
      <c r="R307" s="217"/>
      <c r="S307" s="217"/>
      <c r="T307" s="217"/>
      <c r="U307" s="217"/>
      <c r="V307" s="217"/>
      <c r="W307" s="217"/>
      <c r="X307" s="217"/>
      <c r="Y307" s="217"/>
      <c r="Z307" s="217"/>
      <c r="AA307" s="217"/>
    </row>
    <row r="308" spans="1:27" ht="15.75" x14ac:dyDescent="0.25">
      <c r="A308" s="217"/>
      <c r="B308" s="218"/>
      <c r="C308" s="217"/>
      <c r="D308" s="217"/>
      <c r="E308" s="217"/>
      <c r="F308" s="217"/>
      <c r="G308" s="217"/>
      <c r="H308" s="217"/>
      <c r="I308" s="217"/>
      <c r="J308" s="217"/>
      <c r="K308" s="217"/>
      <c r="L308" s="217"/>
      <c r="M308" s="217"/>
      <c r="N308" s="217"/>
      <c r="O308" s="217"/>
      <c r="P308" s="217"/>
      <c r="Q308" s="217"/>
      <c r="R308" s="217"/>
      <c r="S308" s="217"/>
      <c r="T308" s="217"/>
      <c r="U308" s="217"/>
      <c r="V308" s="217"/>
      <c r="W308" s="217"/>
      <c r="X308" s="217"/>
      <c r="Y308" s="217"/>
      <c r="Z308" s="217"/>
      <c r="AA308" s="217"/>
    </row>
    <row r="309" spans="1:27" ht="15.75" x14ac:dyDescent="0.25">
      <c r="A309" s="217"/>
      <c r="B309" s="218"/>
      <c r="C309" s="217"/>
      <c r="D309" s="217"/>
      <c r="E309" s="217"/>
      <c r="F309" s="217"/>
      <c r="G309" s="217"/>
      <c r="H309" s="217"/>
      <c r="I309" s="217"/>
      <c r="J309" s="217"/>
      <c r="K309" s="217"/>
      <c r="L309" s="217"/>
      <c r="M309" s="217"/>
      <c r="N309" s="217"/>
      <c r="O309" s="217"/>
      <c r="P309" s="217"/>
      <c r="Q309" s="217"/>
      <c r="R309" s="217"/>
      <c r="S309" s="217"/>
      <c r="T309" s="217"/>
      <c r="U309" s="217"/>
      <c r="V309" s="217"/>
      <c r="W309" s="217"/>
      <c r="X309" s="217"/>
      <c r="Y309" s="217"/>
      <c r="Z309" s="217"/>
      <c r="AA309" s="217"/>
    </row>
    <row r="310" spans="1:27" ht="15.75" x14ac:dyDescent="0.25">
      <c r="A310" s="217"/>
      <c r="B310" s="218"/>
      <c r="C310" s="217"/>
      <c r="D310" s="217"/>
      <c r="E310" s="217"/>
      <c r="F310" s="217"/>
      <c r="G310" s="217"/>
      <c r="H310" s="217"/>
      <c r="I310" s="217"/>
      <c r="J310" s="217"/>
      <c r="K310" s="217"/>
      <c r="L310" s="217"/>
      <c r="M310" s="217"/>
      <c r="N310" s="217"/>
      <c r="O310" s="217"/>
      <c r="P310" s="217"/>
      <c r="Q310" s="217"/>
      <c r="R310" s="217"/>
      <c r="S310" s="217"/>
      <c r="T310" s="217"/>
      <c r="U310" s="217"/>
      <c r="V310" s="217"/>
      <c r="W310" s="217"/>
      <c r="X310" s="217"/>
      <c r="Y310" s="217"/>
      <c r="Z310" s="217"/>
      <c r="AA310" s="217"/>
    </row>
    <row r="311" spans="1:27" ht="15.75" x14ac:dyDescent="0.25">
      <c r="A311" s="217"/>
      <c r="B311" s="218"/>
      <c r="C311" s="217"/>
      <c r="D311" s="217"/>
      <c r="E311" s="217"/>
      <c r="F311" s="217"/>
      <c r="G311" s="217"/>
      <c r="H311" s="217"/>
      <c r="I311" s="217"/>
      <c r="J311" s="217"/>
      <c r="K311" s="217"/>
      <c r="L311" s="217"/>
      <c r="M311" s="217"/>
      <c r="N311" s="217"/>
      <c r="O311" s="217"/>
      <c r="P311" s="217"/>
      <c r="Q311" s="217"/>
      <c r="R311" s="217"/>
      <c r="S311" s="217"/>
      <c r="T311" s="217"/>
      <c r="U311" s="217"/>
      <c r="V311" s="217"/>
      <c r="W311" s="217"/>
      <c r="X311" s="217"/>
      <c r="Y311" s="217"/>
      <c r="Z311" s="217"/>
      <c r="AA311" s="217"/>
    </row>
    <row r="312" spans="1:27" ht="15.75" x14ac:dyDescent="0.25">
      <c r="A312" s="217"/>
      <c r="B312" s="218"/>
      <c r="C312" s="217"/>
      <c r="D312" s="217"/>
      <c r="E312" s="217"/>
      <c r="F312" s="217"/>
      <c r="G312" s="217"/>
      <c r="H312" s="217"/>
      <c r="I312" s="217"/>
      <c r="J312" s="217"/>
      <c r="K312" s="217"/>
      <c r="L312" s="217"/>
      <c r="M312" s="217"/>
      <c r="N312" s="217"/>
      <c r="O312" s="217"/>
      <c r="P312" s="217"/>
      <c r="Q312" s="217"/>
      <c r="R312" s="217"/>
      <c r="S312" s="217"/>
      <c r="T312" s="217"/>
      <c r="U312" s="217"/>
      <c r="V312" s="217"/>
      <c r="W312" s="217"/>
      <c r="X312" s="217"/>
      <c r="Y312" s="217"/>
      <c r="Z312" s="217"/>
      <c r="AA312" s="217"/>
    </row>
    <row r="313" spans="1:27" ht="15.75" x14ac:dyDescent="0.25">
      <c r="A313" s="217"/>
      <c r="B313" s="218"/>
      <c r="C313" s="217"/>
      <c r="D313" s="217"/>
      <c r="E313" s="217"/>
      <c r="F313" s="217"/>
      <c r="G313" s="217"/>
      <c r="H313" s="217"/>
      <c r="I313" s="217"/>
      <c r="J313" s="217"/>
      <c r="K313" s="217"/>
      <c r="L313" s="217"/>
      <c r="M313" s="217"/>
      <c r="N313" s="217"/>
      <c r="O313" s="217"/>
      <c r="P313" s="217"/>
      <c r="Q313" s="217"/>
      <c r="R313" s="217"/>
      <c r="S313" s="217"/>
      <c r="T313" s="217"/>
      <c r="U313" s="217"/>
      <c r="V313" s="217"/>
      <c r="W313" s="217"/>
      <c r="X313" s="217"/>
      <c r="Y313" s="217"/>
      <c r="Z313" s="217"/>
      <c r="AA313" s="217"/>
    </row>
    <row r="314" spans="1:27" ht="15.75" x14ac:dyDescent="0.25">
      <c r="A314" s="217"/>
      <c r="B314" s="218"/>
      <c r="C314" s="217"/>
      <c r="D314" s="217"/>
      <c r="E314" s="217"/>
      <c r="F314" s="217"/>
      <c r="G314" s="217"/>
      <c r="H314" s="217"/>
      <c r="I314" s="217"/>
      <c r="J314" s="217"/>
      <c r="K314" s="217"/>
      <c r="L314" s="217"/>
      <c r="M314" s="217"/>
      <c r="N314" s="217"/>
      <c r="O314" s="217"/>
      <c r="P314" s="217"/>
      <c r="Q314" s="217"/>
      <c r="R314" s="217"/>
      <c r="S314" s="217"/>
      <c r="T314" s="217"/>
      <c r="U314" s="217"/>
      <c r="V314" s="217"/>
      <c r="W314" s="217"/>
      <c r="X314" s="217"/>
      <c r="Y314" s="217"/>
      <c r="Z314" s="217"/>
      <c r="AA314" s="217"/>
    </row>
    <row r="315" spans="1:27" ht="15.75" x14ac:dyDescent="0.25">
      <c r="A315" s="217"/>
      <c r="B315" s="218"/>
      <c r="C315" s="217"/>
      <c r="D315" s="217"/>
      <c r="E315" s="217"/>
      <c r="F315" s="217"/>
      <c r="G315" s="217"/>
      <c r="H315" s="217"/>
      <c r="I315" s="217"/>
      <c r="J315" s="217"/>
      <c r="K315" s="217"/>
      <c r="L315" s="217"/>
      <c r="M315" s="217"/>
      <c r="N315" s="217"/>
      <c r="O315" s="217"/>
      <c r="P315" s="217"/>
      <c r="Q315" s="217"/>
      <c r="R315" s="217"/>
      <c r="S315" s="217"/>
      <c r="T315" s="217"/>
      <c r="U315" s="217"/>
      <c r="V315" s="217"/>
      <c r="W315" s="217"/>
      <c r="X315" s="217"/>
      <c r="Y315" s="217"/>
      <c r="Z315" s="217"/>
      <c r="AA315" s="217"/>
    </row>
    <row r="316" spans="1:27" ht="15.75" x14ac:dyDescent="0.25">
      <c r="A316" s="217"/>
      <c r="B316" s="218"/>
      <c r="C316" s="217"/>
      <c r="D316" s="217"/>
      <c r="E316" s="217"/>
      <c r="F316" s="217"/>
      <c r="G316" s="217"/>
      <c r="H316" s="217"/>
      <c r="I316" s="217"/>
      <c r="J316" s="217"/>
      <c r="K316" s="217"/>
      <c r="L316" s="217"/>
      <c r="M316" s="217"/>
      <c r="N316" s="217"/>
      <c r="O316" s="217"/>
      <c r="P316" s="217"/>
      <c r="Q316" s="217"/>
      <c r="R316" s="217"/>
      <c r="S316" s="217"/>
      <c r="T316" s="217"/>
      <c r="U316" s="217"/>
      <c r="V316" s="217"/>
      <c r="W316" s="217"/>
      <c r="X316" s="217"/>
      <c r="Y316" s="217"/>
      <c r="Z316" s="217"/>
      <c r="AA316" s="217"/>
    </row>
    <row r="317" spans="1:27" ht="15.75" x14ac:dyDescent="0.25">
      <c r="A317" s="217"/>
      <c r="B317" s="218"/>
      <c r="C317" s="217"/>
      <c r="D317" s="217"/>
      <c r="E317" s="217"/>
      <c r="F317" s="217"/>
      <c r="G317" s="217"/>
      <c r="H317" s="217"/>
      <c r="I317" s="217"/>
      <c r="J317" s="217"/>
      <c r="K317" s="217"/>
      <c r="L317" s="217"/>
      <c r="M317" s="217"/>
      <c r="N317" s="217"/>
      <c r="O317" s="217"/>
      <c r="P317" s="217"/>
      <c r="Q317" s="217"/>
      <c r="R317" s="217"/>
      <c r="S317" s="217"/>
      <c r="T317" s="217"/>
      <c r="U317" s="217"/>
      <c r="V317" s="217"/>
      <c r="W317" s="217"/>
      <c r="X317" s="217"/>
      <c r="Y317" s="217"/>
      <c r="Z317" s="217"/>
      <c r="AA317" s="217"/>
    </row>
    <row r="318" spans="1:27" ht="15.75" x14ac:dyDescent="0.25">
      <c r="A318" s="217"/>
      <c r="B318" s="218"/>
      <c r="C318" s="217"/>
      <c r="D318" s="217"/>
      <c r="E318" s="217"/>
      <c r="F318" s="217"/>
      <c r="G318" s="217"/>
      <c r="H318" s="217"/>
      <c r="I318" s="217"/>
      <c r="J318" s="217"/>
      <c r="K318" s="217"/>
      <c r="L318" s="217"/>
      <c r="M318" s="217"/>
      <c r="N318" s="217"/>
      <c r="O318" s="217"/>
      <c r="P318" s="217"/>
      <c r="Q318" s="217"/>
      <c r="R318" s="217"/>
      <c r="S318" s="217"/>
      <c r="T318" s="217"/>
      <c r="U318" s="217"/>
      <c r="V318" s="217"/>
      <c r="W318" s="217"/>
      <c r="X318" s="217"/>
      <c r="Y318" s="217"/>
      <c r="Z318" s="217"/>
      <c r="AA318" s="217"/>
    </row>
    <row r="319" spans="1:27" ht="15.75" x14ac:dyDescent="0.25">
      <c r="A319" s="217"/>
      <c r="B319" s="218"/>
      <c r="C319" s="217"/>
      <c r="D319" s="217"/>
      <c r="E319" s="217"/>
      <c r="F319" s="217"/>
      <c r="G319" s="217"/>
      <c r="H319" s="217"/>
      <c r="I319" s="217"/>
      <c r="J319" s="217"/>
      <c r="K319" s="217"/>
      <c r="L319" s="217"/>
      <c r="M319" s="217"/>
      <c r="N319" s="217"/>
      <c r="O319" s="217"/>
      <c r="P319" s="217"/>
      <c r="Q319" s="217"/>
      <c r="R319" s="217"/>
      <c r="S319" s="217"/>
      <c r="T319" s="217"/>
      <c r="U319" s="217"/>
      <c r="V319" s="217"/>
      <c r="W319" s="217"/>
      <c r="X319" s="217"/>
      <c r="Y319" s="217"/>
      <c r="Z319" s="217"/>
      <c r="AA319" s="217"/>
    </row>
    <row r="320" spans="1:27" ht="15.75" x14ac:dyDescent="0.25">
      <c r="A320" s="217"/>
      <c r="B320" s="218"/>
      <c r="C320" s="217"/>
      <c r="D320" s="217"/>
      <c r="E320" s="217"/>
      <c r="F320" s="217"/>
      <c r="G320" s="217"/>
      <c r="H320" s="217"/>
      <c r="I320" s="217"/>
      <c r="J320" s="217"/>
      <c r="K320" s="217"/>
      <c r="L320" s="217"/>
      <c r="M320" s="217"/>
      <c r="N320" s="217"/>
      <c r="O320" s="217"/>
      <c r="P320" s="217"/>
      <c r="Q320" s="217"/>
      <c r="R320" s="217"/>
      <c r="S320" s="217"/>
      <c r="T320" s="217"/>
      <c r="U320" s="217"/>
      <c r="V320" s="217"/>
      <c r="W320" s="217"/>
      <c r="X320" s="217"/>
      <c r="Y320" s="217"/>
      <c r="Z320" s="217"/>
      <c r="AA320" s="217"/>
    </row>
    <row r="321" spans="1:27" ht="15.75" x14ac:dyDescent="0.25">
      <c r="A321" s="217"/>
      <c r="B321" s="218"/>
      <c r="C321" s="217"/>
      <c r="D321" s="217"/>
      <c r="E321" s="217"/>
      <c r="F321" s="217"/>
      <c r="G321" s="217"/>
      <c r="H321" s="217"/>
      <c r="I321" s="217"/>
      <c r="J321" s="217"/>
      <c r="K321" s="217"/>
      <c r="L321" s="217"/>
      <c r="M321" s="217"/>
      <c r="N321" s="217"/>
      <c r="O321" s="217"/>
      <c r="P321" s="217"/>
      <c r="Q321" s="217"/>
      <c r="R321" s="217"/>
      <c r="S321" s="217"/>
      <c r="T321" s="217"/>
      <c r="U321" s="217"/>
      <c r="V321" s="217"/>
      <c r="W321" s="217"/>
      <c r="X321" s="217"/>
      <c r="Y321" s="217"/>
      <c r="Z321" s="217"/>
      <c r="AA321" s="217"/>
    </row>
    <row r="322" spans="1:27" ht="15.75" x14ac:dyDescent="0.25">
      <c r="A322" s="217"/>
      <c r="B322" s="218"/>
      <c r="C322" s="217"/>
      <c r="D322" s="217"/>
      <c r="E322" s="217"/>
      <c r="F322" s="217"/>
      <c r="G322" s="217"/>
      <c r="H322" s="217"/>
      <c r="I322" s="217"/>
      <c r="J322" s="217"/>
      <c r="K322" s="217"/>
      <c r="L322" s="217"/>
      <c r="M322" s="217"/>
      <c r="N322" s="217"/>
      <c r="O322" s="217"/>
      <c r="P322" s="217"/>
      <c r="Q322" s="217"/>
      <c r="R322" s="217"/>
      <c r="S322" s="217"/>
      <c r="T322" s="217"/>
      <c r="U322" s="217"/>
      <c r="V322" s="217"/>
      <c r="W322" s="217"/>
      <c r="X322" s="217"/>
      <c r="Y322" s="217"/>
      <c r="Z322" s="217"/>
      <c r="AA322" s="217"/>
    </row>
    <row r="323" spans="1:27" ht="15.75" x14ac:dyDescent="0.25">
      <c r="A323" s="217"/>
      <c r="B323" s="218"/>
      <c r="C323" s="217"/>
      <c r="D323" s="217"/>
      <c r="E323" s="217"/>
      <c r="F323" s="217"/>
      <c r="G323" s="217"/>
      <c r="H323" s="217"/>
      <c r="I323" s="217"/>
      <c r="J323" s="217"/>
      <c r="K323" s="217"/>
      <c r="L323" s="217"/>
      <c r="M323" s="217"/>
      <c r="N323" s="217"/>
      <c r="O323" s="217"/>
      <c r="P323" s="217"/>
      <c r="Q323" s="217"/>
      <c r="R323" s="217"/>
      <c r="S323" s="217"/>
      <c r="T323" s="217"/>
      <c r="U323" s="217"/>
      <c r="V323" s="217"/>
      <c r="W323" s="217"/>
      <c r="X323" s="217"/>
      <c r="Y323" s="217"/>
      <c r="Z323" s="217"/>
      <c r="AA323" s="217"/>
    </row>
    <row r="324" spans="1:27" ht="15.75" x14ac:dyDescent="0.25">
      <c r="A324" s="217"/>
      <c r="B324" s="218"/>
      <c r="C324" s="217"/>
      <c r="D324" s="217"/>
      <c r="E324" s="217"/>
      <c r="F324" s="217"/>
      <c r="G324" s="217"/>
      <c r="H324" s="217"/>
      <c r="I324" s="217"/>
      <c r="J324" s="217"/>
      <c r="K324" s="217"/>
      <c r="L324" s="217"/>
      <c r="M324" s="217"/>
      <c r="N324" s="217"/>
      <c r="O324" s="217"/>
      <c r="P324" s="217"/>
      <c r="Q324" s="217"/>
      <c r="R324" s="217"/>
      <c r="S324" s="217"/>
      <c r="T324" s="217"/>
      <c r="U324" s="217"/>
      <c r="V324" s="217"/>
      <c r="W324" s="217"/>
      <c r="X324" s="217"/>
      <c r="Y324" s="217"/>
      <c r="Z324" s="217"/>
      <c r="AA324" s="217"/>
    </row>
    <row r="325" spans="1:27" ht="15.75" x14ac:dyDescent="0.25">
      <c r="A325" s="217"/>
      <c r="B325" s="218"/>
      <c r="C325" s="217"/>
      <c r="D325" s="217"/>
      <c r="E325" s="217"/>
      <c r="F325" s="217"/>
      <c r="G325" s="217"/>
      <c r="H325" s="217"/>
      <c r="I325" s="217"/>
      <c r="J325" s="217"/>
      <c r="K325" s="217"/>
      <c r="L325" s="217"/>
      <c r="M325" s="217"/>
      <c r="N325" s="217"/>
      <c r="O325" s="217"/>
      <c r="P325" s="217"/>
      <c r="Q325" s="217"/>
      <c r="R325" s="217"/>
      <c r="S325" s="217"/>
      <c r="T325" s="217"/>
      <c r="U325" s="217"/>
      <c r="V325" s="217"/>
      <c r="W325" s="217"/>
      <c r="X325" s="217"/>
      <c r="Y325" s="217"/>
      <c r="Z325" s="217"/>
      <c r="AA325" s="217"/>
    </row>
    <row r="326" spans="1:27" ht="15.75" x14ac:dyDescent="0.25">
      <c r="A326" s="217"/>
      <c r="B326" s="218"/>
      <c r="C326" s="217"/>
      <c r="D326" s="217"/>
      <c r="E326" s="217"/>
      <c r="F326" s="217"/>
      <c r="G326" s="217"/>
      <c r="H326" s="217"/>
      <c r="I326" s="217"/>
      <c r="J326" s="217"/>
      <c r="K326" s="217"/>
      <c r="L326" s="217"/>
      <c r="M326" s="217"/>
      <c r="N326" s="217"/>
      <c r="O326" s="217"/>
      <c r="P326" s="217"/>
      <c r="Q326" s="217"/>
      <c r="R326" s="217"/>
      <c r="S326" s="217"/>
      <c r="T326" s="217"/>
      <c r="U326" s="217"/>
      <c r="V326" s="217"/>
      <c r="W326" s="217"/>
      <c r="X326" s="217"/>
      <c r="Y326" s="217"/>
      <c r="Z326" s="217"/>
      <c r="AA326" s="217"/>
    </row>
    <row r="327" spans="1:27" ht="15.75" x14ac:dyDescent="0.25">
      <c r="A327" s="217"/>
      <c r="B327" s="218"/>
      <c r="C327" s="217"/>
      <c r="D327" s="217"/>
      <c r="E327" s="217"/>
      <c r="F327" s="217"/>
      <c r="G327" s="217"/>
      <c r="H327" s="217"/>
      <c r="I327" s="217"/>
      <c r="J327" s="217"/>
      <c r="K327" s="217"/>
      <c r="L327" s="217"/>
      <c r="M327" s="217"/>
      <c r="N327" s="217"/>
      <c r="O327" s="217"/>
      <c r="P327" s="217"/>
      <c r="Q327" s="217"/>
      <c r="R327" s="217"/>
      <c r="S327" s="217"/>
      <c r="T327" s="217"/>
      <c r="U327" s="217"/>
      <c r="V327" s="217"/>
      <c r="W327" s="217"/>
      <c r="X327" s="217"/>
      <c r="Y327" s="217"/>
      <c r="Z327" s="217"/>
      <c r="AA327" s="217"/>
    </row>
    <row r="328" spans="1:27" ht="15.75" x14ac:dyDescent="0.25">
      <c r="A328" s="217"/>
      <c r="B328" s="218"/>
      <c r="C328" s="217"/>
      <c r="D328" s="217"/>
      <c r="E328" s="217"/>
      <c r="F328" s="217"/>
      <c r="G328" s="217"/>
      <c r="H328" s="217"/>
      <c r="I328" s="217"/>
      <c r="J328" s="217"/>
      <c r="K328" s="217"/>
      <c r="L328" s="217"/>
      <c r="M328" s="217"/>
      <c r="N328" s="217"/>
      <c r="O328" s="217"/>
      <c r="P328" s="217"/>
      <c r="Q328" s="217"/>
      <c r="R328" s="217"/>
      <c r="S328" s="217"/>
      <c r="T328" s="217"/>
      <c r="U328" s="217"/>
      <c r="V328" s="217"/>
      <c r="W328" s="217"/>
      <c r="X328" s="217"/>
      <c r="Y328" s="217"/>
      <c r="Z328" s="217"/>
      <c r="AA328" s="217"/>
    </row>
    <row r="329" spans="1:27" ht="15.75" x14ac:dyDescent="0.25">
      <c r="A329" s="217"/>
      <c r="B329" s="218"/>
      <c r="C329" s="217"/>
      <c r="D329" s="217"/>
      <c r="E329" s="217"/>
      <c r="F329" s="217"/>
      <c r="G329" s="217"/>
      <c r="H329" s="217"/>
      <c r="I329" s="217"/>
      <c r="J329" s="217"/>
      <c r="K329" s="217"/>
      <c r="L329" s="217"/>
      <c r="M329" s="217"/>
      <c r="N329" s="217"/>
      <c r="O329" s="217"/>
      <c r="P329" s="217"/>
      <c r="Q329" s="217"/>
      <c r="R329" s="217"/>
      <c r="S329" s="217"/>
      <c r="T329" s="217"/>
      <c r="U329" s="217"/>
      <c r="V329" s="217"/>
      <c r="W329" s="217"/>
      <c r="X329" s="217"/>
      <c r="Y329" s="217"/>
      <c r="Z329" s="217"/>
      <c r="AA329" s="217"/>
    </row>
    <row r="330" spans="1:27" ht="15.75" x14ac:dyDescent="0.25">
      <c r="A330" s="217"/>
      <c r="B330" s="218"/>
      <c r="C330" s="217"/>
      <c r="D330" s="217"/>
      <c r="E330" s="217"/>
      <c r="F330" s="217"/>
      <c r="G330" s="217"/>
      <c r="H330" s="217"/>
      <c r="I330" s="217"/>
      <c r="J330" s="217"/>
      <c r="K330" s="217"/>
      <c r="L330" s="217"/>
      <c r="M330" s="217"/>
      <c r="N330" s="217"/>
      <c r="O330" s="217"/>
      <c r="P330" s="217"/>
      <c r="Q330" s="217"/>
      <c r="R330" s="217"/>
      <c r="S330" s="217"/>
      <c r="T330" s="217"/>
      <c r="U330" s="217"/>
      <c r="V330" s="217"/>
      <c r="W330" s="217"/>
      <c r="X330" s="217"/>
      <c r="Y330" s="217"/>
      <c r="Z330" s="217"/>
      <c r="AA330" s="217"/>
    </row>
    <row r="331" spans="1:27" ht="15.75" x14ac:dyDescent="0.25">
      <c r="A331" s="217"/>
      <c r="B331" s="218"/>
      <c r="C331" s="217"/>
      <c r="D331" s="217"/>
      <c r="E331" s="217"/>
      <c r="F331" s="217"/>
      <c r="G331" s="217"/>
      <c r="H331" s="217"/>
      <c r="I331" s="217"/>
      <c r="J331" s="217"/>
      <c r="K331" s="217"/>
      <c r="L331" s="217"/>
      <c r="M331" s="217"/>
      <c r="N331" s="217"/>
      <c r="O331" s="217"/>
      <c r="P331" s="217"/>
      <c r="Q331" s="217"/>
      <c r="R331" s="217"/>
      <c r="S331" s="217"/>
      <c r="T331" s="217"/>
      <c r="U331" s="217"/>
      <c r="V331" s="217"/>
      <c r="W331" s="217"/>
      <c r="X331" s="217"/>
      <c r="Y331" s="217"/>
      <c r="Z331" s="217"/>
      <c r="AA331" s="217"/>
    </row>
    <row r="332" spans="1:27" ht="15.75" x14ac:dyDescent="0.25">
      <c r="A332" s="217"/>
      <c r="B332" s="218"/>
      <c r="C332" s="217"/>
      <c r="D332" s="217"/>
      <c r="E332" s="217"/>
      <c r="F332" s="217"/>
      <c r="G332" s="217"/>
      <c r="H332" s="217"/>
      <c r="I332" s="217"/>
      <c r="J332" s="217"/>
      <c r="K332" s="217"/>
      <c r="L332" s="217"/>
      <c r="M332" s="217"/>
      <c r="N332" s="217"/>
      <c r="O332" s="217"/>
      <c r="P332" s="217"/>
      <c r="Q332" s="217"/>
      <c r="R332" s="217"/>
      <c r="S332" s="217"/>
      <c r="T332" s="217"/>
      <c r="U332" s="217"/>
      <c r="V332" s="217"/>
      <c r="W332" s="217"/>
      <c r="X332" s="217"/>
      <c r="Y332" s="217"/>
      <c r="Z332" s="217"/>
      <c r="AA332" s="217"/>
    </row>
    <row r="333" spans="1:27" ht="15.75" x14ac:dyDescent="0.25">
      <c r="A333" s="217"/>
      <c r="B333" s="218"/>
      <c r="C333" s="217"/>
      <c r="D333" s="217"/>
      <c r="E333" s="217"/>
      <c r="F333" s="217"/>
      <c r="G333" s="217"/>
      <c r="H333" s="217"/>
      <c r="I333" s="217"/>
      <c r="J333" s="217"/>
      <c r="K333" s="217"/>
      <c r="L333" s="217"/>
      <c r="M333" s="217"/>
      <c r="N333" s="217"/>
      <c r="O333" s="217"/>
      <c r="P333" s="217"/>
      <c r="Q333" s="217"/>
      <c r="R333" s="217"/>
      <c r="S333" s="217"/>
      <c r="T333" s="217"/>
      <c r="U333" s="217"/>
      <c r="V333" s="217"/>
      <c r="W333" s="217"/>
      <c r="X333" s="217"/>
      <c r="Y333" s="217"/>
      <c r="Z333" s="217"/>
      <c r="AA333" s="217"/>
    </row>
    <row r="334" spans="1:27" ht="15.75" x14ac:dyDescent="0.25">
      <c r="A334" s="217"/>
      <c r="B334" s="218"/>
      <c r="C334" s="217"/>
      <c r="D334" s="217"/>
      <c r="E334" s="217"/>
      <c r="F334" s="217"/>
      <c r="G334" s="217"/>
      <c r="H334" s="217"/>
      <c r="I334" s="217"/>
      <c r="J334" s="217"/>
      <c r="K334" s="217"/>
      <c r="L334" s="217"/>
      <c r="M334" s="217"/>
      <c r="N334" s="217"/>
      <c r="O334" s="217"/>
      <c r="P334" s="217"/>
      <c r="Q334" s="217"/>
      <c r="R334" s="217"/>
      <c r="S334" s="217"/>
      <c r="T334" s="217"/>
      <c r="U334" s="217"/>
      <c r="V334" s="217"/>
      <c r="W334" s="217"/>
      <c r="X334" s="217"/>
      <c r="Y334" s="217"/>
      <c r="Z334" s="217"/>
      <c r="AA334" s="217"/>
    </row>
    <row r="335" spans="1:27" ht="15.75" x14ac:dyDescent="0.25">
      <c r="A335" s="217"/>
      <c r="B335" s="218"/>
      <c r="C335" s="217"/>
      <c r="D335" s="217"/>
      <c r="E335" s="217"/>
      <c r="F335" s="217"/>
      <c r="G335" s="217"/>
      <c r="H335" s="217"/>
      <c r="I335" s="217"/>
      <c r="J335" s="217"/>
      <c r="K335" s="217"/>
      <c r="L335" s="217"/>
      <c r="M335" s="217"/>
      <c r="N335" s="217"/>
      <c r="O335" s="217"/>
      <c r="P335" s="217"/>
      <c r="Q335" s="217"/>
      <c r="R335" s="217"/>
      <c r="S335" s="217"/>
      <c r="T335" s="217"/>
      <c r="U335" s="217"/>
      <c r="V335" s="217"/>
      <c r="W335" s="217"/>
      <c r="X335" s="217"/>
      <c r="Y335" s="217"/>
      <c r="Z335" s="217"/>
      <c r="AA335" s="217"/>
    </row>
    <row r="336" spans="1:27" ht="15.75" x14ac:dyDescent="0.25">
      <c r="A336" s="217"/>
      <c r="B336" s="218"/>
      <c r="C336" s="217"/>
      <c r="D336" s="217"/>
      <c r="E336" s="217"/>
      <c r="F336" s="217"/>
      <c r="G336" s="217"/>
      <c r="H336" s="217"/>
      <c r="I336" s="217"/>
      <c r="J336" s="217"/>
      <c r="K336" s="217"/>
      <c r="L336" s="217"/>
      <c r="M336" s="217"/>
      <c r="N336" s="217"/>
      <c r="O336" s="217"/>
      <c r="P336" s="217"/>
      <c r="Q336" s="217"/>
      <c r="R336" s="217"/>
      <c r="S336" s="217"/>
      <c r="T336" s="217"/>
      <c r="U336" s="217"/>
      <c r="V336" s="217"/>
      <c r="W336" s="217"/>
      <c r="X336" s="217"/>
      <c r="Y336" s="217"/>
      <c r="Z336" s="217"/>
      <c r="AA336" s="217"/>
    </row>
    <row r="337" spans="1:27" ht="15.75" x14ac:dyDescent="0.25">
      <c r="A337" s="217"/>
      <c r="B337" s="218"/>
      <c r="C337" s="217"/>
      <c r="D337" s="217"/>
      <c r="E337" s="217"/>
      <c r="F337" s="217"/>
      <c r="G337" s="217"/>
      <c r="H337" s="217"/>
      <c r="I337" s="217"/>
      <c r="J337" s="217"/>
      <c r="K337" s="217"/>
      <c r="L337" s="217"/>
      <c r="M337" s="217"/>
      <c r="N337" s="217"/>
      <c r="O337" s="217"/>
      <c r="P337" s="217"/>
      <c r="Q337" s="217"/>
      <c r="R337" s="217"/>
      <c r="S337" s="217"/>
      <c r="T337" s="217"/>
      <c r="U337" s="217"/>
      <c r="V337" s="217"/>
      <c r="W337" s="217"/>
      <c r="X337" s="217"/>
      <c r="Y337" s="217"/>
      <c r="Z337" s="217"/>
      <c r="AA337" s="217"/>
    </row>
    <row r="338" spans="1:27" ht="15.75" x14ac:dyDescent="0.25">
      <c r="A338" s="217"/>
      <c r="B338" s="218"/>
      <c r="C338" s="217"/>
      <c r="D338" s="217"/>
      <c r="E338" s="217"/>
      <c r="F338" s="217"/>
      <c r="G338" s="217"/>
      <c r="H338" s="217"/>
      <c r="I338" s="217"/>
      <c r="J338" s="217"/>
      <c r="K338" s="217"/>
      <c r="L338" s="217"/>
      <c r="M338" s="217"/>
      <c r="N338" s="217"/>
      <c r="O338" s="217"/>
      <c r="P338" s="217"/>
      <c r="Q338" s="217"/>
      <c r="R338" s="217"/>
      <c r="S338" s="217"/>
      <c r="T338" s="217"/>
      <c r="U338" s="217"/>
      <c r="V338" s="217"/>
      <c r="W338" s="217"/>
      <c r="X338" s="217"/>
      <c r="Y338" s="217"/>
      <c r="Z338" s="217"/>
      <c r="AA338" s="217"/>
    </row>
    <row r="339" spans="1:27" ht="15.75" x14ac:dyDescent="0.25">
      <c r="A339" s="217"/>
      <c r="B339" s="218"/>
      <c r="C339" s="217"/>
      <c r="D339" s="217"/>
      <c r="E339" s="217"/>
      <c r="F339" s="217"/>
      <c r="G339" s="217"/>
      <c r="H339" s="217"/>
      <c r="I339" s="217"/>
      <c r="J339" s="217"/>
      <c r="K339" s="217"/>
      <c r="L339" s="217"/>
      <c r="M339" s="217"/>
      <c r="N339" s="217"/>
      <c r="O339" s="217"/>
      <c r="P339" s="217"/>
      <c r="Q339" s="217"/>
      <c r="R339" s="217"/>
      <c r="S339" s="217"/>
      <c r="T339" s="217"/>
      <c r="U339" s="217"/>
      <c r="V339" s="217"/>
      <c r="W339" s="217"/>
      <c r="X339" s="217"/>
      <c r="Y339" s="217"/>
      <c r="Z339" s="217"/>
      <c r="AA339" s="217"/>
    </row>
    <row r="340" spans="1:27" ht="15.75" x14ac:dyDescent="0.25">
      <c r="A340" s="217"/>
      <c r="B340" s="218"/>
      <c r="C340" s="217"/>
      <c r="D340" s="217"/>
      <c r="E340" s="217"/>
      <c r="F340" s="217"/>
      <c r="G340" s="217"/>
      <c r="H340" s="217"/>
      <c r="I340" s="217"/>
      <c r="J340" s="217"/>
      <c r="K340" s="217"/>
      <c r="L340" s="217"/>
      <c r="M340" s="217"/>
      <c r="N340" s="217"/>
      <c r="O340" s="217"/>
      <c r="P340" s="217"/>
      <c r="Q340" s="217"/>
      <c r="R340" s="217"/>
      <c r="S340" s="217"/>
      <c r="T340" s="217"/>
      <c r="U340" s="217"/>
      <c r="V340" s="217"/>
      <c r="W340" s="217"/>
      <c r="X340" s="217"/>
      <c r="Y340" s="217"/>
      <c r="Z340" s="217"/>
      <c r="AA340" s="217"/>
    </row>
    <row r="341" spans="1:27" ht="15.75" x14ac:dyDescent="0.25">
      <c r="A341" s="217"/>
      <c r="B341" s="218"/>
      <c r="C341" s="217"/>
      <c r="D341" s="217"/>
      <c r="E341" s="217"/>
      <c r="F341" s="217"/>
      <c r="G341" s="217"/>
      <c r="H341" s="217"/>
      <c r="I341" s="217"/>
      <c r="J341" s="217"/>
      <c r="K341" s="217"/>
      <c r="L341" s="217"/>
      <c r="M341" s="217"/>
      <c r="N341" s="217"/>
      <c r="O341" s="217"/>
      <c r="P341" s="217"/>
      <c r="Q341" s="217"/>
      <c r="R341" s="217"/>
      <c r="S341" s="217"/>
      <c r="T341" s="217"/>
      <c r="U341" s="217"/>
      <c r="V341" s="217"/>
      <c r="W341" s="217"/>
      <c r="X341" s="217"/>
      <c r="Y341" s="217"/>
      <c r="Z341" s="217"/>
      <c r="AA341" s="217"/>
    </row>
    <row r="342" spans="1:27" ht="15.75" x14ac:dyDescent="0.25">
      <c r="A342" s="217"/>
      <c r="B342" s="218"/>
      <c r="C342" s="217"/>
      <c r="D342" s="217"/>
      <c r="E342" s="217"/>
      <c r="F342" s="217"/>
      <c r="G342" s="217"/>
      <c r="H342" s="217"/>
      <c r="I342" s="217"/>
      <c r="J342" s="217"/>
      <c r="K342" s="217"/>
      <c r="L342" s="217"/>
      <c r="M342" s="217"/>
      <c r="N342" s="217"/>
      <c r="O342" s="217"/>
      <c r="P342" s="217"/>
      <c r="Q342" s="217"/>
      <c r="R342" s="217"/>
      <c r="S342" s="217"/>
      <c r="T342" s="217"/>
      <c r="U342" s="217"/>
      <c r="V342" s="217"/>
      <c r="W342" s="217"/>
      <c r="X342" s="217"/>
      <c r="Y342" s="217"/>
      <c r="Z342" s="217"/>
      <c r="AA342" s="217"/>
    </row>
    <row r="343" spans="1:27" ht="15.75" x14ac:dyDescent="0.25">
      <c r="A343" s="217"/>
      <c r="B343" s="218"/>
      <c r="C343" s="217"/>
      <c r="D343" s="217"/>
      <c r="E343" s="217"/>
      <c r="F343" s="217"/>
      <c r="G343" s="217"/>
      <c r="H343" s="217"/>
      <c r="I343" s="217"/>
      <c r="J343" s="217"/>
      <c r="K343" s="217"/>
      <c r="L343" s="217"/>
      <c r="M343" s="217"/>
      <c r="N343" s="217"/>
      <c r="O343" s="217"/>
      <c r="P343" s="217"/>
      <c r="Q343" s="217"/>
      <c r="R343" s="217"/>
      <c r="S343" s="217"/>
      <c r="T343" s="217"/>
      <c r="U343" s="217"/>
      <c r="V343" s="217"/>
      <c r="W343" s="217"/>
      <c r="X343" s="217"/>
      <c r="Y343" s="217"/>
      <c r="Z343" s="217"/>
      <c r="AA343" s="217"/>
    </row>
    <row r="344" spans="1:27" ht="15.75" x14ac:dyDescent="0.25">
      <c r="A344" s="217"/>
      <c r="B344" s="218"/>
      <c r="C344" s="217"/>
      <c r="D344" s="217"/>
      <c r="E344" s="217"/>
      <c r="F344" s="217"/>
      <c r="G344" s="217"/>
      <c r="H344" s="217"/>
      <c r="I344" s="217"/>
      <c r="J344" s="217"/>
      <c r="K344" s="217"/>
      <c r="L344" s="217"/>
      <c r="M344" s="217"/>
      <c r="N344" s="217"/>
      <c r="O344" s="217"/>
      <c r="P344" s="217"/>
      <c r="Q344" s="217"/>
      <c r="R344" s="217"/>
      <c r="S344" s="217"/>
      <c r="T344" s="217"/>
      <c r="U344" s="217"/>
      <c r="V344" s="217"/>
      <c r="W344" s="217"/>
      <c r="X344" s="217"/>
      <c r="Y344" s="217"/>
      <c r="Z344" s="217"/>
      <c r="AA344" s="217"/>
    </row>
    <row r="345" spans="1:27" ht="15.75" x14ac:dyDescent="0.25">
      <c r="A345" s="217"/>
      <c r="B345" s="218"/>
      <c r="C345" s="217"/>
      <c r="D345" s="217"/>
      <c r="E345" s="217"/>
      <c r="F345" s="217"/>
      <c r="G345" s="217"/>
      <c r="H345" s="217"/>
      <c r="I345" s="217"/>
      <c r="J345" s="217"/>
      <c r="K345" s="217"/>
      <c r="L345" s="217"/>
      <c r="M345" s="217"/>
      <c r="N345" s="217"/>
      <c r="O345" s="217"/>
      <c r="P345" s="217"/>
      <c r="Q345" s="217"/>
      <c r="R345" s="217"/>
      <c r="S345" s="217"/>
      <c r="T345" s="217"/>
      <c r="U345" s="217"/>
      <c r="V345" s="217"/>
      <c r="W345" s="217"/>
      <c r="X345" s="217"/>
      <c r="Y345" s="217"/>
      <c r="Z345" s="217"/>
      <c r="AA345" s="217"/>
    </row>
    <row r="346" spans="1:27" ht="15.75" x14ac:dyDescent="0.25">
      <c r="A346" s="217"/>
      <c r="B346" s="218"/>
      <c r="C346" s="217"/>
      <c r="D346" s="217"/>
      <c r="E346" s="217"/>
      <c r="F346" s="217"/>
      <c r="G346" s="217"/>
      <c r="H346" s="217"/>
      <c r="I346" s="217"/>
      <c r="J346" s="217"/>
      <c r="K346" s="217"/>
      <c r="L346" s="217"/>
      <c r="M346" s="217"/>
      <c r="N346" s="217"/>
      <c r="O346" s="217"/>
      <c r="P346" s="217"/>
      <c r="Q346" s="217"/>
      <c r="R346" s="217"/>
      <c r="S346" s="217"/>
      <c r="T346" s="217"/>
      <c r="U346" s="217"/>
      <c r="V346" s="217"/>
      <c r="W346" s="217"/>
      <c r="X346" s="217"/>
      <c r="Y346" s="217"/>
      <c r="Z346" s="217"/>
      <c r="AA346" s="217"/>
    </row>
    <row r="347" spans="1:27" ht="15.75" x14ac:dyDescent="0.25">
      <c r="A347" s="217"/>
      <c r="B347" s="218"/>
      <c r="C347" s="217"/>
      <c r="D347" s="217"/>
      <c r="E347" s="217"/>
      <c r="F347" s="217"/>
      <c r="G347" s="217"/>
      <c r="H347" s="217"/>
      <c r="I347" s="217"/>
      <c r="J347" s="217"/>
      <c r="K347" s="217"/>
      <c r="L347" s="217"/>
      <c r="M347" s="217"/>
      <c r="N347" s="217"/>
      <c r="O347" s="217"/>
      <c r="P347" s="217"/>
      <c r="Q347" s="217"/>
      <c r="R347" s="217"/>
      <c r="S347" s="217"/>
      <c r="T347" s="217"/>
      <c r="U347" s="217"/>
      <c r="V347" s="217"/>
      <c r="W347" s="217"/>
      <c r="X347" s="217"/>
      <c r="Y347" s="217"/>
      <c r="Z347" s="217"/>
      <c r="AA347" s="217"/>
    </row>
    <row r="348" spans="1:27" ht="15.75" x14ac:dyDescent="0.25">
      <c r="A348" s="217"/>
      <c r="B348" s="218"/>
      <c r="C348" s="217"/>
      <c r="D348" s="217"/>
      <c r="E348" s="217"/>
      <c r="F348" s="217"/>
      <c r="G348" s="217"/>
      <c r="H348" s="217"/>
      <c r="I348" s="217"/>
      <c r="J348" s="217"/>
      <c r="K348" s="217"/>
      <c r="L348" s="217"/>
      <c r="M348" s="217"/>
      <c r="N348" s="217"/>
      <c r="O348" s="217"/>
      <c r="P348" s="217"/>
      <c r="Q348" s="217"/>
      <c r="R348" s="217"/>
      <c r="S348" s="217"/>
      <c r="T348" s="217"/>
      <c r="U348" s="217"/>
      <c r="V348" s="217"/>
      <c r="W348" s="217"/>
      <c r="X348" s="217"/>
      <c r="Y348" s="217"/>
      <c r="Z348" s="217"/>
      <c r="AA348" s="217"/>
    </row>
    <row r="349" spans="1:27" ht="15.75" x14ac:dyDescent="0.25">
      <c r="A349" s="217"/>
      <c r="B349" s="218"/>
      <c r="C349" s="217"/>
      <c r="D349" s="217"/>
      <c r="E349" s="217"/>
      <c r="F349" s="217"/>
      <c r="G349" s="217"/>
      <c r="H349" s="217"/>
      <c r="I349" s="217"/>
      <c r="J349" s="217"/>
      <c r="K349" s="217"/>
      <c r="L349" s="217"/>
      <c r="M349" s="217"/>
      <c r="N349" s="217"/>
      <c r="O349" s="217"/>
      <c r="P349" s="217"/>
      <c r="Q349" s="217"/>
      <c r="R349" s="217"/>
      <c r="S349" s="217"/>
      <c r="T349" s="217"/>
      <c r="U349" s="217"/>
      <c r="V349" s="217"/>
      <c r="W349" s="217"/>
      <c r="X349" s="217"/>
      <c r="Y349" s="217"/>
      <c r="Z349" s="217"/>
      <c r="AA349" s="217"/>
    </row>
    <row r="350" spans="1:27" ht="15.75" x14ac:dyDescent="0.25">
      <c r="A350" s="217"/>
      <c r="B350" s="218"/>
      <c r="C350" s="217"/>
      <c r="D350" s="217"/>
      <c r="E350" s="217"/>
      <c r="F350" s="217"/>
      <c r="G350" s="217"/>
      <c r="H350" s="217"/>
      <c r="I350" s="217"/>
      <c r="J350" s="217"/>
      <c r="K350" s="217"/>
      <c r="L350" s="217"/>
      <c r="M350" s="217"/>
      <c r="N350" s="217"/>
      <c r="O350" s="217"/>
      <c r="P350" s="217"/>
      <c r="Q350" s="217"/>
      <c r="R350" s="217"/>
      <c r="S350" s="217"/>
      <c r="T350" s="217"/>
      <c r="U350" s="217"/>
      <c r="V350" s="217"/>
      <c r="W350" s="217"/>
      <c r="X350" s="217"/>
      <c r="Y350" s="217"/>
      <c r="Z350" s="217"/>
      <c r="AA350" s="217"/>
    </row>
    <row r="351" spans="1:27" ht="15.75" x14ac:dyDescent="0.25">
      <c r="A351" s="217"/>
      <c r="B351" s="218"/>
      <c r="C351" s="217"/>
      <c r="D351" s="217"/>
      <c r="E351" s="217"/>
      <c r="F351" s="217"/>
      <c r="G351" s="217"/>
      <c r="H351" s="217"/>
      <c r="I351" s="217"/>
      <c r="J351" s="217"/>
      <c r="K351" s="217"/>
      <c r="L351" s="217"/>
      <c r="M351" s="217"/>
      <c r="N351" s="217"/>
      <c r="O351" s="217"/>
      <c r="P351" s="217"/>
      <c r="Q351" s="217"/>
      <c r="R351" s="217"/>
      <c r="S351" s="217"/>
      <c r="T351" s="217"/>
      <c r="U351" s="217"/>
      <c r="V351" s="217"/>
      <c r="W351" s="217"/>
      <c r="X351" s="217"/>
      <c r="Y351" s="217"/>
      <c r="Z351" s="217"/>
      <c r="AA351" s="217"/>
    </row>
    <row r="352" spans="1:27" ht="15.75" x14ac:dyDescent="0.25">
      <c r="A352" s="217"/>
      <c r="B352" s="218"/>
      <c r="C352" s="217"/>
      <c r="D352" s="217"/>
      <c r="E352" s="217"/>
      <c r="F352" s="217"/>
      <c r="G352" s="217"/>
      <c r="H352" s="217"/>
      <c r="I352" s="217"/>
      <c r="J352" s="217"/>
      <c r="K352" s="217"/>
      <c r="L352" s="217"/>
      <c r="M352" s="217"/>
      <c r="N352" s="217"/>
      <c r="O352" s="217"/>
      <c r="P352" s="217"/>
      <c r="Q352" s="217"/>
      <c r="R352" s="217"/>
      <c r="S352" s="217"/>
      <c r="T352" s="217"/>
      <c r="U352" s="217"/>
      <c r="V352" s="217"/>
      <c r="W352" s="217"/>
      <c r="X352" s="217"/>
      <c r="Y352" s="217"/>
      <c r="Z352" s="217"/>
      <c r="AA352" s="217"/>
    </row>
    <row r="353" spans="1:27" ht="15.75" x14ac:dyDescent="0.25">
      <c r="A353" s="217"/>
      <c r="B353" s="218"/>
      <c r="C353" s="217"/>
      <c r="D353" s="217"/>
      <c r="E353" s="217"/>
      <c r="F353" s="217"/>
      <c r="G353" s="217"/>
      <c r="H353" s="217"/>
      <c r="I353" s="217"/>
      <c r="J353" s="217"/>
      <c r="K353" s="217"/>
      <c r="L353" s="217"/>
      <c r="M353" s="217"/>
      <c r="N353" s="217"/>
      <c r="O353" s="217"/>
      <c r="P353" s="217"/>
      <c r="Q353" s="217"/>
      <c r="R353" s="217"/>
      <c r="S353" s="217"/>
      <c r="T353" s="217"/>
      <c r="U353" s="217"/>
      <c r="V353" s="217"/>
      <c r="W353" s="217"/>
      <c r="X353" s="217"/>
      <c r="Y353" s="217"/>
      <c r="Z353" s="217"/>
      <c r="AA353" s="217"/>
    </row>
    <row r="354" spans="1:27" ht="15.75" x14ac:dyDescent="0.25">
      <c r="A354" s="217"/>
      <c r="B354" s="218"/>
      <c r="C354" s="217"/>
      <c r="D354" s="217"/>
      <c r="E354" s="217"/>
      <c r="F354" s="217"/>
      <c r="G354" s="217"/>
      <c r="H354" s="217"/>
      <c r="I354" s="217"/>
      <c r="J354" s="217"/>
      <c r="K354" s="217"/>
      <c r="L354" s="217"/>
      <c r="M354" s="217"/>
      <c r="N354" s="217"/>
      <c r="O354" s="217"/>
      <c r="P354" s="217"/>
      <c r="Q354" s="217"/>
      <c r="R354" s="217"/>
      <c r="S354" s="217"/>
      <c r="T354" s="217"/>
      <c r="U354" s="217"/>
      <c r="V354" s="217"/>
      <c r="W354" s="217"/>
      <c r="X354" s="217"/>
      <c r="Y354" s="217"/>
      <c r="Z354" s="217"/>
      <c r="AA354" s="217"/>
    </row>
    <row r="355" spans="1:27" ht="15.75" x14ac:dyDescent="0.25">
      <c r="A355" s="217"/>
      <c r="B355" s="218"/>
      <c r="C355" s="217"/>
      <c r="D355" s="217"/>
      <c r="E355" s="217"/>
      <c r="F355" s="217"/>
      <c r="G355" s="217"/>
      <c r="H355" s="217"/>
      <c r="I355" s="217"/>
      <c r="J355" s="217"/>
      <c r="K355" s="217"/>
      <c r="L355" s="217"/>
      <c r="M355" s="217"/>
      <c r="N355" s="217"/>
      <c r="O355" s="217"/>
      <c r="P355" s="217"/>
      <c r="Q355" s="217"/>
      <c r="R355" s="217"/>
      <c r="S355" s="217"/>
      <c r="T355" s="217"/>
      <c r="U355" s="217"/>
      <c r="V355" s="217"/>
      <c r="W355" s="217"/>
      <c r="X355" s="217"/>
      <c r="Y355" s="217"/>
      <c r="Z355" s="217"/>
      <c r="AA355" s="217"/>
    </row>
    <row r="356" spans="1:27" ht="15.75" x14ac:dyDescent="0.25">
      <c r="A356" s="217"/>
      <c r="B356" s="218"/>
      <c r="C356" s="217"/>
      <c r="D356" s="217"/>
      <c r="E356" s="217"/>
      <c r="F356" s="217"/>
      <c r="G356" s="217"/>
      <c r="H356" s="217"/>
      <c r="I356" s="217"/>
      <c r="J356" s="217"/>
      <c r="K356" s="217"/>
      <c r="L356" s="217"/>
      <c r="M356" s="217"/>
      <c r="N356" s="217"/>
      <c r="O356" s="217"/>
      <c r="P356" s="217"/>
      <c r="Q356" s="217"/>
      <c r="R356" s="217"/>
      <c r="S356" s="217"/>
      <c r="T356" s="217"/>
      <c r="U356" s="217"/>
      <c r="V356" s="217"/>
      <c r="W356" s="217"/>
      <c r="X356" s="217"/>
      <c r="Y356" s="217"/>
      <c r="Z356" s="217"/>
      <c r="AA356" s="217"/>
    </row>
    <row r="357" spans="1:27" ht="15.75" x14ac:dyDescent="0.25">
      <c r="A357" s="217"/>
      <c r="B357" s="218"/>
      <c r="C357" s="217"/>
      <c r="D357" s="217"/>
      <c r="E357" s="217"/>
      <c r="F357" s="217"/>
      <c r="G357" s="217"/>
      <c r="H357" s="217"/>
      <c r="I357" s="217"/>
      <c r="J357" s="217"/>
      <c r="K357" s="217"/>
      <c r="L357" s="217"/>
      <c r="M357" s="217"/>
      <c r="N357" s="217"/>
      <c r="O357" s="217"/>
      <c r="P357" s="217"/>
      <c r="Q357" s="217"/>
      <c r="R357" s="217"/>
      <c r="S357" s="217"/>
      <c r="T357" s="217"/>
      <c r="U357" s="217"/>
      <c r="V357" s="217"/>
      <c r="W357" s="217"/>
      <c r="X357" s="217"/>
      <c r="Y357" s="217"/>
      <c r="Z357" s="217"/>
      <c r="AA357" s="217"/>
    </row>
    <row r="358" spans="1:27" ht="15.75" x14ac:dyDescent="0.25">
      <c r="A358" s="217"/>
      <c r="B358" s="218"/>
      <c r="C358" s="217"/>
      <c r="D358" s="217"/>
      <c r="E358" s="217"/>
      <c r="F358" s="217"/>
      <c r="G358" s="217"/>
      <c r="H358" s="217"/>
      <c r="I358" s="217"/>
      <c r="J358" s="217"/>
      <c r="K358" s="217"/>
      <c r="L358" s="217"/>
      <c r="M358" s="217"/>
      <c r="N358" s="217"/>
      <c r="O358" s="217"/>
      <c r="P358" s="217"/>
      <c r="Q358" s="217"/>
      <c r="R358" s="217"/>
      <c r="S358" s="217"/>
      <c r="T358" s="217"/>
      <c r="U358" s="217"/>
      <c r="V358" s="217"/>
      <c r="W358" s="217"/>
      <c r="X358" s="217"/>
      <c r="Y358" s="217"/>
      <c r="Z358" s="217"/>
      <c r="AA358" s="217"/>
    </row>
    <row r="359" spans="1:27" ht="15.75" x14ac:dyDescent="0.25">
      <c r="A359" s="217"/>
      <c r="B359" s="218"/>
      <c r="C359" s="217"/>
      <c r="D359" s="217"/>
      <c r="E359" s="217"/>
      <c r="F359" s="217"/>
      <c r="G359" s="217"/>
      <c r="H359" s="217"/>
      <c r="I359" s="217"/>
      <c r="J359" s="217"/>
      <c r="K359" s="217"/>
      <c r="L359" s="217"/>
      <c r="M359" s="217"/>
      <c r="N359" s="217"/>
      <c r="O359" s="217"/>
      <c r="P359" s="217"/>
      <c r="Q359" s="217"/>
      <c r="R359" s="217"/>
      <c r="S359" s="217"/>
      <c r="T359" s="217"/>
      <c r="U359" s="217"/>
      <c r="V359" s="217"/>
      <c r="W359" s="217"/>
      <c r="X359" s="217"/>
      <c r="Y359" s="217"/>
      <c r="Z359" s="217"/>
      <c r="AA359" s="217"/>
    </row>
    <row r="360" spans="1:27" ht="15.75" x14ac:dyDescent="0.25">
      <c r="A360" s="217"/>
      <c r="B360" s="218"/>
      <c r="C360" s="217"/>
      <c r="D360" s="217"/>
      <c r="E360" s="217"/>
      <c r="F360" s="217"/>
      <c r="G360" s="217"/>
      <c r="H360" s="217"/>
      <c r="I360" s="217"/>
      <c r="J360" s="217"/>
      <c r="K360" s="217"/>
      <c r="L360" s="217"/>
      <c r="M360" s="217"/>
      <c r="N360" s="217"/>
      <c r="O360" s="217"/>
      <c r="P360" s="217"/>
      <c r="Q360" s="217"/>
      <c r="R360" s="217"/>
      <c r="S360" s="217"/>
      <c r="T360" s="217"/>
      <c r="U360" s="217"/>
      <c r="V360" s="217"/>
      <c r="W360" s="217"/>
      <c r="X360" s="217"/>
      <c r="Y360" s="217"/>
      <c r="Z360" s="217"/>
      <c r="AA360" s="217"/>
    </row>
    <row r="361" spans="1:27" ht="15.75" x14ac:dyDescent="0.25">
      <c r="A361" s="217"/>
      <c r="B361" s="218"/>
      <c r="C361" s="217"/>
      <c r="D361" s="217"/>
      <c r="E361" s="217"/>
      <c r="F361" s="217"/>
      <c r="G361" s="217"/>
      <c r="H361" s="217"/>
      <c r="I361" s="217"/>
      <c r="J361" s="217"/>
      <c r="K361" s="217"/>
      <c r="L361" s="217"/>
      <c r="M361" s="217"/>
      <c r="N361" s="217"/>
      <c r="O361" s="217"/>
      <c r="P361" s="217"/>
      <c r="Q361" s="217"/>
      <c r="R361" s="217"/>
      <c r="S361" s="217"/>
      <c r="T361" s="217"/>
      <c r="U361" s="217"/>
      <c r="V361" s="217"/>
      <c r="W361" s="217"/>
      <c r="X361" s="217"/>
      <c r="Y361" s="217"/>
      <c r="Z361" s="217"/>
      <c r="AA361" s="217"/>
    </row>
    <row r="362" spans="1:27" ht="15.75" x14ac:dyDescent="0.25">
      <c r="A362" s="217"/>
      <c r="B362" s="218"/>
      <c r="C362" s="217"/>
      <c r="D362" s="217"/>
      <c r="E362" s="217"/>
      <c r="F362" s="217"/>
      <c r="G362" s="217"/>
      <c r="H362" s="217"/>
      <c r="I362" s="217"/>
      <c r="J362" s="217"/>
      <c r="K362" s="217"/>
      <c r="L362" s="217"/>
      <c r="M362" s="217"/>
      <c r="N362" s="217"/>
      <c r="O362" s="217"/>
      <c r="P362" s="217"/>
      <c r="Q362" s="217"/>
      <c r="R362" s="217"/>
      <c r="S362" s="217"/>
      <c r="T362" s="217"/>
      <c r="U362" s="217"/>
      <c r="V362" s="217"/>
      <c r="W362" s="217"/>
      <c r="X362" s="217"/>
      <c r="Y362" s="217"/>
      <c r="Z362" s="217"/>
      <c r="AA362" s="217"/>
    </row>
    <row r="363" spans="1:27" ht="15.75" x14ac:dyDescent="0.25">
      <c r="A363" s="217"/>
      <c r="B363" s="218"/>
      <c r="C363" s="217"/>
      <c r="D363" s="217"/>
      <c r="E363" s="217"/>
      <c r="F363" s="217"/>
      <c r="G363" s="217"/>
      <c r="H363" s="217"/>
      <c r="I363" s="217"/>
      <c r="J363" s="217"/>
      <c r="K363" s="217"/>
      <c r="L363" s="217"/>
      <c r="M363" s="217"/>
      <c r="N363" s="217"/>
      <c r="O363" s="217"/>
      <c r="P363" s="217"/>
      <c r="Q363" s="217"/>
      <c r="R363" s="217"/>
      <c r="S363" s="217"/>
      <c r="T363" s="217"/>
      <c r="U363" s="217"/>
      <c r="V363" s="217"/>
      <c r="W363" s="217"/>
      <c r="X363" s="217"/>
      <c r="Y363" s="217"/>
      <c r="Z363" s="217"/>
      <c r="AA363" s="217"/>
    </row>
    <row r="364" spans="1:27" ht="15.75" x14ac:dyDescent="0.25">
      <c r="A364" s="217"/>
      <c r="B364" s="218"/>
      <c r="C364" s="217"/>
      <c r="D364" s="217"/>
      <c r="E364" s="217"/>
      <c r="F364" s="217"/>
      <c r="G364" s="217"/>
      <c r="H364" s="217"/>
      <c r="I364" s="217"/>
      <c r="J364" s="217"/>
      <c r="K364" s="217"/>
      <c r="L364" s="217"/>
      <c r="M364" s="217"/>
      <c r="N364" s="217"/>
      <c r="O364" s="217"/>
      <c r="P364" s="217"/>
      <c r="Q364" s="217"/>
      <c r="R364" s="217"/>
      <c r="S364" s="217"/>
      <c r="T364" s="217"/>
      <c r="U364" s="217"/>
      <c r="V364" s="217"/>
      <c r="W364" s="217"/>
      <c r="X364" s="217"/>
      <c r="Y364" s="217"/>
      <c r="Z364" s="217"/>
      <c r="AA364" s="217"/>
    </row>
    <row r="365" spans="1:27" ht="15.75" x14ac:dyDescent="0.25">
      <c r="A365" s="217"/>
      <c r="B365" s="218"/>
      <c r="C365" s="217"/>
      <c r="D365" s="217"/>
      <c r="E365" s="217"/>
      <c r="F365" s="217"/>
      <c r="G365" s="217"/>
      <c r="H365" s="217"/>
      <c r="I365" s="217"/>
      <c r="J365" s="217"/>
      <c r="K365" s="217"/>
      <c r="L365" s="217"/>
      <c r="M365" s="217"/>
      <c r="N365" s="217"/>
      <c r="O365" s="217"/>
      <c r="P365" s="217"/>
      <c r="Q365" s="217"/>
      <c r="R365" s="217"/>
      <c r="S365" s="217"/>
      <c r="T365" s="217"/>
      <c r="U365" s="217"/>
      <c r="V365" s="217"/>
      <c r="W365" s="217"/>
      <c r="X365" s="217"/>
      <c r="Y365" s="217"/>
      <c r="Z365" s="217"/>
      <c r="AA365" s="217"/>
    </row>
    <row r="366" spans="1:27" ht="15.75" x14ac:dyDescent="0.25">
      <c r="A366" s="217"/>
      <c r="B366" s="218"/>
      <c r="C366" s="217"/>
      <c r="D366" s="217"/>
      <c r="E366" s="217"/>
      <c r="F366" s="217"/>
      <c r="G366" s="217"/>
      <c r="H366" s="217"/>
      <c r="I366" s="217"/>
      <c r="J366" s="217"/>
      <c r="K366" s="217"/>
      <c r="L366" s="217"/>
      <c r="M366" s="217"/>
      <c r="N366" s="217"/>
      <c r="O366" s="217"/>
      <c r="P366" s="217"/>
      <c r="Q366" s="217"/>
      <c r="R366" s="217"/>
      <c r="S366" s="217"/>
      <c r="T366" s="217"/>
      <c r="U366" s="217"/>
      <c r="V366" s="217"/>
      <c r="W366" s="217"/>
      <c r="X366" s="217"/>
      <c r="Y366" s="217"/>
      <c r="Z366" s="217"/>
      <c r="AA366" s="217"/>
    </row>
    <row r="367" spans="1:27" ht="15.75" x14ac:dyDescent="0.25">
      <c r="A367" s="217"/>
      <c r="B367" s="218"/>
      <c r="C367" s="217"/>
      <c r="D367" s="217"/>
      <c r="E367" s="217"/>
      <c r="F367" s="217"/>
      <c r="G367" s="217"/>
      <c r="H367" s="217"/>
      <c r="I367" s="217"/>
      <c r="J367" s="217"/>
      <c r="K367" s="217"/>
      <c r="L367" s="217"/>
      <c r="M367" s="217"/>
      <c r="N367" s="217"/>
      <c r="O367" s="217"/>
      <c r="P367" s="217"/>
      <c r="Q367" s="217"/>
      <c r="R367" s="217"/>
      <c r="S367" s="217"/>
      <c r="T367" s="217"/>
      <c r="U367" s="217"/>
      <c r="V367" s="217"/>
      <c r="W367" s="217"/>
      <c r="X367" s="217"/>
      <c r="Y367" s="217"/>
      <c r="Z367" s="217"/>
      <c r="AA367" s="217"/>
    </row>
    <row r="368" spans="1:27" ht="15.75" x14ac:dyDescent="0.25">
      <c r="A368" s="217"/>
      <c r="B368" s="218"/>
      <c r="C368" s="217"/>
      <c r="D368" s="217"/>
      <c r="E368" s="217"/>
      <c r="F368" s="217"/>
      <c r="G368" s="217"/>
      <c r="H368" s="217"/>
      <c r="I368" s="217"/>
      <c r="J368" s="217"/>
      <c r="K368" s="217"/>
      <c r="L368" s="217"/>
      <c r="M368" s="217"/>
      <c r="N368" s="217"/>
      <c r="O368" s="217"/>
      <c r="P368" s="217"/>
      <c r="Q368" s="217"/>
      <c r="R368" s="217"/>
      <c r="S368" s="217"/>
      <c r="T368" s="217"/>
      <c r="U368" s="217"/>
      <c r="V368" s="217"/>
      <c r="W368" s="217"/>
      <c r="X368" s="217"/>
      <c r="Y368" s="217"/>
      <c r="Z368" s="217"/>
      <c r="AA368" s="217"/>
    </row>
    <row r="369" spans="1:27" ht="15.75" x14ac:dyDescent="0.25">
      <c r="A369" s="217"/>
      <c r="B369" s="218"/>
      <c r="C369" s="217"/>
      <c r="D369" s="217"/>
      <c r="E369" s="217"/>
      <c r="F369" s="217"/>
      <c r="G369" s="217"/>
      <c r="H369" s="217"/>
      <c r="I369" s="217"/>
      <c r="J369" s="217"/>
      <c r="K369" s="217"/>
      <c r="L369" s="217"/>
      <c r="M369" s="217"/>
      <c r="N369" s="217"/>
      <c r="O369" s="217"/>
      <c r="P369" s="217"/>
      <c r="Q369" s="217"/>
      <c r="R369" s="217"/>
      <c r="S369" s="217"/>
      <c r="T369" s="217"/>
      <c r="U369" s="217"/>
      <c r="V369" s="217"/>
      <c r="W369" s="217"/>
      <c r="X369" s="217"/>
      <c r="Y369" s="217"/>
      <c r="Z369" s="217"/>
      <c r="AA369" s="217"/>
    </row>
    <row r="370" spans="1:27" ht="15.75" x14ac:dyDescent="0.25">
      <c r="A370" s="217"/>
      <c r="B370" s="218"/>
      <c r="C370" s="217"/>
      <c r="D370" s="217"/>
      <c r="E370" s="217"/>
      <c r="F370" s="217"/>
      <c r="G370" s="217"/>
      <c r="H370" s="217"/>
      <c r="I370" s="217"/>
      <c r="J370" s="217"/>
      <c r="K370" s="217"/>
      <c r="L370" s="217"/>
      <c r="M370" s="217"/>
      <c r="N370" s="217"/>
      <c r="O370" s="217"/>
      <c r="P370" s="217"/>
      <c r="Q370" s="217"/>
      <c r="R370" s="217"/>
      <c r="S370" s="217"/>
      <c r="T370" s="217"/>
      <c r="U370" s="217"/>
      <c r="V370" s="217"/>
      <c r="W370" s="217"/>
      <c r="X370" s="217"/>
      <c r="Y370" s="217"/>
      <c r="Z370" s="217"/>
      <c r="AA370" s="217"/>
    </row>
    <row r="371" spans="1:27" ht="15.75" x14ac:dyDescent="0.25">
      <c r="A371" s="217"/>
      <c r="B371" s="218"/>
      <c r="C371" s="217"/>
      <c r="D371" s="217"/>
      <c r="E371" s="217"/>
      <c r="F371" s="217"/>
      <c r="G371" s="217"/>
      <c r="H371" s="217"/>
      <c r="I371" s="217"/>
      <c r="J371" s="217"/>
      <c r="K371" s="217"/>
      <c r="L371" s="217"/>
      <c r="M371" s="217"/>
      <c r="N371" s="217"/>
      <c r="O371" s="217"/>
      <c r="P371" s="217"/>
      <c r="Q371" s="217"/>
      <c r="R371" s="217"/>
      <c r="S371" s="217"/>
      <c r="T371" s="217"/>
      <c r="U371" s="217"/>
      <c r="V371" s="217"/>
      <c r="W371" s="217"/>
      <c r="X371" s="217"/>
      <c r="Y371" s="217"/>
      <c r="Z371" s="217"/>
      <c r="AA371" s="217"/>
    </row>
    <row r="372" spans="1:27" ht="15.75" x14ac:dyDescent="0.25">
      <c r="A372" s="217"/>
      <c r="B372" s="218"/>
      <c r="C372" s="217"/>
      <c r="D372" s="217"/>
      <c r="E372" s="217"/>
      <c r="F372" s="217"/>
      <c r="G372" s="217"/>
      <c r="H372" s="217"/>
      <c r="I372" s="217"/>
      <c r="J372" s="217"/>
      <c r="K372" s="217"/>
      <c r="L372" s="217"/>
      <c r="M372" s="217"/>
      <c r="N372" s="217"/>
      <c r="O372" s="217"/>
      <c r="P372" s="217"/>
      <c r="Q372" s="217"/>
      <c r="R372" s="217"/>
      <c r="S372" s="217"/>
      <c r="T372" s="217"/>
      <c r="U372" s="217"/>
      <c r="V372" s="217"/>
      <c r="W372" s="217"/>
      <c r="X372" s="217"/>
      <c r="Y372" s="217"/>
      <c r="Z372" s="217"/>
      <c r="AA372" s="217"/>
    </row>
    <row r="373" spans="1:27" ht="15.75" x14ac:dyDescent="0.25">
      <c r="A373" s="217"/>
      <c r="B373" s="218"/>
      <c r="C373" s="217"/>
      <c r="D373" s="217"/>
      <c r="E373" s="217"/>
      <c r="F373" s="217"/>
      <c r="G373" s="217"/>
      <c r="H373" s="217"/>
      <c r="I373" s="217"/>
      <c r="J373" s="217"/>
      <c r="K373" s="217"/>
      <c r="L373" s="217"/>
      <c r="M373" s="217"/>
      <c r="N373" s="217"/>
      <c r="O373" s="217"/>
      <c r="P373" s="217"/>
      <c r="Q373" s="217"/>
      <c r="R373" s="217"/>
      <c r="S373" s="217"/>
      <c r="T373" s="217"/>
      <c r="U373" s="217"/>
      <c r="V373" s="217"/>
      <c r="W373" s="217"/>
      <c r="X373" s="217"/>
      <c r="Y373" s="217"/>
      <c r="Z373" s="217"/>
      <c r="AA373" s="217"/>
    </row>
    <row r="374" spans="1:27" ht="15.75" x14ac:dyDescent="0.25">
      <c r="A374" s="217"/>
      <c r="B374" s="218"/>
      <c r="C374" s="217"/>
      <c r="D374" s="217"/>
      <c r="E374" s="217"/>
      <c r="F374" s="217"/>
      <c r="G374" s="217"/>
      <c r="H374" s="217"/>
      <c r="I374" s="217"/>
      <c r="J374" s="217"/>
      <c r="K374" s="217"/>
      <c r="L374" s="217"/>
      <c r="M374" s="217"/>
      <c r="N374" s="217"/>
      <c r="O374" s="217"/>
      <c r="P374" s="217"/>
      <c r="Q374" s="217"/>
      <c r="R374" s="217"/>
      <c r="S374" s="217"/>
      <c r="T374" s="217"/>
      <c r="U374" s="217"/>
      <c r="V374" s="217"/>
      <c r="W374" s="217"/>
      <c r="X374" s="217"/>
      <c r="Y374" s="217"/>
      <c r="Z374" s="217"/>
      <c r="AA374" s="217"/>
    </row>
    <row r="375" spans="1:27" ht="15.75" x14ac:dyDescent="0.25">
      <c r="A375" s="217"/>
      <c r="B375" s="218"/>
      <c r="C375" s="217"/>
      <c r="D375" s="217"/>
      <c r="E375" s="217"/>
      <c r="F375" s="217"/>
      <c r="G375" s="217"/>
      <c r="H375" s="217"/>
      <c r="I375" s="217"/>
      <c r="J375" s="217"/>
      <c r="K375" s="217"/>
      <c r="L375" s="217"/>
      <c r="M375" s="217"/>
      <c r="N375" s="217"/>
      <c r="O375" s="217"/>
      <c r="P375" s="217"/>
      <c r="Q375" s="217"/>
      <c r="R375" s="217"/>
      <c r="S375" s="217"/>
      <c r="T375" s="217"/>
      <c r="U375" s="217"/>
      <c r="V375" s="217"/>
      <c r="W375" s="217"/>
      <c r="X375" s="217"/>
      <c r="Y375" s="217"/>
      <c r="Z375" s="217"/>
      <c r="AA375" s="217"/>
    </row>
    <row r="376" spans="1:27" ht="15.75" x14ac:dyDescent="0.25">
      <c r="A376" s="217"/>
      <c r="B376" s="218"/>
      <c r="C376" s="217"/>
      <c r="D376" s="217"/>
      <c r="E376" s="217"/>
      <c r="F376" s="217"/>
      <c r="G376" s="217"/>
      <c r="H376" s="217"/>
      <c r="I376" s="217"/>
      <c r="J376" s="217"/>
      <c r="K376" s="217"/>
      <c r="L376" s="217"/>
      <c r="M376" s="217"/>
      <c r="N376" s="217"/>
      <c r="O376" s="217"/>
      <c r="P376" s="217"/>
      <c r="Q376" s="217"/>
      <c r="R376" s="217"/>
      <c r="S376" s="217"/>
      <c r="T376" s="217"/>
      <c r="U376" s="217"/>
      <c r="V376" s="217"/>
      <c r="W376" s="217"/>
      <c r="X376" s="217"/>
      <c r="Y376" s="217"/>
      <c r="Z376" s="217"/>
      <c r="AA376" s="217"/>
    </row>
    <row r="377" spans="1:27" ht="15.75" x14ac:dyDescent="0.25">
      <c r="A377" s="217"/>
      <c r="B377" s="218"/>
      <c r="C377" s="217"/>
      <c r="D377" s="217"/>
      <c r="E377" s="217"/>
      <c r="F377" s="217"/>
      <c r="G377" s="217"/>
      <c r="H377" s="217"/>
      <c r="I377" s="217"/>
      <c r="J377" s="217"/>
      <c r="K377" s="217"/>
      <c r="L377" s="217"/>
      <c r="M377" s="217"/>
      <c r="N377" s="217"/>
      <c r="O377" s="217"/>
      <c r="P377" s="217"/>
      <c r="Q377" s="217"/>
      <c r="R377" s="217"/>
      <c r="S377" s="217"/>
      <c r="T377" s="217"/>
      <c r="U377" s="217"/>
      <c r="V377" s="217"/>
      <c r="W377" s="217"/>
      <c r="X377" s="217"/>
      <c r="Y377" s="217"/>
      <c r="Z377" s="217"/>
      <c r="AA377" s="217"/>
    </row>
    <row r="378" spans="1:27" ht="15.75" x14ac:dyDescent="0.25">
      <c r="A378" s="217"/>
      <c r="B378" s="218"/>
      <c r="C378" s="217"/>
      <c r="D378" s="217"/>
      <c r="E378" s="217"/>
      <c r="F378" s="217"/>
      <c r="G378" s="217"/>
      <c r="H378" s="217"/>
      <c r="I378" s="217"/>
      <c r="J378" s="217"/>
      <c r="K378" s="217"/>
      <c r="L378" s="217"/>
      <c r="M378" s="217"/>
      <c r="N378" s="217"/>
      <c r="O378" s="217"/>
      <c r="P378" s="217"/>
      <c r="Q378" s="217"/>
      <c r="R378" s="217"/>
      <c r="S378" s="217"/>
      <c r="T378" s="217"/>
      <c r="U378" s="217"/>
      <c r="V378" s="217"/>
      <c r="W378" s="217"/>
      <c r="X378" s="217"/>
      <c r="Y378" s="217"/>
      <c r="Z378" s="217"/>
      <c r="AA378" s="217"/>
    </row>
    <row r="379" spans="1:27" ht="15.75" x14ac:dyDescent="0.25">
      <c r="A379" s="217"/>
      <c r="B379" s="218"/>
      <c r="C379" s="217"/>
      <c r="D379" s="217"/>
      <c r="E379" s="217"/>
      <c r="F379" s="217"/>
      <c r="G379" s="217"/>
      <c r="H379" s="217"/>
      <c r="I379" s="217"/>
      <c r="J379" s="217"/>
      <c r="K379" s="217"/>
      <c r="L379" s="217"/>
      <c r="M379" s="217"/>
      <c r="N379" s="217"/>
      <c r="O379" s="217"/>
      <c r="P379" s="217"/>
      <c r="Q379" s="217"/>
      <c r="R379" s="217"/>
      <c r="S379" s="217"/>
      <c r="T379" s="217"/>
      <c r="U379" s="217"/>
      <c r="V379" s="217"/>
      <c r="W379" s="217"/>
      <c r="X379" s="217"/>
      <c r="Y379" s="217"/>
      <c r="Z379" s="217"/>
      <c r="AA379" s="217"/>
    </row>
    <row r="380" spans="1:27" ht="15.75" x14ac:dyDescent="0.25">
      <c r="A380" s="217"/>
      <c r="B380" s="218"/>
      <c r="C380" s="217"/>
      <c r="D380" s="217"/>
      <c r="E380" s="217"/>
      <c r="F380" s="217"/>
      <c r="G380" s="217"/>
      <c r="H380" s="217"/>
      <c r="I380" s="217"/>
      <c r="J380" s="217"/>
      <c r="K380" s="217"/>
      <c r="L380" s="217"/>
      <c r="M380" s="217"/>
      <c r="N380" s="217"/>
      <c r="O380" s="217"/>
      <c r="P380" s="217"/>
      <c r="Q380" s="217"/>
      <c r="R380" s="217"/>
      <c r="S380" s="217"/>
      <c r="T380" s="217"/>
      <c r="U380" s="217"/>
      <c r="V380" s="217"/>
      <c r="W380" s="217"/>
      <c r="X380" s="217"/>
      <c r="Y380" s="217"/>
      <c r="Z380" s="217"/>
      <c r="AA380" s="217"/>
    </row>
    <row r="381" spans="1:27" ht="15.75" x14ac:dyDescent="0.25">
      <c r="A381" s="217"/>
      <c r="B381" s="218"/>
      <c r="C381" s="217"/>
      <c r="D381" s="217"/>
      <c r="E381" s="217"/>
      <c r="F381" s="217"/>
      <c r="G381" s="217"/>
      <c r="H381" s="217"/>
      <c r="I381" s="217"/>
      <c r="J381" s="217"/>
      <c r="K381" s="217"/>
      <c r="L381" s="217"/>
      <c r="M381" s="217"/>
      <c r="N381" s="217"/>
      <c r="O381" s="217"/>
      <c r="P381" s="217"/>
      <c r="Q381" s="217"/>
      <c r="R381" s="217"/>
      <c r="S381" s="217"/>
      <c r="T381" s="217"/>
      <c r="U381" s="217"/>
      <c r="V381" s="217"/>
      <c r="W381" s="217"/>
      <c r="X381" s="217"/>
      <c r="Y381" s="217"/>
      <c r="Z381" s="217"/>
      <c r="AA381" s="217"/>
    </row>
    <row r="382" spans="1:27" ht="15.75" x14ac:dyDescent="0.25">
      <c r="A382" s="217"/>
      <c r="B382" s="218"/>
      <c r="C382" s="217"/>
      <c r="D382" s="217"/>
      <c r="E382" s="217"/>
      <c r="F382" s="217"/>
      <c r="G382" s="217"/>
      <c r="H382" s="217"/>
      <c r="I382" s="217"/>
      <c r="J382" s="217"/>
      <c r="K382" s="217"/>
      <c r="L382" s="217"/>
      <c r="M382" s="217"/>
      <c r="N382" s="217"/>
      <c r="O382" s="217"/>
      <c r="P382" s="217"/>
      <c r="Q382" s="217"/>
      <c r="R382" s="217"/>
      <c r="S382" s="217"/>
      <c r="T382" s="217"/>
      <c r="U382" s="217"/>
      <c r="V382" s="217"/>
      <c r="W382" s="217"/>
      <c r="X382" s="217"/>
      <c r="Y382" s="217"/>
      <c r="Z382" s="217"/>
      <c r="AA382" s="217"/>
    </row>
    <row r="383" spans="1:27" ht="15.75" x14ac:dyDescent="0.25">
      <c r="A383" s="217"/>
      <c r="B383" s="218"/>
      <c r="C383" s="217"/>
      <c r="D383" s="217"/>
      <c r="E383" s="217"/>
      <c r="F383" s="217"/>
      <c r="G383" s="217"/>
      <c r="H383" s="217"/>
      <c r="I383" s="217"/>
      <c r="J383" s="217"/>
      <c r="K383" s="217"/>
      <c r="L383" s="217"/>
      <c r="M383" s="217"/>
      <c r="N383" s="217"/>
      <c r="O383" s="217"/>
      <c r="P383" s="217"/>
      <c r="Q383" s="217"/>
      <c r="R383" s="217"/>
      <c r="S383" s="217"/>
      <c r="T383" s="217"/>
      <c r="U383" s="217"/>
      <c r="V383" s="217"/>
      <c r="W383" s="217"/>
      <c r="X383" s="217"/>
      <c r="Y383" s="217"/>
      <c r="Z383" s="217"/>
      <c r="AA383" s="217"/>
    </row>
    <row r="384" spans="1:27" ht="15.75" x14ac:dyDescent="0.25">
      <c r="A384" s="217"/>
      <c r="B384" s="218"/>
      <c r="C384" s="217"/>
      <c r="D384" s="217"/>
      <c r="E384" s="217"/>
      <c r="F384" s="217"/>
      <c r="G384" s="217"/>
      <c r="H384" s="217"/>
      <c r="I384" s="217"/>
      <c r="J384" s="217"/>
      <c r="K384" s="217"/>
      <c r="L384" s="217"/>
      <c r="M384" s="217"/>
      <c r="N384" s="217"/>
      <c r="O384" s="217"/>
      <c r="P384" s="217"/>
      <c r="Q384" s="217"/>
      <c r="R384" s="217"/>
      <c r="S384" s="217"/>
      <c r="T384" s="217"/>
      <c r="U384" s="217"/>
      <c r="V384" s="217"/>
      <c r="W384" s="217"/>
      <c r="X384" s="217"/>
      <c r="Y384" s="217"/>
      <c r="Z384" s="217"/>
      <c r="AA384" s="217"/>
    </row>
    <row r="385" spans="1:27" ht="15.75" x14ac:dyDescent="0.25">
      <c r="A385" s="217"/>
      <c r="B385" s="218"/>
      <c r="C385" s="217"/>
      <c r="D385" s="217"/>
      <c r="E385" s="217"/>
      <c r="F385" s="217"/>
      <c r="G385" s="217"/>
      <c r="H385" s="217"/>
      <c r="I385" s="217"/>
      <c r="J385" s="217"/>
      <c r="K385" s="217"/>
      <c r="L385" s="217"/>
      <c r="M385" s="217"/>
      <c r="N385" s="217"/>
      <c r="O385" s="217"/>
      <c r="P385" s="217"/>
      <c r="Q385" s="217"/>
      <c r="R385" s="217"/>
      <c r="S385" s="217"/>
      <c r="T385" s="217"/>
      <c r="U385" s="217"/>
      <c r="V385" s="217"/>
      <c r="W385" s="217"/>
      <c r="X385" s="217"/>
      <c r="Y385" s="217"/>
      <c r="Z385" s="217"/>
      <c r="AA385" s="217"/>
    </row>
    <row r="386" spans="1:27" ht="15.75" x14ac:dyDescent="0.25">
      <c r="A386" s="217"/>
      <c r="B386" s="218"/>
      <c r="C386" s="217"/>
      <c r="D386" s="217"/>
      <c r="E386" s="217"/>
      <c r="F386" s="217"/>
      <c r="G386" s="217"/>
      <c r="H386" s="217"/>
      <c r="I386" s="217"/>
      <c r="J386" s="217"/>
      <c r="K386" s="217"/>
      <c r="L386" s="217"/>
      <c r="M386" s="217"/>
      <c r="N386" s="217"/>
      <c r="O386" s="217"/>
      <c r="P386" s="217"/>
      <c r="Q386" s="217"/>
      <c r="R386" s="217"/>
      <c r="S386" s="217"/>
      <c r="T386" s="217"/>
      <c r="U386" s="217"/>
      <c r="V386" s="217"/>
      <c r="W386" s="217"/>
      <c r="X386" s="217"/>
      <c r="Y386" s="217"/>
      <c r="Z386" s="217"/>
      <c r="AA386" s="217"/>
    </row>
    <row r="387" spans="1:27" ht="15.75" x14ac:dyDescent="0.25">
      <c r="A387" s="217"/>
      <c r="B387" s="218"/>
      <c r="C387" s="217"/>
      <c r="D387" s="217"/>
      <c r="E387" s="217"/>
      <c r="F387" s="217"/>
      <c r="G387" s="217"/>
      <c r="H387" s="217"/>
      <c r="I387" s="217"/>
      <c r="J387" s="217"/>
      <c r="K387" s="217"/>
      <c r="L387" s="217"/>
      <c r="M387" s="217"/>
      <c r="N387" s="217"/>
      <c r="O387" s="217"/>
      <c r="P387" s="217"/>
      <c r="Q387" s="217"/>
      <c r="R387" s="217"/>
      <c r="S387" s="217"/>
      <c r="T387" s="217"/>
      <c r="U387" s="217"/>
      <c r="V387" s="217"/>
      <c r="W387" s="217"/>
      <c r="X387" s="217"/>
      <c r="Y387" s="217"/>
      <c r="Z387" s="217"/>
      <c r="AA387" s="217"/>
    </row>
    <row r="388" spans="1:27" ht="15.75" x14ac:dyDescent="0.25">
      <c r="A388" s="217"/>
      <c r="B388" s="218"/>
      <c r="C388" s="217"/>
      <c r="D388" s="217"/>
      <c r="E388" s="217"/>
      <c r="F388" s="217"/>
      <c r="G388" s="217"/>
      <c r="H388" s="217"/>
      <c r="I388" s="217"/>
      <c r="J388" s="217"/>
      <c r="K388" s="217"/>
      <c r="L388" s="217"/>
      <c r="M388" s="217"/>
      <c r="N388" s="217"/>
      <c r="O388" s="217"/>
      <c r="P388" s="217"/>
      <c r="Q388" s="217"/>
      <c r="R388" s="217"/>
      <c r="S388" s="217"/>
      <c r="T388" s="217"/>
      <c r="U388" s="217"/>
      <c r="V388" s="217"/>
      <c r="W388" s="217"/>
      <c r="X388" s="217"/>
      <c r="Y388" s="217"/>
      <c r="Z388" s="217"/>
      <c r="AA388" s="217"/>
    </row>
    <row r="389" spans="1:27" ht="15.75" x14ac:dyDescent="0.25">
      <c r="A389" s="217"/>
      <c r="B389" s="218"/>
      <c r="C389" s="217"/>
      <c r="D389" s="217"/>
      <c r="E389" s="217"/>
      <c r="F389" s="217"/>
      <c r="G389" s="217"/>
      <c r="H389" s="217"/>
      <c r="I389" s="217"/>
      <c r="J389" s="217"/>
      <c r="K389" s="217"/>
      <c r="L389" s="217"/>
      <c r="M389" s="217"/>
      <c r="N389" s="217"/>
      <c r="O389" s="217"/>
      <c r="P389" s="217"/>
      <c r="Q389" s="217"/>
      <c r="R389" s="217"/>
      <c r="S389" s="217"/>
      <c r="T389" s="217"/>
      <c r="U389" s="217"/>
      <c r="V389" s="217"/>
      <c r="W389" s="217"/>
      <c r="X389" s="217"/>
      <c r="Y389" s="217"/>
      <c r="Z389" s="217"/>
      <c r="AA389" s="217"/>
    </row>
    <row r="390" spans="1:27" ht="15.75" x14ac:dyDescent="0.25">
      <c r="A390" s="217"/>
      <c r="B390" s="218"/>
      <c r="C390" s="217"/>
      <c r="D390" s="217"/>
      <c r="E390" s="217"/>
      <c r="F390" s="217"/>
      <c r="G390" s="217"/>
      <c r="H390" s="217"/>
      <c r="I390" s="217"/>
      <c r="J390" s="217"/>
      <c r="K390" s="217"/>
      <c r="L390" s="217"/>
      <c r="M390" s="217"/>
      <c r="N390" s="217"/>
      <c r="O390" s="217"/>
      <c r="P390" s="217"/>
      <c r="Q390" s="217"/>
      <c r="R390" s="217"/>
      <c r="S390" s="217"/>
      <c r="T390" s="217"/>
      <c r="U390" s="217"/>
      <c r="V390" s="217"/>
      <c r="W390" s="217"/>
      <c r="X390" s="217"/>
      <c r="Y390" s="217"/>
      <c r="Z390" s="217"/>
      <c r="AA390" s="217"/>
    </row>
    <row r="391" spans="1:27" ht="15.75" x14ac:dyDescent="0.25">
      <c r="A391" s="217"/>
      <c r="B391" s="218"/>
      <c r="C391" s="217"/>
      <c r="D391" s="217"/>
      <c r="E391" s="217"/>
      <c r="F391" s="217"/>
      <c r="G391" s="217"/>
      <c r="H391" s="217"/>
      <c r="I391" s="217"/>
      <c r="J391" s="217"/>
      <c r="K391" s="217"/>
      <c r="L391" s="217"/>
      <c r="M391" s="217"/>
      <c r="N391" s="217"/>
      <c r="O391" s="217"/>
      <c r="P391" s="217"/>
      <c r="Q391" s="217"/>
      <c r="R391" s="217"/>
      <c r="S391" s="217"/>
      <c r="T391" s="217"/>
      <c r="U391" s="217"/>
      <c r="V391" s="217"/>
      <c r="W391" s="217"/>
      <c r="X391" s="217"/>
      <c r="Y391" s="217"/>
      <c r="Z391" s="217"/>
      <c r="AA391" s="217"/>
    </row>
    <row r="392" spans="1:27" ht="15.75" x14ac:dyDescent="0.25">
      <c r="A392" s="217"/>
      <c r="B392" s="218"/>
      <c r="C392" s="217"/>
      <c r="D392" s="217"/>
      <c r="E392" s="217"/>
      <c r="F392" s="217"/>
      <c r="G392" s="217"/>
      <c r="H392" s="217"/>
      <c r="I392" s="217"/>
      <c r="J392" s="217"/>
      <c r="K392" s="217"/>
      <c r="L392" s="217"/>
      <c r="M392" s="217"/>
      <c r="N392" s="217"/>
      <c r="O392" s="217"/>
      <c r="P392" s="217"/>
      <c r="Q392" s="217"/>
      <c r="R392" s="217"/>
      <c r="S392" s="217"/>
      <c r="T392" s="217"/>
      <c r="U392" s="217"/>
      <c r="V392" s="217"/>
      <c r="W392" s="217"/>
      <c r="X392" s="217"/>
      <c r="Y392" s="217"/>
      <c r="Z392" s="217"/>
      <c r="AA392" s="217"/>
    </row>
    <row r="393" spans="1:27" ht="15.75" x14ac:dyDescent="0.25">
      <c r="A393" s="217"/>
      <c r="B393" s="218"/>
      <c r="C393" s="217"/>
      <c r="D393" s="217"/>
      <c r="E393" s="217"/>
      <c r="F393" s="217"/>
      <c r="G393" s="217"/>
      <c r="H393" s="217"/>
      <c r="I393" s="217"/>
      <c r="J393" s="217"/>
      <c r="K393" s="217"/>
      <c r="L393" s="217"/>
      <c r="M393" s="217"/>
      <c r="N393" s="217"/>
      <c r="O393" s="217"/>
      <c r="P393" s="217"/>
      <c r="Q393" s="217"/>
      <c r="R393" s="217"/>
      <c r="S393" s="217"/>
      <c r="T393" s="217"/>
      <c r="U393" s="217"/>
      <c r="V393" s="217"/>
      <c r="W393" s="217"/>
      <c r="X393" s="217"/>
      <c r="Y393" s="217"/>
      <c r="Z393" s="217"/>
      <c r="AA393" s="217"/>
    </row>
    <row r="394" spans="1:27" ht="15.75" x14ac:dyDescent="0.25">
      <c r="A394" s="217"/>
      <c r="B394" s="218"/>
      <c r="C394" s="217"/>
      <c r="D394" s="217"/>
      <c r="E394" s="217"/>
      <c r="F394" s="217"/>
      <c r="G394" s="217"/>
      <c r="H394" s="217"/>
      <c r="I394" s="217"/>
      <c r="J394" s="217"/>
      <c r="K394" s="217"/>
      <c r="L394" s="217"/>
      <c r="M394" s="217"/>
      <c r="N394" s="217"/>
      <c r="O394" s="217"/>
      <c r="P394" s="217"/>
      <c r="Q394" s="217"/>
      <c r="R394" s="217"/>
      <c r="S394" s="217"/>
      <c r="T394" s="217"/>
      <c r="U394" s="217"/>
      <c r="V394" s="217"/>
      <c r="W394" s="217"/>
      <c r="X394" s="217"/>
      <c r="Y394" s="217"/>
      <c r="Z394" s="217"/>
      <c r="AA394" s="217"/>
    </row>
    <row r="395" spans="1:27" ht="15.75" x14ac:dyDescent="0.25">
      <c r="A395" s="217"/>
      <c r="B395" s="218"/>
      <c r="C395" s="217"/>
      <c r="D395" s="217"/>
      <c r="E395" s="217"/>
      <c r="F395" s="217"/>
      <c r="G395" s="217"/>
      <c r="H395" s="217"/>
      <c r="I395" s="217"/>
      <c r="J395" s="217"/>
      <c r="K395" s="217"/>
      <c r="L395" s="217"/>
      <c r="M395" s="217"/>
      <c r="N395" s="217"/>
      <c r="O395" s="217"/>
      <c r="P395" s="217"/>
      <c r="Q395" s="217"/>
      <c r="R395" s="217"/>
      <c r="S395" s="217"/>
      <c r="T395" s="217"/>
      <c r="U395" s="217"/>
      <c r="V395" s="217"/>
      <c r="W395" s="217"/>
      <c r="X395" s="217"/>
      <c r="Y395" s="217"/>
      <c r="Z395" s="217"/>
      <c r="AA395" s="217"/>
    </row>
    <row r="396" spans="1:27" ht="15.75" x14ac:dyDescent="0.25">
      <c r="A396" s="217"/>
      <c r="B396" s="218"/>
      <c r="C396" s="217"/>
      <c r="D396" s="217"/>
      <c r="E396" s="217"/>
      <c r="F396" s="217"/>
      <c r="G396" s="217"/>
      <c r="H396" s="217"/>
      <c r="I396" s="217"/>
      <c r="J396" s="217"/>
      <c r="K396" s="217"/>
      <c r="L396" s="217"/>
      <c r="M396" s="217"/>
      <c r="N396" s="217"/>
      <c r="O396" s="217"/>
      <c r="P396" s="217"/>
      <c r="Q396" s="217"/>
      <c r="R396" s="217"/>
      <c r="S396" s="217"/>
      <c r="T396" s="217"/>
      <c r="U396" s="217"/>
      <c r="V396" s="217"/>
      <c r="W396" s="217"/>
      <c r="X396" s="217"/>
      <c r="Y396" s="217"/>
      <c r="Z396" s="217"/>
      <c r="AA396" s="217"/>
    </row>
    <row r="397" spans="1:27" ht="15.75" x14ac:dyDescent="0.25">
      <c r="A397" s="217"/>
      <c r="B397" s="218"/>
      <c r="C397" s="217"/>
      <c r="D397" s="217"/>
      <c r="E397" s="217"/>
      <c r="F397" s="217"/>
      <c r="G397" s="217"/>
      <c r="H397" s="217"/>
      <c r="I397" s="217"/>
      <c r="J397" s="217"/>
      <c r="K397" s="217"/>
      <c r="L397" s="217"/>
      <c r="M397" s="217"/>
      <c r="N397" s="217"/>
      <c r="O397" s="217"/>
      <c r="P397" s="217"/>
      <c r="Q397" s="217"/>
      <c r="R397" s="217"/>
      <c r="S397" s="217"/>
      <c r="T397" s="217"/>
      <c r="U397" s="217"/>
      <c r="V397" s="217"/>
      <c r="W397" s="217"/>
      <c r="X397" s="217"/>
      <c r="Y397" s="217"/>
      <c r="Z397" s="217"/>
      <c r="AA397" s="217"/>
    </row>
    <row r="398" spans="1:27" ht="15.75" x14ac:dyDescent="0.25">
      <c r="A398" s="217"/>
      <c r="B398" s="218"/>
      <c r="C398" s="217"/>
      <c r="D398" s="217"/>
      <c r="E398" s="217"/>
      <c r="F398" s="217"/>
      <c r="G398" s="217"/>
      <c r="H398" s="217"/>
      <c r="I398" s="217"/>
      <c r="J398" s="217"/>
      <c r="K398" s="217"/>
      <c r="L398" s="217"/>
      <c r="M398" s="217"/>
      <c r="N398" s="217"/>
      <c r="O398" s="217"/>
      <c r="P398" s="217"/>
      <c r="Q398" s="217"/>
      <c r="R398" s="217"/>
      <c r="S398" s="217"/>
      <c r="T398" s="217"/>
      <c r="U398" s="217"/>
      <c r="V398" s="217"/>
      <c r="W398" s="217"/>
      <c r="X398" s="217"/>
      <c r="Y398" s="217"/>
      <c r="Z398" s="217"/>
      <c r="AA398" s="217"/>
    </row>
    <row r="399" spans="1:27" ht="15.75" x14ac:dyDescent="0.25">
      <c r="A399" s="217"/>
      <c r="B399" s="218"/>
      <c r="C399" s="217"/>
      <c r="D399" s="217"/>
      <c r="E399" s="217"/>
      <c r="F399" s="217"/>
      <c r="G399" s="217"/>
      <c r="H399" s="217"/>
      <c r="I399" s="217"/>
      <c r="J399" s="217"/>
      <c r="K399" s="217"/>
      <c r="L399" s="217"/>
      <c r="M399" s="217"/>
      <c r="N399" s="217"/>
      <c r="O399" s="217"/>
      <c r="P399" s="217"/>
      <c r="Q399" s="217"/>
      <c r="R399" s="217"/>
      <c r="S399" s="217"/>
      <c r="T399" s="217"/>
      <c r="U399" s="217"/>
      <c r="V399" s="217"/>
      <c r="W399" s="217"/>
      <c r="X399" s="217"/>
      <c r="Y399" s="217"/>
      <c r="Z399" s="217"/>
      <c r="AA399" s="217"/>
    </row>
    <row r="400" spans="1:27" ht="15.75" x14ac:dyDescent="0.25">
      <c r="A400" s="217"/>
      <c r="B400" s="218"/>
      <c r="C400" s="217"/>
      <c r="D400" s="217"/>
      <c r="E400" s="217"/>
      <c r="F400" s="217"/>
      <c r="G400" s="217"/>
      <c r="H400" s="217"/>
      <c r="I400" s="217"/>
      <c r="J400" s="217"/>
      <c r="K400" s="217"/>
      <c r="L400" s="217"/>
      <c r="M400" s="217"/>
      <c r="N400" s="217"/>
      <c r="O400" s="217"/>
      <c r="P400" s="217"/>
      <c r="Q400" s="217"/>
      <c r="R400" s="217"/>
      <c r="S400" s="217"/>
      <c r="T400" s="217"/>
      <c r="U400" s="217"/>
      <c r="V400" s="217"/>
      <c r="W400" s="217"/>
      <c r="X400" s="217"/>
      <c r="Y400" s="217"/>
      <c r="Z400" s="217"/>
      <c r="AA400" s="217"/>
    </row>
    <row r="401" spans="1:27" ht="15.75" x14ac:dyDescent="0.25">
      <c r="A401" s="217"/>
      <c r="B401" s="218"/>
      <c r="C401" s="217"/>
      <c r="D401" s="217"/>
      <c r="E401" s="217"/>
      <c r="F401" s="217"/>
      <c r="G401" s="217"/>
      <c r="H401" s="217"/>
      <c r="I401" s="217"/>
      <c r="J401" s="217"/>
      <c r="K401" s="217"/>
      <c r="L401" s="217"/>
      <c r="M401" s="217"/>
      <c r="N401" s="217"/>
      <c r="O401" s="217"/>
      <c r="P401" s="217"/>
      <c r="Q401" s="217"/>
      <c r="R401" s="217"/>
      <c r="S401" s="217"/>
      <c r="T401" s="217"/>
      <c r="U401" s="217"/>
      <c r="V401" s="217"/>
      <c r="W401" s="217"/>
      <c r="X401" s="217"/>
      <c r="Y401" s="217"/>
      <c r="Z401" s="217"/>
      <c r="AA401" s="217"/>
    </row>
    <row r="402" spans="1:27" ht="15.75" x14ac:dyDescent="0.25">
      <c r="A402" s="217"/>
      <c r="B402" s="218"/>
      <c r="C402" s="217"/>
      <c r="D402" s="217"/>
      <c r="E402" s="217"/>
      <c r="F402" s="217"/>
      <c r="G402" s="217"/>
      <c r="H402" s="217"/>
      <c r="I402" s="217"/>
      <c r="J402" s="217"/>
      <c r="K402" s="217"/>
      <c r="L402" s="217"/>
      <c r="M402" s="217"/>
      <c r="N402" s="217"/>
      <c r="O402" s="217"/>
      <c r="P402" s="217"/>
      <c r="Q402" s="217"/>
      <c r="R402" s="217"/>
      <c r="S402" s="217"/>
      <c r="T402" s="217"/>
      <c r="U402" s="217"/>
      <c r="V402" s="217"/>
      <c r="W402" s="217"/>
      <c r="X402" s="217"/>
      <c r="Y402" s="217"/>
      <c r="Z402" s="217"/>
      <c r="AA402" s="217"/>
    </row>
    <row r="403" spans="1:27" ht="15.75" x14ac:dyDescent="0.25">
      <c r="A403" s="217"/>
      <c r="B403" s="218"/>
      <c r="C403" s="217"/>
      <c r="D403" s="217"/>
      <c r="E403" s="217"/>
      <c r="F403" s="217"/>
      <c r="G403" s="217"/>
      <c r="H403" s="217"/>
      <c r="I403" s="217"/>
      <c r="J403" s="217"/>
      <c r="K403" s="217"/>
      <c r="L403" s="217"/>
      <c r="M403" s="217"/>
      <c r="N403" s="217"/>
      <c r="O403" s="217"/>
      <c r="P403" s="217"/>
      <c r="Q403" s="217"/>
      <c r="R403" s="217"/>
      <c r="S403" s="217"/>
      <c r="T403" s="217"/>
      <c r="U403" s="217"/>
      <c r="V403" s="217"/>
      <c r="W403" s="217"/>
      <c r="X403" s="217"/>
      <c r="Y403" s="217"/>
      <c r="Z403" s="217"/>
      <c r="AA403" s="217"/>
    </row>
    <row r="404" spans="1:27" ht="15.75" x14ac:dyDescent="0.25">
      <c r="A404" s="217"/>
      <c r="B404" s="218"/>
      <c r="C404" s="217"/>
      <c r="D404" s="217"/>
      <c r="E404" s="217"/>
      <c r="F404" s="217"/>
      <c r="G404" s="217"/>
      <c r="H404" s="217"/>
      <c r="I404" s="217"/>
      <c r="J404" s="217"/>
      <c r="K404" s="217"/>
      <c r="L404" s="217"/>
      <c r="M404" s="217"/>
      <c r="N404" s="217"/>
      <c r="O404" s="217"/>
      <c r="P404" s="217"/>
      <c r="Q404" s="217"/>
      <c r="R404" s="217"/>
      <c r="S404" s="217"/>
      <c r="T404" s="217"/>
      <c r="U404" s="217"/>
      <c r="V404" s="217"/>
      <c r="W404" s="217"/>
      <c r="X404" s="217"/>
      <c r="Y404" s="217"/>
      <c r="Z404" s="217"/>
      <c r="AA404" s="217"/>
    </row>
    <row r="405" spans="1:27" ht="15.75" x14ac:dyDescent="0.25">
      <c r="A405" s="217"/>
      <c r="B405" s="218"/>
      <c r="C405" s="217"/>
      <c r="D405" s="217"/>
      <c r="E405" s="217"/>
      <c r="F405" s="217"/>
      <c r="G405" s="217"/>
      <c r="H405" s="217"/>
      <c r="I405" s="217"/>
      <c r="J405" s="217"/>
      <c r="K405" s="217"/>
      <c r="L405" s="217"/>
      <c r="M405" s="217"/>
      <c r="N405" s="217"/>
      <c r="O405" s="217"/>
      <c r="P405" s="217"/>
      <c r="Q405" s="217"/>
      <c r="R405" s="217"/>
      <c r="S405" s="217"/>
      <c r="T405" s="217"/>
      <c r="U405" s="217"/>
      <c r="V405" s="217"/>
      <c r="W405" s="217"/>
      <c r="X405" s="217"/>
      <c r="Y405" s="217"/>
      <c r="Z405" s="217"/>
      <c r="AA405" s="217"/>
    </row>
    <row r="406" spans="1:27" ht="15.75" x14ac:dyDescent="0.25">
      <c r="A406" s="217"/>
      <c r="B406" s="218"/>
      <c r="C406" s="217"/>
      <c r="D406" s="217"/>
      <c r="E406" s="217"/>
      <c r="F406" s="217"/>
      <c r="G406" s="217"/>
      <c r="H406" s="217"/>
      <c r="I406" s="217"/>
      <c r="J406" s="217"/>
      <c r="K406" s="217"/>
      <c r="L406" s="217"/>
      <c r="M406" s="217"/>
      <c r="N406" s="217"/>
      <c r="O406" s="217"/>
      <c r="P406" s="217"/>
      <c r="Q406" s="217"/>
      <c r="R406" s="217"/>
      <c r="S406" s="217"/>
      <c r="T406" s="217"/>
      <c r="U406" s="217"/>
      <c r="V406" s="217"/>
      <c r="W406" s="217"/>
      <c r="X406" s="217"/>
      <c r="Y406" s="217"/>
      <c r="Z406" s="217"/>
      <c r="AA406" s="217"/>
    </row>
    <row r="407" spans="1:27" ht="15.75" x14ac:dyDescent="0.25">
      <c r="A407" s="217"/>
      <c r="B407" s="218"/>
      <c r="C407" s="217"/>
      <c r="D407" s="217"/>
      <c r="E407" s="217"/>
      <c r="F407" s="217"/>
      <c r="G407" s="217"/>
      <c r="H407" s="217"/>
      <c r="I407" s="217"/>
      <c r="J407" s="217"/>
      <c r="K407" s="217"/>
      <c r="L407" s="217"/>
      <c r="M407" s="217"/>
      <c r="N407" s="217"/>
      <c r="O407" s="217"/>
      <c r="P407" s="217"/>
      <c r="Q407" s="217"/>
      <c r="R407" s="217"/>
      <c r="S407" s="217"/>
      <c r="T407" s="217"/>
      <c r="U407" s="217"/>
      <c r="V407" s="217"/>
      <c r="W407" s="217"/>
      <c r="X407" s="217"/>
      <c r="Y407" s="217"/>
      <c r="Z407" s="217"/>
      <c r="AA407" s="217"/>
    </row>
    <row r="408" spans="1:27" ht="15.75" x14ac:dyDescent="0.25">
      <c r="A408" s="217"/>
      <c r="B408" s="218"/>
      <c r="C408" s="217"/>
      <c r="D408" s="217"/>
      <c r="E408" s="217"/>
      <c r="F408" s="217"/>
      <c r="G408" s="217"/>
      <c r="H408" s="217"/>
      <c r="I408" s="217"/>
      <c r="J408" s="217"/>
      <c r="K408" s="217"/>
      <c r="L408" s="217"/>
      <c r="M408" s="217"/>
      <c r="N408" s="217"/>
      <c r="O408" s="217"/>
      <c r="P408" s="217"/>
      <c r="Q408" s="217"/>
      <c r="R408" s="217"/>
      <c r="S408" s="217"/>
      <c r="T408" s="217"/>
      <c r="U408" s="217"/>
      <c r="V408" s="217"/>
      <c r="W408" s="217"/>
      <c r="X408" s="217"/>
      <c r="Y408" s="217"/>
      <c r="Z408" s="217"/>
      <c r="AA408" s="217"/>
    </row>
    <row r="409" spans="1:27" ht="15.75" x14ac:dyDescent="0.25">
      <c r="A409" s="217"/>
      <c r="B409" s="218"/>
      <c r="C409" s="217"/>
      <c r="D409" s="217"/>
      <c r="E409" s="217"/>
      <c r="F409" s="217"/>
      <c r="G409" s="217"/>
      <c r="H409" s="217"/>
      <c r="I409" s="217"/>
      <c r="J409" s="217"/>
      <c r="K409" s="217"/>
      <c r="L409" s="217"/>
      <c r="M409" s="217"/>
      <c r="N409" s="217"/>
      <c r="O409" s="217"/>
      <c r="P409" s="217"/>
      <c r="Q409" s="217"/>
      <c r="R409" s="217"/>
      <c r="S409" s="217"/>
      <c r="T409" s="217"/>
      <c r="U409" s="217"/>
      <c r="V409" s="217"/>
      <c r="W409" s="217"/>
      <c r="X409" s="217"/>
      <c r="Y409" s="217"/>
      <c r="Z409" s="217"/>
      <c r="AA409" s="217"/>
    </row>
    <row r="410" spans="1:27" ht="15.75" x14ac:dyDescent="0.25">
      <c r="A410" s="217"/>
      <c r="B410" s="218"/>
      <c r="C410" s="217"/>
      <c r="D410" s="217"/>
      <c r="E410" s="217"/>
      <c r="F410" s="217"/>
      <c r="G410" s="217"/>
      <c r="H410" s="217"/>
      <c r="I410" s="217"/>
      <c r="J410" s="217"/>
      <c r="K410" s="217"/>
      <c r="L410" s="217"/>
      <c r="M410" s="217"/>
      <c r="N410" s="217"/>
      <c r="O410" s="217"/>
      <c r="P410" s="217"/>
      <c r="Q410" s="217"/>
      <c r="R410" s="217"/>
      <c r="S410" s="217"/>
      <c r="T410" s="217"/>
      <c r="U410" s="217"/>
      <c r="V410" s="217"/>
      <c r="W410" s="217"/>
      <c r="X410" s="217"/>
      <c r="Y410" s="217"/>
      <c r="Z410" s="217"/>
      <c r="AA410" s="217"/>
    </row>
    <row r="411" spans="1:27" ht="15.75" x14ac:dyDescent="0.25">
      <c r="A411" s="217"/>
      <c r="B411" s="218"/>
      <c r="C411" s="217"/>
      <c r="D411" s="217"/>
      <c r="E411" s="217"/>
      <c r="F411" s="217"/>
      <c r="G411" s="217"/>
      <c r="H411" s="217"/>
      <c r="I411" s="217"/>
      <c r="J411" s="217"/>
      <c r="K411" s="217"/>
      <c r="L411" s="217"/>
      <c r="M411" s="217"/>
      <c r="N411" s="217"/>
      <c r="O411" s="217"/>
      <c r="P411" s="217"/>
      <c r="Q411" s="217"/>
      <c r="R411" s="217"/>
      <c r="S411" s="217"/>
      <c r="T411" s="217"/>
      <c r="U411" s="217"/>
      <c r="V411" s="217"/>
      <c r="W411" s="217"/>
      <c r="X411" s="217"/>
      <c r="Y411" s="217"/>
      <c r="Z411" s="217"/>
      <c r="AA411" s="217"/>
    </row>
    <row r="412" spans="1:27" ht="15.75" x14ac:dyDescent="0.25">
      <c r="A412" s="217"/>
      <c r="B412" s="218"/>
      <c r="C412" s="217"/>
      <c r="D412" s="217"/>
      <c r="E412" s="217"/>
      <c r="F412" s="217"/>
      <c r="G412" s="217"/>
      <c r="H412" s="217"/>
      <c r="I412" s="217"/>
      <c r="J412" s="217"/>
      <c r="K412" s="217"/>
      <c r="L412" s="217"/>
      <c r="M412" s="217"/>
      <c r="N412" s="217"/>
      <c r="O412" s="217"/>
      <c r="P412" s="217"/>
      <c r="Q412" s="217"/>
      <c r="R412" s="217"/>
      <c r="S412" s="217"/>
      <c r="T412" s="217"/>
      <c r="U412" s="217"/>
      <c r="V412" s="217"/>
      <c r="W412" s="217"/>
      <c r="X412" s="217"/>
      <c r="Y412" s="217"/>
      <c r="Z412" s="217"/>
      <c r="AA412" s="217"/>
    </row>
    <row r="413" spans="1:27" ht="15.75" x14ac:dyDescent="0.25">
      <c r="A413" s="217"/>
      <c r="B413" s="218"/>
      <c r="C413" s="217"/>
      <c r="D413" s="217"/>
      <c r="E413" s="217"/>
      <c r="F413" s="217"/>
      <c r="G413" s="217"/>
      <c r="H413" s="217"/>
      <c r="I413" s="217"/>
      <c r="J413" s="217"/>
      <c r="K413" s="217"/>
      <c r="L413" s="217"/>
      <c r="M413" s="217"/>
      <c r="N413" s="217"/>
      <c r="O413" s="217"/>
      <c r="P413" s="217"/>
      <c r="Q413" s="217"/>
      <c r="R413" s="217"/>
      <c r="S413" s="217"/>
      <c r="T413" s="217"/>
      <c r="U413" s="217"/>
      <c r="V413" s="217"/>
      <c r="W413" s="217"/>
      <c r="X413" s="217"/>
      <c r="Y413" s="217"/>
      <c r="Z413" s="217"/>
      <c r="AA413" s="217"/>
    </row>
    <row r="414" spans="1:27" ht="15.75" x14ac:dyDescent="0.25">
      <c r="A414" s="217"/>
      <c r="B414" s="218"/>
      <c r="C414" s="217"/>
      <c r="D414" s="217"/>
      <c r="E414" s="217"/>
      <c r="F414" s="217"/>
      <c r="G414" s="217"/>
      <c r="H414" s="217"/>
      <c r="I414" s="217"/>
      <c r="J414" s="217"/>
      <c r="K414" s="217"/>
      <c r="L414" s="217"/>
      <c r="M414" s="217"/>
      <c r="N414" s="217"/>
      <c r="O414" s="217"/>
      <c r="P414" s="217"/>
      <c r="Q414" s="217"/>
      <c r="R414" s="217"/>
      <c r="S414" s="217"/>
      <c r="T414" s="217"/>
      <c r="U414" s="217"/>
      <c r="V414" s="217"/>
      <c r="W414" s="217"/>
      <c r="X414" s="217"/>
      <c r="Y414" s="217"/>
      <c r="Z414" s="217"/>
      <c r="AA414" s="217"/>
    </row>
    <row r="415" spans="1:27" ht="15.75" x14ac:dyDescent="0.25">
      <c r="A415" s="217"/>
      <c r="B415" s="218"/>
      <c r="C415" s="217"/>
      <c r="D415" s="217"/>
      <c r="E415" s="217"/>
      <c r="F415" s="217"/>
      <c r="G415" s="217"/>
      <c r="H415" s="217"/>
      <c r="I415" s="217"/>
      <c r="J415" s="217"/>
      <c r="K415" s="217"/>
      <c r="L415" s="217"/>
      <c r="M415" s="217"/>
      <c r="N415" s="217"/>
      <c r="O415" s="217"/>
      <c r="P415" s="217"/>
      <c r="Q415" s="217"/>
      <c r="R415" s="217"/>
      <c r="S415" s="217"/>
      <c r="T415" s="217"/>
      <c r="U415" s="217"/>
      <c r="V415" s="217"/>
      <c r="W415" s="217"/>
      <c r="X415" s="217"/>
      <c r="Y415" s="217"/>
      <c r="Z415" s="217"/>
      <c r="AA415" s="217"/>
    </row>
    <row r="416" spans="1:27" ht="15.75" x14ac:dyDescent="0.25">
      <c r="A416" s="217"/>
      <c r="B416" s="218"/>
      <c r="C416" s="217"/>
      <c r="D416" s="217"/>
      <c r="E416" s="217"/>
      <c r="F416" s="217"/>
      <c r="G416" s="217"/>
      <c r="H416" s="217"/>
      <c r="I416" s="217"/>
      <c r="J416" s="217"/>
      <c r="K416" s="217"/>
      <c r="L416" s="217"/>
      <c r="M416" s="217"/>
      <c r="N416" s="217"/>
      <c r="O416" s="217"/>
      <c r="P416" s="217"/>
      <c r="Q416" s="217"/>
      <c r="R416" s="217"/>
      <c r="S416" s="217"/>
      <c r="T416" s="217"/>
      <c r="U416" s="217"/>
      <c r="V416" s="217"/>
      <c r="W416" s="217"/>
      <c r="X416" s="217"/>
      <c r="Y416" s="217"/>
      <c r="Z416" s="217"/>
      <c r="AA416" s="217"/>
    </row>
    <row r="417" spans="1:27" ht="15.75" x14ac:dyDescent="0.25">
      <c r="A417" s="217"/>
      <c r="B417" s="218"/>
      <c r="C417" s="217"/>
      <c r="D417" s="217"/>
      <c r="E417" s="217"/>
      <c r="F417" s="217"/>
      <c r="G417" s="217"/>
      <c r="H417" s="217"/>
      <c r="I417" s="217"/>
      <c r="J417" s="217"/>
      <c r="K417" s="217"/>
      <c r="L417" s="217"/>
      <c r="M417" s="217"/>
      <c r="N417" s="217"/>
      <c r="O417" s="217"/>
      <c r="P417" s="217"/>
      <c r="Q417" s="217"/>
      <c r="R417" s="217"/>
      <c r="S417" s="217"/>
      <c r="T417" s="217"/>
      <c r="U417" s="217"/>
      <c r="V417" s="217"/>
      <c r="W417" s="217"/>
      <c r="X417" s="217"/>
      <c r="Y417" s="217"/>
      <c r="Z417" s="217"/>
      <c r="AA417" s="217"/>
    </row>
    <row r="418" spans="1:27" ht="15.75" x14ac:dyDescent="0.25">
      <c r="A418" s="217"/>
      <c r="B418" s="218"/>
      <c r="C418" s="217"/>
      <c r="D418" s="217"/>
      <c r="E418" s="217"/>
      <c r="F418" s="217"/>
      <c r="G418" s="217"/>
      <c r="H418" s="217"/>
      <c r="I418" s="217"/>
      <c r="J418" s="217"/>
      <c r="K418" s="217"/>
      <c r="L418" s="217"/>
      <c r="M418" s="217"/>
      <c r="N418" s="217"/>
      <c r="O418" s="217"/>
      <c r="P418" s="217"/>
      <c r="Q418" s="217"/>
      <c r="R418" s="217"/>
      <c r="S418" s="217"/>
      <c r="T418" s="217"/>
      <c r="U418" s="217"/>
      <c r="V418" s="217"/>
      <c r="W418" s="217"/>
      <c r="X418" s="217"/>
      <c r="Y418" s="217"/>
      <c r="Z418" s="217"/>
      <c r="AA418" s="217"/>
    </row>
    <row r="419" spans="1:27" ht="15.75" x14ac:dyDescent="0.25">
      <c r="A419" s="217"/>
      <c r="B419" s="218"/>
      <c r="C419" s="217"/>
      <c r="D419" s="217"/>
      <c r="E419" s="217"/>
      <c r="F419" s="217"/>
      <c r="G419" s="217"/>
      <c r="H419" s="217"/>
      <c r="I419" s="217"/>
      <c r="J419" s="217"/>
      <c r="K419" s="217"/>
      <c r="L419" s="217"/>
      <c r="M419" s="217"/>
      <c r="N419" s="217"/>
      <c r="O419" s="217"/>
      <c r="P419" s="217"/>
      <c r="Q419" s="217"/>
      <c r="R419" s="217"/>
      <c r="S419" s="217"/>
      <c r="T419" s="217"/>
      <c r="U419" s="217"/>
      <c r="V419" s="217"/>
      <c r="W419" s="217"/>
      <c r="X419" s="217"/>
      <c r="Y419" s="217"/>
      <c r="Z419" s="217"/>
      <c r="AA419" s="217"/>
    </row>
    <row r="420" spans="1:27" ht="15.75" x14ac:dyDescent="0.25">
      <c r="A420" s="217"/>
      <c r="B420" s="218"/>
      <c r="C420" s="217"/>
      <c r="D420" s="217"/>
      <c r="E420" s="217"/>
      <c r="F420" s="217"/>
      <c r="G420" s="217"/>
      <c r="H420" s="217"/>
      <c r="I420" s="217"/>
      <c r="J420" s="217"/>
      <c r="K420" s="217"/>
      <c r="L420" s="217"/>
      <c r="M420" s="217"/>
      <c r="N420" s="217"/>
      <c r="O420" s="217"/>
      <c r="P420" s="217"/>
      <c r="Q420" s="217"/>
      <c r="R420" s="217"/>
      <c r="S420" s="217"/>
      <c r="T420" s="217"/>
      <c r="U420" s="217"/>
      <c r="V420" s="217"/>
      <c r="W420" s="217"/>
      <c r="X420" s="217"/>
      <c r="Y420" s="217"/>
      <c r="Z420" s="217"/>
      <c r="AA420" s="217"/>
    </row>
    <row r="421" spans="1:27" ht="15.75" x14ac:dyDescent="0.25">
      <c r="A421" s="217"/>
      <c r="B421" s="218"/>
      <c r="C421" s="217"/>
      <c r="D421" s="217"/>
      <c r="E421" s="217"/>
      <c r="F421" s="217"/>
      <c r="G421" s="217"/>
      <c r="H421" s="217"/>
      <c r="I421" s="217"/>
      <c r="J421" s="217"/>
      <c r="K421" s="217"/>
      <c r="L421" s="217"/>
      <c r="M421" s="217"/>
      <c r="N421" s="217"/>
      <c r="O421" s="217"/>
      <c r="P421" s="217"/>
      <c r="Q421" s="217"/>
      <c r="R421" s="217"/>
      <c r="S421" s="217"/>
      <c r="T421" s="217"/>
      <c r="U421" s="217"/>
      <c r="V421" s="217"/>
      <c r="W421" s="217"/>
      <c r="X421" s="217"/>
      <c r="Y421" s="217"/>
      <c r="Z421" s="217"/>
      <c r="AA421" s="217"/>
    </row>
    <row r="422" spans="1:27" ht="15.75" x14ac:dyDescent="0.25">
      <c r="A422" s="217"/>
      <c r="B422" s="218"/>
      <c r="C422" s="217"/>
      <c r="D422" s="217"/>
      <c r="E422" s="217"/>
      <c r="F422" s="217"/>
      <c r="G422" s="217"/>
      <c r="H422" s="217"/>
      <c r="I422" s="217"/>
      <c r="J422" s="217"/>
      <c r="K422" s="217"/>
      <c r="L422" s="217"/>
      <c r="M422" s="217"/>
      <c r="N422" s="217"/>
      <c r="O422" s="217"/>
      <c r="P422" s="217"/>
      <c r="Q422" s="217"/>
      <c r="R422" s="217"/>
      <c r="S422" s="217"/>
      <c r="T422" s="217"/>
      <c r="U422" s="217"/>
      <c r="V422" s="217"/>
      <c r="W422" s="217"/>
      <c r="X422" s="217"/>
      <c r="Y422" s="217"/>
      <c r="Z422" s="217"/>
      <c r="AA422" s="217"/>
    </row>
    <row r="423" spans="1:27" ht="15.75" x14ac:dyDescent="0.25">
      <c r="A423" s="217"/>
      <c r="B423" s="218"/>
      <c r="C423" s="217"/>
      <c r="D423" s="217"/>
      <c r="E423" s="217"/>
      <c r="F423" s="217"/>
      <c r="G423" s="217"/>
      <c r="H423" s="217"/>
      <c r="I423" s="217"/>
      <c r="J423" s="217"/>
      <c r="K423" s="217"/>
      <c r="L423" s="217"/>
      <c r="M423" s="217"/>
      <c r="N423" s="217"/>
      <c r="O423" s="217"/>
      <c r="P423" s="217"/>
      <c r="Q423" s="217"/>
      <c r="R423" s="217"/>
      <c r="S423" s="217"/>
      <c r="T423" s="217"/>
      <c r="U423" s="217"/>
      <c r="V423" s="217"/>
      <c r="W423" s="217"/>
      <c r="X423" s="217"/>
      <c r="Y423" s="217"/>
      <c r="Z423" s="217"/>
      <c r="AA423" s="217"/>
    </row>
    <row r="424" spans="1:27" ht="15.75" x14ac:dyDescent="0.25">
      <c r="A424" s="217"/>
      <c r="B424" s="218"/>
      <c r="C424" s="217"/>
      <c r="D424" s="217"/>
      <c r="E424" s="217"/>
      <c r="F424" s="217"/>
      <c r="G424" s="217"/>
      <c r="H424" s="217"/>
      <c r="I424" s="217"/>
      <c r="J424" s="217"/>
      <c r="K424" s="217"/>
      <c r="L424" s="217"/>
      <c r="M424" s="217"/>
      <c r="N424" s="217"/>
      <c r="O424" s="217"/>
      <c r="P424" s="217"/>
      <c r="Q424" s="217"/>
      <c r="R424" s="217"/>
      <c r="S424" s="217"/>
      <c r="T424" s="217"/>
      <c r="U424" s="217"/>
      <c r="V424" s="217"/>
      <c r="W424" s="217"/>
      <c r="X424" s="217"/>
      <c r="Y424" s="217"/>
      <c r="Z424" s="217"/>
      <c r="AA424" s="217"/>
    </row>
    <row r="425" spans="1:27" ht="15.75" x14ac:dyDescent="0.25">
      <c r="A425" s="217"/>
      <c r="B425" s="218"/>
      <c r="C425" s="217"/>
      <c r="D425" s="217"/>
      <c r="E425" s="217"/>
      <c r="F425" s="217"/>
      <c r="G425" s="217"/>
      <c r="H425" s="217"/>
      <c r="I425" s="217"/>
      <c r="J425" s="217"/>
      <c r="K425" s="217"/>
      <c r="L425" s="217"/>
      <c r="M425" s="217"/>
      <c r="N425" s="217"/>
      <c r="O425" s="217"/>
      <c r="P425" s="217"/>
      <c r="Q425" s="217"/>
      <c r="R425" s="217"/>
      <c r="S425" s="217"/>
      <c r="T425" s="217"/>
      <c r="U425" s="217"/>
      <c r="V425" s="217"/>
      <c r="W425" s="217"/>
      <c r="X425" s="217"/>
      <c r="Y425" s="217"/>
      <c r="Z425" s="217"/>
      <c r="AA425" s="217"/>
    </row>
    <row r="426" spans="1:27" ht="15.75" x14ac:dyDescent="0.25">
      <c r="A426" s="217"/>
      <c r="B426" s="218"/>
      <c r="C426" s="217"/>
      <c r="D426" s="217"/>
      <c r="E426" s="217"/>
      <c r="F426" s="217"/>
      <c r="G426" s="217"/>
      <c r="H426" s="217"/>
      <c r="I426" s="217"/>
      <c r="J426" s="217"/>
      <c r="K426" s="217"/>
      <c r="L426" s="217"/>
      <c r="M426" s="217"/>
      <c r="N426" s="217"/>
      <c r="O426" s="217"/>
      <c r="P426" s="217"/>
      <c r="Q426" s="217"/>
      <c r="R426" s="217"/>
      <c r="S426" s="217"/>
      <c r="T426" s="217"/>
      <c r="U426" s="217"/>
      <c r="V426" s="217"/>
      <c r="W426" s="217"/>
      <c r="X426" s="217"/>
      <c r="Y426" s="217"/>
      <c r="Z426" s="217"/>
      <c r="AA426" s="217"/>
    </row>
    <row r="427" spans="1:27" ht="15.75" x14ac:dyDescent="0.25">
      <c r="A427" s="217"/>
      <c r="B427" s="218"/>
      <c r="C427" s="217"/>
      <c r="D427" s="217"/>
      <c r="E427" s="217"/>
      <c r="F427" s="217"/>
      <c r="G427" s="217"/>
      <c r="H427" s="217"/>
      <c r="I427" s="217"/>
      <c r="J427" s="217"/>
      <c r="K427" s="217"/>
      <c r="L427" s="217"/>
      <c r="M427" s="217"/>
      <c r="N427" s="217"/>
      <c r="O427" s="217"/>
      <c r="P427" s="217"/>
      <c r="Q427" s="217"/>
      <c r="R427" s="217"/>
      <c r="S427" s="217"/>
      <c r="T427" s="217"/>
      <c r="U427" s="217"/>
      <c r="V427" s="217"/>
      <c r="W427" s="217"/>
      <c r="X427" s="217"/>
      <c r="Y427" s="217"/>
      <c r="Z427" s="217"/>
      <c r="AA427" s="217"/>
    </row>
    <row r="428" spans="1:27" ht="15.75" x14ac:dyDescent="0.25">
      <c r="A428" s="217"/>
      <c r="B428" s="218"/>
      <c r="C428" s="217"/>
      <c r="D428" s="217"/>
      <c r="E428" s="217"/>
      <c r="F428" s="217"/>
      <c r="G428" s="217"/>
      <c r="H428" s="217"/>
      <c r="I428" s="217"/>
      <c r="J428" s="217"/>
      <c r="K428" s="217"/>
      <c r="L428" s="217"/>
      <c r="M428" s="217"/>
      <c r="N428" s="217"/>
      <c r="O428" s="217"/>
      <c r="P428" s="217"/>
      <c r="Q428" s="217"/>
      <c r="R428" s="217"/>
      <c r="S428" s="217"/>
      <c r="T428" s="217"/>
      <c r="U428" s="217"/>
      <c r="V428" s="217"/>
      <c r="W428" s="217"/>
      <c r="X428" s="217"/>
      <c r="Y428" s="217"/>
      <c r="Z428" s="217"/>
      <c r="AA428" s="217"/>
    </row>
    <row r="429" spans="1:27" ht="15.75" x14ac:dyDescent="0.25">
      <c r="A429" s="217"/>
      <c r="B429" s="218"/>
      <c r="C429" s="217"/>
      <c r="D429" s="217"/>
      <c r="E429" s="217"/>
      <c r="F429" s="217"/>
      <c r="G429" s="217"/>
      <c r="H429" s="217"/>
      <c r="I429" s="217"/>
      <c r="J429" s="217"/>
      <c r="K429" s="217"/>
      <c r="L429" s="217"/>
      <c r="M429" s="217"/>
      <c r="N429" s="217"/>
      <c r="O429" s="217"/>
      <c r="P429" s="217"/>
      <c r="Q429" s="217"/>
      <c r="R429" s="217"/>
      <c r="S429" s="217"/>
      <c r="T429" s="217"/>
      <c r="U429" s="217"/>
      <c r="V429" s="217"/>
      <c r="W429" s="217"/>
      <c r="X429" s="217"/>
      <c r="Y429" s="217"/>
      <c r="Z429" s="217"/>
      <c r="AA429" s="217"/>
    </row>
    <row r="430" spans="1:27" ht="15.75" x14ac:dyDescent="0.25">
      <c r="A430" s="217"/>
      <c r="B430" s="218"/>
      <c r="C430" s="217"/>
      <c r="D430" s="217"/>
      <c r="E430" s="217"/>
      <c r="F430" s="217"/>
      <c r="G430" s="217"/>
      <c r="H430" s="217"/>
      <c r="I430" s="217"/>
      <c r="J430" s="217"/>
      <c r="K430" s="217"/>
      <c r="L430" s="217"/>
      <c r="M430" s="217"/>
      <c r="N430" s="217"/>
      <c r="O430" s="217"/>
      <c r="P430" s="217"/>
      <c r="Q430" s="217"/>
      <c r="R430" s="217"/>
      <c r="S430" s="217"/>
      <c r="T430" s="217"/>
      <c r="U430" s="217"/>
      <c r="V430" s="217"/>
      <c r="W430" s="217"/>
      <c r="X430" s="217"/>
      <c r="Y430" s="217"/>
      <c r="Z430" s="217"/>
      <c r="AA430" s="217"/>
    </row>
    <row r="431" spans="1:27" ht="15.75" x14ac:dyDescent="0.25">
      <c r="A431" s="217"/>
      <c r="B431" s="218"/>
      <c r="C431" s="217"/>
      <c r="D431" s="217"/>
      <c r="E431" s="217"/>
      <c r="F431" s="217"/>
      <c r="G431" s="217"/>
      <c r="H431" s="217"/>
      <c r="I431" s="217"/>
      <c r="J431" s="217"/>
      <c r="K431" s="217"/>
      <c r="L431" s="217"/>
      <c r="M431" s="217"/>
      <c r="N431" s="217"/>
      <c r="O431" s="217"/>
      <c r="P431" s="217"/>
      <c r="Q431" s="217"/>
      <c r="R431" s="217"/>
      <c r="S431" s="217"/>
      <c r="T431" s="217"/>
      <c r="U431" s="217"/>
      <c r="V431" s="217"/>
      <c r="W431" s="217"/>
      <c r="X431" s="217"/>
      <c r="Y431" s="217"/>
      <c r="Z431" s="217"/>
      <c r="AA431" s="217"/>
    </row>
    <row r="432" spans="1:27" ht="15.75" x14ac:dyDescent="0.25">
      <c r="A432" s="217"/>
      <c r="B432" s="218"/>
      <c r="C432" s="217"/>
      <c r="D432" s="217"/>
      <c r="E432" s="217"/>
      <c r="F432" s="217"/>
      <c r="G432" s="217"/>
      <c r="H432" s="217"/>
      <c r="I432" s="217"/>
      <c r="J432" s="217"/>
      <c r="K432" s="217"/>
      <c r="L432" s="217"/>
      <c r="M432" s="217"/>
      <c r="N432" s="217"/>
      <c r="O432" s="217"/>
      <c r="P432" s="217"/>
      <c r="Q432" s="217"/>
      <c r="R432" s="217"/>
      <c r="S432" s="217"/>
      <c r="T432" s="217"/>
      <c r="U432" s="217"/>
      <c r="V432" s="217"/>
      <c r="W432" s="217"/>
      <c r="X432" s="217"/>
      <c r="Y432" s="217"/>
      <c r="Z432" s="217"/>
      <c r="AA432" s="217"/>
    </row>
    <row r="433" spans="1:27" ht="15.75" x14ac:dyDescent="0.25">
      <c r="A433" s="217"/>
      <c r="B433" s="218"/>
      <c r="C433" s="217"/>
      <c r="D433" s="217"/>
      <c r="E433" s="217"/>
      <c r="F433" s="217"/>
      <c r="G433" s="217"/>
      <c r="H433" s="217"/>
      <c r="I433" s="217"/>
      <c r="J433" s="217"/>
      <c r="K433" s="217"/>
      <c r="L433" s="217"/>
      <c r="M433" s="217"/>
      <c r="N433" s="217"/>
      <c r="O433" s="217"/>
      <c r="P433" s="217"/>
      <c r="Q433" s="217"/>
      <c r="R433" s="217"/>
      <c r="S433" s="217"/>
      <c r="T433" s="217"/>
      <c r="U433" s="217"/>
      <c r="V433" s="217"/>
      <c r="W433" s="217"/>
      <c r="X433" s="217"/>
      <c r="Y433" s="217"/>
      <c r="Z433" s="217"/>
      <c r="AA433" s="217"/>
    </row>
    <row r="434" spans="1:27" ht="15.75" x14ac:dyDescent="0.25">
      <c r="A434" s="217"/>
      <c r="B434" s="218"/>
      <c r="C434" s="217"/>
      <c r="D434" s="217"/>
      <c r="E434" s="217"/>
      <c r="F434" s="217"/>
      <c r="G434" s="217"/>
      <c r="H434" s="217"/>
      <c r="I434" s="217"/>
      <c r="J434" s="217"/>
      <c r="K434" s="217"/>
      <c r="L434" s="217"/>
      <c r="M434" s="217"/>
      <c r="N434" s="217"/>
      <c r="O434" s="217"/>
      <c r="P434" s="217"/>
      <c r="Q434" s="217"/>
      <c r="R434" s="217"/>
      <c r="S434" s="217"/>
      <c r="T434" s="217"/>
      <c r="U434" s="217"/>
      <c r="V434" s="217"/>
      <c r="W434" s="217"/>
      <c r="X434" s="217"/>
      <c r="Y434" s="217"/>
      <c r="Z434" s="217"/>
      <c r="AA434" s="217"/>
    </row>
    <row r="435" spans="1:27" ht="15.75" x14ac:dyDescent="0.25">
      <c r="A435" s="217"/>
      <c r="B435" s="218"/>
      <c r="C435" s="217"/>
      <c r="D435" s="217"/>
      <c r="E435" s="217"/>
      <c r="F435" s="217"/>
      <c r="G435" s="217"/>
      <c r="H435" s="217"/>
      <c r="I435" s="217"/>
      <c r="J435" s="217"/>
      <c r="K435" s="217"/>
      <c r="L435" s="217"/>
      <c r="M435" s="217"/>
      <c r="N435" s="217"/>
      <c r="O435" s="217"/>
      <c r="P435" s="217"/>
      <c r="Q435" s="217"/>
      <c r="R435" s="217"/>
      <c r="S435" s="217"/>
      <c r="T435" s="217"/>
      <c r="U435" s="217"/>
      <c r="V435" s="217"/>
      <c r="W435" s="217"/>
      <c r="X435" s="217"/>
      <c r="Y435" s="217"/>
      <c r="Z435" s="217"/>
      <c r="AA435" s="217"/>
    </row>
    <row r="436" spans="1:27" ht="15.75" x14ac:dyDescent="0.25">
      <c r="A436" s="217"/>
      <c r="B436" s="218"/>
      <c r="C436" s="217"/>
      <c r="D436" s="217"/>
      <c r="E436" s="217"/>
      <c r="F436" s="217"/>
      <c r="G436" s="217"/>
      <c r="H436" s="217"/>
      <c r="I436" s="217"/>
      <c r="J436" s="217"/>
      <c r="K436" s="217"/>
      <c r="L436" s="217"/>
      <c r="M436" s="217"/>
      <c r="N436" s="217"/>
      <c r="O436" s="217"/>
      <c r="P436" s="217"/>
      <c r="Q436" s="217"/>
      <c r="R436" s="217"/>
      <c r="S436" s="217"/>
      <c r="T436" s="217"/>
      <c r="U436" s="217"/>
      <c r="V436" s="217"/>
      <c r="W436" s="217"/>
      <c r="X436" s="217"/>
      <c r="Y436" s="217"/>
      <c r="Z436" s="217"/>
      <c r="AA436" s="217"/>
    </row>
    <row r="437" spans="1:27" ht="15.75" x14ac:dyDescent="0.25">
      <c r="A437" s="217"/>
      <c r="B437" s="218"/>
      <c r="C437" s="217"/>
      <c r="D437" s="217"/>
      <c r="E437" s="217"/>
      <c r="F437" s="217"/>
      <c r="G437" s="217"/>
      <c r="H437" s="217"/>
      <c r="I437" s="217"/>
      <c r="J437" s="217"/>
      <c r="K437" s="217"/>
      <c r="L437" s="217"/>
      <c r="M437" s="217"/>
      <c r="N437" s="217"/>
      <c r="O437" s="217"/>
      <c r="P437" s="217"/>
      <c r="Q437" s="217"/>
      <c r="R437" s="217"/>
      <c r="S437" s="217"/>
      <c r="T437" s="217"/>
      <c r="U437" s="217"/>
      <c r="V437" s="217"/>
      <c r="W437" s="217"/>
      <c r="X437" s="217"/>
      <c r="Y437" s="217"/>
      <c r="Z437" s="217"/>
      <c r="AA437" s="217"/>
    </row>
    <row r="438" spans="1:27" ht="15.75" x14ac:dyDescent="0.25">
      <c r="A438" s="217"/>
      <c r="B438" s="218"/>
      <c r="C438" s="217"/>
      <c r="D438" s="217"/>
      <c r="E438" s="217"/>
      <c r="F438" s="217"/>
      <c r="G438" s="217"/>
      <c r="H438" s="217"/>
      <c r="I438" s="217"/>
      <c r="J438" s="217"/>
      <c r="K438" s="217"/>
      <c r="L438" s="217"/>
      <c r="M438" s="217"/>
      <c r="N438" s="217"/>
      <c r="O438" s="217"/>
      <c r="P438" s="217"/>
      <c r="Q438" s="217"/>
      <c r="R438" s="217"/>
      <c r="S438" s="217"/>
      <c r="T438" s="217"/>
      <c r="U438" s="217"/>
      <c r="V438" s="217"/>
      <c r="W438" s="217"/>
      <c r="X438" s="217"/>
      <c r="Y438" s="217"/>
      <c r="Z438" s="217"/>
      <c r="AA438" s="217"/>
    </row>
    <row r="439" spans="1:27" ht="15.75" x14ac:dyDescent="0.25">
      <c r="A439" s="217"/>
      <c r="B439" s="218"/>
      <c r="C439" s="217"/>
      <c r="D439" s="217"/>
      <c r="E439" s="217"/>
      <c r="F439" s="217"/>
      <c r="G439" s="217"/>
      <c r="H439" s="217"/>
      <c r="I439" s="217"/>
      <c r="J439" s="217"/>
      <c r="K439" s="217"/>
      <c r="L439" s="217"/>
      <c r="M439" s="217"/>
      <c r="N439" s="217"/>
      <c r="O439" s="217"/>
      <c r="P439" s="217"/>
      <c r="Q439" s="217"/>
      <c r="R439" s="217"/>
      <c r="S439" s="217"/>
      <c r="T439" s="217"/>
      <c r="U439" s="217"/>
      <c r="V439" s="217"/>
      <c r="W439" s="217"/>
      <c r="X439" s="217"/>
      <c r="Y439" s="217"/>
      <c r="Z439" s="217"/>
      <c r="AA439" s="217"/>
    </row>
    <row r="440" spans="1:27" ht="15.75" x14ac:dyDescent="0.25">
      <c r="A440" s="217"/>
      <c r="B440" s="218"/>
      <c r="C440" s="217"/>
      <c r="D440" s="217"/>
      <c r="E440" s="217"/>
      <c r="F440" s="217"/>
      <c r="G440" s="217"/>
      <c r="H440" s="217"/>
      <c r="I440" s="217"/>
      <c r="J440" s="217"/>
      <c r="K440" s="217"/>
      <c r="L440" s="217"/>
      <c r="M440" s="217"/>
      <c r="N440" s="217"/>
      <c r="O440" s="217"/>
      <c r="P440" s="217"/>
      <c r="Q440" s="217"/>
      <c r="R440" s="217"/>
      <c r="S440" s="217"/>
      <c r="T440" s="217"/>
      <c r="U440" s="217"/>
      <c r="V440" s="217"/>
      <c r="W440" s="217"/>
      <c r="X440" s="217"/>
      <c r="Y440" s="217"/>
      <c r="Z440" s="217"/>
      <c r="AA440" s="217"/>
    </row>
    <row r="441" spans="1:27" ht="15.75" x14ac:dyDescent="0.25">
      <c r="A441" s="217"/>
      <c r="B441" s="218"/>
      <c r="C441" s="217"/>
      <c r="D441" s="217"/>
      <c r="E441" s="217"/>
      <c r="F441" s="217"/>
      <c r="G441" s="217"/>
      <c r="H441" s="217"/>
      <c r="I441" s="217"/>
      <c r="J441" s="217"/>
      <c r="K441" s="217"/>
      <c r="L441" s="217"/>
      <c r="M441" s="217"/>
      <c r="N441" s="217"/>
      <c r="O441" s="217"/>
      <c r="P441" s="217"/>
      <c r="Q441" s="217"/>
      <c r="R441" s="217"/>
      <c r="S441" s="217"/>
      <c r="T441" s="217"/>
      <c r="U441" s="217"/>
      <c r="V441" s="217"/>
      <c r="W441" s="217"/>
      <c r="X441" s="217"/>
      <c r="Y441" s="217"/>
      <c r="Z441" s="217"/>
      <c r="AA441" s="217"/>
    </row>
    <row r="442" spans="1:27" ht="15.75" x14ac:dyDescent="0.25">
      <c r="A442" s="217"/>
      <c r="B442" s="218"/>
      <c r="C442" s="217"/>
      <c r="D442" s="217"/>
      <c r="E442" s="217"/>
      <c r="F442" s="217"/>
      <c r="G442" s="217"/>
      <c r="H442" s="217"/>
      <c r="I442" s="217"/>
      <c r="J442" s="217"/>
      <c r="K442" s="217"/>
      <c r="L442" s="217"/>
      <c r="M442" s="217"/>
      <c r="N442" s="217"/>
      <c r="O442" s="217"/>
      <c r="P442" s="217"/>
      <c r="Q442" s="217"/>
      <c r="R442" s="217"/>
      <c r="S442" s="217"/>
      <c r="T442" s="217"/>
      <c r="U442" s="217"/>
      <c r="V442" s="217"/>
      <c r="W442" s="217"/>
      <c r="X442" s="217"/>
      <c r="Y442" s="217"/>
      <c r="Z442" s="217"/>
      <c r="AA442" s="217"/>
    </row>
    <row r="443" spans="1:27" ht="15.75" x14ac:dyDescent="0.25">
      <c r="A443" s="217"/>
      <c r="B443" s="218"/>
      <c r="C443" s="217"/>
      <c r="D443" s="217"/>
      <c r="E443" s="217"/>
      <c r="F443" s="217"/>
      <c r="G443" s="217"/>
      <c r="H443" s="217"/>
      <c r="I443" s="217"/>
      <c r="J443" s="217"/>
      <c r="K443" s="217"/>
      <c r="L443" s="217"/>
      <c r="M443" s="217"/>
      <c r="N443" s="217"/>
      <c r="O443" s="217"/>
      <c r="P443" s="217"/>
      <c r="Q443" s="217"/>
      <c r="R443" s="217"/>
      <c r="S443" s="217"/>
      <c r="T443" s="217"/>
      <c r="U443" s="217"/>
      <c r="V443" s="217"/>
      <c r="W443" s="217"/>
      <c r="X443" s="217"/>
      <c r="Y443" s="217"/>
      <c r="Z443" s="217"/>
      <c r="AA443" s="217"/>
    </row>
    <row r="444" spans="1:27" ht="15.75" x14ac:dyDescent="0.25">
      <c r="A444" s="217"/>
      <c r="B444" s="218"/>
      <c r="C444" s="217"/>
      <c r="D444" s="217"/>
      <c r="E444" s="217"/>
      <c r="F444" s="217"/>
      <c r="G444" s="217"/>
      <c r="H444" s="217"/>
      <c r="I444" s="217"/>
      <c r="J444" s="217"/>
      <c r="K444" s="217"/>
      <c r="L444" s="217"/>
      <c r="M444" s="217"/>
      <c r="N444" s="217"/>
      <c r="O444" s="217"/>
      <c r="P444" s="217"/>
      <c r="Q444" s="217"/>
      <c r="R444" s="217"/>
      <c r="S444" s="217"/>
      <c r="T444" s="217"/>
      <c r="U444" s="217"/>
      <c r="V444" s="217"/>
      <c r="W444" s="217"/>
      <c r="X444" s="217"/>
      <c r="Y444" s="217"/>
      <c r="Z444" s="217"/>
      <c r="AA444" s="217"/>
    </row>
    <row r="445" spans="1:27" ht="15.75" x14ac:dyDescent="0.25">
      <c r="A445" s="217"/>
      <c r="B445" s="218"/>
      <c r="C445" s="217"/>
      <c r="D445" s="217"/>
      <c r="E445" s="217"/>
      <c r="F445" s="217"/>
      <c r="G445" s="217"/>
      <c r="H445" s="217"/>
      <c r="I445" s="217"/>
      <c r="J445" s="217"/>
      <c r="K445" s="217"/>
      <c r="L445" s="217"/>
      <c r="M445" s="217"/>
      <c r="N445" s="217"/>
      <c r="O445" s="217"/>
      <c r="P445" s="217"/>
      <c r="Q445" s="217"/>
      <c r="R445" s="217"/>
      <c r="S445" s="217"/>
      <c r="T445" s="217"/>
      <c r="U445" s="217"/>
      <c r="V445" s="217"/>
      <c r="W445" s="217"/>
      <c r="X445" s="217"/>
      <c r="Y445" s="217"/>
      <c r="Z445" s="217"/>
      <c r="AA445" s="217"/>
    </row>
    <row r="446" spans="1:27" ht="15.75" x14ac:dyDescent="0.25">
      <c r="A446" s="217"/>
      <c r="B446" s="218"/>
      <c r="C446" s="217"/>
      <c r="D446" s="217"/>
      <c r="E446" s="217"/>
      <c r="F446" s="217"/>
      <c r="G446" s="217"/>
      <c r="H446" s="217"/>
      <c r="I446" s="217"/>
      <c r="J446" s="217"/>
      <c r="K446" s="217"/>
      <c r="L446" s="217"/>
      <c r="M446" s="217"/>
      <c r="N446" s="217"/>
      <c r="O446" s="217"/>
      <c r="P446" s="217"/>
      <c r="Q446" s="217"/>
      <c r="R446" s="217"/>
      <c r="S446" s="217"/>
      <c r="T446" s="217"/>
      <c r="U446" s="217"/>
      <c r="V446" s="217"/>
      <c r="W446" s="217"/>
      <c r="X446" s="217"/>
      <c r="Y446" s="217"/>
      <c r="Z446" s="217"/>
      <c r="AA446" s="217"/>
    </row>
    <row r="447" spans="1:27" ht="15.75" x14ac:dyDescent="0.25">
      <c r="A447" s="217"/>
      <c r="B447" s="218"/>
      <c r="C447" s="217"/>
      <c r="D447" s="217"/>
      <c r="E447" s="217"/>
      <c r="F447" s="217"/>
      <c r="G447" s="217"/>
      <c r="H447" s="217"/>
      <c r="I447" s="217"/>
      <c r="J447" s="217"/>
      <c r="K447" s="217"/>
      <c r="L447" s="217"/>
      <c r="M447" s="217"/>
      <c r="N447" s="217"/>
      <c r="O447" s="217"/>
      <c r="P447" s="217"/>
      <c r="Q447" s="217"/>
      <c r="R447" s="217"/>
      <c r="S447" s="217"/>
      <c r="T447" s="217"/>
      <c r="U447" s="217"/>
      <c r="V447" s="217"/>
      <c r="W447" s="217"/>
      <c r="X447" s="217"/>
      <c r="Y447" s="217"/>
      <c r="Z447" s="217"/>
      <c r="AA447" s="217"/>
    </row>
    <row r="448" spans="1:27" ht="15.75" x14ac:dyDescent="0.25">
      <c r="A448" s="217"/>
      <c r="B448" s="218"/>
      <c r="C448" s="217"/>
      <c r="D448" s="217"/>
      <c r="E448" s="217"/>
      <c r="F448" s="217"/>
      <c r="G448" s="217"/>
      <c r="H448" s="217"/>
      <c r="I448" s="217"/>
      <c r="J448" s="217"/>
      <c r="K448" s="217"/>
      <c r="L448" s="217"/>
      <c r="M448" s="217"/>
      <c r="N448" s="217"/>
      <c r="O448" s="217"/>
      <c r="P448" s="217"/>
      <c r="Q448" s="217"/>
      <c r="R448" s="217"/>
      <c r="S448" s="217"/>
      <c r="T448" s="217"/>
      <c r="U448" s="217"/>
      <c r="V448" s="217"/>
      <c r="W448" s="217"/>
      <c r="X448" s="217"/>
      <c r="Y448" s="217"/>
      <c r="Z448" s="217"/>
      <c r="AA448" s="217"/>
    </row>
    <row r="449" spans="1:27" ht="15.75" x14ac:dyDescent="0.25">
      <c r="A449" s="217"/>
      <c r="B449" s="218"/>
      <c r="C449" s="217"/>
      <c r="D449" s="217"/>
      <c r="E449" s="217"/>
      <c r="F449" s="217"/>
      <c r="G449" s="217"/>
      <c r="H449" s="217"/>
      <c r="I449" s="217"/>
      <c r="J449" s="217"/>
      <c r="K449" s="217"/>
      <c r="L449" s="217"/>
      <c r="M449" s="217"/>
      <c r="N449" s="217"/>
      <c r="O449" s="217"/>
      <c r="P449" s="217"/>
      <c r="Q449" s="217"/>
      <c r="R449" s="217"/>
      <c r="S449" s="217"/>
      <c r="T449" s="217"/>
      <c r="U449" s="217"/>
      <c r="V449" s="217"/>
      <c r="W449" s="217"/>
      <c r="X449" s="217"/>
      <c r="Y449" s="217"/>
      <c r="Z449" s="217"/>
      <c r="AA449" s="217"/>
    </row>
    <row r="450" spans="1:27" ht="15.75" x14ac:dyDescent="0.25">
      <c r="A450" s="217"/>
      <c r="B450" s="218"/>
      <c r="C450" s="217"/>
      <c r="D450" s="217"/>
      <c r="E450" s="217"/>
      <c r="F450" s="217"/>
      <c r="G450" s="217"/>
      <c r="H450" s="217"/>
      <c r="I450" s="217"/>
      <c r="J450" s="217"/>
      <c r="K450" s="217"/>
      <c r="L450" s="217"/>
      <c r="M450" s="217"/>
      <c r="N450" s="217"/>
      <c r="O450" s="217"/>
      <c r="P450" s="217"/>
      <c r="Q450" s="217"/>
      <c r="R450" s="217"/>
      <c r="S450" s="217"/>
      <c r="T450" s="217"/>
      <c r="U450" s="217"/>
      <c r="V450" s="217"/>
      <c r="W450" s="217"/>
      <c r="X450" s="217"/>
      <c r="Y450" s="217"/>
      <c r="Z450" s="217"/>
      <c r="AA450" s="217"/>
    </row>
    <row r="451" spans="1:27" ht="15.75" x14ac:dyDescent="0.25">
      <c r="A451" s="217"/>
      <c r="B451" s="218"/>
      <c r="C451" s="217"/>
      <c r="D451" s="217"/>
      <c r="E451" s="217"/>
      <c r="F451" s="217"/>
      <c r="G451" s="217"/>
      <c r="H451" s="217"/>
      <c r="I451" s="217"/>
      <c r="J451" s="217"/>
      <c r="K451" s="217"/>
      <c r="L451" s="217"/>
      <c r="M451" s="217"/>
      <c r="N451" s="217"/>
      <c r="O451" s="217"/>
      <c r="P451" s="217"/>
      <c r="Q451" s="217"/>
      <c r="R451" s="217"/>
      <c r="S451" s="217"/>
      <c r="T451" s="217"/>
      <c r="U451" s="217"/>
      <c r="V451" s="217"/>
      <c r="W451" s="217"/>
      <c r="X451" s="217"/>
      <c r="Y451" s="217"/>
      <c r="Z451" s="217"/>
      <c r="AA451" s="217"/>
    </row>
    <row r="452" spans="1:27" ht="15.75" x14ac:dyDescent="0.25">
      <c r="A452" s="217"/>
      <c r="B452" s="218"/>
      <c r="C452" s="217"/>
      <c r="D452" s="217"/>
      <c r="E452" s="217"/>
      <c r="F452" s="217"/>
      <c r="G452" s="217"/>
      <c r="H452" s="217"/>
      <c r="I452" s="217"/>
      <c r="J452" s="217"/>
      <c r="K452" s="217"/>
      <c r="L452" s="217"/>
      <c r="M452" s="217"/>
      <c r="N452" s="217"/>
      <c r="O452" s="217"/>
      <c r="P452" s="217"/>
      <c r="Q452" s="217"/>
      <c r="R452" s="217"/>
      <c r="S452" s="217"/>
      <c r="T452" s="217"/>
      <c r="U452" s="217"/>
      <c r="V452" s="217"/>
      <c r="W452" s="217"/>
      <c r="X452" s="217"/>
      <c r="Y452" s="217"/>
      <c r="Z452" s="217"/>
      <c r="AA452" s="217"/>
    </row>
    <row r="453" spans="1:27" ht="15.75" x14ac:dyDescent="0.25">
      <c r="A453" s="217"/>
      <c r="B453" s="218"/>
      <c r="C453" s="217"/>
      <c r="D453" s="217"/>
      <c r="E453" s="217"/>
      <c r="F453" s="217"/>
      <c r="G453" s="217"/>
      <c r="H453" s="217"/>
      <c r="I453" s="217"/>
      <c r="J453" s="217"/>
      <c r="K453" s="217"/>
      <c r="L453" s="217"/>
      <c r="M453" s="217"/>
      <c r="N453" s="217"/>
      <c r="O453" s="217"/>
      <c r="P453" s="217"/>
      <c r="Q453" s="217"/>
      <c r="R453" s="217"/>
      <c r="S453" s="217"/>
      <c r="T453" s="217"/>
      <c r="U453" s="217"/>
      <c r="V453" s="217"/>
      <c r="W453" s="217"/>
      <c r="X453" s="217"/>
      <c r="Y453" s="217"/>
      <c r="Z453" s="217"/>
      <c r="AA453" s="217"/>
    </row>
    <row r="454" spans="1:27" ht="15.75" x14ac:dyDescent="0.25">
      <c r="A454" s="217"/>
      <c r="B454" s="218"/>
      <c r="C454" s="217"/>
      <c r="D454" s="217"/>
      <c r="E454" s="217"/>
      <c r="F454" s="217"/>
      <c r="G454" s="217"/>
      <c r="H454" s="217"/>
      <c r="I454" s="217"/>
      <c r="J454" s="217"/>
      <c r="K454" s="217"/>
      <c r="L454" s="217"/>
      <c r="M454" s="217"/>
      <c r="N454" s="217"/>
      <c r="O454" s="217"/>
      <c r="P454" s="217"/>
      <c r="Q454" s="217"/>
      <c r="R454" s="217"/>
      <c r="S454" s="217"/>
      <c r="T454" s="217"/>
      <c r="U454" s="217"/>
      <c r="V454" s="217"/>
      <c r="W454" s="217"/>
      <c r="X454" s="217"/>
      <c r="Y454" s="217"/>
      <c r="Z454" s="217"/>
      <c r="AA454" s="217"/>
    </row>
    <row r="455" spans="1:27" ht="15.75" x14ac:dyDescent="0.25">
      <c r="A455" s="217"/>
      <c r="B455" s="218"/>
      <c r="C455" s="217"/>
      <c r="D455" s="217"/>
      <c r="E455" s="217"/>
      <c r="F455" s="217"/>
      <c r="G455" s="217"/>
      <c r="H455" s="217"/>
      <c r="I455" s="217"/>
      <c r="J455" s="217"/>
      <c r="K455" s="217"/>
      <c r="L455" s="217"/>
      <c r="M455" s="217"/>
      <c r="N455" s="217"/>
      <c r="O455" s="217"/>
      <c r="P455" s="217"/>
      <c r="Q455" s="217"/>
      <c r="R455" s="217"/>
      <c r="S455" s="217"/>
      <c r="T455" s="217"/>
      <c r="U455" s="217"/>
      <c r="V455" s="217"/>
      <c r="W455" s="217"/>
      <c r="X455" s="217"/>
      <c r="Y455" s="217"/>
      <c r="Z455" s="217"/>
      <c r="AA455" s="217"/>
    </row>
    <row r="456" spans="1:27" ht="15.75" x14ac:dyDescent="0.25">
      <c r="A456" s="217"/>
      <c r="B456" s="218"/>
      <c r="C456" s="217"/>
      <c r="D456" s="217"/>
      <c r="E456" s="217"/>
      <c r="F456" s="217"/>
      <c r="G456" s="217"/>
      <c r="H456" s="217"/>
      <c r="I456" s="217"/>
      <c r="J456" s="217"/>
      <c r="K456" s="217"/>
      <c r="L456" s="217"/>
      <c r="M456" s="217"/>
      <c r="N456" s="217"/>
      <c r="O456" s="217"/>
      <c r="P456" s="217"/>
      <c r="Q456" s="217"/>
      <c r="R456" s="217"/>
      <c r="S456" s="217"/>
      <c r="T456" s="217"/>
      <c r="U456" s="217"/>
      <c r="V456" s="217"/>
      <c r="W456" s="217"/>
      <c r="X456" s="217"/>
      <c r="Y456" s="217"/>
      <c r="Z456" s="217"/>
      <c r="AA456" s="217"/>
    </row>
    <row r="457" spans="1:27" ht="15.75" x14ac:dyDescent="0.25">
      <c r="A457" s="217"/>
      <c r="B457" s="218"/>
      <c r="C457" s="217"/>
      <c r="D457" s="217"/>
      <c r="E457" s="217"/>
      <c r="F457" s="217"/>
      <c r="G457" s="217"/>
      <c r="H457" s="217"/>
      <c r="I457" s="217"/>
      <c r="J457" s="217"/>
      <c r="K457" s="217"/>
      <c r="L457" s="217"/>
      <c r="M457" s="217"/>
      <c r="N457" s="217"/>
      <c r="O457" s="217"/>
      <c r="P457" s="217"/>
      <c r="Q457" s="217"/>
      <c r="R457" s="217"/>
      <c r="S457" s="217"/>
      <c r="T457" s="217"/>
      <c r="U457" s="217"/>
      <c r="V457" s="217"/>
      <c r="W457" s="217"/>
      <c r="X457" s="217"/>
      <c r="Y457" s="217"/>
      <c r="Z457" s="217"/>
      <c r="AA457" s="217"/>
    </row>
    <row r="458" spans="1:27" ht="15.75" x14ac:dyDescent="0.25">
      <c r="A458" s="217"/>
      <c r="B458" s="218"/>
      <c r="C458" s="217"/>
      <c r="D458" s="217"/>
      <c r="E458" s="217"/>
      <c r="F458" s="217"/>
      <c r="G458" s="217"/>
      <c r="H458" s="217"/>
      <c r="I458" s="217"/>
      <c r="J458" s="217"/>
      <c r="K458" s="217"/>
      <c r="L458" s="217"/>
      <c r="M458" s="217"/>
      <c r="N458" s="217"/>
      <c r="O458" s="217"/>
      <c r="P458" s="217"/>
      <c r="Q458" s="217"/>
      <c r="R458" s="217"/>
      <c r="S458" s="217"/>
      <c r="T458" s="217"/>
      <c r="U458" s="217"/>
      <c r="V458" s="217"/>
      <c r="W458" s="217"/>
      <c r="X458" s="217"/>
      <c r="Y458" s="217"/>
      <c r="Z458" s="217"/>
      <c r="AA458" s="217"/>
    </row>
    <row r="459" spans="1:27" ht="15.75" x14ac:dyDescent="0.25">
      <c r="A459" s="217"/>
      <c r="B459" s="218"/>
      <c r="C459" s="217"/>
      <c r="D459" s="217"/>
      <c r="E459" s="217"/>
      <c r="F459" s="217"/>
      <c r="G459" s="217"/>
      <c r="H459" s="217"/>
      <c r="I459" s="217"/>
      <c r="J459" s="217"/>
      <c r="K459" s="217"/>
      <c r="L459" s="217"/>
      <c r="M459" s="217"/>
      <c r="N459" s="217"/>
      <c r="O459" s="217"/>
      <c r="P459" s="217"/>
      <c r="Q459" s="217"/>
      <c r="R459" s="217"/>
      <c r="S459" s="217"/>
      <c r="T459" s="217"/>
      <c r="U459" s="217"/>
      <c r="V459" s="217"/>
      <c r="W459" s="217"/>
      <c r="X459" s="217"/>
      <c r="Y459" s="217"/>
      <c r="Z459" s="217"/>
      <c r="AA459" s="217"/>
    </row>
    <row r="460" spans="1:27" ht="15.75" x14ac:dyDescent="0.25">
      <c r="A460" s="217"/>
      <c r="B460" s="218"/>
      <c r="C460" s="217"/>
      <c r="D460" s="217"/>
      <c r="E460" s="217"/>
      <c r="F460" s="217"/>
      <c r="G460" s="217"/>
      <c r="H460" s="217"/>
      <c r="I460" s="217"/>
      <c r="J460" s="217"/>
      <c r="K460" s="217"/>
      <c r="L460" s="217"/>
      <c r="M460" s="217"/>
      <c r="N460" s="217"/>
      <c r="O460" s="217"/>
      <c r="P460" s="217"/>
      <c r="Q460" s="217"/>
      <c r="R460" s="217"/>
      <c r="S460" s="217"/>
      <c r="T460" s="217"/>
      <c r="U460" s="217"/>
      <c r="V460" s="217"/>
      <c r="W460" s="217"/>
      <c r="X460" s="217"/>
      <c r="Y460" s="217"/>
      <c r="Z460" s="217"/>
      <c r="AA460" s="217"/>
    </row>
    <row r="461" spans="1:27" ht="15.75" x14ac:dyDescent="0.25">
      <c r="A461" s="217"/>
      <c r="B461" s="218"/>
      <c r="C461" s="217"/>
      <c r="D461" s="217"/>
      <c r="E461" s="217"/>
      <c r="F461" s="217"/>
      <c r="G461" s="217"/>
      <c r="H461" s="217"/>
      <c r="I461" s="217"/>
      <c r="J461" s="217"/>
      <c r="K461" s="217"/>
      <c r="L461" s="217"/>
      <c r="M461" s="217"/>
      <c r="N461" s="217"/>
      <c r="O461" s="217"/>
      <c r="P461" s="217"/>
      <c r="Q461" s="217"/>
      <c r="R461" s="217"/>
      <c r="S461" s="217"/>
      <c r="T461" s="217"/>
      <c r="U461" s="217"/>
      <c r="V461" s="217"/>
      <c r="W461" s="217"/>
      <c r="X461" s="217"/>
      <c r="Y461" s="217"/>
      <c r="Z461" s="217"/>
      <c r="AA461" s="217"/>
    </row>
    <row r="462" spans="1:27" ht="15.75" x14ac:dyDescent="0.25">
      <c r="A462" s="217"/>
      <c r="B462" s="218"/>
      <c r="C462" s="217"/>
      <c r="D462" s="217"/>
      <c r="E462" s="217"/>
      <c r="F462" s="217"/>
      <c r="G462" s="217"/>
      <c r="H462" s="217"/>
      <c r="I462" s="217"/>
      <c r="J462" s="217"/>
      <c r="K462" s="217"/>
      <c r="L462" s="217"/>
      <c r="M462" s="217"/>
      <c r="N462" s="217"/>
      <c r="O462" s="217"/>
      <c r="P462" s="217"/>
      <c r="Q462" s="217"/>
      <c r="R462" s="217"/>
      <c r="S462" s="217"/>
      <c r="T462" s="217"/>
      <c r="U462" s="217"/>
      <c r="V462" s="217"/>
      <c r="W462" s="217"/>
      <c r="X462" s="217"/>
      <c r="Y462" s="217"/>
      <c r="Z462" s="217"/>
      <c r="AA462" s="217"/>
    </row>
    <row r="463" spans="1:27" ht="15.75" x14ac:dyDescent="0.25">
      <c r="A463" s="217"/>
      <c r="B463" s="218"/>
      <c r="C463" s="217"/>
      <c r="D463" s="217"/>
      <c r="E463" s="217"/>
      <c r="F463" s="217"/>
      <c r="G463" s="217"/>
      <c r="H463" s="217"/>
      <c r="I463" s="217"/>
      <c r="J463" s="217"/>
      <c r="K463" s="217"/>
      <c r="L463" s="217"/>
      <c r="M463" s="217"/>
      <c r="N463" s="217"/>
      <c r="O463" s="217"/>
      <c r="P463" s="217"/>
      <c r="Q463" s="217"/>
      <c r="R463" s="217"/>
      <c r="S463" s="217"/>
      <c r="T463" s="217"/>
      <c r="U463" s="217"/>
      <c r="V463" s="217"/>
      <c r="W463" s="217"/>
      <c r="X463" s="217"/>
      <c r="Y463" s="217"/>
      <c r="Z463" s="217"/>
      <c r="AA463" s="217"/>
    </row>
    <row r="464" spans="1:27" ht="15.75" x14ac:dyDescent="0.25">
      <c r="A464" s="217"/>
      <c r="B464" s="218"/>
      <c r="C464" s="217"/>
      <c r="D464" s="217"/>
      <c r="E464" s="217"/>
      <c r="F464" s="217"/>
      <c r="G464" s="217"/>
      <c r="H464" s="217"/>
      <c r="I464" s="217"/>
      <c r="J464" s="217"/>
      <c r="K464" s="217"/>
      <c r="L464" s="217"/>
      <c r="M464" s="217"/>
      <c r="N464" s="217"/>
      <c r="O464" s="217"/>
      <c r="P464" s="217"/>
      <c r="Q464" s="217"/>
      <c r="R464" s="217"/>
      <c r="S464" s="217"/>
      <c r="T464" s="217"/>
      <c r="U464" s="217"/>
      <c r="V464" s="217"/>
      <c r="W464" s="217"/>
      <c r="X464" s="217"/>
      <c r="Y464" s="217"/>
      <c r="Z464" s="217"/>
      <c r="AA464" s="217"/>
    </row>
    <row r="465" spans="1:27" ht="15.75" x14ac:dyDescent="0.25">
      <c r="A465" s="217"/>
      <c r="B465" s="218"/>
      <c r="C465" s="217"/>
      <c r="D465" s="217"/>
      <c r="E465" s="217"/>
      <c r="F465" s="217"/>
      <c r="G465" s="217"/>
      <c r="H465" s="217"/>
      <c r="I465" s="217"/>
      <c r="J465" s="217"/>
      <c r="K465" s="217"/>
      <c r="L465" s="217"/>
      <c r="M465" s="217"/>
      <c r="N465" s="217"/>
      <c r="O465" s="217"/>
      <c r="P465" s="217"/>
      <c r="Q465" s="217"/>
      <c r="R465" s="217"/>
      <c r="S465" s="217"/>
      <c r="T465" s="217"/>
      <c r="U465" s="217"/>
      <c r="V465" s="217"/>
      <c r="W465" s="217"/>
      <c r="X465" s="217"/>
      <c r="Y465" s="217"/>
      <c r="Z465" s="217"/>
      <c r="AA465" s="217"/>
    </row>
    <row r="466" spans="1:27" ht="15.75" x14ac:dyDescent="0.25">
      <c r="A466" s="217"/>
      <c r="B466" s="218"/>
      <c r="C466" s="217"/>
      <c r="D466" s="217"/>
      <c r="E466" s="217"/>
      <c r="F466" s="217"/>
      <c r="G466" s="217"/>
      <c r="H466" s="217"/>
      <c r="I466" s="217"/>
      <c r="J466" s="217"/>
      <c r="K466" s="217"/>
      <c r="L466" s="217"/>
      <c r="M466" s="217"/>
      <c r="N466" s="217"/>
      <c r="O466" s="217"/>
      <c r="P466" s="217"/>
      <c r="Q466" s="217"/>
      <c r="R466" s="217"/>
      <c r="S466" s="217"/>
      <c r="T466" s="217"/>
      <c r="U466" s="217"/>
      <c r="V466" s="217"/>
      <c r="W466" s="217"/>
      <c r="X466" s="217"/>
      <c r="Y466" s="217"/>
      <c r="Z466" s="217"/>
      <c r="AA466" s="217"/>
    </row>
    <row r="467" spans="1:27" ht="15.75" x14ac:dyDescent="0.25">
      <c r="A467" s="217"/>
      <c r="B467" s="218"/>
      <c r="C467" s="217"/>
      <c r="D467" s="217"/>
      <c r="E467" s="217"/>
      <c r="F467" s="217"/>
      <c r="G467" s="217"/>
      <c r="H467" s="217"/>
      <c r="I467" s="217"/>
      <c r="J467" s="217"/>
      <c r="K467" s="217"/>
      <c r="L467" s="217"/>
      <c r="M467" s="217"/>
      <c r="N467" s="217"/>
      <c r="O467" s="217"/>
      <c r="P467" s="217"/>
      <c r="Q467" s="217"/>
      <c r="R467" s="217"/>
      <c r="S467" s="217"/>
      <c r="T467" s="217"/>
      <c r="U467" s="217"/>
      <c r="V467" s="217"/>
      <c r="W467" s="217"/>
      <c r="X467" s="217"/>
      <c r="Y467" s="217"/>
      <c r="Z467" s="217"/>
      <c r="AA467" s="217"/>
    </row>
    <row r="468" spans="1:27" ht="15.75" x14ac:dyDescent="0.25">
      <c r="A468" s="217"/>
      <c r="B468" s="218"/>
      <c r="C468" s="217"/>
      <c r="D468" s="217"/>
      <c r="E468" s="217"/>
      <c r="F468" s="217"/>
      <c r="G468" s="217"/>
      <c r="H468" s="217"/>
      <c r="I468" s="217"/>
      <c r="J468" s="217"/>
      <c r="K468" s="217"/>
      <c r="L468" s="217"/>
      <c r="M468" s="217"/>
      <c r="N468" s="217"/>
      <c r="O468" s="217"/>
      <c r="P468" s="217"/>
      <c r="Q468" s="217"/>
      <c r="R468" s="217"/>
      <c r="S468" s="217"/>
      <c r="T468" s="217"/>
      <c r="U468" s="217"/>
      <c r="V468" s="217"/>
      <c r="W468" s="217"/>
      <c r="X468" s="217"/>
      <c r="Y468" s="217"/>
      <c r="Z468" s="217"/>
      <c r="AA468" s="217"/>
    </row>
    <row r="469" spans="1:27" ht="15.75" x14ac:dyDescent="0.25">
      <c r="A469" s="217"/>
      <c r="B469" s="218"/>
      <c r="C469" s="217"/>
      <c r="D469" s="217"/>
      <c r="E469" s="217"/>
      <c r="F469" s="217"/>
      <c r="G469" s="217"/>
      <c r="H469" s="217"/>
      <c r="I469" s="217"/>
      <c r="J469" s="217"/>
      <c r="K469" s="217"/>
      <c r="L469" s="217"/>
      <c r="M469" s="217"/>
      <c r="N469" s="217"/>
      <c r="O469" s="217"/>
      <c r="P469" s="217"/>
      <c r="Q469" s="217"/>
      <c r="R469" s="217"/>
      <c r="S469" s="217"/>
      <c r="T469" s="217"/>
      <c r="U469" s="217"/>
      <c r="V469" s="217"/>
      <c r="W469" s="217"/>
      <c r="X469" s="217"/>
      <c r="Y469" s="217"/>
      <c r="Z469" s="217"/>
      <c r="AA469" s="217"/>
    </row>
    <row r="470" spans="1:27" ht="15.75" x14ac:dyDescent="0.25">
      <c r="A470" s="217"/>
      <c r="B470" s="218"/>
      <c r="C470" s="217"/>
      <c r="D470" s="217"/>
      <c r="E470" s="217"/>
      <c r="F470" s="217"/>
      <c r="G470" s="217"/>
      <c r="H470" s="217"/>
      <c r="I470" s="217"/>
      <c r="J470" s="217"/>
      <c r="K470" s="217"/>
      <c r="L470" s="217"/>
      <c r="M470" s="217"/>
      <c r="N470" s="217"/>
      <c r="O470" s="217"/>
      <c r="P470" s="217"/>
      <c r="Q470" s="217"/>
      <c r="R470" s="217"/>
      <c r="S470" s="217"/>
      <c r="T470" s="217"/>
      <c r="U470" s="217"/>
      <c r="V470" s="217"/>
      <c r="W470" s="217"/>
      <c r="X470" s="217"/>
      <c r="Y470" s="217"/>
      <c r="Z470" s="217"/>
      <c r="AA470" s="217"/>
    </row>
    <row r="471" spans="1:27" ht="15.75" x14ac:dyDescent="0.25">
      <c r="A471" s="217"/>
      <c r="B471" s="218"/>
      <c r="C471" s="217"/>
      <c r="D471" s="217"/>
      <c r="E471" s="217"/>
      <c r="F471" s="217"/>
      <c r="G471" s="217"/>
      <c r="H471" s="217"/>
      <c r="I471" s="217"/>
      <c r="J471" s="217"/>
      <c r="K471" s="217"/>
      <c r="L471" s="217"/>
      <c r="M471" s="217"/>
      <c r="N471" s="217"/>
      <c r="O471" s="217"/>
      <c r="P471" s="217"/>
      <c r="Q471" s="217"/>
      <c r="R471" s="217"/>
      <c r="S471" s="217"/>
      <c r="T471" s="217"/>
      <c r="U471" s="217"/>
      <c r="V471" s="217"/>
      <c r="W471" s="217"/>
      <c r="X471" s="217"/>
      <c r="Y471" s="217"/>
      <c r="Z471" s="217"/>
      <c r="AA471" s="217"/>
    </row>
    <row r="472" spans="1:27" ht="15.75" x14ac:dyDescent="0.25">
      <c r="A472" s="217"/>
      <c r="B472" s="218"/>
      <c r="C472" s="217"/>
      <c r="D472" s="217"/>
      <c r="E472" s="217"/>
      <c r="F472" s="217"/>
      <c r="G472" s="217"/>
      <c r="H472" s="217"/>
      <c r="I472" s="217"/>
      <c r="J472" s="217"/>
      <c r="K472" s="217"/>
      <c r="L472" s="217"/>
      <c r="M472" s="217"/>
      <c r="N472" s="217"/>
      <c r="O472" s="217"/>
      <c r="P472" s="217"/>
      <c r="Q472" s="217"/>
      <c r="R472" s="217"/>
      <c r="S472" s="217"/>
      <c r="T472" s="217"/>
      <c r="U472" s="217"/>
      <c r="V472" s="217"/>
      <c r="W472" s="217"/>
      <c r="X472" s="217"/>
      <c r="Y472" s="217"/>
      <c r="Z472" s="217"/>
      <c r="AA472" s="217"/>
    </row>
    <row r="473" spans="1:27" ht="15.75" x14ac:dyDescent="0.25">
      <c r="A473" s="217"/>
      <c r="B473" s="218"/>
      <c r="C473" s="217"/>
      <c r="D473" s="217"/>
      <c r="E473" s="217"/>
      <c r="F473" s="217"/>
      <c r="G473" s="217"/>
      <c r="H473" s="217"/>
      <c r="I473" s="217"/>
      <c r="J473" s="217"/>
      <c r="K473" s="217"/>
      <c r="L473" s="217"/>
      <c r="M473" s="217"/>
      <c r="N473" s="217"/>
      <c r="O473" s="217"/>
      <c r="P473" s="217"/>
      <c r="Q473" s="217"/>
      <c r="R473" s="217"/>
      <c r="S473" s="217"/>
      <c r="T473" s="217"/>
      <c r="U473" s="217"/>
      <c r="V473" s="217"/>
      <c r="W473" s="217"/>
      <c r="X473" s="217"/>
      <c r="Y473" s="217"/>
      <c r="Z473" s="217"/>
      <c r="AA473" s="217"/>
    </row>
    <row r="474" spans="1:27" ht="15.75" x14ac:dyDescent="0.25">
      <c r="A474" s="217"/>
      <c r="B474" s="218"/>
      <c r="C474" s="217"/>
      <c r="D474" s="217"/>
      <c r="E474" s="217"/>
      <c r="F474" s="217"/>
      <c r="G474" s="217"/>
      <c r="H474" s="217"/>
      <c r="I474" s="217"/>
      <c r="J474" s="217"/>
      <c r="K474" s="217"/>
      <c r="L474" s="217"/>
      <c r="M474" s="217"/>
      <c r="N474" s="217"/>
      <c r="O474" s="217"/>
      <c r="P474" s="217"/>
      <c r="Q474" s="217"/>
      <c r="R474" s="217"/>
      <c r="S474" s="217"/>
      <c r="T474" s="217"/>
      <c r="U474" s="217"/>
      <c r="V474" s="217"/>
      <c r="W474" s="217"/>
      <c r="X474" s="217"/>
      <c r="Y474" s="217"/>
      <c r="Z474" s="217"/>
      <c r="AA474" s="217"/>
    </row>
    <row r="475" spans="1:27" ht="15.75" x14ac:dyDescent="0.25">
      <c r="A475" s="217"/>
      <c r="B475" s="218"/>
      <c r="C475" s="217"/>
      <c r="D475" s="217"/>
      <c r="E475" s="217"/>
      <c r="F475" s="217"/>
      <c r="G475" s="217"/>
      <c r="H475" s="217"/>
      <c r="I475" s="217"/>
      <c r="J475" s="217"/>
      <c r="K475" s="217"/>
      <c r="L475" s="217"/>
      <c r="M475" s="217"/>
      <c r="N475" s="217"/>
      <c r="O475" s="217"/>
      <c r="P475" s="217"/>
      <c r="Q475" s="217"/>
      <c r="R475" s="217"/>
      <c r="S475" s="217"/>
      <c r="T475" s="217"/>
      <c r="U475" s="217"/>
      <c r="V475" s="217"/>
      <c r="W475" s="217"/>
      <c r="X475" s="217"/>
      <c r="Y475" s="217"/>
      <c r="Z475" s="217"/>
      <c r="AA475" s="217"/>
    </row>
    <row r="476" spans="1:27" ht="15.75" x14ac:dyDescent="0.25">
      <c r="A476" s="217"/>
      <c r="B476" s="218"/>
      <c r="C476" s="217"/>
      <c r="D476" s="217"/>
      <c r="E476" s="217"/>
      <c r="F476" s="217"/>
      <c r="G476" s="217"/>
      <c r="H476" s="217"/>
      <c r="I476" s="217"/>
      <c r="J476" s="217"/>
      <c r="K476" s="217"/>
      <c r="L476" s="217"/>
      <c r="M476" s="217"/>
      <c r="N476" s="217"/>
      <c r="O476" s="217"/>
      <c r="P476" s="217"/>
      <c r="Q476" s="217"/>
      <c r="R476" s="217"/>
      <c r="S476" s="217"/>
      <c r="T476" s="217"/>
      <c r="U476" s="217"/>
      <c r="V476" s="217"/>
      <c r="W476" s="217"/>
      <c r="X476" s="217"/>
      <c r="Y476" s="217"/>
      <c r="Z476" s="217"/>
      <c r="AA476" s="217"/>
    </row>
    <row r="477" spans="1:27" ht="15.75" x14ac:dyDescent="0.25">
      <c r="A477" s="217"/>
      <c r="B477" s="218"/>
      <c r="C477" s="217"/>
      <c r="D477" s="217"/>
      <c r="E477" s="217"/>
      <c r="F477" s="217"/>
      <c r="G477" s="217"/>
      <c r="H477" s="217"/>
      <c r="I477" s="217"/>
      <c r="J477" s="217"/>
      <c r="K477" s="217"/>
      <c r="L477" s="217"/>
      <c r="M477" s="217"/>
      <c r="N477" s="217"/>
      <c r="O477" s="217"/>
      <c r="P477" s="217"/>
      <c r="Q477" s="217"/>
      <c r="R477" s="217"/>
      <c r="S477" s="217"/>
      <c r="T477" s="217"/>
      <c r="U477" s="217"/>
      <c r="V477" s="217"/>
      <c r="W477" s="217"/>
      <c r="X477" s="217"/>
      <c r="Y477" s="217"/>
      <c r="Z477" s="217"/>
      <c r="AA477" s="217"/>
    </row>
    <row r="478" spans="1:27" ht="15.75" x14ac:dyDescent="0.25">
      <c r="A478" s="217"/>
      <c r="B478" s="218"/>
      <c r="C478" s="217"/>
      <c r="D478" s="217"/>
      <c r="E478" s="217"/>
      <c r="F478" s="217"/>
      <c r="G478" s="217"/>
      <c r="H478" s="217"/>
      <c r="I478" s="217"/>
      <c r="J478" s="217"/>
      <c r="K478" s="217"/>
      <c r="L478" s="217"/>
      <c r="M478" s="217"/>
      <c r="N478" s="217"/>
      <c r="O478" s="217"/>
      <c r="P478" s="217"/>
      <c r="Q478" s="217"/>
      <c r="R478" s="217"/>
      <c r="S478" s="217"/>
      <c r="T478" s="217"/>
      <c r="U478" s="217"/>
      <c r="V478" s="217"/>
      <c r="W478" s="217"/>
      <c r="X478" s="217"/>
      <c r="Y478" s="217"/>
      <c r="Z478" s="217"/>
      <c r="AA478" s="217"/>
    </row>
    <row r="479" spans="1:27" ht="15.75" x14ac:dyDescent="0.25">
      <c r="A479" s="217"/>
      <c r="B479" s="218"/>
      <c r="C479" s="217"/>
      <c r="D479" s="217"/>
      <c r="E479" s="217"/>
      <c r="F479" s="217"/>
      <c r="G479" s="217"/>
      <c r="H479" s="217"/>
      <c r="I479" s="217"/>
      <c r="J479" s="217"/>
      <c r="K479" s="217"/>
      <c r="L479" s="217"/>
      <c r="M479" s="217"/>
      <c r="N479" s="217"/>
      <c r="O479" s="217"/>
      <c r="P479" s="217"/>
      <c r="Q479" s="217"/>
      <c r="R479" s="217"/>
      <c r="S479" s="217"/>
      <c r="T479" s="217"/>
      <c r="U479" s="217"/>
      <c r="V479" s="217"/>
      <c r="W479" s="217"/>
      <c r="X479" s="217"/>
      <c r="Y479" s="217"/>
      <c r="Z479" s="217"/>
      <c r="AA479" s="217"/>
    </row>
    <row r="480" spans="1:27" ht="15.75" x14ac:dyDescent="0.25">
      <c r="A480" s="217"/>
      <c r="B480" s="218"/>
      <c r="C480" s="217"/>
      <c r="D480" s="217"/>
      <c r="E480" s="217"/>
      <c r="F480" s="217"/>
      <c r="G480" s="217"/>
      <c r="H480" s="217"/>
      <c r="I480" s="217"/>
      <c r="J480" s="217"/>
      <c r="K480" s="217"/>
      <c r="L480" s="217"/>
      <c r="M480" s="217"/>
      <c r="N480" s="217"/>
      <c r="O480" s="217"/>
      <c r="P480" s="217"/>
      <c r="Q480" s="217"/>
      <c r="R480" s="217"/>
      <c r="S480" s="217"/>
      <c r="T480" s="217"/>
      <c r="U480" s="217"/>
      <c r="V480" s="217"/>
      <c r="W480" s="217"/>
      <c r="X480" s="217"/>
      <c r="Y480" s="217"/>
      <c r="Z480" s="217"/>
      <c r="AA480" s="217"/>
    </row>
    <row r="481" spans="1:27" ht="15.75" x14ac:dyDescent="0.25">
      <c r="A481" s="217"/>
      <c r="B481" s="218"/>
      <c r="C481" s="217"/>
      <c r="D481" s="217"/>
      <c r="E481" s="217"/>
      <c r="F481" s="217"/>
      <c r="G481" s="217"/>
      <c r="H481" s="217"/>
      <c r="I481" s="217"/>
      <c r="J481" s="217"/>
      <c r="K481" s="217"/>
      <c r="L481" s="217"/>
      <c r="M481" s="217"/>
      <c r="N481" s="217"/>
      <c r="O481" s="217"/>
      <c r="P481" s="217"/>
      <c r="Q481" s="217"/>
      <c r="R481" s="217"/>
      <c r="S481" s="217"/>
      <c r="T481" s="217"/>
      <c r="U481" s="217"/>
      <c r="V481" s="217"/>
      <c r="W481" s="217"/>
      <c r="X481" s="217"/>
      <c r="Y481" s="217"/>
      <c r="Z481" s="217"/>
      <c r="AA481" s="217"/>
    </row>
    <row r="482" spans="1:27" ht="15.75" x14ac:dyDescent="0.25">
      <c r="A482" s="217"/>
      <c r="B482" s="218"/>
      <c r="C482" s="217"/>
      <c r="D482" s="217"/>
      <c r="E482" s="217"/>
      <c r="F482" s="217"/>
      <c r="G482" s="217"/>
      <c r="H482" s="217"/>
      <c r="I482" s="217"/>
      <c r="J482" s="217"/>
      <c r="K482" s="217"/>
      <c r="L482" s="217"/>
      <c r="M482" s="217"/>
      <c r="N482" s="217"/>
      <c r="O482" s="217"/>
      <c r="P482" s="217"/>
      <c r="Q482" s="217"/>
      <c r="R482" s="217"/>
      <c r="S482" s="217"/>
      <c r="T482" s="217"/>
      <c r="U482" s="217"/>
      <c r="V482" s="217"/>
      <c r="W482" s="217"/>
      <c r="X482" s="217"/>
      <c r="Y482" s="217"/>
      <c r="Z482" s="217"/>
      <c r="AA482" s="217"/>
    </row>
    <row r="483" spans="1:27" ht="15.75" x14ac:dyDescent="0.25">
      <c r="A483" s="217"/>
      <c r="B483" s="218"/>
      <c r="C483" s="217"/>
      <c r="D483" s="217"/>
      <c r="E483" s="217"/>
      <c r="F483" s="217"/>
      <c r="G483" s="217"/>
      <c r="H483" s="217"/>
      <c r="I483" s="217"/>
      <c r="J483" s="217"/>
      <c r="K483" s="217"/>
      <c r="L483" s="217"/>
      <c r="M483" s="217"/>
      <c r="N483" s="217"/>
      <c r="O483" s="217"/>
      <c r="P483" s="217"/>
      <c r="Q483" s="217"/>
      <c r="R483" s="217"/>
      <c r="S483" s="217"/>
      <c r="T483" s="217"/>
      <c r="U483" s="217"/>
      <c r="V483" s="217"/>
      <c r="W483" s="217"/>
      <c r="X483" s="217"/>
      <c r="Y483" s="217"/>
      <c r="Z483" s="217"/>
      <c r="AA483" s="217"/>
    </row>
    <row r="484" spans="1:27" ht="15.75" x14ac:dyDescent="0.25">
      <c r="A484" s="217"/>
      <c r="B484" s="218"/>
      <c r="C484" s="217"/>
      <c r="D484" s="217"/>
      <c r="E484" s="217"/>
      <c r="F484" s="217"/>
      <c r="G484" s="217"/>
      <c r="H484" s="217"/>
      <c r="I484" s="217"/>
      <c r="J484" s="217"/>
      <c r="K484" s="217"/>
      <c r="L484" s="217"/>
      <c r="M484" s="217"/>
      <c r="N484" s="217"/>
      <c r="O484" s="217"/>
      <c r="P484" s="217"/>
      <c r="Q484" s="217"/>
      <c r="R484" s="217"/>
      <c r="S484" s="217"/>
      <c r="T484" s="217"/>
      <c r="U484" s="217"/>
      <c r="V484" s="217"/>
      <c r="W484" s="217"/>
      <c r="X484" s="217"/>
      <c r="Y484" s="217"/>
      <c r="Z484" s="217"/>
      <c r="AA484" s="217"/>
    </row>
    <row r="485" spans="1:27" ht="15.75" x14ac:dyDescent="0.25">
      <c r="A485" s="217"/>
      <c r="B485" s="218"/>
      <c r="C485" s="217"/>
      <c r="D485" s="217"/>
      <c r="E485" s="217"/>
      <c r="F485" s="217"/>
      <c r="G485" s="217"/>
      <c r="H485" s="217"/>
      <c r="I485" s="217"/>
      <c r="J485" s="217"/>
      <c r="K485" s="217"/>
      <c r="L485" s="217"/>
      <c r="M485" s="217"/>
      <c r="N485" s="217"/>
      <c r="O485" s="217"/>
      <c r="P485" s="217"/>
      <c r="Q485" s="217"/>
      <c r="R485" s="217"/>
      <c r="S485" s="217"/>
      <c r="T485" s="217"/>
      <c r="U485" s="217"/>
      <c r="V485" s="217"/>
      <c r="W485" s="217"/>
      <c r="X485" s="217"/>
      <c r="Y485" s="217"/>
      <c r="Z485" s="217"/>
      <c r="AA485" s="217"/>
    </row>
    <row r="486" spans="1:27" ht="15.75" x14ac:dyDescent="0.25">
      <c r="A486" s="217"/>
      <c r="B486" s="218"/>
      <c r="C486" s="217"/>
      <c r="D486" s="217"/>
      <c r="E486" s="217"/>
      <c r="F486" s="217"/>
      <c r="G486" s="217"/>
      <c r="H486" s="217"/>
      <c r="I486" s="217"/>
      <c r="J486" s="217"/>
      <c r="K486" s="217"/>
      <c r="L486" s="217"/>
      <c r="M486" s="217"/>
      <c r="N486" s="217"/>
      <c r="O486" s="217"/>
      <c r="P486" s="217"/>
      <c r="Q486" s="217"/>
      <c r="R486" s="217"/>
      <c r="S486" s="217"/>
      <c r="T486" s="217"/>
      <c r="U486" s="217"/>
      <c r="V486" s="217"/>
      <c r="W486" s="217"/>
      <c r="X486" s="217"/>
      <c r="Y486" s="217"/>
      <c r="Z486" s="217"/>
      <c r="AA486" s="217"/>
    </row>
    <row r="487" spans="1:27" ht="15.75" x14ac:dyDescent="0.25">
      <c r="A487" s="217"/>
      <c r="B487" s="218"/>
      <c r="C487" s="217"/>
      <c r="D487" s="217"/>
      <c r="E487" s="217"/>
      <c r="F487" s="217"/>
      <c r="G487" s="217"/>
      <c r="H487" s="217"/>
      <c r="I487" s="217"/>
      <c r="J487" s="217"/>
      <c r="K487" s="217"/>
      <c r="L487" s="217"/>
      <c r="M487" s="217"/>
      <c r="N487" s="217"/>
      <c r="O487" s="217"/>
      <c r="P487" s="217"/>
      <c r="Q487" s="217"/>
      <c r="R487" s="217"/>
      <c r="S487" s="217"/>
      <c r="T487" s="217"/>
      <c r="U487" s="217"/>
      <c r="V487" s="217"/>
      <c r="W487" s="217"/>
      <c r="X487" s="217"/>
      <c r="Y487" s="217"/>
      <c r="Z487" s="217"/>
      <c r="AA487" s="217"/>
    </row>
    <row r="488" spans="1:27" ht="15.75" x14ac:dyDescent="0.25">
      <c r="A488" s="217"/>
      <c r="B488" s="218"/>
      <c r="C488" s="217"/>
      <c r="D488" s="217"/>
      <c r="E488" s="217"/>
      <c r="F488" s="217"/>
      <c r="G488" s="217"/>
      <c r="H488" s="217"/>
      <c r="I488" s="217"/>
      <c r="J488" s="217"/>
      <c r="K488" s="217"/>
      <c r="L488" s="217"/>
      <c r="M488" s="217"/>
      <c r="N488" s="217"/>
      <c r="O488" s="217"/>
      <c r="P488" s="217"/>
      <c r="Q488" s="217"/>
      <c r="R488" s="217"/>
      <c r="S488" s="217"/>
      <c r="T488" s="217"/>
      <c r="U488" s="217"/>
      <c r="V488" s="217"/>
      <c r="W488" s="217"/>
      <c r="X488" s="217"/>
      <c r="Y488" s="217"/>
      <c r="Z488" s="217"/>
      <c r="AA488" s="217"/>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CE37F-A0CA-4476-AE05-F74A7AD4F1D2}">
  <sheetPr codeName="Sheet8"/>
  <dimension ref="A1:AA123"/>
  <sheetViews>
    <sheetView showRowColHeaders="0" zoomScale="90" zoomScaleNormal="90" workbookViewId="0">
      <selection sqref="A1:D2"/>
    </sheetView>
  </sheetViews>
  <sheetFormatPr defaultColWidth="9" defaultRowHeight="12.75" x14ac:dyDescent="0.2"/>
  <cols>
    <col min="1" max="1" width="23.25" style="400" customWidth="1"/>
    <col min="2" max="2" width="6.5" style="401" customWidth="1"/>
    <col min="3" max="3" width="9" style="402" customWidth="1"/>
    <col min="4" max="4" width="9.75" style="364" customWidth="1"/>
    <col min="5" max="5" width="8" style="403" customWidth="1"/>
    <col min="6" max="6" width="8" style="404" customWidth="1"/>
    <col min="7" max="7" width="8" style="405" customWidth="1"/>
    <col min="8" max="8" width="8" style="406" customWidth="1"/>
    <col min="9" max="9" width="8" style="390" customWidth="1"/>
    <col min="10" max="10" width="8" style="407" customWidth="1"/>
    <col min="11" max="11" width="8" style="408" customWidth="1"/>
    <col min="12" max="12" width="8" style="404" customWidth="1"/>
    <col min="13" max="13" width="8" style="409" customWidth="1"/>
    <col min="14" max="14" width="8" style="410" customWidth="1"/>
    <col min="15" max="19" width="8" style="364" customWidth="1"/>
    <col min="20" max="16384" width="9" style="364"/>
  </cols>
  <sheetData>
    <row r="1" spans="1:27" ht="20.25" customHeight="1" x14ac:dyDescent="0.2">
      <c r="A1" s="519" t="s">
        <v>209</v>
      </c>
      <c r="B1" s="520"/>
      <c r="C1" s="520"/>
      <c r="D1" s="520"/>
      <c r="E1" s="521" t="s">
        <v>52</v>
      </c>
      <c r="F1" s="522"/>
      <c r="G1" s="522"/>
      <c r="H1" s="522"/>
      <c r="I1" s="523"/>
      <c r="J1" s="524" t="s">
        <v>10</v>
      </c>
      <c r="K1" s="524"/>
      <c r="L1" s="524"/>
      <c r="M1" s="524"/>
      <c r="N1" s="524"/>
      <c r="O1" s="525" t="s">
        <v>11</v>
      </c>
      <c r="P1" s="526"/>
      <c r="Q1" s="526"/>
      <c r="R1" s="526"/>
      <c r="S1" s="527"/>
    </row>
    <row r="2" spans="1:27" x14ac:dyDescent="0.2">
      <c r="A2" s="520"/>
      <c r="B2" s="520"/>
      <c r="C2" s="520"/>
      <c r="D2" s="520"/>
      <c r="E2" s="365"/>
      <c r="F2" s="366"/>
      <c r="G2" s="432"/>
      <c r="H2" s="367"/>
      <c r="I2" s="433"/>
      <c r="J2" s="368"/>
      <c r="K2" s="366"/>
      <c r="L2" s="434"/>
      <c r="M2" s="367"/>
      <c r="N2" s="435"/>
      <c r="O2" s="365"/>
      <c r="P2" s="366"/>
      <c r="Q2" s="369"/>
      <c r="R2" s="367"/>
      <c r="S2" s="433"/>
    </row>
    <row r="3" spans="1:27" ht="81" customHeight="1" x14ac:dyDescent="0.2">
      <c r="A3" s="370" t="s">
        <v>9</v>
      </c>
      <c r="B3" s="371" t="s">
        <v>4</v>
      </c>
      <c r="C3" s="372" t="s">
        <v>8</v>
      </c>
      <c r="D3" s="373" t="s">
        <v>183</v>
      </c>
      <c r="E3" s="374" t="s">
        <v>25</v>
      </c>
      <c r="F3" s="375" t="s">
        <v>19</v>
      </c>
      <c r="G3" s="436" t="s">
        <v>162</v>
      </c>
      <c r="H3" s="376" t="s">
        <v>171</v>
      </c>
      <c r="I3" s="437" t="s">
        <v>36</v>
      </c>
      <c r="J3" s="377" t="s">
        <v>25</v>
      </c>
      <c r="K3" s="378" t="s">
        <v>19</v>
      </c>
      <c r="L3" s="438" t="s">
        <v>163</v>
      </c>
      <c r="M3" s="376" t="s">
        <v>171</v>
      </c>
      <c r="N3" s="439" t="s">
        <v>36</v>
      </c>
      <c r="O3" s="374" t="s">
        <v>25</v>
      </c>
      <c r="P3" s="375" t="s">
        <v>141</v>
      </c>
      <c r="Q3" s="379" t="s">
        <v>164</v>
      </c>
      <c r="R3" s="376" t="s">
        <v>171</v>
      </c>
      <c r="S3" s="437" t="s">
        <v>36</v>
      </c>
    </row>
    <row r="4" spans="1:27" x14ac:dyDescent="0.2">
      <c r="A4" s="380" t="str">
        <f>IF(ISBLANK(Regressions!A14), " ", Regressions!A14)</f>
        <v>Malaysia</v>
      </c>
      <c r="B4" s="381">
        <f>IF(ISBLANK(Regressions!B14), " ", Regressions!B14)</f>
        <v>2000</v>
      </c>
      <c r="C4" s="382" t="str">
        <f>IF(ISBLANK(Regressions!C14), " ", Regressions!C14)</f>
        <v>National</v>
      </c>
      <c r="D4" s="383">
        <f>IF(ISBLANK(Regressions!D14), " ", Regressions!D14)</f>
        <v>6971609</v>
      </c>
      <c r="E4" s="384">
        <f>IF(ISNUMBER(Regressions!E14),ROUND(Regressions!E14, 1), NA())</f>
        <v>100</v>
      </c>
      <c r="F4" s="385">
        <f>IF(ISNUMBER(Regressions!F14),ROUND(Regressions!F14, 1), NA())</f>
        <v>100</v>
      </c>
      <c r="G4" s="440" t="e">
        <f>IF(ISNUMBER(Regressions!G14),ROUND(Regressions!G14, 1), NA())</f>
        <v>#N/A</v>
      </c>
      <c r="H4" s="386" t="e">
        <f>IF(ISNUMBER(Regressions!H14),ROUND(Regressions!H14, 1), NA())</f>
        <v>#N/A</v>
      </c>
      <c r="I4" s="441">
        <f>IF(ISNUMBER(Regressions!I14),ROUND(Regressions!I14, 1), NA())</f>
        <v>0</v>
      </c>
      <c r="J4" s="387">
        <f>IF(ISNUMBER(Regressions!K14),ROUND(Regressions!K14, 1), NA())</f>
        <v>100</v>
      </c>
      <c r="K4" s="385">
        <f>IF(ISNUMBER(Regressions!L14),ROUND(Regressions!L14, 1), NA())</f>
        <v>100</v>
      </c>
      <c r="L4" s="442">
        <f>IF(ISNUMBER(Regressions!M14),ROUND(Regressions!M14, 1), NA())</f>
        <v>99.9</v>
      </c>
      <c r="M4" s="386">
        <f>IF(ISNUMBER(Regressions!N14),ROUND(Regressions!N14, 1), NA())</f>
        <v>0.1</v>
      </c>
      <c r="N4" s="441">
        <f>IF(ISNUMBER(Regressions!O14),ROUND(Regressions!O14, 1), NA())</f>
        <v>0</v>
      </c>
      <c r="O4" s="387">
        <f>IF(ISNUMBER(Regressions!Q14),ROUND(Regressions!Q14, 1), NA())</f>
        <v>100</v>
      </c>
      <c r="P4" s="385">
        <f>IF(ISNUMBER(Regressions!R14),ROUND(Regressions!R14, 1), NA())</f>
        <v>100</v>
      </c>
      <c r="Q4" s="388" t="e">
        <f>IF(ISNUMBER(Regressions!S14),ROUND(Regressions!S14, 1), NA())</f>
        <v>#N/A</v>
      </c>
      <c r="R4" s="386" t="e">
        <f>IF(ISNUMBER(Regressions!T14),ROUND(Regressions!T14, 1), NA())</f>
        <v>#N/A</v>
      </c>
      <c r="S4" s="441">
        <f>IF(ISNUMBER(Regressions!U14),ROUND(Regressions!U14, 1), NA())</f>
        <v>0</v>
      </c>
    </row>
    <row r="5" spans="1:27" x14ac:dyDescent="0.2">
      <c r="A5" s="380" t="str">
        <f>IF(ISBLANK(Regressions!A15), " ", Regressions!A15)</f>
        <v>Malaysia</v>
      </c>
      <c r="B5" s="381">
        <f>IF(ISBLANK(Regressions!B15), " ", Regressions!B15)</f>
        <v>2001</v>
      </c>
      <c r="C5" s="389" t="str">
        <f>IF(ISBLANK(Regressions!C15), " ", Regressions!C15)</f>
        <v>National</v>
      </c>
      <c r="D5" s="383">
        <f>IF(ISBLANK(Regressions!D15), " ", Regressions!D15)</f>
        <v>7079425</v>
      </c>
      <c r="E5" s="384">
        <f>IF(ISNUMBER(Regressions!E15),ROUND(Regressions!E15, 1), NA())</f>
        <v>100</v>
      </c>
      <c r="F5" s="385">
        <f>IF(ISNUMBER(Regressions!F15),ROUND(Regressions!F15, 1), NA())</f>
        <v>100</v>
      </c>
      <c r="G5" s="440" t="e">
        <f>IF(ISNUMBER(Regressions!G15),ROUND(Regressions!G15, 1), NA())</f>
        <v>#N/A</v>
      </c>
      <c r="H5" s="386" t="e">
        <f>IF(ISNUMBER(Regressions!H15),ROUND(Regressions!H15, 1), NA())</f>
        <v>#N/A</v>
      </c>
      <c r="I5" s="441">
        <f>IF(ISNUMBER(Regressions!I15),ROUND(Regressions!I15, 1), NA())</f>
        <v>0</v>
      </c>
      <c r="J5" s="387">
        <f>IF(ISNUMBER(Regressions!K15),ROUND(Regressions!K15, 1), NA())</f>
        <v>100</v>
      </c>
      <c r="K5" s="385">
        <f>IF(ISNUMBER(Regressions!L15),ROUND(Regressions!L15, 1), NA())</f>
        <v>100</v>
      </c>
      <c r="L5" s="442">
        <f>IF(ISNUMBER(Regressions!M15),ROUND(Regressions!M15, 1), NA())</f>
        <v>99.9</v>
      </c>
      <c r="M5" s="386">
        <f>IF(ISNUMBER(Regressions!N15),ROUND(Regressions!N15, 1), NA())</f>
        <v>0.1</v>
      </c>
      <c r="N5" s="441">
        <f>IF(ISNUMBER(Regressions!O15),ROUND(Regressions!O15, 1), NA())</f>
        <v>0</v>
      </c>
      <c r="O5" s="387">
        <f>IF(ISNUMBER(Regressions!Q15),ROUND(Regressions!Q15, 1), NA())</f>
        <v>100</v>
      </c>
      <c r="P5" s="385">
        <f>IF(ISNUMBER(Regressions!R15),ROUND(Regressions!R15, 1), NA())</f>
        <v>100</v>
      </c>
      <c r="Q5" s="388" t="e">
        <f>IF(ISNUMBER(Regressions!S15),ROUND(Regressions!S15, 1), NA())</f>
        <v>#N/A</v>
      </c>
      <c r="R5" s="386" t="e">
        <f>IF(ISNUMBER(Regressions!T15),ROUND(Regressions!T15, 1), NA())</f>
        <v>#N/A</v>
      </c>
      <c r="S5" s="441">
        <f>IF(ISNUMBER(Regressions!U15),ROUND(Regressions!U15, 1), NA())</f>
        <v>0</v>
      </c>
      <c r="T5" s="390"/>
      <c r="U5" s="390"/>
      <c r="V5" s="390"/>
      <c r="W5" s="390"/>
      <c r="X5" s="390"/>
      <c r="Y5" s="390"/>
      <c r="Z5" s="390"/>
      <c r="AA5" s="390"/>
    </row>
    <row r="6" spans="1:27" x14ac:dyDescent="0.2">
      <c r="A6" s="380" t="str">
        <f>IF(ISBLANK(Regressions!A16), " ", Regressions!A16)</f>
        <v>Malaysia</v>
      </c>
      <c r="B6" s="381">
        <f>IF(ISBLANK(Regressions!B16), " ", Regressions!B16)</f>
        <v>2002</v>
      </c>
      <c r="C6" s="389" t="str">
        <f>IF(ISBLANK(Regressions!C16), " ", Regressions!C16)</f>
        <v>National</v>
      </c>
      <c r="D6" s="383">
        <f>IF(ISBLANK(Regressions!D16), " ", Regressions!D16)</f>
        <v>7176078</v>
      </c>
      <c r="E6" s="384">
        <f>IF(ISNUMBER(Regressions!E16),ROUND(Regressions!E16, 1), NA())</f>
        <v>100</v>
      </c>
      <c r="F6" s="385">
        <f>IF(ISNUMBER(Regressions!F16),ROUND(Regressions!F16, 1), NA())</f>
        <v>100</v>
      </c>
      <c r="G6" s="440" t="e">
        <f>IF(ISNUMBER(Regressions!G16),ROUND(Regressions!G16, 1), NA())</f>
        <v>#N/A</v>
      </c>
      <c r="H6" s="386" t="e">
        <f>IF(ISNUMBER(Regressions!H16),ROUND(Regressions!H16, 1), NA())</f>
        <v>#N/A</v>
      </c>
      <c r="I6" s="441">
        <f>IF(ISNUMBER(Regressions!I16),ROUND(Regressions!I16, 1), NA())</f>
        <v>0</v>
      </c>
      <c r="J6" s="387">
        <f>IF(ISNUMBER(Regressions!K16),ROUND(Regressions!K16, 1), NA())</f>
        <v>100</v>
      </c>
      <c r="K6" s="385">
        <f>IF(ISNUMBER(Regressions!L16),ROUND(Regressions!L16, 1), NA())</f>
        <v>100</v>
      </c>
      <c r="L6" s="442">
        <f>IF(ISNUMBER(Regressions!M16),ROUND(Regressions!M16, 1), NA())</f>
        <v>99.9</v>
      </c>
      <c r="M6" s="386">
        <f>IF(ISNUMBER(Regressions!N16),ROUND(Regressions!N16, 1), NA())</f>
        <v>0.1</v>
      </c>
      <c r="N6" s="441">
        <f>IF(ISNUMBER(Regressions!O16),ROUND(Regressions!O16, 1), NA())</f>
        <v>0</v>
      </c>
      <c r="O6" s="387">
        <f>IF(ISNUMBER(Regressions!Q16),ROUND(Regressions!Q16, 1), NA())</f>
        <v>100</v>
      </c>
      <c r="P6" s="385">
        <f>IF(ISNUMBER(Regressions!R16),ROUND(Regressions!R16, 1), NA())</f>
        <v>100</v>
      </c>
      <c r="Q6" s="388" t="e">
        <f>IF(ISNUMBER(Regressions!S16),ROUND(Regressions!S16, 1), NA())</f>
        <v>#N/A</v>
      </c>
      <c r="R6" s="386" t="e">
        <f>IF(ISNUMBER(Regressions!T16),ROUND(Regressions!T16, 1), NA())</f>
        <v>#N/A</v>
      </c>
      <c r="S6" s="441">
        <f>IF(ISNUMBER(Regressions!U16),ROUND(Regressions!U16, 1), NA())</f>
        <v>0</v>
      </c>
      <c r="T6" s="390"/>
      <c r="U6" s="390"/>
      <c r="V6" s="390"/>
      <c r="W6" s="390"/>
      <c r="X6" s="390"/>
      <c r="Y6" s="390"/>
      <c r="Z6" s="390"/>
      <c r="AA6" s="390"/>
    </row>
    <row r="7" spans="1:27" x14ac:dyDescent="0.2">
      <c r="A7" s="380" t="str">
        <f>IF(ISBLANK(Regressions!A17), " ", Regressions!A17)</f>
        <v>Malaysia</v>
      </c>
      <c r="B7" s="381">
        <f>IF(ISBLANK(Regressions!B17), " ", Regressions!B17)</f>
        <v>2003</v>
      </c>
      <c r="C7" s="389" t="str">
        <f>IF(ISBLANK(Regressions!C17), " ", Regressions!C17)</f>
        <v>National</v>
      </c>
      <c r="D7" s="383">
        <f>IF(ISBLANK(Regressions!D17), " ", Regressions!D17)</f>
        <v>7259485</v>
      </c>
      <c r="E7" s="384">
        <f>IF(ISNUMBER(Regressions!E17),ROUND(Regressions!E17, 1), NA())</f>
        <v>100</v>
      </c>
      <c r="F7" s="385">
        <f>IF(ISNUMBER(Regressions!F17),ROUND(Regressions!F17, 1), NA())</f>
        <v>100</v>
      </c>
      <c r="G7" s="440" t="e">
        <f>IF(ISNUMBER(Regressions!G17),ROUND(Regressions!G17, 1), NA())</f>
        <v>#N/A</v>
      </c>
      <c r="H7" s="386" t="e">
        <f>IF(ISNUMBER(Regressions!H17),ROUND(Regressions!H17, 1), NA())</f>
        <v>#N/A</v>
      </c>
      <c r="I7" s="441">
        <f>IF(ISNUMBER(Regressions!I17),ROUND(Regressions!I17, 1), NA())</f>
        <v>0</v>
      </c>
      <c r="J7" s="387">
        <f>IF(ISNUMBER(Regressions!K17),ROUND(Regressions!K17, 1), NA())</f>
        <v>100</v>
      </c>
      <c r="K7" s="385">
        <f>IF(ISNUMBER(Regressions!L17),ROUND(Regressions!L17, 1), NA())</f>
        <v>100</v>
      </c>
      <c r="L7" s="442">
        <f>IF(ISNUMBER(Regressions!M17),ROUND(Regressions!M17, 1), NA())</f>
        <v>99.9</v>
      </c>
      <c r="M7" s="386">
        <f>IF(ISNUMBER(Regressions!N17),ROUND(Regressions!N17, 1), NA())</f>
        <v>0.1</v>
      </c>
      <c r="N7" s="441">
        <f>IF(ISNUMBER(Regressions!O17),ROUND(Regressions!O17, 1), NA())</f>
        <v>0</v>
      </c>
      <c r="O7" s="387">
        <f>IF(ISNUMBER(Regressions!Q17),ROUND(Regressions!Q17, 1), NA())</f>
        <v>100</v>
      </c>
      <c r="P7" s="385">
        <f>IF(ISNUMBER(Regressions!R17),ROUND(Regressions!R17, 1), NA())</f>
        <v>100</v>
      </c>
      <c r="Q7" s="388" t="e">
        <f>IF(ISNUMBER(Regressions!S17),ROUND(Regressions!S17, 1), NA())</f>
        <v>#N/A</v>
      </c>
      <c r="R7" s="386" t="e">
        <f>IF(ISNUMBER(Regressions!T17),ROUND(Regressions!T17, 1), NA())</f>
        <v>#N/A</v>
      </c>
      <c r="S7" s="441">
        <f>IF(ISNUMBER(Regressions!U17),ROUND(Regressions!U17, 1), NA())</f>
        <v>0</v>
      </c>
      <c r="T7" s="390"/>
      <c r="U7" s="390"/>
      <c r="V7" s="390"/>
      <c r="W7" s="390"/>
      <c r="X7" s="390"/>
      <c r="Y7" s="390"/>
      <c r="Z7" s="390"/>
      <c r="AA7" s="390"/>
    </row>
    <row r="8" spans="1:27" x14ac:dyDescent="0.2">
      <c r="A8" s="380" t="str">
        <f>IF(ISBLANK(Regressions!A18), " ", Regressions!A18)</f>
        <v>Malaysia</v>
      </c>
      <c r="B8" s="381">
        <f>IF(ISBLANK(Regressions!B18), " ", Regressions!B18)</f>
        <v>2004</v>
      </c>
      <c r="C8" s="389" t="str">
        <f>IF(ISBLANK(Regressions!C18), " ", Regressions!C18)</f>
        <v>National</v>
      </c>
      <c r="D8" s="383">
        <f>IF(ISBLANK(Regressions!D18), " ", Regressions!D18)</f>
        <v>7325480</v>
      </c>
      <c r="E8" s="384">
        <f>IF(ISNUMBER(Regressions!E18),ROUND(Regressions!E18, 1), NA())</f>
        <v>100</v>
      </c>
      <c r="F8" s="385">
        <f>IF(ISNUMBER(Regressions!F18),ROUND(Regressions!F18, 1), NA())</f>
        <v>100</v>
      </c>
      <c r="G8" s="440" t="e">
        <f>IF(ISNUMBER(Regressions!G18),ROUND(Regressions!G18, 1), NA())</f>
        <v>#N/A</v>
      </c>
      <c r="H8" s="386" t="e">
        <f>IF(ISNUMBER(Regressions!H18),ROUND(Regressions!H18, 1), NA())</f>
        <v>#N/A</v>
      </c>
      <c r="I8" s="441">
        <f>IF(ISNUMBER(Regressions!I18),ROUND(Regressions!I18, 1), NA())</f>
        <v>0</v>
      </c>
      <c r="J8" s="387">
        <f>IF(ISNUMBER(Regressions!K18),ROUND(Regressions!K18, 1), NA())</f>
        <v>100</v>
      </c>
      <c r="K8" s="385">
        <f>IF(ISNUMBER(Regressions!L18),ROUND(Regressions!L18, 1), NA())</f>
        <v>100</v>
      </c>
      <c r="L8" s="442">
        <f>IF(ISNUMBER(Regressions!M18),ROUND(Regressions!M18, 1), NA())</f>
        <v>99.9</v>
      </c>
      <c r="M8" s="386">
        <f>IF(ISNUMBER(Regressions!N18),ROUND(Regressions!N18, 1), NA())</f>
        <v>0.1</v>
      </c>
      <c r="N8" s="441">
        <f>IF(ISNUMBER(Regressions!O18),ROUND(Regressions!O18, 1), NA())</f>
        <v>0</v>
      </c>
      <c r="O8" s="387">
        <f>IF(ISNUMBER(Regressions!Q18),ROUND(Regressions!Q18, 1), NA())</f>
        <v>100</v>
      </c>
      <c r="P8" s="385">
        <f>IF(ISNUMBER(Regressions!R18),ROUND(Regressions!R18, 1), NA())</f>
        <v>100</v>
      </c>
      <c r="Q8" s="388" t="e">
        <f>IF(ISNUMBER(Regressions!S18),ROUND(Regressions!S18, 1), NA())</f>
        <v>#N/A</v>
      </c>
      <c r="R8" s="386" t="e">
        <f>IF(ISNUMBER(Regressions!T18),ROUND(Regressions!T18, 1), NA())</f>
        <v>#N/A</v>
      </c>
      <c r="S8" s="441">
        <f>IF(ISNUMBER(Regressions!U18),ROUND(Regressions!U18, 1), NA())</f>
        <v>0</v>
      </c>
      <c r="T8" s="390"/>
      <c r="U8" s="390"/>
      <c r="V8" s="390"/>
      <c r="W8" s="390"/>
      <c r="X8" s="390"/>
      <c r="Y8" s="390"/>
      <c r="Z8" s="390"/>
      <c r="AA8" s="390"/>
    </row>
    <row r="9" spans="1:27" x14ac:dyDescent="0.2">
      <c r="A9" s="380" t="str">
        <f>IF(ISBLANK(Regressions!A19), " ", Regressions!A19)</f>
        <v>Malaysia</v>
      </c>
      <c r="B9" s="381">
        <f>IF(ISBLANK(Regressions!B19), " ", Regressions!B19)</f>
        <v>2005</v>
      </c>
      <c r="C9" s="389" t="str">
        <f>IF(ISBLANK(Regressions!C19), " ", Regressions!C19)</f>
        <v>National</v>
      </c>
      <c r="D9" s="383">
        <f>IF(ISBLANK(Regressions!D19), " ", Regressions!D19)</f>
        <v>7367985</v>
      </c>
      <c r="E9" s="384">
        <f>IF(ISNUMBER(Regressions!E19),ROUND(Regressions!E19, 1), NA())</f>
        <v>100</v>
      </c>
      <c r="F9" s="385">
        <f>IF(ISNUMBER(Regressions!F19),ROUND(Regressions!F19, 1), NA())</f>
        <v>100</v>
      </c>
      <c r="G9" s="440" t="e">
        <f>IF(ISNUMBER(Regressions!G19),ROUND(Regressions!G19, 1), NA())</f>
        <v>#N/A</v>
      </c>
      <c r="H9" s="386" t="e">
        <f>IF(ISNUMBER(Regressions!H19),ROUND(Regressions!H19, 1), NA())</f>
        <v>#N/A</v>
      </c>
      <c r="I9" s="441">
        <f>IF(ISNUMBER(Regressions!I19),ROUND(Regressions!I19, 1), NA())</f>
        <v>0</v>
      </c>
      <c r="J9" s="387">
        <f>IF(ISNUMBER(Regressions!K19),ROUND(Regressions!K19, 1), NA())</f>
        <v>100</v>
      </c>
      <c r="K9" s="385">
        <f>IF(ISNUMBER(Regressions!L19),ROUND(Regressions!L19, 1), NA())</f>
        <v>100</v>
      </c>
      <c r="L9" s="442">
        <f>IF(ISNUMBER(Regressions!M19),ROUND(Regressions!M19, 1), NA())</f>
        <v>99.9</v>
      </c>
      <c r="M9" s="386">
        <f>IF(ISNUMBER(Regressions!N19),ROUND(Regressions!N19, 1), NA())</f>
        <v>0.1</v>
      </c>
      <c r="N9" s="441">
        <f>IF(ISNUMBER(Regressions!O19),ROUND(Regressions!O19, 1), NA())</f>
        <v>0</v>
      </c>
      <c r="O9" s="387">
        <f>IF(ISNUMBER(Regressions!Q19),ROUND(Regressions!Q19, 1), NA())</f>
        <v>100</v>
      </c>
      <c r="P9" s="385">
        <f>IF(ISNUMBER(Regressions!R19),ROUND(Regressions!R19, 1), NA())</f>
        <v>100</v>
      </c>
      <c r="Q9" s="388" t="e">
        <f>IF(ISNUMBER(Regressions!S19),ROUND(Regressions!S19, 1), NA())</f>
        <v>#N/A</v>
      </c>
      <c r="R9" s="386" t="e">
        <f>IF(ISNUMBER(Regressions!T19),ROUND(Regressions!T19, 1), NA())</f>
        <v>#N/A</v>
      </c>
      <c r="S9" s="441">
        <f>IF(ISNUMBER(Regressions!U19),ROUND(Regressions!U19, 1), NA())</f>
        <v>0</v>
      </c>
    </row>
    <row r="10" spans="1:27" x14ac:dyDescent="0.2">
      <c r="A10" s="380" t="str">
        <f>IF(ISBLANK(Regressions!A20), " ", Regressions!A20)</f>
        <v>Malaysia</v>
      </c>
      <c r="B10" s="381">
        <f>IF(ISBLANK(Regressions!B20), " ", Regressions!B20)</f>
        <v>2006</v>
      </c>
      <c r="C10" s="389" t="str">
        <f>IF(ISBLANK(Regressions!C20), " ", Regressions!C20)</f>
        <v>National</v>
      </c>
      <c r="D10" s="383">
        <f>IF(ISBLANK(Regressions!D20), " ", Regressions!D20)</f>
        <v>7485845</v>
      </c>
      <c r="E10" s="384">
        <f>IF(ISNUMBER(Regressions!E20),ROUND(Regressions!E20, 1), NA())</f>
        <v>100</v>
      </c>
      <c r="F10" s="385">
        <f>IF(ISNUMBER(Regressions!F20),ROUND(Regressions!F20, 1), NA())</f>
        <v>100</v>
      </c>
      <c r="G10" s="440" t="e">
        <f>IF(ISNUMBER(Regressions!G20),ROUND(Regressions!G20, 1), NA())</f>
        <v>#N/A</v>
      </c>
      <c r="H10" s="386" t="e">
        <f>IF(ISNUMBER(Regressions!H20),ROUND(Regressions!H20, 1), NA())</f>
        <v>#N/A</v>
      </c>
      <c r="I10" s="441">
        <f>IF(ISNUMBER(Regressions!I20),ROUND(Regressions!I20, 1), NA())</f>
        <v>0</v>
      </c>
      <c r="J10" s="387">
        <f>IF(ISNUMBER(Regressions!K20),ROUND(Regressions!K20, 1), NA())</f>
        <v>100</v>
      </c>
      <c r="K10" s="385">
        <f>IF(ISNUMBER(Regressions!L20),ROUND(Regressions!L20, 1), NA())</f>
        <v>100</v>
      </c>
      <c r="L10" s="442">
        <f>IF(ISNUMBER(Regressions!M20),ROUND(Regressions!M20, 1), NA())</f>
        <v>99.9</v>
      </c>
      <c r="M10" s="386">
        <f>IF(ISNUMBER(Regressions!N20),ROUND(Regressions!N20, 1), NA())</f>
        <v>0.1</v>
      </c>
      <c r="N10" s="441">
        <f>IF(ISNUMBER(Regressions!O20),ROUND(Regressions!O20, 1), NA())</f>
        <v>0</v>
      </c>
      <c r="O10" s="387">
        <f>IF(ISNUMBER(Regressions!Q20),ROUND(Regressions!Q20, 1), NA())</f>
        <v>100</v>
      </c>
      <c r="P10" s="385">
        <f>IF(ISNUMBER(Regressions!R20),ROUND(Regressions!R20, 1), NA())</f>
        <v>100</v>
      </c>
      <c r="Q10" s="388" t="e">
        <f>IF(ISNUMBER(Regressions!S20),ROUND(Regressions!S20, 1), NA())</f>
        <v>#N/A</v>
      </c>
      <c r="R10" s="386" t="e">
        <f>IF(ISNUMBER(Regressions!T20),ROUND(Regressions!T20, 1), NA())</f>
        <v>#N/A</v>
      </c>
      <c r="S10" s="441">
        <f>IF(ISNUMBER(Regressions!U20),ROUND(Regressions!U20, 1), NA())</f>
        <v>0</v>
      </c>
    </row>
    <row r="11" spans="1:27" x14ac:dyDescent="0.2">
      <c r="A11" s="380" t="str">
        <f>IF(ISBLANK(Regressions!A21), " ", Regressions!A21)</f>
        <v>Malaysia</v>
      </c>
      <c r="B11" s="381">
        <f>IF(ISBLANK(Regressions!B21), " ", Regressions!B21)</f>
        <v>2007</v>
      </c>
      <c r="C11" s="389" t="str">
        <f>IF(ISBLANK(Regressions!C21), " ", Regressions!C21)</f>
        <v>National</v>
      </c>
      <c r="D11" s="383">
        <f>IF(ISBLANK(Regressions!D21), " ", Regressions!D21)</f>
        <v>7568947</v>
      </c>
      <c r="E11" s="384">
        <f>IF(ISNUMBER(Regressions!E21),ROUND(Regressions!E21, 1), NA())</f>
        <v>100</v>
      </c>
      <c r="F11" s="385">
        <f>IF(ISNUMBER(Regressions!F21),ROUND(Regressions!F21, 1), NA())</f>
        <v>100</v>
      </c>
      <c r="G11" s="440" t="e">
        <f>IF(ISNUMBER(Regressions!G21),ROUND(Regressions!G21, 1), NA())</f>
        <v>#N/A</v>
      </c>
      <c r="H11" s="386" t="e">
        <f>IF(ISNUMBER(Regressions!H21),ROUND(Regressions!H21, 1), NA())</f>
        <v>#N/A</v>
      </c>
      <c r="I11" s="441">
        <f>IF(ISNUMBER(Regressions!I21),ROUND(Regressions!I21, 1), NA())</f>
        <v>0</v>
      </c>
      <c r="J11" s="387">
        <f>IF(ISNUMBER(Regressions!K21),ROUND(Regressions!K21, 1), NA())</f>
        <v>100</v>
      </c>
      <c r="K11" s="385">
        <f>IF(ISNUMBER(Regressions!L21),ROUND(Regressions!L21, 1), NA())</f>
        <v>100</v>
      </c>
      <c r="L11" s="442">
        <f>IF(ISNUMBER(Regressions!M21),ROUND(Regressions!M21, 1), NA())</f>
        <v>99.9</v>
      </c>
      <c r="M11" s="386">
        <f>IF(ISNUMBER(Regressions!N21),ROUND(Regressions!N21, 1), NA())</f>
        <v>0.1</v>
      </c>
      <c r="N11" s="441">
        <f>IF(ISNUMBER(Regressions!O21),ROUND(Regressions!O21, 1), NA())</f>
        <v>0</v>
      </c>
      <c r="O11" s="387">
        <f>IF(ISNUMBER(Regressions!Q21),ROUND(Regressions!Q21, 1), NA())</f>
        <v>100</v>
      </c>
      <c r="P11" s="385">
        <f>IF(ISNUMBER(Regressions!R21),ROUND(Regressions!R21, 1), NA())</f>
        <v>100</v>
      </c>
      <c r="Q11" s="388" t="e">
        <f>IF(ISNUMBER(Regressions!S21),ROUND(Regressions!S21, 1), NA())</f>
        <v>#N/A</v>
      </c>
      <c r="R11" s="386" t="e">
        <f>IF(ISNUMBER(Regressions!T21),ROUND(Regressions!T21, 1), NA())</f>
        <v>#N/A</v>
      </c>
      <c r="S11" s="441">
        <f>IF(ISNUMBER(Regressions!U21),ROUND(Regressions!U21, 1), NA())</f>
        <v>0</v>
      </c>
    </row>
    <row r="12" spans="1:27" x14ac:dyDescent="0.2">
      <c r="A12" s="380" t="str">
        <f>IF(ISBLANK(Regressions!A22), " ", Regressions!A22)</f>
        <v>Malaysia</v>
      </c>
      <c r="B12" s="381">
        <f>IF(ISBLANK(Regressions!B22), " ", Regressions!B22)</f>
        <v>2008</v>
      </c>
      <c r="C12" s="389" t="str">
        <f>IF(ISBLANK(Regressions!C22), " ", Regressions!C22)</f>
        <v>National</v>
      </c>
      <c r="D12" s="383">
        <f>IF(ISBLANK(Regressions!D22), " ", Regressions!D22)</f>
        <v>7618942</v>
      </c>
      <c r="E12" s="384">
        <f>IF(ISNUMBER(Regressions!E22),ROUND(Regressions!E22, 1), NA())</f>
        <v>100</v>
      </c>
      <c r="F12" s="385">
        <f>IF(ISNUMBER(Regressions!F22),ROUND(Regressions!F22, 1), NA())</f>
        <v>100</v>
      </c>
      <c r="G12" s="440" t="e">
        <f>IF(ISNUMBER(Regressions!G22),ROUND(Regressions!G22, 1), NA())</f>
        <v>#N/A</v>
      </c>
      <c r="H12" s="386" t="e">
        <f>IF(ISNUMBER(Regressions!H22),ROUND(Regressions!H22, 1), NA())</f>
        <v>#N/A</v>
      </c>
      <c r="I12" s="441">
        <f>IF(ISNUMBER(Regressions!I22),ROUND(Regressions!I22, 1), NA())</f>
        <v>0</v>
      </c>
      <c r="J12" s="387">
        <f>IF(ISNUMBER(Regressions!K22),ROUND(Regressions!K22, 1), NA())</f>
        <v>100</v>
      </c>
      <c r="K12" s="385">
        <f>IF(ISNUMBER(Regressions!L22),ROUND(Regressions!L22, 1), NA())</f>
        <v>100</v>
      </c>
      <c r="L12" s="442">
        <f>IF(ISNUMBER(Regressions!M22),ROUND(Regressions!M22, 1), NA())</f>
        <v>99.9</v>
      </c>
      <c r="M12" s="386">
        <f>IF(ISNUMBER(Regressions!N22),ROUND(Regressions!N22, 1), NA())</f>
        <v>0.1</v>
      </c>
      <c r="N12" s="441">
        <f>IF(ISNUMBER(Regressions!O22),ROUND(Regressions!O22, 1), NA())</f>
        <v>0</v>
      </c>
      <c r="O12" s="387">
        <f>IF(ISNUMBER(Regressions!Q22),ROUND(Regressions!Q22, 1), NA())</f>
        <v>100</v>
      </c>
      <c r="P12" s="385">
        <f>IF(ISNUMBER(Regressions!R22),ROUND(Regressions!R22, 1), NA())</f>
        <v>100</v>
      </c>
      <c r="Q12" s="388" t="e">
        <f>IF(ISNUMBER(Regressions!S22),ROUND(Regressions!S22, 1), NA())</f>
        <v>#N/A</v>
      </c>
      <c r="R12" s="386" t="e">
        <f>IF(ISNUMBER(Regressions!T22),ROUND(Regressions!T22, 1), NA())</f>
        <v>#N/A</v>
      </c>
      <c r="S12" s="441">
        <f>IF(ISNUMBER(Regressions!U22),ROUND(Regressions!U22, 1), NA())</f>
        <v>0</v>
      </c>
    </row>
    <row r="13" spans="1:27" x14ac:dyDescent="0.2">
      <c r="A13" s="380" t="str">
        <f>IF(ISBLANK(Regressions!A23), " ", Regressions!A23)</f>
        <v>Malaysia</v>
      </c>
      <c r="B13" s="381">
        <f>IF(ISBLANK(Regressions!B23), " ", Regressions!B23)</f>
        <v>2009</v>
      </c>
      <c r="C13" s="389" t="str">
        <f>IF(ISBLANK(Regressions!C23), " ", Regressions!C23)</f>
        <v>National</v>
      </c>
      <c r="D13" s="383">
        <f>IF(ISBLANK(Regressions!D23), " ", Regressions!D23)</f>
        <v>7640339</v>
      </c>
      <c r="E13" s="384">
        <f>IF(ISNUMBER(Regressions!E23),ROUND(Regressions!E23, 1), NA())</f>
        <v>100</v>
      </c>
      <c r="F13" s="385">
        <f>IF(ISNUMBER(Regressions!F23),ROUND(Regressions!F23, 1), NA())</f>
        <v>100</v>
      </c>
      <c r="G13" s="440" t="e">
        <f>IF(ISNUMBER(Regressions!G23),ROUND(Regressions!G23, 1), NA())</f>
        <v>#N/A</v>
      </c>
      <c r="H13" s="386" t="e">
        <f>IF(ISNUMBER(Regressions!H23),ROUND(Regressions!H23, 1), NA())</f>
        <v>#N/A</v>
      </c>
      <c r="I13" s="441">
        <f>IF(ISNUMBER(Regressions!I23),ROUND(Regressions!I23, 1), NA())</f>
        <v>0</v>
      </c>
      <c r="J13" s="387">
        <f>IF(ISNUMBER(Regressions!K23),ROUND(Regressions!K23, 1), NA())</f>
        <v>100</v>
      </c>
      <c r="K13" s="385">
        <f>IF(ISNUMBER(Regressions!L23),ROUND(Regressions!L23, 1), NA())</f>
        <v>100</v>
      </c>
      <c r="L13" s="442">
        <f>IF(ISNUMBER(Regressions!M23),ROUND(Regressions!M23, 1), NA())</f>
        <v>99.9</v>
      </c>
      <c r="M13" s="386">
        <f>IF(ISNUMBER(Regressions!N23),ROUND(Regressions!N23, 1), NA())</f>
        <v>0.1</v>
      </c>
      <c r="N13" s="441">
        <f>IF(ISNUMBER(Regressions!O23),ROUND(Regressions!O23, 1), NA())</f>
        <v>0</v>
      </c>
      <c r="O13" s="387">
        <f>IF(ISNUMBER(Regressions!Q23),ROUND(Regressions!Q23, 1), NA())</f>
        <v>100</v>
      </c>
      <c r="P13" s="385">
        <f>IF(ISNUMBER(Regressions!R23),ROUND(Regressions!R23, 1), NA())</f>
        <v>100</v>
      </c>
      <c r="Q13" s="388" t="e">
        <f>IF(ISNUMBER(Regressions!S23),ROUND(Regressions!S23, 1), NA())</f>
        <v>#N/A</v>
      </c>
      <c r="R13" s="386" t="e">
        <f>IF(ISNUMBER(Regressions!T23),ROUND(Regressions!T23, 1), NA())</f>
        <v>#N/A</v>
      </c>
      <c r="S13" s="441">
        <f>IF(ISNUMBER(Regressions!U23),ROUND(Regressions!U23, 1), NA())</f>
        <v>0</v>
      </c>
    </row>
    <row r="14" spans="1:27" x14ac:dyDescent="0.2">
      <c r="A14" s="380" t="str">
        <f>IF(ISBLANK(Regressions!A24), " ", Regressions!A24)</f>
        <v>Malaysia</v>
      </c>
      <c r="B14" s="381">
        <f>IF(ISBLANK(Regressions!B24), " ", Regressions!B24)</f>
        <v>2010</v>
      </c>
      <c r="C14" s="389" t="str">
        <f>IF(ISBLANK(Regressions!C24), " ", Regressions!C24)</f>
        <v>National</v>
      </c>
      <c r="D14" s="383">
        <f>IF(ISBLANK(Regressions!D24), " ", Regressions!D24)</f>
        <v>7644533</v>
      </c>
      <c r="E14" s="384">
        <f>IF(ISNUMBER(Regressions!E24),ROUND(Regressions!E24, 1), NA())</f>
        <v>100</v>
      </c>
      <c r="F14" s="385">
        <f>IF(ISNUMBER(Regressions!F24),ROUND(Regressions!F24, 1), NA())</f>
        <v>100</v>
      </c>
      <c r="G14" s="440">
        <f>IF(ISNUMBER(Regressions!G24),ROUND(Regressions!G24, 1), NA())</f>
        <v>98.1</v>
      </c>
      <c r="H14" s="386">
        <f>IF(ISNUMBER(Regressions!H24),ROUND(Regressions!H24, 1), NA())</f>
        <v>1.9</v>
      </c>
      <c r="I14" s="441">
        <f>IF(ISNUMBER(Regressions!I24),ROUND(Regressions!I24, 1), NA())</f>
        <v>0</v>
      </c>
      <c r="J14" s="387">
        <f>IF(ISNUMBER(Regressions!K24),ROUND(Regressions!K24, 1), NA())</f>
        <v>100</v>
      </c>
      <c r="K14" s="385">
        <f>IF(ISNUMBER(Regressions!L24),ROUND(Regressions!L24, 1), NA())</f>
        <v>100</v>
      </c>
      <c r="L14" s="442">
        <f>IF(ISNUMBER(Regressions!M24),ROUND(Regressions!M24, 1), NA())</f>
        <v>99.9</v>
      </c>
      <c r="M14" s="386">
        <f>IF(ISNUMBER(Regressions!N24),ROUND(Regressions!N24, 1), NA())</f>
        <v>0.1</v>
      </c>
      <c r="N14" s="441">
        <f>IF(ISNUMBER(Regressions!O24),ROUND(Regressions!O24, 1), NA())</f>
        <v>0</v>
      </c>
      <c r="O14" s="387">
        <f>IF(ISNUMBER(Regressions!Q24),ROUND(Regressions!Q24, 1), NA())</f>
        <v>100</v>
      </c>
      <c r="P14" s="385">
        <f>IF(ISNUMBER(Regressions!R24),ROUND(Regressions!R24, 1), NA())</f>
        <v>100</v>
      </c>
      <c r="Q14" s="388">
        <f>IF(ISNUMBER(Regressions!S24),ROUND(Regressions!S24, 1), NA())</f>
        <v>97.6</v>
      </c>
      <c r="R14" s="386">
        <f>IF(ISNUMBER(Regressions!T24),ROUND(Regressions!T24, 1), NA())</f>
        <v>2.4</v>
      </c>
      <c r="S14" s="441">
        <f>IF(ISNUMBER(Regressions!U24),ROUND(Regressions!U24, 1), NA())</f>
        <v>0</v>
      </c>
    </row>
    <row r="15" spans="1:27" x14ac:dyDescent="0.2">
      <c r="A15" s="380" t="str">
        <f>IF(ISBLANK(Regressions!A25), " ", Regressions!A25)</f>
        <v>Malaysia</v>
      </c>
      <c r="B15" s="381">
        <f>IF(ISBLANK(Regressions!B25), " ", Regressions!B25)</f>
        <v>2011</v>
      </c>
      <c r="C15" s="389" t="str">
        <f>IF(ISBLANK(Regressions!C25), " ", Regressions!C25)</f>
        <v>National</v>
      </c>
      <c r="D15" s="383">
        <f>IF(ISBLANK(Regressions!D25), " ", Regressions!D25)</f>
        <v>7596026</v>
      </c>
      <c r="E15" s="384">
        <f>IF(ISNUMBER(Regressions!E25),ROUND(Regressions!E25, 1), NA())</f>
        <v>100</v>
      </c>
      <c r="F15" s="385">
        <f>IF(ISNUMBER(Regressions!F25),ROUND(Regressions!F25, 1), NA())</f>
        <v>100</v>
      </c>
      <c r="G15" s="440">
        <f>IF(ISNUMBER(Regressions!G25),ROUND(Regressions!G25, 1), NA())</f>
        <v>98.1</v>
      </c>
      <c r="H15" s="386">
        <f>IF(ISNUMBER(Regressions!H25),ROUND(Regressions!H25, 1), NA())</f>
        <v>1.9</v>
      </c>
      <c r="I15" s="441">
        <f>IF(ISNUMBER(Regressions!I25),ROUND(Regressions!I25, 1), NA())</f>
        <v>0</v>
      </c>
      <c r="J15" s="387">
        <f>IF(ISNUMBER(Regressions!K25),ROUND(Regressions!K25, 1), NA())</f>
        <v>100</v>
      </c>
      <c r="K15" s="385">
        <f>IF(ISNUMBER(Regressions!L25),ROUND(Regressions!L25, 1), NA())</f>
        <v>100</v>
      </c>
      <c r="L15" s="442">
        <f>IF(ISNUMBER(Regressions!M25),ROUND(Regressions!M25, 1), NA())</f>
        <v>99.9</v>
      </c>
      <c r="M15" s="386">
        <f>IF(ISNUMBER(Regressions!N25),ROUND(Regressions!N25, 1), NA())</f>
        <v>0.1</v>
      </c>
      <c r="N15" s="441">
        <f>IF(ISNUMBER(Regressions!O25),ROUND(Regressions!O25, 1), NA())</f>
        <v>0</v>
      </c>
      <c r="O15" s="387">
        <f>IF(ISNUMBER(Regressions!Q25),ROUND(Regressions!Q25, 1), NA())</f>
        <v>100</v>
      </c>
      <c r="P15" s="385">
        <f>IF(ISNUMBER(Regressions!R25),ROUND(Regressions!R25, 1), NA())</f>
        <v>100</v>
      </c>
      <c r="Q15" s="388">
        <f>IF(ISNUMBER(Regressions!S25),ROUND(Regressions!S25, 1), NA())</f>
        <v>97.6</v>
      </c>
      <c r="R15" s="386">
        <f>IF(ISNUMBER(Regressions!T25),ROUND(Regressions!T25, 1), NA())</f>
        <v>2.4</v>
      </c>
      <c r="S15" s="441">
        <f>IF(ISNUMBER(Regressions!U25),ROUND(Regressions!U25, 1), NA())</f>
        <v>0</v>
      </c>
    </row>
    <row r="16" spans="1:27" x14ac:dyDescent="0.2">
      <c r="A16" s="380" t="str">
        <f>IF(ISBLANK(Regressions!A26), " ", Regressions!A26)</f>
        <v>Malaysia</v>
      </c>
      <c r="B16" s="381">
        <f>IF(ISBLANK(Regressions!B26), " ", Regressions!B26)</f>
        <v>2012</v>
      </c>
      <c r="C16" s="389" t="str">
        <f>IF(ISBLANK(Regressions!C26), " ", Regressions!C26)</f>
        <v>National</v>
      </c>
      <c r="D16" s="383">
        <f>IF(ISBLANK(Regressions!D26), " ", Regressions!D26)</f>
        <v>7523577</v>
      </c>
      <c r="E16" s="384">
        <f>IF(ISNUMBER(Regressions!E26),ROUND(Regressions!E26, 1), NA())</f>
        <v>100</v>
      </c>
      <c r="F16" s="385">
        <f>IF(ISNUMBER(Regressions!F26),ROUND(Regressions!F26, 1), NA())</f>
        <v>100</v>
      </c>
      <c r="G16" s="440">
        <f>IF(ISNUMBER(Regressions!G26),ROUND(Regressions!G26, 1), NA())</f>
        <v>98.1</v>
      </c>
      <c r="H16" s="386">
        <f>IF(ISNUMBER(Regressions!H26),ROUND(Regressions!H26, 1), NA())</f>
        <v>1.9</v>
      </c>
      <c r="I16" s="441">
        <f>IF(ISNUMBER(Regressions!I26),ROUND(Regressions!I26, 1), NA())</f>
        <v>0</v>
      </c>
      <c r="J16" s="387">
        <f>IF(ISNUMBER(Regressions!K26),ROUND(Regressions!K26, 1), NA())</f>
        <v>100</v>
      </c>
      <c r="K16" s="385">
        <f>IF(ISNUMBER(Regressions!L26),ROUND(Regressions!L26, 1), NA())</f>
        <v>100</v>
      </c>
      <c r="L16" s="442">
        <f>IF(ISNUMBER(Regressions!M26),ROUND(Regressions!M26, 1), NA())</f>
        <v>99.9</v>
      </c>
      <c r="M16" s="386">
        <f>IF(ISNUMBER(Regressions!N26),ROUND(Regressions!N26, 1), NA())</f>
        <v>0.1</v>
      </c>
      <c r="N16" s="441">
        <f>IF(ISNUMBER(Regressions!O26),ROUND(Regressions!O26, 1), NA())</f>
        <v>0</v>
      </c>
      <c r="O16" s="387">
        <f>IF(ISNUMBER(Regressions!Q26),ROUND(Regressions!Q26, 1), NA())</f>
        <v>100</v>
      </c>
      <c r="P16" s="385">
        <f>IF(ISNUMBER(Regressions!R26),ROUND(Regressions!R26, 1), NA())</f>
        <v>100</v>
      </c>
      <c r="Q16" s="388">
        <f>IF(ISNUMBER(Regressions!S26),ROUND(Regressions!S26, 1), NA())</f>
        <v>97.6</v>
      </c>
      <c r="R16" s="386">
        <f>IF(ISNUMBER(Regressions!T26),ROUND(Regressions!T26, 1), NA())</f>
        <v>2.4</v>
      </c>
      <c r="S16" s="441">
        <f>IF(ISNUMBER(Regressions!U26),ROUND(Regressions!U26, 1), NA())</f>
        <v>0</v>
      </c>
    </row>
    <row r="17" spans="1:19" x14ac:dyDescent="0.2">
      <c r="A17" s="380" t="str">
        <f>IF(ISBLANK(Regressions!A27), " ", Regressions!A27)</f>
        <v>Malaysia</v>
      </c>
      <c r="B17" s="381">
        <f>IF(ISBLANK(Regressions!B27), " ", Regressions!B27)</f>
        <v>2013</v>
      </c>
      <c r="C17" s="389" t="str">
        <f>IF(ISBLANK(Regressions!C27), " ", Regressions!C27)</f>
        <v>National</v>
      </c>
      <c r="D17" s="383">
        <f>IF(ISBLANK(Regressions!D27), " ", Regressions!D27)</f>
        <v>7434775</v>
      </c>
      <c r="E17" s="384">
        <f>IF(ISNUMBER(Regressions!E27),ROUND(Regressions!E27, 1), NA())</f>
        <v>100</v>
      </c>
      <c r="F17" s="385">
        <f>IF(ISNUMBER(Regressions!F27),ROUND(Regressions!F27, 1), NA())</f>
        <v>100</v>
      </c>
      <c r="G17" s="440">
        <f>IF(ISNUMBER(Regressions!G27),ROUND(Regressions!G27, 1), NA())</f>
        <v>98.1</v>
      </c>
      <c r="H17" s="386">
        <f>IF(ISNUMBER(Regressions!H27),ROUND(Regressions!H27, 1), NA())</f>
        <v>1.9</v>
      </c>
      <c r="I17" s="441">
        <f>IF(ISNUMBER(Regressions!I27),ROUND(Regressions!I27, 1), NA())</f>
        <v>0</v>
      </c>
      <c r="J17" s="387">
        <f>IF(ISNUMBER(Regressions!K27),ROUND(Regressions!K27, 1), NA())</f>
        <v>100</v>
      </c>
      <c r="K17" s="385">
        <f>IF(ISNUMBER(Regressions!L27),ROUND(Regressions!L27, 1), NA())</f>
        <v>100</v>
      </c>
      <c r="L17" s="442">
        <f>IF(ISNUMBER(Regressions!M27),ROUND(Regressions!M27, 1), NA())</f>
        <v>99.9</v>
      </c>
      <c r="M17" s="386">
        <f>IF(ISNUMBER(Regressions!N27),ROUND(Regressions!N27, 1), NA())</f>
        <v>0.1</v>
      </c>
      <c r="N17" s="441">
        <f>IF(ISNUMBER(Regressions!O27),ROUND(Regressions!O27, 1), NA())</f>
        <v>0</v>
      </c>
      <c r="O17" s="387">
        <f>IF(ISNUMBER(Regressions!Q27),ROUND(Regressions!Q27, 1), NA())</f>
        <v>100</v>
      </c>
      <c r="P17" s="385">
        <f>IF(ISNUMBER(Regressions!R27),ROUND(Regressions!R27, 1), NA())</f>
        <v>100</v>
      </c>
      <c r="Q17" s="388">
        <f>IF(ISNUMBER(Regressions!S27),ROUND(Regressions!S27, 1), NA())</f>
        <v>97.6</v>
      </c>
      <c r="R17" s="386">
        <f>IF(ISNUMBER(Regressions!T27),ROUND(Regressions!T27, 1), NA())</f>
        <v>2.4</v>
      </c>
      <c r="S17" s="441">
        <f>IF(ISNUMBER(Regressions!U27),ROUND(Regressions!U27, 1), NA())</f>
        <v>0</v>
      </c>
    </row>
    <row r="18" spans="1:19" x14ac:dyDescent="0.2">
      <c r="A18" s="380" t="str">
        <f>IF(ISBLANK(Regressions!A28), " ", Regressions!A28)</f>
        <v>Malaysia</v>
      </c>
      <c r="B18" s="381">
        <f>IF(ISBLANK(Regressions!B28), " ", Regressions!B28)</f>
        <v>2014</v>
      </c>
      <c r="C18" s="389" t="str">
        <f>IF(ISBLANK(Regressions!C28), " ", Regressions!C28)</f>
        <v>National</v>
      </c>
      <c r="D18" s="383">
        <f>IF(ISBLANK(Regressions!D28), " ", Regressions!D28)</f>
        <v>7341768</v>
      </c>
      <c r="E18" s="384">
        <f>IF(ISNUMBER(Regressions!E28),ROUND(Regressions!E28, 1), NA())</f>
        <v>100</v>
      </c>
      <c r="F18" s="385">
        <f>IF(ISNUMBER(Regressions!F28),ROUND(Regressions!F28, 1), NA())</f>
        <v>100</v>
      </c>
      <c r="G18" s="440">
        <f>IF(ISNUMBER(Regressions!G28),ROUND(Regressions!G28, 1), NA())</f>
        <v>98.1</v>
      </c>
      <c r="H18" s="386">
        <f>IF(ISNUMBER(Regressions!H28),ROUND(Regressions!H28, 1), NA())</f>
        <v>1.9</v>
      </c>
      <c r="I18" s="441">
        <f>IF(ISNUMBER(Regressions!I28),ROUND(Regressions!I28, 1), NA())</f>
        <v>0</v>
      </c>
      <c r="J18" s="387">
        <f>IF(ISNUMBER(Regressions!K28),ROUND(Regressions!K28, 1), NA())</f>
        <v>100</v>
      </c>
      <c r="K18" s="385">
        <f>IF(ISNUMBER(Regressions!L28),ROUND(Regressions!L28, 1), NA())</f>
        <v>100</v>
      </c>
      <c r="L18" s="442">
        <f>IF(ISNUMBER(Regressions!M28),ROUND(Regressions!M28, 1), NA())</f>
        <v>99.9</v>
      </c>
      <c r="M18" s="386">
        <f>IF(ISNUMBER(Regressions!N28),ROUND(Regressions!N28, 1), NA())</f>
        <v>0.1</v>
      </c>
      <c r="N18" s="441">
        <f>IF(ISNUMBER(Regressions!O28),ROUND(Regressions!O28, 1), NA())</f>
        <v>0</v>
      </c>
      <c r="O18" s="387">
        <f>IF(ISNUMBER(Regressions!Q28),ROUND(Regressions!Q28, 1), NA())</f>
        <v>100</v>
      </c>
      <c r="P18" s="385">
        <f>IF(ISNUMBER(Regressions!R28),ROUND(Regressions!R28, 1), NA())</f>
        <v>100</v>
      </c>
      <c r="Q18" s="388">
        <f>IF(ISNUMBER(Regressions!S28),ROUND(Regressions!S28, 1), NA())</f>
        <v>97.6</v>
      </c>
      <c r="R18" s="386">
        <f>IF(ISNUMBER(Regressions!T28),ROUND(Regressions!T28, 1), NA())</f>
        <v>2.4</v>
      </c>
      <c r="S18" s="441">
        <f>IF(ISNUMBER(Regressions!U28),ROUND(Regressions!U28, 1), NA())</f>
        <v>0</v>
      </c>
    </row>
    <row r="19" spans="1:19" x14ac:dyDescent="0.2">
      <c r="A19" s="380" t="str">
        <f>IF(ISBLANK(Regressions!A29), " ", Regressions!A29)</f>
        <v>Malaysia</v>
      </c>
      <c r="B19" s="381">
        <f>IF(ISBLANK(Regressions!B29), " ", Regressions!B29)</f>
        <v>2015</v>
      </c>
      <c r="C19" s="389" t="str">
        <f>IF(ISBLANK(Regressions!C29), " ", Regressions!C29)</f>
        <v>National</v>
      </c>
      <c r="D19" s="383">
        <f>IF(ISBLANK(Regressions!D29), " ", Regressions!D29)</f>
        <v>7255023</v>
      </c>
      <c r="E19" s="384">
        <f>IF(ISNUMBER(Regressions!E29),ROUND(Regressions!E29, 1), NA())</f>
        <v>100</v>
      </c>
      <c r="F19" s="385">
        <f>IF(ISNUMBER(Regressions!F29),ROUND(Regressions!F29, 1), NA())</f>
        <v>100</v>
      </c>
      <c r="G19" s="440">
        <f>IF(ISNUMBER(Regressions!G29),ROUND(Regressions!G29, 1), NA())</f>
        <v>98.1</v>
      </c>
      <c r="H19" s="386">
        <f>IF(ISNUMBER(Regressions!H29),ROUND(Regressions!H29, 1), NA())</f>
        <v>1.9</v>
      </c>
      <c r="I19" s="441">
        <f>IF(ISNUMBER(Regressions!I29),ROUND(Regressions!I29, 1), NA())</f>
        <v>0</v>
      </c>
      <c r="J19" s="387">
        <f>IF(ISNUMBER(Regressions!K29),ROUND(Regressions!K29, 1), NA())</f>
        <v>100</v>
      </c>
      <c r="K19" s="385">
        <f>IF(ISNUMBER(Regressions!L29),ROUND(Regressions!L29, 1), NA())</f>
        <v>100</v>
      </c>
      <c r="L19" s="442">
        <f>IF(ISNUMBER(Regressions!M29),ROUND(Regressions!M29, 1), NA())</f>
        <v>99.9</v>
      </c>
      <c r="M19" s="386">
        <f>IF(ISNUMBER(Regressions!N29),ROUND(Regressions!N29, 1), NA())</f>
        <v>0.1</v>
      </c>
      <c r="N19" s="441">
        <f>IF(ISNUMBER(Regressions!O29),ROUND(Regressions!O29, 1), NA())</f>
        <v>0</v>
      </c>
      <c r="O19" s="387">
        <f>IF(ISNUMBER(Regressions!Q29),ROUND(Regressions!Q29, 1), NA())</f>
        <v>100</v>
      </c>
      <c r="P19" s="385">
        <f>IF(ISNUMBER(Regressions!R29),ROUND(Regressions!R29, 1), NA())</f>
        <v>100</v>
      </c>
      <c r="Q19" s="388">
        <f>IF(ISNUMBER(Regressions!S29),ROUND(Regressions!S29, 1), NA())</f>
        <v>97.6</v>
      </c>
      <c r="R19" s="386">
        <f>IF(ISNUMBER(Regressions!T29),ROUND(Regressions!T29, 1), NA())</f>
        <v>2.4</v>
      </c>
      <c r="S19" s="441">
        <f>IF(ISNUMBER(Regressions!U29),ROUND(Regressions!U29, 1), NA())</f>
        <v>0</v>
      </c>
    </row>
    <row r="20" spans="1:19" x14ac:dyDescent="0.2">
      <c r="A20" s="380" t="str">
        <f>IF(ISBLANK(Regressions!A30), " ", Regressions!A30)</f>
        <v>Malaysia</v>
      </c>
      <c r="B20" s="381">
        <f>IF(ISBLANK(Regressions!B30), " ", Regressions!B30)</f>
        <v>2016</v>
      </c>
      <c r="C20" s="389" t="str">
        <f>IF(ISBLANK(Regressions!C30), " ", Regressions!C30)</f>
        <v>National</v>
      </c>
      <c r="D20" s="383">
        <f>IF(ISBLANK(Regressions!D30), " ", Regressions!D30)</f>
        <v>7183944</v>
      </c>
      <c r="E20" s="384">
        <f>IF(ISNUMBER(Regressions!E30),ROUND(Regressions!E30, 1), NA())</f>
        <v>100</v>
      </c>
      <c r="F20" s="385">
        <f>IF(ISNUMBER(Regressions!F30),ROUND(Regressions!F30, 1), NA())</f>
        <v>100</v>
      </c>
      <c r="G20" s="440">
        <f>IF(ISNUMBER(Regressions!G30),ROUND(Regressions!G30, 1), NA())</f>
        <v>98.1</v>
      </c>
      <c r="H20" s="386">
        <f>IF(ISNUMBER(Regressions!H30),ROUND(Regressions!H30, 1), NA())</f>
        <v>1.9</v>
      </c>
      <c r="I20" s="441">
        <f>IF(ISNUMBER(Regressions!I30),ROUND(Regressions!I30, 1), NA())</f>
        <v>0</v>
      </c>
      <c r="J20" s="387">
        <f>IF(ISNUMBER(Regressions!K30),ROUND(Regressions!K30, 1), NA())</f>
        <v>100</v>
      </c>
      <c r="K20" s="385">
        <f>IF(ISNUMBER(Regressions!L30),ROUND(Regressions!L30, 1), NA())</f>
        <v>100</v>
      </c>
      <c r="L20" s="442">
        <f>IF(ISNUMBER(Regressions!M30),ROUND(Regressions!M30, 1), NA())</f>
        <v>99.9</v>
      </c>
      <c r="M20" s="386">
        <f>IF(ISNUMBER(Regressions!N30),ROUND(Regressions!N30, 1), NA())</f>
        <v>0.1</v>
      </c>
      <c r="N20" s="441">
        <f>IF(ISNUMBER(Regressions!O30),ROUND(Regressions!O30, 1), NA())</f>
        <v>0</v>
      </c>
      <c r="O20" s="387">
        <f>IF(ISNUMBER(Regressions!Q30),ROUND(Regressions!Q30, 1), NA())</f>
        <v>100</v>
      </c>
      <c r="P20" s="385">
        <f>IF(ISNUMBER(Regressions!R30),ROUND(Regressions!R30, 1), NA())</f>
        <v>100</v>
      </c>
      <c r="Q20" s="388">
        <f>IF(ISNUMBER(Regressions!S30),ROUND(Regressions!S30, 1), NA())</f>
        <v>97.6</v>
      </c>
      <c r="R20" s="386">
        <f>IF(ISNUMBER(Regressions!T30),ROUND(Regressions!T30, 1), NA())</f>
        <v>2.4</v>
      </c>
      <c r="S20" s="441">
        <f>IF(ISNUMBER(Regressions!U30),ROUND(Regressions!U30, 1), NA())</f>
        <v>0</v>
      </c>
    </row>
    <row r="21" spans="1:19" x14ac:dyDescent="0.2">
      <c r="A21" s="380" t="str">
        <f>IF(ISBLANK(Regressions!A31), " ", Regressions!A31)</f>
        <v>Malaysia</v>
      </c>
      <c r="B21" s="381">
        <f>IF(ISBLANK(Regressions!B31), " ", Regressions!B31)</f>
        <v>2017</v>
      </c>
      <c r="C21" s="389" t="str">
        <f>IF(ISBLANK(Regressions!C31), " ", Regressions!C31)</f>
        <v>National</v>
      </c>
      <c r="D21" s="383">
        <f>IF(ISBLANK(Regressions!D31), " ", Regressions!D31)</f>
        <v>7130343</v>
      </c>
      <c r="E21" s="384">
        <f>IF(ISNUMBER(Regressions!E31),ROUND(Regressions!E31, 1), NA())</f>
        <v>100</v>
      </c>
      <c r="F21" s="385">
        <f>IF(ISNUMBER(Regressions!F31),ROUND(Regressions!F31, 1), NA())</f>
        <v>100</v>
      </c>
      <c r="G21" s="440">
        <f>IF(ISNUMBER(Regressions!G31),ROUND(Regressions!G31, 1), NA())</f>
        <v>98.1</v>
      </c>
      <c r="H21" s="386">
        <f>IF(ISNUMBER(Regressions!H31),ROUND(Regressions!H31, 1), NA())</f>
        <v>1.9</v>
      </c>
      <c r="I21" s="441">
        <f>IF(ISNUMBER(Regressions!I31),ROUND(Regressions!I31, 1), NA())</f>
        <v>0</v>
      </c>
      <c r="J21" s="387">
        <f>IF(ISNUMBER(Regressions!K31),ROUND(Regressions!K31, 1), NA())</f>
        <v>100</v>
      </c>
      <c r="K21" s="385">
        <f>IF(ISNUMBER(Regressions!L31),ROUND(Regressions!L31, 1), NA())</f>
        <v>100</v>
      </c>
      <c r="L21" s="442">
        <f>IF(ISNUMBER(Regressions!M31),ROUND(Regressions!M31, 1), NA())</f>
        <v>99.9</v>
      </c>
      <c r="M21" s="386">
        <f>IF(ISNUMBER(Regressions!N31),ROUND(Regressions!N31, 1), NA())</f>
        <v>0.1</v>
      </c>
      <c r="N21" s="441">
        <f>IF(ISNUMBER(Regressions!O31),ROUND(Regressions!O31, 1), NA())</f>
        <v>0</v>
      </c>
      <c r="O21" s="387">
        <f>IF(ISNUMBER(Regressions!Q31),ROUND(Regressions!Q31, 1), NA())</f>
        <v>100</v>
      </c>
      <c r="P21" s="385">
        <f>IF(ISNUMBER(Regressions!R31),ROUND(Regressions!R31, 1), NA())</f>
        <v>100</v>
      </c>
      <c r="Q21" s="388">
        <f>IF(ISNUMBER(Regressions!S31),ROUND(Regressions!S31, 1), NA())</f>
        <v>97.6</v>
      </c>
      <c r="R21" s="386">
        <f>IF(ISNUMBER(Regressions!T31),ROUND(Regressions!T31, 1), NA())</f>
        <v>2.4</v>
      </c>
      <c r="S21" s="441">
        <f>IF(ISNUMBER(Regressions!U31),ROUND(Regressions!U31, 1), NA())</f>
        <v>0</v>
      </c>
    </row>
    <row r="22" spans="1:19" x14ac:dyDescent="0.2">
      <c r="A22" s="380" t="str">
        <f>IF(ISBLANK(Regressions!A32), " ", Regressions!A32)</f>
        <v>Malaysia</v>
      </c>
      <c r="B22" s="381">
        <f>IF(ISBLANK(Regressions!B32), " ", Regressions!B32)</f>
        <v>2018</v>
      </c>
      <c r="C22" s="389" t="str">
        <f>IF(ISBLANK(Regressions!C32), " ", Regressions!C32)</f>
        <v>National</v>
      </c>
      <c r="D22" s="383">
        <f>IF(ISBLANK(Regressions!D32), " ", Regressions!D32)</f>
        <v>7093934</v>
      </c>
      <c r="E22" s="384">
        <f>IF(ISNUMBER(Regressions!E32),ROUND(Regressions!E32, 1), NA())</f>
        <v>100</v>
      </c>
      <c r="F22" s="385">
        <f>IF(ISNUMBER(Regressions!F32),ROUND(Regressions!F32, 1), NA())</f>
        <v>100</v>
      </c>
      <c r="G22" s="440">
        <f>IF(ISNUMBER(Regressions!G32),ROUND(Regressions!G32, 1), NA())</f>
        <v>98.1</v>
      </c>
      <c r="H22" s="386">
        <f>IF(ISNUMBER(Regressions!H32),ROUND(Regressions!H32, 1), NA())</f>
        <v>1.9</v>
      </c>
      <c r="I22" s="441">
        <f>IF(ISNUMBER(Regressions!I32),ROUND(Regressions!I32, 1), NA())</f>
        <v>0</v>
      </c>
      <c r="J22" s="387">
        <f>IF(ISNUMBER(Regressions!K32),ROUND(Regressions!K32, 1), NA())</f>
        <v>100</v>
      </c>
      <c r="K22" s="385">
        <f>IF(ISNUMBER(Regressions!L32),ROUND(Regressions!L32, 1), NA())</f>
        <v>100</v>
      </c>
      <c r="L22" s="442">
        <f>IF(ISNUMBER(Regressions!M32),ROUND(Regressions!M32, 1), NA())</f>
        <v>99.9</v>
      </c>
      <c r="M22" s="386">
        <f>IF(ISNUMBER(Regressions!N32),ROUND(Regressions!N32, 1), NA())</f>
        <v>0.1</v>
      </c>
      <c r="N22" s="441">
        <f>IF(ISNUMBER(Regressions!O32),ROUND(Regressions!O32, 1), NA())</f>
        <v>0</v>
      </c>
      <c r="O22" s="387">
        <f>IF(ISNUMBER(Regressions!Q32),ROUND(Regressions!Q32, 1), NA())</f>
        <v>100</v>
      </c>
      <c r="P22" s="385">
        <f>IF(ISNUMBER(Regressions!R32),ROUND(Regressions!R32, 1), NA())</f>
        <v>100</v>
      </c>
      <c r="Q22" s="388">
        <f>IF(ISNUMBER(Regressions!S32),ROUND(Regressions!S32, 1), NA())</f>
        <v>97.6</v>
      </c>
      <c r="R22" s="386">
        <f>IF(ISNUMBER(Regressions!T32),ROUND(Regressions!T32, 1), NA())</f>
        <v>2.4</v>
      </c>
      <c r="S22" s="441">
        <f>IF(ISNUMBER(Regressions!U32),ROUND(Regressions!U32, 1), NA())</f>
        <v>0</v>
      </c>
    </row>
    <row r="23" spans="1:19" x14ac:dyDescent="0.2">
      <c r="A23" s="391" t="str">
        <f>IF(ISBLANK(Regressions!A33), " ", Regressions!A33)</f>
        <v>Malaysia</v>
      </c>
      <c r="B23" s="392">
        <f>IF(ISBLANK(Regressions!B33), " ", Regressions!B33)</f>
        <v>2019</v>
      </c>
      <c r="C23" s="393" t="str">
        <f>IF(ISBLANK(Regressions!C33), " ", Regressions!C33)</f>
        <v>National</v>
      </c>
      <c r="D23" s="394">
        <f>IF(ISBLANK(Regressions!D33), " ", Regressions!D33)</f>
        <v>7388987</v>
      </c>
      <c r="E23" s="395">
        <f>IF(ISNUMBER(Regressions!E33),ROUND(Regressions!E33, 1), NA())</f>
        <v>100</v>
      </c>
      <c r="F23" s="396">
        <f>IF(ISNUMBER(Regressions!F33),ROUND(Regressions!F33, 1), NA())</f>
        <v>100</v>
      </c>
      <c r="G23" s="443">
        <f>IF(ISNUMBER(Regressions!G33),ROUND(Regressions!G33, 1), NA())</f>
        <v>98.1</v>
      </c>
      <c r="H23" s="397">
        <f>IF(ISNUMBER(Regressions!H33),ROUND(Regressions!H33, 1), NA())</f>
        <v>1.9</v>
      </c>
      <c r="I23" s="444">
        <f>IF(ISNUMBER(Regressions!I33),ROUND(Regressions!I33, 1), NA())</f>
        <v>0</v>
      </c>
      <c r="J23" s="398">
        <f>IF(ISNUMBER(Regressions!K33),ROUND(Regressions!K33, 1), NA())</f>
        <v>100</v>
      </c>
      <c r="K23" s="396">
        <f>IF(ISNUMBER(Regressions!L33),ROUND(Regressions!L33, 1), NA())</f>
        <v>100</v>
      </c>
      <c r="L23" s="445">
        <f>IF(ISNUMBER(Regressions!M33),ROUND(Regressions!M33, 1), NA())</f>
        <v>99.9</v>
      </c>
      <c r="M23" s="397">
        <f>IF(ISNUMBER(Regressions!N33),ROUND(Regressions!N33, 1), NA())</f>
        <v>0.1</v>
      </c>
      <c r="N23" s="444">
        <f>IF(ISNUMBER(Regressions!O33),ROUND(Regressions!O33, 1), NA())</f>
        <v>0</v>
      </c>
      <c r="O23" s="398">
        <f>IF(ISNUMBER(Regressions!Q33),ROUND(Regressions!Q33, 1), NA())</f>
        <v>100</v>
      </c>
      <c r="P23" s="396">
        <f>IF(ISNUMBER(Regressions!R33),ROUND(Regressions!R33, 1), NA())</f>
        <v>100</v>
      </c>
      <c r="Q23" s="399">
        <f>IF(ISNUMBER(Regressions!S33),ROUND(Regressions!S33, 1), NA())</f>
        <v>97.6</v>
      </c>
      <c r="R23" s="397">
        <f>IF(ISNUMBER(Regressions!T33),ROUND(Regressions!T33, 1), NA())</f>
        <v>2.4</v>
      </c>
      <c r="S23" s="444">
        <f>IF(ISNUMBER(Regressions!U33),ROUND(Regressions!U33, 1), NA())</f>
        <v>0</v>
      </c>
    </row>
    <row r="24" spans="1:19" x14ac:dyDescent="0.2">
      <c r="A24" s="380" t="str">
        <f>IF(ISBLANK(Regressions!A45), " ", Regressions!A45)</f>
        <v>Malaysia</v>
      </c>
      <c r="B24" s="381">
        <f>IF(ISBLANK(Regressions!B45), " ", Regressions!B45)</f>
        <v>2000</v>
      </c>
      <c r="C24" s="389" t="str">
        <f>IF(ISBLANK(Regressions!C45), " ", Regressions!C45)</f>
        <v>Urban</v>
      </c>
      <c r="D24" s="383">
        <f>IF(ISBLANK(Regressions!D45), " ", Regressions!D45)</f>
        <v>4320794.1929050824</v>
      </c>
      <c r="E24" s="384" t="e">
        <f>IF(ISNUMBER(Regressions!E45),ROUND(Regressions!E45, 1), NA())</f>
        <v>#N/A</v>
      </c>
      <c r="F24" s="385" t="e">
        <f>IF(ISNUMBER(Regressions!F45),ROUND(Regressions!F45, 1), NA())</f>
        <v>#N/A</v>
      </c>
      <c r="G24" s="440" t="e">
        <f>IF(ISNUMBER(Regressions!G45),ROUND(Regressions!G45, 1), NA())</f>
        <v>#N/A</v>
      </c>
      <c r="H24" s="386" t="e">
        <f>IF(ISNUMBER(Regressions!H45),ROUND(Regressions!H45, 1), NA())</f>
        <v>#N/A</v>
      </c>
      <c r="I24" s="441" t="e">
        <f>IF(ISNUMBER(Regressions!I45),ROUND(Regressions!I45, 1), NA())</f>
        <v>#N/A</v>
      </c>
      <c r="J24" s="387" t="e">
        <f>IF(ISNUMBER(Regressions!K45),ROUND(Regressions!K45, 1), NA())</f>
        <v>#N/A</v>
      </c>
      <c r="K24" s="385" t="e">
        <f>IF(ISNUMBER(Regressions!L45),ROUND(Regressions!L45, 1), NA())</f>
        <v>#N/A</v>
      </c>
      <c r="L24" s="442" t="e">
        <f>IF(ISNUMBER(Regressions!M45),ROUND(Regressions!M45, 1), NA())</f>
        <v>#N/A</v>
      </c>
      <c r="M24" s="386" t="e">
        <f>IF(ISNUMBER(Regressions!N45),ROUND(Regressions!N45, 1), NA())</f>
        <v>#N/A</v>
      </c>
      <c r="N24" s="441" t="e">
        <f>IF(ISNUMBER(Regressions!O45),ROUND(Regressions!O45, 1), NA())</f>
        <v>#N/A</v>
      </c>
      <c r="O24" s="387" t="e">
        <f>IF(ISNUMBER(Regressions!Q45),ROUND(Regressions!Q45, 1), NA())</f>
        <v>#N/A</v>
      </c>
      <c r="P24" s="385" t="e">
        <f>IF(ISNUMBER(Regressions!R45),ROUND(Regressions!R45, 1), NA())</f>
        <v>#N/A</v>
      </c>
      <c r="Q24" s="388" t="e">
        <f>IF(ISNUMBER(Regressions!S45),ROUND(Regressions!S45, 1), NA())</f>
        <v>#N/A</v>
      </c>
      <c r="R24" s="386" t="e">
        <f>IF(ISNUMBER(Regressions!T45),ROUND(Regressions!T45, 1), NA())</f>
        <v>#N/A</v>
      </c>
      <c r="S24" s="441" t="e">
        <f>IF(ISNUMBER(Regressions!U45),ROUND(Regressions!U45, 1), NA())</f>
        <v>#N/A</v>
      </c>
    </row>
    <row r="25" spans="1:19" x14ac:dyDescent="0.2">
      <c r="A25" s="380" t="str">
        <f>IF(ISBLANK(Regressions!A46), " ", Regressions!A46)</f>
        <v>Malaysia</v>
      </c>
      <c r="B25" s="381">
        <f>IF(ISBLANK(Regressions!B46), " ", Regressions!B46)</f>
        <v>2001</v>
      </c>
      <c r="C25" s="389" t="str">
        <f>IF(ISBLANK(Regressions!C46), " ", Regressions!C46)</f>
        <v>Urban</v>
      </c>
      <c r="D25" s="383">
        <f>IF(ISBLANK(Regressions!D46), " ", Regressions!D46)</f>
        <v>4454515.8611536026</v>
      </c>
      <c r="E25" s="384" t="e">
        <f>IF(ISNUMBER(Regressions!E46),ROUND(Regressions!E46, 1), NA())</f>
        <v>#N/A</v>
      </c>
      <c r="F25" s="385" t="e">
        <f>IF(ISNUMBER(Regressions!F46),ROUND(Regressions!F46, 1), NA())</f>
        <v>#N/A</v>
      </c>
      <c r="G25" s="440" t="e">
        <f>IF(ISNUMBER(Regressions!G46),ROUND(Regressions!G46, 1), NA())</f>
        <v>#N/A</v>
      </c>
      <c r="H25" s="386" t="e">
        <f>IF(ISNUMBER(Regressions!H46),ROUND(Regressions!H46, 1), NA())</f>
        <v>#N/A</v>
      </c>
      <c r="I25" s="441" t="e">
        <f>IF(ISNUMBER(Regressions!I46),ROUND(Regressions!I46, 1), NA())</f>
        <v>#N/A</v>
      </c>
      <c r="J25" s="387" t="e">
        <f>IF(ISNUMBER(Regressions!K46),ROUND(Regressions!K46, 1), NA())</f>
        <v>#N/A</v>
      </c>
      <c r="K25" s="385" t="e">
        <f>IF(ISNUMBER(Regressions!L46),ROUND(Regressions!L46, 1), NA())</f>
        <v>#N/A</v>
      </c>
      <c r="L25" s="442" t="e">
        <f>IF(ISNUMBER(Regressions!M46),ROUND(Regressions!M46, 1), NA())</f>
        <v>#N/A</v>
      </c>
      <c r="M25" s="386" t="e">
        <f>IF(ISNUMBER(Regressions!N46),ROUND(Regressions!N46, 1), NA())</f>
        <v>#N/A</v>
      </c>
      <c r="N25" s="441" t="e">
        <f>IF(ISNUMBER(Regressions!O46),ROUND(Regressions!O46, 1), NA())</f>
        <v>#N/A</v>
      </c>
      <c r="O25" s="387" t="e">
        <f>IF(ISNUMBER(Regressions!Q46),ROUND(Regressions!Q46, 1), NA())</f>
        <v>#N/A</v>
      </c>
      <c r="P25" s="385" t="e">
        <f>IF(ISNUMBER(Regressions!R46),ROUND(Regressions!R46, 1), NA())</f>
        <v>#N/A</v>
      </c>
      <c r="Q25" s="388" t="e">
        <f>IF(ISNUMBER(Regressions!S46),ROUND(Regressions!S46, 1), NA())</f>
        <v>#N/A</v>
      </c>
      <c r="R25" s="386" t="e">
        <f>IF(ISNUMBER(Regressions!T46),ROUND(Regressions!T46, 1), NA())</f>
        <v>#N/A</v>
      </c>
      <c r="S25" s="441" t="e">
        <f>IF(ISNUMBER(Regressions!U46),ROUND(Regressions!U46, 1), NA())</f>
        <v>#N/A</v>
      </c>
    </row>
    <row r="26" spans="1:19" x14ac:dyDescent="0.2">
      <c r="A26" s="380" t="str">
        <f>IF(ISBLANK(Regressions!A47), " ", Regressions!A47)</f>
        <v>Malaysia</v>
      </c>
      <c r="B26" s="381">
        <f>IF(ISBLANK(Regressions!B47), " ", Regressions!B47)</f>
        <v>2002</v>
      </c>
      <c r="C26" s="389" t="str">
        <f>IF(ISBLANK(Regressions!C47), " ", Regressions!C47)</f>
        <v>Urban</v>
      </c>
      <c r="D26" s="383">
        <f>IF(ISBLANK(Regressions!D47), " ", Regressions!D47)</f>
        <v>4582356.2954111481</v>
      </c>
      <c r="E26" s="384" t="e">
        <f>IF(ISNUMBER(Regressions!E47),ROUND(Regressions!E47, 1), NA())</f>
        <v>#N/A</v>
      </c>
      <c r="F26" s="385" t="e">
        <f>IF(ISNUMBER(Regressions!F47),ROUND(Regressions!F47, 1), NA())</f>
        <v>#N/A</v>
      </c>
      <c r="G26" s="440" t="e">
        <f>IF(ISNUMBER(Regressions!G47),ROUND(Regressions!G47, 1), NA())</f>
        <v>#N/A</v>
      </c>
      <c r="H26" s="386" t="e">
        <f>IF(ISNUMBER(Regressions!H47),ROUND(Regressions!H47, 1), NA())</f>
        <v>#N/A</v>
      </c>
      <c r="I26" s="441" t="e">
        <f>IF(ISNUMBER(Regressions!I47),ROUND(Regressions!I47, 1), NA())</f>
        <v>#N/A</v>
      </c>
      <c r="J26" s="387" t="e">
        <f>IF(ISNUMBER(Regressions!K47),ROUND(Regressions!K47, 1), NA())</f>
        <v>#N/A</v>
      </c>
      <c r="K26" s="385" t="e">
        <f>IF(ISNUMBER(Regressions!L47),ROUND(Regressions!L47, 1), NA())</f>
        <v>#N/A</v>
      </c>
      <c r="L26" s="442" t="e">
        <f>IF(ISNUMBER(Regressions!M47),ROUND(Regressions!M47, 1), NA())</f>
        <v>#N/A</v>
      </c>
      <c r="M26" s="386" t="e">
        <f>IF(ISNUMBER(Regressions!N47),ROUND(Regressions!N47, 1), NA())</f>
        <v>#N/A</v>
      </c>
      <c r="N26" s="441" t="e">
        <f>IF(ISNUMBER(Regressions!O47),ROUND(Regressions!O47, 1), NA())</f>
        <v>#N/A</v>
      </c>
      <c r="O26" s="387" t="e">
        <f>IF(ISNUMBER(Regressions!Q47),ROUND(Regressions!Q47, 1), NA())</f>
        <v>#N/A</v>
      </c>
      <c r="P26" s="385" t="e">
        <f>IF(ISNUMBER(Regressions!R47),ROUND(Regressions!R47, 1), NA())</f>
        <v>#N/A</v>
      </c>
      <c r="Q26" s="388" t="e">
        <f>IF(ISNUMBER(Regressions!S47),ROUND(Regressions!S47, 1), NA())</f>
        <v>#N/A</v>
      </c>
      <c r="R26" s="386" t="e">
        <f>IF(ISNUMBER(Regressions!T47),ROUND(Regressions!T47, 1), NA())</f>
        <v>#N/A</v>
      </c>
      <c r="S26" s="441" t="e">
        <f>IF(ISNUMBER(Regressions!U47),ROUND(Regressions!U47, 1), NA())</f>
        <v>#N/A</v>
      </c>
    </row>
    <row r="27" spans="1:19" x14ac:dyDescent="0.2">
      <c r="A27" s="380" t="str">
        <f>IF(ISBLANK(Regressions!A48), " ", Regressions!A48)</f>
        <v>Malaysia</v>
      </c>
      <c r="B27" s="381">
        <f>IF(ISBLANK(Regressions!B48), " ", Regressions!B48)</f>
        <v>2003</v>
      </c>
      <c r="C27" s="389" t="str">
        <f>IF(ISBLANK(Regressions!C48), " ", Regressions!C48)</f>
        <v>Urban</v>
      </c>
      <c r="D27" s="383">
        <f>IF(ISBLANK(Regressions!D48), " ", Regressions!D48)</f>
        <v>4702694.2943832399</v>
      </c>
      <c r="E27" s="384" t="e">
        <f>IF(ISNUMBER(Regressions!E48),ROUND(Regressions!E48, 1), NA())</f>
        <v>#N/A</v>
      </c>
      <c r="F27" s="385" t="e">
        <f>IF(ISNUMBER(Regressions!F48),ROUND(Regressions!F48, 1), NA())</f>
        <v>#N/A</v>
      </c>
      <c r="G27" s="440" t="e">
        <f>IF(ISNUMBER(Regressions!G48),ROUND(Regressions!G48, 1), NA())</f>
        <v>#N/A</v>
      </c>
      <c r="H27" s="386" t="e">
        <f>IF(ISNUMBER(Regressions!H48),ROUND(Regressions!H48, 1), NA())</f>
        <v>#N/A</v>
      </c>
      <c r="I27" s="441" t="e">
        <f>IF(ISNUMBER(Regressions!I48),ROUND(Regressions!I48, 1), NA())</f>
        <v>#N/A</v>
      </c>
      <c r="J27" s="387" t="e">
        <f>IF(ISNUMBER(Regressions!K48),ROUND(Regressions!K48, 1), NA())</f>
        <v>#N/A</v>
      </c>
      <c r="K27" s="385" t="e">
        <f>IF(ISNUMBER(Regressions!L48),ROUND(Regressions!L48, 1), NA())</f>
        <v>#N/A</v>
      </c>
      <c r="L27" s="442" t="e">
        <f>IF(ISNUMBER(Regressions!M48),ROUND(Regressions!M48, 1), NA())</f>
        <v>#N/A</v>
      </c>
      <c r="M27" s="386" t="e">
        <f>IF(ISNUMBER(Regressions!N48),ROUND(Regressions!N48, 1), NA())</f>
        <v>#N/A</v>
      </c>
      <c r="N27" s="441" t="e">
        <f>IF(ISNUMBER(Regressions!O48),ROUND(Regressions!O48, 1), NA())</f>
        <v>#N/A</v>
      </c>
      <c r="O27" s="387" t="e">
        <f>IF(ISNUMBER(Regressions!Q48),ROUND(Regressions!Q48, 1), NA())</f>
        <v>#N/A</v>
      </c>
      <c r="P27" s="385" t="e">
        <f>IF(ISNUMBER(Regressions!R48),ROUND(Regressions!R48, 1), NA())</f>
        <v>#N/A</v>
      </c>
      <c r="Q27" s="388" t="e">
        <f>IF(ISNUMBER(Regressions!S48),ROUND(Regressions!S48, 1), NA())</f>
        <v>#N/A</v>
      </c>
      <c r="R27" s="386" t="e">
        <f>IF(ISNUMBER(Regressions!T48),ROUND(Regressions!T48, 1), NA())</f>
        <v>#N/A</v>
      </c>
      <c r="S27" s="441" t="e">
        <f>IF(ISNUMBER(Regressions!U48),ROUND(Regressions!U48, 1), NA())</f>
        <v>#N/A</v>
      </c>
    </row>
    <row r="28" spans="1:19" x14ac:dyDescent="0.2">
      <c r="A28" s="380" t="str">
        <f>IF(ISBLANK(Regressions!A49), " ", Regressions!A49)</f>
        <v>Malaysia</v>
      </c>
      <c r="B28" s="381">
        <f>IF(ISBLANK(Regressions!B49), " ", Regressions!B49)</f>
        <v>2004</v>
      </c>
      <c r="C28" s="389" t="str">
        <f>IF(ISBLANK(Regressions!C49), " ", Regressions!C49)</f>
        <v>Urban</v>
      </c>
      <c r="D28" s="383">
        <f>IF(ISBLANK(Regressions!D49), " ", Regressions!D49)</f>
        <v>4812400.8490844732</v>
      </c>
      <c r="E28" s="384" t="e">
        <f>IF(ISNUMBER(Regressions!E49),ROUND(Regressions!E49, 1), NA())</f>
        <v>#N/A</v>
      </c>
      <c r="F28" s="385" t="e">
        <f>IF(ISNUMBER(Regressions!F49),ROUND(Regressions!F49, 1), NA())</f>
        <v>#N/A</v>
      </c>
      <c r="G28" s="440" t="e">
        <f>IF(ISNUMBER(Regressions!G49),ROUND(Regressions!G49, 1), NA())</f>
        <v>#N/A</v>
      </c>
      <c r="H28" s="386" t="e">
        <f>IF(ISNUMBER(Regressions!H49),ROUND(Regressions!H49, 1), NA())</f>
        <v>#N/A</v>
      </c>
      <c r="I28" s="441" t="e">
        <f>IF(ISNUMBER(Regressions!I49),ROUND(Regressions!I49, 1), NA())</f>
        <v>#N/A</v>
      </c>
      <c r="J28" s="387" t="e">
        <f>IF(ISNUMBER(Regressions!K49),ROUND(Regressions!K49, 1), NA())</f>
        <v>#N/A</v>
      </c>
      <c r="K28" s="385" t="e">
        <f>IF(ISNUMBER(Regressions!L49),ROUND(Regressions!L49, 1), NA())</f>
        <v>#N/A</v>
      </c>
      <c r="L28" s="442" t="e">
        <f>IF(ISNUMBER(Regressions!M49),ROUND(Regressions!M49, 1), NA())</f>
        <v>#N/A</v>
      </c>
      <c r="M28" s="386" t="e">
        <f>IF(ISNUMBER(Regressions!N49),ROUND(Regressions!N49, 1), NA())</f>
        <v>#N/A</v>
      </c>
      <c r="N28" s="441" t="e">
        <f>IF(ISNUMBER(Regressions!O49),ROUND(Regressions!O49, 1), NA())</f>
        <v>#N/A</v>
      </c>
      <c r="O28" s="387" t="e">
        <f>IF(ISNUMBER(Regressions!Q49),ROUND(Regressions!Q49, 1), NA())</f>
        <v>#N/A</v>
      </c>
      <c r="P28" s="385" t="e">
        <f>IF(ISNUMBER(Regressions!R49),ROUND(Regressions!R49, 1), NA())</f>
        <v>#N/A</v>
      </c>
      <c r="Q28" s="388" t="e">
        <f>IF(ISNUMBER(Regressions!S49),ROUND(Regressions!S49, 1), NA())</f>
        <v>#N/A</v>
      </c>
      <c r="R28" s="386" t="e">
        <f>IF(ISNUMBER(Regressions!T49),ROUND(Regressions!T49, 1), NA())</f>
        <v>#N/A</v>
      </c>
      <c r="S28" s="441" t="e">
        <f>IF(ISNUMBER(Regressions!U49),ROUND(Regressions!U49, 1), NA())</f>
        <v>#N/A</v>
      </c>
    </row>
    <row r="29" spans="1:19" x14ac:dyDescent="0.2">
      <c r="A29" s="380" t="str">
        <f>IF(ISBLANK(Regressions!A50), " ", Regressions!A50)</f>
        <v>Malaysia</v>
      </c>
      <c r="B29" s="381">
        <f>IF(ISBLANK(Regressions!B50), " ", Regressions!B50)</f>
        <v>2005</v>
      </c>
      <c r="C29" s="389" t="str">
        <f>IF(ISBLANK(Regressions!C50), " ", Regressions!C50)</f>
        <v>Urban</v>
      </c>
      <c r="D29" s="383">
        <f>IF(ISBLANK(Regressions!D50), " ", Regressions!D50)</f>
        <v>4906636.0613147737</v>
      </c>
      <c r="E29" s="384" t="e">
        <f>IF(ISNUMBER(Regressions!E50),ROUND(Regressions!E50, 1), NA())</f>
        <v>#N/A</v>
      </c>
      <c r="F29" s="385" t="e">
        <f>IF(ISNUMBER(Regressions!F50),ROUND(Regressions!F50, 1), NA())</f>
        <v>#N/A</v>
      </c>
      <c r="G29" s="440" t="e">
        <f>IF(ISNUMBER(Regressions!G50),ROUND(Regressions!G50, 1), NA())</f>
        <v>#N/A</v>
      </c>
      <c r="H29" s="386" t="e">
        <f>IF(ISNUMBER(Regressions!H50),ROUND(Regressions!H50, 1), NA())</f>
        <v>#N/A</v>
      </c>
      <c r="I29" s="441" t="e">
        <f>IF(ISNUMBER(Regressions!I50),ROUND(Regressions!I50, 1), NA())</f>
        <v>#N/A</v>
      </c>
      <c r="J29" s="387" t="e">
        <f>IF(ISNUMBER(Regressions!K50),ROUND(Regressions!K50, 1), NA())</f>
        <v>#N/A</v>
      </c>
      <c r="K29" s="385" t="e">
        <f>IF(ISNUMBER(Regressions!L50),ROUND(Regressions!L50, 1), NA())</f>
        <v>#N/A</v>
      </c>
      <c r="L29" s="442" t="e">
        <f>IF(ISNUMBER(Regressions!M50),ROUND(Regressions!M50, 1), NA())</f>
        <v>#N/A</v>
      </c>
      <c r="M29" s="386" t="e">
        <f>IF(ISNUMBER(Regressions!N50),ROUND(Regressions!N50, 1), NA())</f>
        <v>#N/A</v>
      </c>
      <c r="N29" s="441" t="e">
        <f>IF(ISNUMBER(Regressions!O50),ROUND(Regressions!O50, 1), NA())</f>
        <v>#N/A</v>
      </c>
      <c r="O29" s="387" t="e">
        <f>IF(ISNUMBER(Regressions!Q50),ROUND(Regressions!Q50, 1), NA())</f>
        <v>#N/A</v>
      </c>
      <c r="P29" s="385" t="e">
        <f>IF(ISNUMBER(Regressions!R50),ROUND(Regressions!R50, 1), NA())</f>
        <v>#N/A</v>
      </c>
      <c r="Q29" s="388" t="e">
        <f>IF(ISNUMBER(Regressions!S50),ROUND(Regressions!S50, 1), NA())</f>
        <v>#N/A</v>
      </c>
      <c r="R29" s="386" t="e">
        <f>IF(ISNUMBER(Regressions!T50),ROUND(Regressions!T50, 1), NA())</f>
        <v>#N/A</v>
      </c>
      <c r="S29" s="441" t="e">
        <f>IF(ISNUMBER(Regressions!U50),ROUND(Regressions!U50, 1), NA())</f>
        <v>#N/A</v>
      </c>
    </row>
    <row r="30" spans="1:19" x14ac:dyDescent="0.2">
      <c r="A30" s="380" t="str">
        <f>IF(ISBLANK(Regressions!A51), " ", Regressions!A51)</f>
        <v>Malaysia</v>
      </c>
      <c r="B30" s="381">
        <f>IF(ISBLANK(Regressions!B51), " ", Regressions!B51)</f>
        <v>2006</v>
      </c>
      <c r="C30" s="389" t="str">
        <f>IF(ISBLANK(Regressions!C51), " ", Regressions!C51)</f>
        <v>Urban</v>
      </c>
      <c r="D30" s="383">
        <f>IF(ISBLANK(Regressions!D51), " ", Regressions!D51)</f>
        <v>5051672.9092819216</v>
      </c>
      <c r="E30" s="384" t="e">
        <f>IF(ISNUMBER(Regressions!E51),ROUND(Regressions!E51, 1), NA())</f>
        <v>#N/A</v>
      </c>
      <c r="F30" s="385" t="e">
        <f>IF(ISNUMBER(Regressions!F51),ROUND(Regressions!F51, 1), NA())</f>
        <v>#N/A</v>
      </c>
      <c r="G30" s="440" t="e">
        <f>IF(ISNUMBER(Regressions!G51),ROUND(Regressions!G51, 1), NA())</f>
        <v>#N/A</v>
      </c>
      <c r="H30" s="386" t="e">
        <f>IF(ISNUMBER(Regressions!H51),ROUND(Regressions!H51, 1), NA())</f>
        <v>#N/A</v>
      </c>
      <c r="I30" s="441" t="e">
        <f>IF(ISNUMBER(Regressions!I51),ROUND(Regressions!I51, 1), NA())</f>
        <v>#N/A</v>
      </c>
      <c r="J30" s="387" t="e">
        <f>IF(ISNUMBER(Regressions!K51),ROUND(Regressions!K51, 1), NA())</f>
        <v>#N/A</v>
      </c>
      <c r="K30" s="385" t="e">
        <f>IF(ISNUMBER(Regressions!L51),ROUND(Regressions!L51, 1), NA())</f>
        <v>#N/A</v>
      </c>
      <c r="L30" s="442" t="e">
        <f>IF(ISNUMBER(Regressions!M51),ROUND(Regressions!M51, 1), NA())</f>
        <v>#N/A</v>
      </c>
      <c r="M30" s="386" t="e">
        <f>IF(ISNUMBER(Regressions!N51),ROUND(Regressions!N51, 1), NA())</f>
        <v>#N/A</v>
      </c>
      <c r="N30" s="441" t="e">
        <f>IF(ISNUMBER(Regressions!O51),ROUND(Regressions!O51, 1), NA())</f>
        <v>#N/A</v>
      </c>
      <c r="O30" s="387" t="e">
        <f>IF(ISNUMBER(Regressions!Q51),ROUND(Regressions!Q51, 1), NA())</f>
        <v>#N/A</v>
      </c>
      <c r="P30" s="385" t="e">
        <f>IF(ISNUMBER(Regressions!R51),ROUND(Regressions!R51, 1), NA())</f>
        <v>#N/A</v>
      </c>
      <c r="Q30" s="388" t="e">
        <f>IF(ISNUMBER(Regressions!S51),ROUND(Regressions!S51, 1), NA())</f>
        <v>#N/A</v>
      </c>
      <c r="R30" s="386" t="e">
        <f>IF(ISNUMBER(Regressions!T51),ROUND(Regressions!T51, 1), NA())</f>
        <v>#N/A</v>
      </c>
      <c r="S30" s="441" t="e">
        <f>IF(ISNUMBER(Regressions!U51),ROUND(Regressions!U51, 1), NA())</f>
        <v>#N/A</v>
      </c>
    </row>
    <row r="31" spans="1:19" x14ac:dyDescent="0.2">
      <c r="A31" s="380" t="str">
        <f>IF(ISBLANK(Regressions!A52), " ", Regressions!A52)</f>
        <v>Malaysia</v>
      </c>
      <c r="B31" s="381">
        <f>IF(ISBLANK(Regressions!B52), " ", Regressions!B52)</f>
        <v>2007</v>
      </c>
      <c r="C31" s="389" t="str">
        <f>IF(ISBLANK(Regressions!C52), " ", Regressions!C52)</f>
        <v>Urban</v>
      </c>
      <c r="D31" s="383">
        <f>IF(ISBLANK(Regressions!D52), " ", Regressions!D52)</f>
        <v>5174132.2153971866</v>
      </c>
      <c r="E31" s="384" t="e">
        <f>IF(ISNUMBER(Regressions!E52),ROUND(Regressions!E52, 1), NA())</f>
        <v>#N/A</v>
      </c>
      <c r="F31" s="385" t="e">
        <f>IF(ISNUMBER(Regressions!F52),ROUND(Regressions!F52, 1), NA())</f>
        <v>#N/A</v>
      </c>
      <c r="G31" s="440" t="e">
        <f>IF(ISNUMBER(Regressions!G52),ROUND(Regressions!G52, 1), NA())</f>
        <v>#N/A</v>
      </c>
      <c r="H31" s="386" t="e">
        <f>IF(ISNUMBER(Regressions!H52),ROUND(Regressions!H52, 1), NA())</f>
        <v>#N/A</v>
      </c>
      <c r="I31" s="441" t="e">
        <f>IF(ISNUMBER(Regressions!I52),ROUND(Regressions!I52, 1), NA())</f>
        <v>#N/A</v>
      </c>
      <c r="J31" s="387" t="e">
        <f>IF(ISNUMBER(Regressions!K52),ROUND(Regressions!K52, 1), NA())</f>
        <v>#N/A</v>
      </c>
      <c r="K31" s="385" t="e">
        <f>IF(ISNUMBER(Regressions!L52),ROUND(Regressions!L52, 1), NA())</f>
        <v>#N/A</v>
      </c>
      <c r="L31" s="442" t="e">
        <f>IF(ISNUMBER(Regressions!M52),ROUND(Regressions!M52, 1), NA())</f>
        <v>#N/A</v>
      </c>
      <c r="M31" s="386" t="e">
        <f>IF(ISNUMBER(Regressions!N52),ROUND(Regressions!N52, 1), NA())</f>
        <v>#N/A</v>
      </c>
      <c r="N31" s="441" t="e">
        <f>IF(ISNUMBER(Regressions!O52),ROUND(Regressions!O52, 1), NA())</f>
        <v>#N/A</v>
      </c>
      <c r="O31" s="387" t="e">
        <f>IF(ISNUMBER(Regressions!Q52),ROUND(Regressions!Q52, 1), NA())</f>
        <v>#N/A</v>
      </c>
      <c r="P31" s="385" t="e">
        <f>IF(ISNUMBER(Regressions!R52),ROUND(Regressions!R52, 1), NA())</f>
        <v>#N/A</v>
      </c>
      <c r="Q31" s="388" t="e">
        <f>IF(ISNUMBER(Regressions!S52),ROUND(Regressions!S52, 1), NA())</f>
        <v>#N/A</v>
      </c>
      <c r="R31" s="386" t="e">
        <f>IF(ISNUMBER(Regressions!T52),ROUND(Regressions!T52, 1), NA())</f>
        <v>#N/A</v>
      </c>
      <c r="S31" s="441" t="e">
        <f>IF(ISNUMBER(Regressions!U52),ROUND(Regressions!U52, 1), NA())</f>
        <v>#N/A</v>
      </c>
    </row>
    <row r="32" spans="1:19" x14ac:dyDescent="0.2">
      <c r="A32" s="380" t="str">
        <f>IF(ISBLANK(Regressions!A53), " ", Regressions!A53)</f>
        <v>Malaysia</v>
      </c>
      <c r="B32" s="381">
        <f>IF(ISBLANK(Regressions!B53), " ", Regressions!B53)</f>
        <v>2008</v>
      </c>
      <c r="C32" s="389" t="str">
        <f>IF(ISBLANK(Regressions!C53), " ", Regressions!C53)</f>
        <v>Urban</v>
      </c>
      <c r="D32" s="383">
        <f>IF(ISBLANK(Regressions!D53), " ", Regressions!D53)</f>
        <v>5274212.4832441714</v>
      </c>
      <c r="E32" s="384" t="e">
        <f>IF(ISNUMBER(Regressions!E53),ROUND(Regressions!E53, 1), NA())</f>
        <v>#N/A</v>
      </c>
      <c r="F32" s="385" t="e">
        <f>IF(ISNUMBER(Regressions!F53),ROUND(Regressions!F53, 1), NA())</f>
        <v>#N/A</v>
      </c>
      <c r="G32" s="440" t="e">
        <f>IF(ISNUMBER(Regressions!G53),ROUND(Regressions!G53, 1), NA())</f>
        <v>#N/A</v>
      </c>
      <c r="H32" s="386" t="e">
        <f>IF(ISNUMBER(Regressions!H53),ROUND(Regressions!H53, 1), NA())</f>
        <v>#N/A</v>
      </c>
      <c r="I32" s="441" t="e">
        <f>IF(ISNUMBER(Regressions!I53),ROUND(Regressions!I53, 1), NA())</f>
        <v>#N/A</v>
      </c>
      <c r="J32" s="387" t="e">
        <f>IF(ISNUMBER(Regressions!K53),ROUND(Regressions!K53, 1), NA())</f>
        <v>#N/A</v>
      </c>
      <c r="K32" s="385" t="e">
        <f>IF(ISNUMBER(Regressions!L53),ROUND(Regressions!L53, 1), NA())</f>
        <v>#N/A</v>
      </c>
      <c r="L32" s="442" t="e">
        <f>IF(ISNUMBER(Regressions!M53),ROUND(Regressions!M53, 1), NA())</f>
        <v>#N/A</v>
      </c>
      <c r="M32" s="386" t="e">
        <f>IF(ISNUMBER(Regressions!N53),ROUND(Regressions!N53, 1), NA())</f>
        <v>#N/A</v>
      </c>
      <c r="N32" s="441" t="e">
        <f>IF(ISNUMBER(Regressions!O53),ROUND(Regressions!O53, 1), NA())</f>
        <v>#N/A</v>
      </c>
      <c r="O32" s="387" t="e">
        <f>IF(ISNUMBER(Regressions!Q53),ROUND(Regressions!Q53, 1), NA())</f>
        <v>#N/A</v>
      </c>
      <c r="P32" s="385" t="e">
        <f>IF(ISNUMBER(Regressions!R53),ROUND(Regressions!R53, 1), NA())</f>
        <v>#N/A</v>
      </c>
      <c r="Q32" s="388" t="e">
        <f>IF(ISNUMBER(Regressions!S53),ROUND(Regressions!S53, 1), NA())</f>
        <v>#N/A</v>
      </c>
      <c r="R32" s="386" t="e">
        <f>IF(ISNUMBER(Regressions!T53),ROUND(Regressions!T53, 1), NA())</f>
        <v>#N/A</v>
      </c>
      <c r="S32" s="441" t="e">
        <f>IF(ISNUMBER(Regressions!U53),ROUND(Regressions!U53, 1), NA())</f>
        <v>#N/A</v>
      </c>
    </row>
    <row r="33" spans="1:19" x14ac:dyDescent="0.2">
      <c r="A33" s="380" t="str">
        <f>IF(ISBLANK(Regressions!A54), " ", Regressions!A54)</f>
        <v>Malaysia</v>
      </c>
      <c r="B33" s="381">
        <f>IF(ISBLANK(Regressions!B54), " ", Regressions!B54)</f>
        <v>2009</v>
      </c>
      <c r="C33" s="389" t="str">
        <f>IF(ISBLANK(Regressions!C54), " ", Regressions!C54)</f>
        <v>Urban</v>
      </c>
      <c r="D33" s="383">
        <f>IF(ISBLANK(Regressions!D54), " ", Regressions!D54)</f>
        <v>5353967.3210853571</v>
      </c>
      <c r="E33" s="384" t="e">
        <f>IF(ISNUMBER(Regressions!E54),ROUND(Regressions!E54, 1), NA())</f>
        <v>#N/A</v>
      </c>
      <c r="F33" s="385" t="e">
        <f>IF(ISNUMBER(Regressions!F54),ROUND(Regressions!F54, 1), NA())</f>
        <v>#N/A</v>
      </c>
      <c r="G33" s="440" t="e">
        <f>IF(ISNUMBER(Regressions!G54),ROUND(Regressions!G54, 1), NA())</f>
        <v>#N/A</v>
      </c>
      <c r="H33" s="386" t="e">
        <f>IF(ISNUMBER(Regressions!H54),ROUND(Regressions!H54, 1), NA())</f>
        <v>#N/A</v>
      </c>
      <c r="I33" s="441" t="e">
        <f>IF(ISNUMBER(Regressions!I54),ROUND(Regressions!I54, 1), NA())</f>
        <v>#N/A</v>
      </c>
      <c r="J33" s="387" t="e">
        <f>IF(ISNUMBER(Regressions!K54),ROUND(Regressions!K54, 1), NA())</f>
        <v>#N/A</v>
      </c>
      <c r="K33" s="385" t="e">
        <f>IF(ISNUMBER(Regressions!L54),ROUND(Regressions!L54, 1), NA())</f>
        <v>#N/A</v>
      </c>
      <c r="L33" s="442" t="e">
        <f>IF(ISNUMBER(Regressions!M54),ROUND(Regressions!M54, 1), NA())</f>
        <v>#N/A</v>
      </c>
      <c r="M33" s="386" t="e">
        <f>IF(ISNUMBER(Regressions!N54),ROUND(Regressions!N54, 1), NA())</f>
        <v>#N/A</v>
      </c>
      <c r="N33" s="441" t="e">
        <f>IF(ISNUMBER(Regressions!O54),ROUND(Regressions!O54, 1), NA())</f>
        <v>#N/A</v>
      </c>
      <c r="O33" s="387" t="e">
        <f>IF(ISNUMBER(Regressions!Q54),ROUND(Regressions!Q54, 1), NA())</f>
        <v>#N/A</v>
      </c>
      <c r="P33" s="385" t="e">
        <f>IF(ISNUMBER(Regressions!R54),ROUND(Regressions!R54, 1), NA())</f>
        <v>#N/A</v>
      </c>
      <c r="Q33" s="388" t="e">
        <f>IF(ISNUMBER(Regressions!S54),ROUND(Regressions!S54, 1), NA())</f>
        <v>#N/A</v>
      </c>
      <c r="R33" s="386" t="e">
        <f>IF(ISNUMBER(Regressions!T54),ROUND(Regressions!T54, 1), NA())</f>
        <v>#N/A</v>
      </c>
      <c r="S33" s="441" t="e">
        <f>IF(ISNUMBER(Regressions!U54),ROUND(Regressions!U54, 1), NA())</f>
        <v>#N/A</v>
      </c>
    </row>
    <row r="34" spans="1:19" x14ac:dyDescent="0.2">
      <c r="A34" s="380" t="str">
        <f>IF(ISBLANK(Regressions!A55), " ", Regressions!A55)</f>
        <v>Malaysia</v>
      </c>
      <c r="B34" s="381">
        <f>IF(ISBLANK(Regressions!B55), " ", Regressions!B55)</f>
        <v>2010</v>
      </c>
      <c r="C34" s="389" t="str">
        <f>IF(ISBLANK(Regressions!C55), " ", Regressions!C55)</f>
        <v>Urban</v>
      </c>
      <c r="D34" s="383">
        <f>IF(ISBLANK(Regressions!D55), " ", Regressions!D55)</f>
        <v>5420891.4369258117</v>
      </c>
      <c r="E34" s="384" t="e">
        <f>IF(ISNUMBER(Regressions!E55),ROUND(Regressions!E55, 1), NA())</f>
        <v>#N/A</v>
      </c>
      <c r="F34" s="385" t="e">
        <f>IF(ISNUMBER(Regressions!F55),ROUND(Regressions!F55, 1), NA())</f>
        <v>#N/A</v>
      </c>
      <c r="G34" s="440" t="e">
        <f>IF(ISNUMBER(Regressions!G55),ROUND(Regressions!G55, 1), NA())</f>
        <v>#N/A</v>
      </c>
      <c r="H34" s="386" t="e">
        <f>IF(ISNUMBER(Regressions!H55),ROUND(Regressions!H55, 1), NA())</f>
        <v>#N/A</v>
      </c>
      <c r="I34" s="441" t="e">
        <f>IF(ISNUMBER(Regressions!I55),ROUND(Regressions!I55, 1), NA())</f>
        <v>#N/A</v>
      </c>
      <c r="J34" s="387" t="e">
        <f>IF(ISNUMBER(Regressions!K55),ROUND(Regressions!K55, 1), NA())</f>
        <v>#N/A</v>
      </c>
      <c r="K34" s="385" t="e">
        <f>IF(ISNUMBER(Regressions!L55),ROUND(Regressions!L55, 1), NA())</f>
        <v>#N/A</v>
      </c>
      <c r="L34" s="442" t="e">
        <f>IF(ISNUMBER(Regressions!M55),ROUND(Regressions!M55, 1), NA())</f>
        <v>#N/A</v>
      </c>
      <c r="M34" s="386" t="e">
        <f>IF(ISNUMBER(Regressions!N55),ROUND(Regressions!N55, 1), NA())</f>
        <v>#N/A</v>
      </c>
      <c r="N34" s="441" t="e">
        <f>IF(ISNUMBER(Regressions!O55),ROUND(Regressions!O55, 1), NA())</f>
        <v>#N/A</v>
      </c>
      <c r="O34" s="387" t="e">
        <f>IF(ISNUMBER(Regressions!Q55),ROUND(Regressions!Q55, 1), NA())</f>
        <v>#N/A</v>
      </c>
      <c r="P34" s="385" t="e">
        <f>IF(ISNUMBER(Regressions!R55),ROUND(Regressions!R55, 1), NA())</f>
        <v>#N/A</v>
      </c>
      <c r="Q34" s="388" t="e">
        <f>IF(ISNUMBER(Regressions!S55),ROUND(Regressions!S55, 1), NA())</f>
        <v>#N/A</v>
      </c>
      <c r="R34" s="386" t="e">
        <f>IF(ISNUMBER(Regressions!T55),ROUND(Regressions!T55, 1), NA())</f>
        <v>#N/A</v>
      </c>
      <c r="S34" s="441" t="e">
        <f>IF(ISNUMBER(Regressions!U55),ROUND(Regressions!U55, 1), NA())</f>
        <v>#N/A</v>
      </c>
    </row>
    <row r="35" spans="1:19" x14ac:dyDescent="0.2">
      <c r="A35" s="380" t="str">
        <f>IF(ISBLANK(Regressions!A56), " ", Regressions!A56)</f>
        <v>Malaysia</v>
      </c>
      <c r="B35" s="381">
        <f>IF(ISBLANK(Regressions!B56), " ", Regressions!B56)</f>
        <v>2011</v>
      </c>
      <c r="C35" s="389" t="str">
        <f>IF(ISBLANK(Regressions!C56), " ", Regressions!C56)</f>
        <v>Urban</v>
      </c>
      <c r="D35" s="383">
        <f>IF(ISBLANK(Regressions!D56), " ", Regressions!D56)</f>
        <v>5439438.3464286812</v>
      </c>
      <c r="E35" s="384" t="e">
        <f>IF(ISNUMBER(Regressions!E56),ROUND(Regressions!E56, 1), NA())</f>
        <v>#N/A</v>
      </c>
      <c r="F35" s="385" t="e">
        <f>IF(ISNUMBER(Regressions!F56),ROUND(Regressions!F56, 1), NA())</f>
        <v>#N/A</v>
      </c>
      <c r="G35" s="440" t="e">
        <f>IF(ISNUMBER(Regressions!G56),ROUND(Regressions!G56, 1), NA())</f>
        <v>#N/A</v>
      </c>
      <c r="H35" s="386" t="e">
        <f>IF(ISNUMBER(Regressions!H56),ROUND(Regressions!H56, 1), NA())</f>
        <v>#N/A</v>
      </c>
      <c r="I35" s="441" t="e">
        <f>IF(ISNUMBER(Regressions!I56),ROUND(Regressions!I56, 1), NA())</f>
        <v>#N/A</v>
      </c>
      <c r="J35" s="387" t="e">
        <f>IF(ISNUMBER(Regressions!K56),ROUND(Regressions!K56, 1), NA())</f>
        <v>#N/A</v>
      </c>
      <c r="K35" s="385" t="e">
        <f>IF(ISNUMBER(Regressions!L56),ROUND(Regressions!L56, 1), NA())</f>
        <v>#N/A</v>
      </c>
      <c r="L35" s="442" t="e">
        <f>IF(ISNUMBER(Regressions!M56),ROUND(Regressions!M56, 1), NA())</f>
        <v>#N/A</v>
      </c>
      <c r="M35" s="386" t="e">
        <f>IF(ISNUMBER(Regressions!N56),ROUND(Regressions!N56, 1), NA())</f>
        <v>#N/A</v>
      </c>
      <c r="N35" s="441" t="e">
        <f>IF(ISNUMBER(Regressions!O56),ROUND(Regressions!O56, 1), NA())</f>
        <v>#N/A</v>
      </c>
      <c r="O35" s="387" t="e">
        <f>IF(ISNUMBER(Regressions!Q56),ROUND(Regressions!Q56, 1), NA())</f>
        <v>#N/A</v>
      </c>
      <c r="P35" s="385" t="e">
        <f>IF(ISNUMBER(Regressions!R56),ROUND(Regressions!R56, 1), NA())</f>
        <v>#N/A</v>
      </c>
      <c r="Q35" s="388" t="e">
        <f>IF(ISNUMBER(Regressions!S56),ROUND(Regressions!S56, 1), NA())</f>
        <v>#N/A</v>
      </c>
      <c r="R35" s="386" t="e">
        <f>IF(ISNUMBER(Regressions!T56),ROUND(Regressions!T56, 1), NA())</f>
        <v>#N/A</v>
      </c>
      <c r="S35" s="441" t="e">
        <f>IF(ISNUMBER(Regressions!U56),ROUND(Regressions!U56, 1), NA())</f>
        <v>#N/A</v>
      </c>
    </row>
    <row r="36" spans="1:19" x14ac:dyDescent="0.2">
      <c r="A36" s="380" t="str">
        <f>IF(ISBLANK(Regressions!A57), " ", Regressions!A57)</f>
        <v>Malaysia</v>
      </c>
      <c r="B36" s="381">
        <f>IF(ISBLANK(Regressions!B57), " ", Regressions!B57)</f>
        <v>2012</v>
      </c>
      <c r="C36" s="389" t="str">
        <f>IF(ISBLANK(Regressions!C57), " ", Regressions!C57)</f>
        <v>Urban</v>
      </c>
      <c r="D36" s="383">
        <f>IF(ISBLANK(Regressions!D57), " ", Regressions!D57)</f>
        <v>5437665.3915506741</v>
      </c>
      <c r="E36" s="384" t="e">
        <f>IF(ISNUMBER(Regressions!E57),ROUND(Regressions!E57, 1), NA())</f>
        <v>#N/A</v>
      </c>
      <c r="F36" s="385" t="e">
        <f>IF(ISNUMBER(Regressions!F57),ROUND(Regressions!F57, 1), NA())</f>
        <v>#N/A</v>
      </c>
      <c r="G36" s="440" t="e">
        <f>IF(ISNUMBER(Regressions!G57),ROUND(Regressions!G57, 1), NA())</f>
        <v>#N/A</v>
      </c>
      <c r="H36" s="386" t="e">
        <f>IF(ISNUMBER(Regressions!H57),ROUND(Regressions!H57, 1), NA())</f>
        <v>#N/A</v>
      </c>
      <c r="I36" s="441" t="e">
        <f>IF(ISNUMBER(Regressions!I57),ROUND(Regressions!I57, 1), NA())</f>
        <v>#N/A</v>
      </c>
      <c r="J36" s="387" t="e">
        <f>IF(ISNUMBER(Regressions!K57),ROUND(Regressions!K57, 1), NA())</f>
        <v>#N/A</v>
      </c>
      <c r="K36" s="385" t="e">
        <f>IF(ISNUMBER(Regressions!L57),ROUND(Regressions!L57, 1), NA())</f>
        <v>#N/A</v>
      </c>
      <c r="L36" s="442" t="e">
        <f>IF(ISNUMBER(Regressions!M57),ROUND(Regressions!M57, 1), NA())</f>
        <v>#N/A</v>
      </c>
      <c r="M36" s="386" t="e">
        <f>IF(ISNUMBER(Regressions!N57),ROUND(Regressions!N57, 1), NA())</f>
        <v>#N/A</v>
      </c>
      <c r="N36" s="441" t="e">
        <f>IF(ISNUMBER(Regressions!O57),ROUND(Regressions!O57, 1), NA())</f>
        <v>#N/A</v>
      </c>
      <c r="O36" s="387" t="e">
        <f>IF(ISNUMBER(Regressions!Q57),ROUND(Regressions!Q57, 1), NA())</f>
        <v>#N/A</v>
      </c>
      <c r="P36" s="385" t="e">
        <f>IF(ISNUMBER(Regressions!R57),ROUND(Regressions!R57, 1), NA())</f>
        <v>#N/A</v>
      </c>
      <c r="Q36" s="388" t="e">
        <f>IF(ISNUMBER(Regressions!S57),ROUND(Regressions!S57, 1), NA())</f>
        <v>#N/A</v>
      </c>
      <c r="R36" s="386" t="e">
        <f>IF(ISNUMBER(Regressions!T57),ROUND(Regressions!T57, 1), NA())</f>
        <v>#N/A</v>
      </c>
      <c r="S36" s="441" t="e">
        <f>IF(ISNUMBER(Regressions!U57),ROUND(Regressions!U57, 1), NA())</f>
        <v>#N/A</v>
      </c>
    </row>
    <row r="37" spans="1:19" x14ac:dyDescent="0.2">
      <c r="A37" s="380" t="str">
        <f>IF(ISBLANK(Regressions!A58), " ", Regressions!A58)</f>
        <v>Malaysia</v>
      </c>
      <c r="B37" s="381">
        <f>IF(ISBLANK(Regressions!B58), " ", Regressions!B58)</f>
        <v>2013</v>
      </c>
      <c r="C37" s="389" t="str">
        <f>IF(ISBLANK(Regressions!C58), " ", Regressions!C58)</f>
        <v>Urban</v>
      </c>
      <c r="D37" s="383">
        <f>IF(ISBLANK(Regressions!D58), " ", Regressions!D58)</f>
        <v>5422181.4301891327</v>
      </c>
      <c r="E37" s="384" t="e">
        <f>IF(ISNUMBER(Regressions!E58),ROUND(Regressions!E58, 1), NA())</f>
        <v>#N/A</v>
      </c>
      <c r="F37" s="385" t="e">
        <f>IF(ISNUMBER(Regressions!F58),ROUND(Regressions!F58, 1), NA())</f>
        <v>#N/A</v>
      </c>
      <c r="G37" s="440" t="e">
        <f>IF(ISNUMBER(Regressions!G58),ROUND(Regressions!G58, 1), NA())</f>
        <v>#N/A</v>
      </c>
      <c r="H37" s="386" t="e">
        <f>IF(ISNUMBER(Regressions!H58),ROUND(Regressions!H58, 1), NA())</f>
        <v>#N/A</v>
      </c>
      <c r="I37" s="441" t="e">
        <f>IF(ISNUMBER(Regressions!I58),ROUND(Regressions!I58, 1), NA())</f>
        <v>#N/A</v>
      </c>
      <c r="J37" s="387" t="e">
        <f>IF(ISNUMBER(Regressions!K58),ROUND(Regressions!K58, 1), NA())</f>
        <v>#N/A</v>
      </c>
      <c r="K37" s="385" t="e">
        <f>IF(ISNUMBER(Regressions!L58),ROUND(Regressions!L58, 1), NA())</f>
        <v>#N/A</v>
      </c>
      <c r="L37" s="442" t="e">
        <f>IF(ISNUMBER(Regressions!M58),ROUND(Regressions!M58, 1), NA())</f>
        <v>#N/A</v>
      </c>
      <c r="M37" s="386" t="e">
        <f>IF(ISNUMBER(Regressions!N58),ROUND(Regressions!N58, 1), NA())</f>
        <v>#N/A</v>
      </c>
      <c r="N37" s="441" t="e">
        <f>IF(ISNUMBER(Regressions!O58),ROUND(Regressions!O58, 1), NA())</f>
        <v>#N/A</v>
      </c>
      <c r="O37" s="387" t="e">
        <f>IF(ISNUMBER(Regressions!Q58),ROUND(Regressions!Q58, 1), NA())</f>
        <v>#N/A</v>
      </c>
      <c r="P37" s="385" t="e">
        <f>IF(ISNUMBER(Regressions!R58),ROUND(Regressions!R58, 1), NA())</f>
        <v>#N/A</v>
      </c>
      <c r="Q37" s="388" t="e">
        <f>IF(ISNUMBER(Regressions!S58),ROUND(Regressions!S58, 1), NA())</f>
        <v>#N/A</v>
      </c>
      <c r="R37" s="386" t="e">
        <f>IF(ISNUMBER(Regressions!T58),ROUND(Regressions!T58, 1), NA())</f>
        <v>#N/A</v>
      </c>
      <c r="S37" s="441" t="e">
        <f>IF(ISNUMBER(Regressions!U58),ROUND(Regressions!U58, 1), NA())</f>
        <v>#N/A</v>
      </c>
    </row>
    <row r="38" spans="1:19" x14ac:dyDescent="0.2">
      <c r="A38" s="380" t="str">
        <f>IF(ISBLANK(Regressions!A59), " ", Regressions!A59)</f>
        <v>Malaysia</v>
      </c>
      <c r="B38" s="381">
        <f>IF(ISBLANK(Regressions!B59), " ", Regressions!B59)</f>
        <v>2014</v>
      </c>
      <c r="C38" s="389" t="str">
        <f>IF(ISBLANK(Regressions!C59), " ", Regressions!C59)</f>
        <v>Urban</v>
      </c>
      <c r="D38" s="383">
        <f>IF(ISBLANK(Regressions!D59), " ", Regressions!D59)</f>
        <v>5401852.8967803959</v>
      </c>
      <c r="E38" s="384" t="e">
        <f>IF(ISNUMBER(Regressions!E59),ROUND(Regressions!E59, 1), NA())</f>
        <v>#N/A</v>
      </c>
      <c r="F38" s="385" t="e">
        <f>IF(ISNUMBER(Regressions!F59),ROUND(Regressions!F59, 1), NA())</f>
        <v>#N/A</v>
      </c>
      <c r="G38" s="440" t="e">
        <f>IF(ISNUMBER(Regressions!G59),ROUND(Regressions!G59, 1), NA())</f>
        <v>#N/A</v>
      </c>
      <c r="H38" s="386" t="e">
        <f>IF(ISNUMBER(Regressions!H59),ROUND(Regressions!H59, 1), NA())</f>
        <v>#N/A</v>
      </c>
      <c r="I38" s="441" t="e">
        <f>IF(ISNUMBER(Regressions!I59),ROUND(Regressions!I59, 1), NA())</f>
        <v>#N/A</v>
      </c>
      <c r="J38" s="387" t="e">
        <f>IF(ISNUMBER(Regressions!K59),ROUND(Regressions!K59, 1), NA())</f>
        <v>#N/A</v>
      </c>
      <c r="K38" s="385" t="e">
        <f>IF(ISNUMBER(Regressions!L59),ROUND(Regressions!L59, 1), NA())</f>
        <v>#N/A</v>
      </c>
      <c r="L38" s="442" t="e">
        <f>IF(ISNUMBER(Regressions!M59),ROUND(Regressions!M59, 1), NA())</f>
        <v>#N/A</v>
      </c>
      <c r="M38" s="386" t="e">
        <f>IF(ISNUMBER(Regressions!N59),ROUND(Regressions!N59, 1), NA())</f>
        <v>#N/A</v>
      </c>
      <c r="N38" s="441" t="e">
        <f>IF(ISNUMBER(Regressions!O59),ROUND(Regressions!O59, 1), NA())</f>
        <v>#N/A</v>
      </c>
      <c r="O38" s="387" t="e">
        <f>IF(ISNUMBER(Regressions!Q59),ROUND(Regressions!Q59, 1), NA())</f>
        <v>#N/A</v>
      </c>
      <c r="P38" s="385" t="e">
        <f>IF(ISNUMBER(Regressions!R59),ROUND(Regressions!R59, 1), NA())</f>
        <v>#N/A</v>
      </c>
      <c r="Q38" s="388" t="e">
        <f>IF(ISNUMBER(Regressions!S59),ROUND(Regressions!S59, 1), NA())</f>
        <v>#N/A</v>
      </c>
      <c r="R38" s="386" t="e">
        <f>IF(ISNUMBER(Regressions!T59),ROUND(Regressions!T59, 1), NA())</f>
        <v>#N/A</v>
      </c>
      <c r="S38" s="441" t="e">
        <f>IF(ISNUMBER(Regressions!U59),ROUND(Regressions!U59, 1), NA())</f>
        <v>#N/A</v>
      </c>
    </row>
    <row r="39" spans="1:19" x14ac:dyDescent="0.2">
      <c r="A39" s="380" t="str">
        <f>IF(ISBLANK(Regressions!A60), " ", Regressions!A60)</f>
        <v>Malaysia</v>
      </c>
      <c r="B39" s="381">
        <f>IF(ISBLANK(Regressions!B60), " ", Regressions!B60)</f>
        <v>2015</v>
      </c>
      <c r="C39" s="389" t="str">
        <f>IF(ISBLANK(Regressions!C60), " ", Regressions!C60)</f>
        <v>Urban</v>
      </c>
      <c r="D39" s="383">
        <f>IF(ISBLANK(Regressions!D60), " ", Regressions!D60)</f>
        <v>5384170.0330091864</v>
      </c>
      <c r="E39" s="384" t="e">
        <f>IF(ISNUMBER(Regressions!E60),ROUND(Regressions!E60, 1), NA())</f>
        <v>#N/A</v>
      </c>
      <c r="F39" s="385" t="e">
        <f>IF(ISNUMBER(Regressions!F60),ROUND(Regressions!F60, 1), NA())</f>
        <v>#N/A</v>
      </c>
      <c r="G39" s="440" t="e">
        <f>IF(ISNUMBER(Regressions!G60),ROUND(Regressions!G60, 1), NA())</f>
        <v>#N/A</v>
      </c>
      <c r="H39" s="386" t="e">
        <f>IF(ISNUMBER(Regressions!H60),ROUND(Regressions!H60, 1), NA())</f>
        <v>#N/A</v>
      </c>
      <c r="I39" s="441" t="e">
        <f>IF(ISNUMBER(Regressions!I60),ROUND(Regressions!I60, 1), NA())</f>
        <v>#N/A</v>
      </c>
      <c r="J39" s="387" t="e">
        <f>IF(ISNUMBER(Regressions!K60),ROUND(Regressions!K60, 1), NA())</f>
        <v>#N/A</v>
      </c>
      <c r="K39" s="385" t="e">
        <f>IF(ISNUMBER(Regressions!L60),ROUND(Regressions!L60, 1), NA())</f>
        <v>#N/A</v>
      </c>
      <c r="L39" s="442" t="e">
        <f>IF(ISNUMBER(Regressions!M60),ROUND(Regressions!M60, 1), NA())</f>
        <v>#N/A</v>
      </c>
      <c r="M39" s="386" t="e">
        <f>IF(ISNUMBER(Regressions!N60),ROUND(Regressions!N60, 1), NA())</f>
        <v>#N/A</v>
      </c>
      <c r="N39" s="441" t="e">
        <f>IF(ISNUMBER(Regressions!O60),ROUND(Regressions!O60, 1), NA())</f>
        <v>#N/A</v>
      </c>
      <c r="O39" s="387" t="e">
        <f>IF(ISNUMBER(Regressions!Q60),ROUND(Regressions!Q60, 1), NA())</f>
        <v>#N/A</v>
      </c>
      <c r="P39" s="385" t="e">
        <f>IF(ISNUMBER(Regressions!R60),ROUND(Regressions!R60, 1), NA())</f>
        <v>#N/A</v>
      </c>
      <c r="Q39" s="388" t="e">
        <f>IF(ISNUMBER(Regressions!S60),ROUND(Regressions!S60, 1), NA())</f>
        <v>#N/A</v>
      </c>
      <c r="R39" s="386" t="e">
        <f>IF(ISNUMBER(Regressions!T60),ROUND(Regressions!T60, 1), NA())</f>
        <v>#N/A</v>
      </c>
      <c r="S39" s="441" t="e">
        <f>IF(ISNUMBER(Regressions!U60),ROUND(Regressions!U60, 1), NA())</f>
        <v>#N/A</v>
      </c>
    </row>
    <row r="40" spans="1:19" x14ac:dyDescent="0.2">
      <c r="A40" s="380" t="str">
        <f>IF(ISBLANK(Regressions!A61), " ", Regressions!A61)</f>
        <v>Malaysia</v>
      </c>
      <c r="B40" s="381">
        <f>IF(ISBLANK(Regressions!B61), " ", Regressions!B61)</f>
        <v>2016</v>
      </c>
      <c r="C40" s="389" t="str">
        <f>IF(ISBLANK(Regressions!C61), " ", Regressions!C61)</f>
        <v>Urban</v>
      </c>
      <c r="D40" s="383">
        <f>IF(ISBLANK(Regressions!D61), " ", Regressions!D61)</f>
        <v>5376463.4265161129</v>
      </c>
      <c r="E40" s="384" t="e">
        <f>IF(ISNUMBER(Regressions!E61),ROUND(Regressions!E61, 1), NA())</f>
        <v>#N/A</v>
      </c>
      <c r="F40" s="385" t="e">
        <f>IF(ISNUMBER(Regressions!F61),ROUND(Regressions!F61, 1), NA())</f>
        <v>#N/A</v>
      </c>
      <c r="G40" s="440" t="e">
        <f>IF(ISNUMBER(Regressions!G61),ROUND(Regressions!G61, 1), NA())</f>
        <v>#N/A</v>
      </c>
      <c r="H40" s="386" t="e">
        <f>IF(ISNUMBER(Regressions!H61),ROUND(Regressions!H61, 1), NA())</f>
        <v>#N/A</v>
      </c>
      <c r="I40" s="441" t="e">
        <f>IF(ISNUMBER(Regressions!I61),ROUND(Regressions!I61, 1), NA())</f>
        <v>#N/A</v>
      </c>
      <c r="J40" s="387" t="e">
        <f>IF(ISNUMBER(Regressions!K61),ROUND(Regressions!K61, 1), NA())</f>
        <v>#N/A</v>
      </c>
      <c r="K40" s="385" t="e">
        <f>IF(ISNUMBER(Regressions!L61),ROUND(Regressions!L61, 1), NA())</f>
        <v>#N/A</v>
      </c>
      <c r="L40" s="442" t="e">
        <f>IF(ISNUMBER(Regressions!M61),ROUND(Regressions!M61, 1), NA())</f>
        <v>#N/A</v>
      </c>
      <c r="M40" s="386" t="e">
        <f>IF(ISNUMBER(Regressions!N61),ROUND(Regressions!N61, 1), NA())</f>
        <v>#N/A</v>
      </c>
      <c r="N40" s="441" t="e">
        <f>IF(ISNUMBER(Regressions!O61),ROUND(Regressions!O61, 1), NA())</f>
        <v>#N/A</v>
      </c>
      <c r="O40" s="387" t="e">
        <f>IF(ISNUMBER(Regressions!Q61),ROUND(Regressions!Q61, 1), NA())</f>
        <v>#N/A</v>
      </c>
      <c r="P40" s="385" t="e">
        <f>IF(ISNUMBER(Regressions!R61),ROUND(Regressions!R61, 1), NA())</f>
        <v>#N/A</v>
      </c>
      <c r="Q40" s="388" t="e">
        <f>IF(ISNUMBER(Regressions!S61),ROUND(Regressions!S61, 1), NA())</f>
        <v>#N/A</v>
      </c>
      <c r="R40" s="386" t="e">
        <f>IF(ISNUMBER(Regressions!T61),ROUND(Regressions!T61, 1), NA())</f>
        <v>#N/A</v>
      </c>
      <c r="S40" s="441" t="e">
        <f>IF(ISNUMBER(Regressions!U61),ROUND(Regressions!U61, 1), NA())</f>
        <v>#N/A</v>
      </c>
    </row>
    <row r="41" spans="1:19" x14ac:dyDescent="0.2">
      <c r="A41" s="380" t="str">
        <f>IF(ISBLANK(Regressions!A62), " ", Regressions!A62)</f>
        <v>Malaysia</v>
      </c>
      <c r="B41" s="381">
        <f>IF(ISBLANK(Regressions!B62), " ", Regressions!B62)</f>
        <v>2017</v>
      </c>
      <c r="C41" s="389" t="str">
        <f>IF(ISBLANK(Regressions!C62), " ", Regressions!C62)</f>
        <v>Urban</v>
      </c>
      <c r="D41" s="383">
        <f>IF(ISBLANK(Regressions!D62), " ", Regressions!D62)</f>
        <v>5379629.7831136324</v>
      </c>
      <c r="E41" s="384" t="e">
        <f>IF(ISNUMBER(Regressions!E62),ROUND(Regressions!E62, 1), NA())</f>
        <v>#N/A</v>
      </c>
      <c r="F41" s="385" t="e">
        <f>IF(ISNUMBER(Regressions!F62),ROUND(Regressions!F62, 1), NA())</f>
        <v>#N/A</v>
      </c>
      <c r="G41" s="440" t="e">
        <f>IF(ISNUMBER(Regressions!G62),ROUND(Regressions!G62, 1), NA())</f>
        <v>#N/A</v>
      </c>
      <c r="H41" s="386" t="e">
        <f>IF(ISNUMBER(Regressions!H62),ROUND(Regressions!H62, 1), NA())</f>
        <v>#N/A</v>
      </c>
      <c r="I41" s="441" t="e">
        <f>IF(ISNUMBER(Regressions!I62),ROUND(Regressions!I62, 1), NA())</f>
        <v>#N/A</v>
      </c>
      <c r="J41" s="387" t="e">
        <f>IF(ISNUMBER(Regressions!K62),ROUND(Regressions!K62, 1), NA())</f>
        <v>#N/A</v>
      </c>
      <c r="K41" s="385" t="e">
        <f>IF(ISNUMBER(Regressions!L62),ROUND(Regressions!L62, 1), NA())</f>
        <v>#N/A</v>
      </c>
      <c r="L41" s="442" t="e">
        <f>IF(ISNUMBER(Regressions!M62),ROUND(Regressions!M62, 1), NA())</f>
        <v>#N/A</v>
      </c>
      <c r="M41" s="386" t="e">
        <f>IF(ISNUMBER(Regressions!N62),ROUND(Regressions!N62, 1), NA())</f>
        <v>#N/A</v>
      </c>
      <c r="N41" s="441" t="e">
        <f>IF(ISNUMBER(Regressions!O62),ROUND(Regressions!O62, 1), NA())</f>
        <v>#N/A</v>
      </c>
      <c r="O41" s="387" t="e">
        <f>IF(ISNUMBER(Regressions!Q62),ROUND(Regressions!Q62, 1), NA())</f>
        <v>#N/A</v>
      </c>
      <c r="P41" s="385" t="e">
        <f>IF(ISNUMBER(Regressions!R62),ROUND(Regressions!R62, 1), NA())</f>
        <v>#N/A</v>
      </c>
      <c r="Q41" s="388" t="e">
        <f>IF(ISNUMBER(Regressions!S62),ROUND(Regressions!S62, 1), NA())</f>
        <v>#N/A</v>
      </c>
      <c r="R41" s="386" t="e">
        <f>IF(ISNUMBER(Regressions!T62),ROUND(Regressions!T62, 1), NA())</f>
        <v>#N/A</v>
      </c>
      <c r="S41" s="441" t="e">
        <f>IF(ISNUMBER(Regressions!U62),ROUND(Regressions!U62, 1), NA())</f>
        <v>#N/A</v>
      </c>
    </row>
    <row r="42" spans="1:19" x14ac:dyDescent="0.2">
      <c r="A42" s="380" t="str">
        <f>IF(ISBLANK(Regressions!A63), " ", Regressions!A63)</f>
        <v>Malaysia</v>
      </c>
      <c r="B42" s="381">
        <f>IF(ISBLANK(Regressions!B63), " ", Regressions!B63)</f>
        <v>2018</v>
      </c>
      <c r="C42" s="389" t="str">
        <f>IF(ISBLANK(Regressions!C63), " ", Regressions!C63)</f>
        <v>Urban</v>
      </c>
      <c r="D42" s="383">
        <f>IF(ISBLANK(Regressions!D63), " ", Regressions!D63)</f>
        <v>5393943.8770594792</v>
      </c>
      <c r="E42" s="384" t="e">
        <f>IF(ISNUMBER(Regressions!E63),ROUND(Regressions!E63, 1), NA())</f>
        <v>#N/A</v>
      </c>
      <c r="F42" s="385" t="e">
        <f>IF(ISNUMBER(Regressions!F63),ROUND(Regressions!F63, 1), NA())</f>
        <v>#N/A</v>
      </c>
      <c r="G42" s="440" t="e">
        <f>IF(ISNUMBER(Regressions!G63),ROUND(Regressions!G63, 1), NA())</f>
        <v>#N/A</v>
      </c>
      <c r="H42" s="386" t="e">
        <f>IF(ISNUMBER(Regressions!H63),ROUND(Regressions!H63, 1), NA())</f>
        <v>#N/A</v>
      </c>
      <c r="I42" s="441" t="e">
        <f>IF(ISNUMBER(Regressions!I63),ROUND(Regressions!I63, 1), NA())</f>
        <v>#N/A</v>
      </c>
      <c r="J42" s="387" t="e">
        <f>IF(ISNUMBER(Regressions!K63),ROUND(Regressions!K63, 1), NA())</f>
        <v>#N/A</v>
      </c>
      <c r="K42" s="385" t="e">
        <f>IF(ISNUMBER(Regressions!L63),ROUND(Regressions!L63, 1), NA())</f>
        <v>#N/A</v>
      </c>
      <c r="L42" s="442" t="e">
        <f>IF(ISNUMBER(Regressions!M63),ROUND(Regressions!M63, 1), NA())</f>
        <v>#N/A</v>
      </c>
      <c r="M42" s="386" t="e">
        <f>IF(ISNUMBER(Regressions!N63),ROUND(Regressions!N63, 1), NA())</f>
        <v>#N/A</v>
      </c>
      <c r="N42" s="441" t="e">
        <f>IF(ISNUMBER(Regressions!O63),ROUND(Regressions!O63, 1), NA())</f>
        <v>#N/A</v>
      </c>
      <c r="O42" s="387" t="e">
        <f>IF(ISNUMBER(Regressions!Q63),ROUND(Regressions!Q63, 1), NA())</f>
        <v>#N/A</v>
      </c>
      <c r="P42" s="385" t="e">
        <f>IF(ISNUMBER(Regressions!R63),ROUND(Regressions!R63, 1), NA())</f>
        <v>#N/A</v>
      </c>
      <c r="Q42" s="388" t="e">
        <f>IF(ISNUMBER(Regressions!S63),ROUND(Regressions!S63, 1), NA())</f>
        <v>#N/A</v>
      </c>
      <c r="R42" s="386" t="e">
        <f>IF(ISNUMBER(Regressions!T63),ROUND(Regressions!T63, 1), NA())</f>
        <v>#N/A</v>
      </c>
      <c r="S42" s="441" t="e">
        <f>IF(ISNUMBER(Regressions!U63),ROUND(Regressions!U63, 1), NA())</f>
        <v>#N/A</v>
      </c>
    </row>
    <row r="43" spans="1:19" x14ac:dyDescent="0.2">
      <c r="A43" s="391" t="str">
        <f>IF(ISBLANK(Regressions!A64), " ", Regressions!A64)</f>
        <v>Malaysia</v>
      </c>
      <c r="B43" s="392">
        <f>IF(ISBLANK(Regressions!B64), " ", Regressions!B64)</f>
        <v>2019</v>
      </c>
      <c r="C43" s="393" t="str">
        <f>IF(ISBLANK(Regressions!C64), " ", Regressions!C64)</f>
        <v>Urban</v>
      </c>
      <c r="D43" s="394">
        <f>IF(ISBLANK(Regressions!D64), " ", Regressions!D64)</f>
        <v>5660481.4379555508</v>
      </c>
      <c r="E43" s="395" t="e">
        <f>IF(ISNUMBER(Regressions!E64),ROUND(Regressions!E64, 1), NA())</f>
        <v>#N/A</v>
      </c>
      <c r="F43" s="396" t="e">
        <f>IF(ISNUMBER(Regressions!F64),ROUND(Regressions!F64, 1), NA())</f>
        <v>#N/A</v>
      </c>
      <c r="G43" s="443" t="e">
        <f>IF(ISNUMBER(Regressions!G64),ROUND(Regressions!G64, 1), NA())</f>
        <v>#N/A</v>
      </c>
      <c r="H43" s="397" t="e">
        <f>IF(ISNUMBER(Regressions!H64),ROUND(Regressions!H64, 1), NA())</f>
        <v>#N/A</v>
      </c>
      <c r="I43" s="444" t="e">
        <f>IF(ISNUMBER(Regressions!I64),ROUND(Regressions!I64, 1), NA())</f>
        <v>#N/A</v>
      </c>
      <c r="J43" s="398" t="e">
        <f>IF(ISNUMBER(Regressions!K64),ROUND(Regressions!K64, 1), NA())</f>
        <v>#N/A</v>
      </c>
      <c r="K43" s="396" t="e">
        <f>IF(ISNUMBER(Regressions!L64),ROUND(Regressions!L64, 1), NA())</f>
        <v>#N/A</v>
      </c>
      <c r="L43" s="445" t="e">
        <f>IF(ISNUMBER(Regressions!M64),ROUND(Regressions!M64, 1), NA())</f>
        <v>#N/A</v>
      </c>
      <c r="M43" s="397" t="e">
        <f>IF(ISNUMBER(Regressions!N64),ROUND(Regressions!N64, 1), NA())</f>
        <v>#N/A</v>
      </c>
      <c r="N43" s="444" t="e">
        <f>IF(ISNUMBER(Regressions!O64),ROUND(Regressions!O64, 1), NA())</f>
        <v>#N/A</v>
      </c>
      <c r="O43" s="398" t="e">
        <f>IF(ISNUMBER(Regressions!Q64),ROUND(Regressions!Q64, 1), NA())</f>
        <v>#N/A</v>
      </c>
      <c r="P43" s="396" t="e">
        <f>IF(ISNUMBER(Regressions!R64),ROUND(Regressions!R64, 1), NA())</f>
        <v>#N/A</v>
      </c>
      <c r="Q43" s="399" t="e">
        <f>IF(ISNUMBER(Regressions!S64),ROUND(Regressions!S64, 1), NA())</f>
        <v>#N/A</v>
      </c>
      <c r="R43" s="397" t="e">
        <f>IF(ISNUMBER(Regressions!T64),ROUND(Regressions!T64, 1), NA())</f>
        <v>#N/A</v>
      </c>
      <c r="S43" s="444" t="e">
        <f>IF(ISNUMBER(Regressions!U64),ROUND(Regressions!U64, 1), NA())</f>
        <v>#N/A</v>
      </c>
    </row>
    <row r="44" spans="1:19" x14ac:dyDescent="0.2">
      <c r="A44" s="380" t="str">
        <f>IF(ISBLANK(Regressions!A76), " ", Regressions!A76)</f>
        <v>Malaysia</v>
      </c>
      <c r="B44" s="381">
        <f>IF(ISBLANK(Regressions!B76), " ", Regressions!B76)</f>
        <v>2000</v>
      </c>
      <c r="C44" s="389" t="str">
        <f>IF(ISBLANK(Regressions!C76), " ", Regressions!C76)</f>
        <v>Rural</v>
      </c>
      <c r="D44" s="383">
        <f>IF(ISBLANK(Regressions!D76), " ", Regressions!D76)</f>
        <v>2650814.8070949172</v>
      </c>
      <c r="E44" s="384" t="e">
        <f>IF(ISNUMBER(Regressions!E76),ROUND(Regressions!E76, 1), NA())</f>
        <v>#N/A</v>
      </c>
      <c r="F44" s="385" t="e">
        <f>IF(ISNUMBER(Regressions!F76),ROUND(Regressions!F76, 1), NA())</f>
        <v>#N/A</v>
      </c>
      <c r="G44" s="440" t="e">
        <f>IF(ISNUMBER(Regressions!G76),ROUND(Regressions!G76, 1), NA())</f>
        <v>#N/A</v>
      </c>
      <c r="H44" s="386" t="e">
        <f>IF(ISNUMBER(Regressions!H76),ROUND(Regressions!H76, 1), NA())</f>
        <v>#N/A</v>
      </c>
      <c r="I44" s="441" t="e">
        <f>IF(ISNUMBER(Regressions!I76),ROUND(Regressions!I76, 1), NA())</f>
        <v>#N/A</v>
      </c>
      <c r="J44" s="387" t="e">
        <f>IF(ISNUMBER(Regressions!K76),ROUND(Regressions!K76, 1), NA())</f>
        <v>#N/A</v>
      </c>
      <c r="K44" s="385" t="e">
        <f>IF(ISNUMBER(Regressions!L76),ROUND(Regressions!L76, 1), NA())</f>
        <v>#N/A</v>
      </c>
      <c r="L44" s="442" t="e">
        <f>IF(ISNUMBER(Regressions!M76),ROUND(Regressions!M76, 1), NA())</f>
        <v>#N/A</v>
      </c>
      <c r="M44" s="386" t="e">
        <f>IF(ISNUMBER(Regressions!N76),ROUND(Regressions!N76, 1), NA())</f>
        <v>#N/A</v>
      </c>
      <c r="N44" s="441" t="e">
        <f>IF(ISNUMBER(Regressions!O76),ROUND(Regressions!O76, 1), NA())</f>
        <v>#N/A</v>
      </c>
      <c r="O44" s="387" t="e">
        <f>IF(ISNUMBER(Regressions!Q76),ROUND(Regressions!Q76, 1), NA())</f>
        <v>#N/A</v>
      </c>
      <c r="P44" s="385" t="e">
        <f>IF(ISNUMBER(Regressions!R76),ROUND(Regressions!R76, 1), NA())</f>
        <v>#N/A</v>
      </c>
      <c r="Q44" s="388" t="e">
        <f>IF(ISNUMBER(Regressions!S76),ROUND(Regressions!S76, 1), NA())</f>
        <v>#N/A</v>
      </c>
      <c r="R44" s="386" t="e">
        <f>IF(ISNUMBER(Regressions!T76),ROUND(Regressions!T76, 1), NA())</f>
        <v>#N/A</v>
      </c>
      <c r="S44" s="441" t="e">
        <f>IF(ISNUMBER(Regressions!U76),ROUND(Regressions!U76, 1), NA())</f>
        <v>#N/A</v>
      </c>
    </row>
    <row r="45" spans="1:19" x14ac:dyDescent="0.2">
      <c r="A45" s="380" t="str">
        <f>IF(ISBLANK(Regressions!A77), " ", Regressions!A77)</f>
        <v>Malaysia</v>
      </c>
      <c r="B45" s="381">
        <f>IF(ISBLANK(Regressions!B77), " ", Regressions!B77)</f>
        <v>2001</v>
      </c>
      <c r="C45" s="389" t="str">
        <f>IF(ISBLANK(Regressions!C77), " ", Regressions!C77)</f>
        <v>Rural</v>
      </c>
      <c r="D45" s="383">
        <f>IF(ISBLANK(Regressions!D77), " ", Regressions!D77)</f>
        <v>2624909.1388463974</v>
      </c>
      <c r="E45" s="384" t="e">
        <f>IF(ISNUMBER(Regressions!E77),ROUND(Regressions!E77, 1), NA())</f>
        <v>#N/A</v>
      </c>
      <c r="F45" s="385" t="e">
        <f>IF(ISNUMBER(Regressions!F77),ROUND(Regressions!F77, 1), NA())</f>
        <v>#N/A</v>
      </c>
      <c r="G45" s="440" t="e">
        <f>IF(ISNUMBER(Regressions!G77),ROUND(Regressions!G77, 1), NA())</f>
        <v>#N/A</v>
      </c>
      <c r="H45" s="386" t="e">
        <f>IF(ISNUMBER(Regressions!H77),ROUND(Regressions!H77, 1), NA())</f>
        <v>#N/A</v>
      </c>
      <c r="I45" s="441" t="e">
        <f>IF(ISNUMBER(Regressions!I77),ROUND(Regressions!I77, 1), NA())</f>
        <v>#N/A</v>
      </c>
      <c r="J45" s="387" t="e">
        <f>IF(ISNUMBER(Regressions!K77),ROUND(Regressions!K77, 1), NA())</f>
        <v>#N/A</v>
      </c>
      <c r="K45" s="385" t="e">
        <f>IF(ISNUMBER(Regressions!L77),ROUND(Regressions!L77, 1), NA())</f>
        <v>#N/A</v>
      </c>
      <c r="L45" s="442" t="e">
        <f>IF(ISNUMBER(Regressions!M77),ROUND(Regressions!M77, 1), NA())</f>
        <v>#N/A</v>
      </c>
      <c r="M45" s="386" t="e">
        <f>IF(ISNUMBER(Regressions!N77),ROUND(Regressions!N77, 1), NA())</f>
        <v>#N/A</v>
      </c>
      <c r="N45" s="441" t="e">
        <f>IF(ISNUMBER(Regressions!O77),ROUND(Regressions!O77, 1), NA())</f>
        <v>#N/A</v>
      </c>
      <c r="O45" s="387" t="e">
        <f>IF(ISNUMBER(Regressions!Q77),ROUND(Regressions!Q77, 1), NA())</f>
        <v>#N/A</v>
      </c>
      <c r="P45" s="385" t="e">
        <f>IF(ISNUMBER(Regressions!R77),ROUND(Regressions!R77, 1), NA())</f>
        <v>#N/A</v>
      </c>
      <c r="Q45" s="388" t="e">
        <f>IF(ISNUMBER(Regressions!S77),ROUND(Regressions!S77, 1), NA())</f>
        <v>#N/A</v>
      </c>
      <c r="R45" s="386" t="e">
        <f>IF(ISNUMBER(Regressions!T77),ROUND(Regressions!T77, 1), NA())</f>
        <v>#N/A</v>
      </c>
      <c r="S45" s="441" t="e">
        <f>IF(ISNUMBER(Regressions!U77),ROUND(Regressions!U77, 1), NA())</f>
        <v>#N/A</v>
      </c>
    </row>
    <row r="46" spans="1:19" x14ac:dyDescent="0.2">
      <c r="A46" s="380" t="str">
        <f>IF(ISBLANK(Regressions!A78), " ", Regressions!A78)</f>
        <v>Malaysia</v>
      </c>
      <c r="B46" s="381">
        <f>IF(ISBLANK(Regressions!B78), " ", Regressions!B78)</f>
        <v>2002</v>
      </c>
      <c r="C46" s="389" t="str">
        <f>IF(ISBLANK(Regressions!C78), " ", Regressions!C78)</f>
        <v>Rural</v>
      </c>
      <c r="D46" s="383">
        <f>IF(ISBLANK(Regressions!D78), " ", Regressions!D78)</f>
        <v>2593721.7045888519</v>
      </c>
      <c r="E46" s="384" t="e">
        <f>IF(ISNUMBER(Regressions!E78),ROUND(Regressions!E78, 1), NA())</f>
        <v>#N/A</v>
      </c>
      <c r="F46" s="385" t="e">
        <f>IF(ISNUMBER(Regressions!F78),ROUND(Regressions!F78, 1), NA())</f>
        <v>#N/A</v>
      </c>
      <c r="G46" s="440" t="e">
        <f>IF(ISNUMBER(Regressions!G78),ROUND(Regressions!G78, 1), NA())</f>
        <v>#N/A</v>
      </c>
      <c r="H46" s="386" t="e">
        <f>IF(ISNUMBER(Regressions!H78),ROUND(Regressions!H78, 1), NA())</f>
        <v>#N/A</v>
      </c>
      <c r="I46" s="441" t="e">
        <f>IF(ISNUMBER(Regressions!I78),ROUND(Regressions!I78, 1), NA())</f>
        <v>#N/A</v>
      </c>
      <c r="J46" s="387" t="e">
        <f>IF(ISNUMBER(Regressions!K78),ROUND(Regressions!K78, 1), NA())</f>
        <v>#N/A</v>
      </c>
      <c r="K46" s="385" t="e">
        <f>IF(ISNUMBER(Regressions!L78),ROUND(Regressions!L78, 1), NA())</f>
        <v>#N/A</v>
      </c>
      <c r="L46" s="442" t="e">
        <f>IF(ISNUMBER(Regressions!M78),ROUND(Regressions!M78, 1), NA())</f>
        <v>#N/A</v>
      </c>
      <c r="M46" s="386" t="e">
        <f>IF(ISNUMBER(Regressions!N78),ROUND(Regressions!N78, 1), NA())</f>
        <v>#N/A</v>
      </c>
      <c r="N46" s="441" t="e">
        <f>IF(ISNUMBER(Regressions!O78),ROUND(Regressions!O78, 1), NA())</f>
        <v>#N/A</v>
      </c>
      <c r="O46" s="387" t="e">
        <f>IF(ISNUMBER(Regressions!Q78),ROUND(Regressions!Q78, 1), NA())</f>
        <v>#N/A</v>
      </c>
      <c r="P46" s="385" t="e">
        <f>IF(ISNUMBER(Regressions!R78),ROUND(Regressions!R78, 1), NA())</f>
        <v>#N/A</v>
      </c>
      <c r="Q46" s="388" t="e">
        <f>IF(ISNUMBER(Regressions!S78),ROUND(Regressions!S78, 1), NA())</f>
        <v>#N/A</v>
      </c>
      <c r="R46" s="386" t="e">
        <f>IF(ISNUMBER(Regressions!T78),ROUND(Regressions!T78, 1), NA())</f>
        <v>#N/A</v>
      </c>
      <c r="S46" s="441" t="e">
        <f>IF(ISNUMBER(Regressions!U78),ROUND(Regressions!U78, 1), NA())</f>
        <v>#N/A</v>
      </c>
    </row>
    <row r="47" spans="1:19" x14ac:dyDescent="0.2">
      <c r="A47" s="380" t="str">
        <f>IF(ISBLANK(Regressions!A79), " ", Regressions!A79)</f>
        <v>Malaysia</v>
      </c>
      <c r="B47" s="381">
        <f>IF(ISBLANK(Regressions!B79), " ", Regressions!B79)</f>
        <v>2003</v>
      </c>
      <c r="C47" s="389" t="str">
        <f>IF(ISBLANK(Regressions!C79), " ", Regressions!C79)</f>
        <v>Rural</v>
      </c>
      <c r="D47" s="383">
        <f>IF(ISBLANK(Regressions!D79), " ", Regressions!D79)</f>
        <v>2556790.7056167601</v>
      </c>
      <c r="E47" s="384" t="e">
        <f>IF(ISNUMBER(Regressions!E79),ROUND(Regressions!E79, 1), NA())</f>
        <v>#N/A</v>
      </c>
      <c r="F47" s="385" t="e">
        <f>IF(ISNUMBER(Regressions!F79),ROUND(Regressions!F79, 1), NA())</f>
        <v>#N/A</v>
      </c>
      <c r="G47" s="440" t="e">
        <f>IF(ISNUMBER(Regressions!G79),ROUND(Regressions!G79, 1), NA())</f>
        <v>#N/A</v>
      </c>
      <c r="H47" s="386" t="e">
        <f>IF(ISNUMBER(Regressions!H79),ROUND(Regressions!H79, 1), NA())</f>
        <v>#N/A</v>
      </c>
      <c r="I47" s="441" t="e">
        <f>IF(ISNUMBER(Regressions!I79),ROUND(Regressions!I79, 1), NA())</f>
        <v>#N/A</v>
      </c>
      <c r="J47" s="387" t="e">
        <f>IF(ISNUMBER(Regressions!K79),ROUND(Regressions!K79, 1), NA())</f>
        <v>#N/A</v>
      </c>
      <c r="K47" s="385" t="e">
        <f>IF(ISNUMBER(Regressions!L79),ROUND(Regressions!L79, 1), NA())</f>
        <v>#N/A</v>
      </c>
      <c r="L47" s="442" t="e">
        <f>IF(ISNUMBER(Regressions!M79),ROUND(Regressions!M79, 1), NA())</f>
        <v>#N/A</v>
      </c>
      <c r="M47" s="386" t="e">
        <f>IF(ISNUMBER(Regressions!N79),ROUND(Regressions!N79, 1), NA())</f>
        <v>#N/A</v>
      </c>
      <c r="N47" s="441" t="e">
        <f>IF(ISNUMBER(Regressions!O79),ROUND(Regressions!O79, 1), NA())</f>
        <v>#N/A</v>
      </c>
      <c r="O47" s="387" t="e">
        <f>IF(ISNUMBER(Regressions!Q79),ROUND(Regressions!Q79, 1), NA())</f>
        <v>#N/A</v>
      </c>
      <c r="P47" s="385" t="e">
        <f>IF(ISNUMBER(Regressions!R79),ROUND(Regressions!R79, 1), NA())</f>
        <v>#N/A</v>
      </c>
      <c r="Q47" s="388" t="e">
        <f>IF(ISNUMBER(Regressions!S79),ROUND(Regressions!S79, 1), NA())</f>
        <v>#N/A</v>
      </c>
      <c r="R47" s="386" t="e">
        <f>IF(ISNUMBER(Regressions!T79),ROUND(Regressions!T79, 1), NA())</f>
        <v>#N/A</v>
      </c>
      <c r="S47" s="441" t="e">
        <f>IF(ISNUMBER(Regressions!U79),ROUND(Regressions!U79, 1), NA())</f>
        <v>#N/A</v>
      </c>
    </row>
    <row r="48" spans="1:19" x14ac:dyDescent="0.2">
      <c r="A48" s="380" t="str">
        <f>IF(ISBLANK(Regressions!A80), " ", Regressions!A80)</f>
        <v>Malaysia</v>
      </c>
      <c r="B48" s="381">
        <f>IF(ISBLANK(Regressions!B80), " ", Regressions!B80)</f>
        <v>2004</v>
      </c>
      <c r="C48" s="389" t="str">
        <f>IF(ISBLANK(Regressions!C80), " ", Regressions!C80)</f>
        <v>Rural</v>
      </c>
      <c r="D48" s="383">
        <f>IF(ISBLANK(Regressions!D80), " ", Regressions!D80)</f>
        <v>2513079.1509155273</v>
      </c>
      <c r="E48" s="384" t="e">
        <f>IF(ISNUMBER(Regressions!E80),ROUND(Regressions!E80, 1), NA())</f>
        <v>#N/A</v>
      </c>
      <c r="F48" s="385" t="e">
        <f>IF(ISNUMBER(Regressions!F80),ROUND(Regressions!F80, 1), NA())</f>
        <v>#N/A</v>
      </c>
      <c r="G48" s="440" t="e">
        <f>IF(ISNUMBER(Regressions!G80),ROUND(Regressions!G80, 1), NA())</f>
        <v>#N/A</v>
      </c>
      <c r="H48" s="386" t="e">
        <f>IF(ISNUMBER(Regressions!H80),ROUND(Regressions!H80, 1), NA())</f>
        <v>#N/A</v>
      </c>
      <c r="I48" s="441" t="e">
        <f>IF(ISNUMBER(Regressions!I80),ROUND(Regressions!I80, 1), NA())</f>
        <v>#N/A</v>
      </c>
      <c r="J48" s="387" t="e">
        <f>IF(ISNUMBER(Regressions!K80),ROUND(Regressions!K80, 1), NA())</f>
        <v>#N/A</v>
      </c>
      <c r="K48" s="385" t="e">
        <f>IF(ISNUMBER(Regressions!L80),ROUND(Regressions!L80, 1), NA())</f>
        <v>#N/A</v>
      </c>
      <c r="L48" s="442" t="e">
        <f>IF(ISNUMBER(Regressions!M80),ROUND(Regressions!M80, 1), NA())</f>
        <v>#N/A</v>
      </c>
      <c r="M48" s="386" t="e">
        <f>IF(ISNUMBER(Regressions!N80),ROUND(Regressions!N80, 1), NA())</f>
        <v>#N/A</v>
      </c>
      <c r="N48" s="441" t="e">
        <f>IF(ISNUMBER(Regressions!O80),ROUND(Regressions!O80, 1), NA())</f>
        <v>#N/A</v>
      </c>
      <c r="O48" s="387" t="e">
        <f>IF(ISNUMBER(Regressions!Q80),ROUND(Regressions!Q80, 1), NA())</f>
        <v>#N/A</v>
      </c>
      <c r="P48" s="385" t="e">
        <f>IF(ISNUMBER(Regressions!R80),ROUND(Regressions!R80, 1), NA())</f>
        <v>#N/A</v>
      </c>
      <c r="Q48" s="388" t="e">
        <f>IF(ISNUMBER(Regressions!S80),ROUND(Regressions!S80, 1), NA())</f>
        <v>#N/A</v>
      </c>
      <c r="R48" s="386" t="e">
        <f>IF(ISNUMBER(Regressions!T80),ROUND(Regressions!T80, 1), NA())</f>
        <v>#N/A</v>
      </c>
      <c r="S48" s="441" t="e">
        <f>IF(ISNUMBER(Regressions!U80),ROUND(Regressions!U80, 1), NA())</f>
        <v>#N/A</v>
      </c>
    </row>
    <row r="49" spans="1:19" x14ac:dyDescent="0.2">
      <c r="A49" s="380" t="str">
        <f>IF(ISBLANK(Regressions!A81), " ", Regressions!A81)</f>
        <v>Malaysia</v>
      </c>
      <c r="B49" s="381">
        <f>IF(ISBLANK(Regressions!B81), " ", Regressions!B81)</f>
        <v>2005</v>
      </c>
      <c r="C49" s="389" t="str">
        <f>IF(ISBLANK(Regressions!C81), " ", Regressions!C81)</f>
        <v>Rural</v>
      </c>
      <c r="D49" s="383">
        <f>IF(ISBLANK(Regressions!D81), " ", Regressions!D81)</f>
        <v>2461348.9386852267</v>
      </c>
      <c r="E49" s="384" t="e">
        <f>IF(ISNUMBER(Regressions!E81),ROUND(Regressions!E81, 1), NA())</f>
        <v>#N/A</v>
      </c>
      <c r="F49" s="385" t="e">
        <f>IF(ISNUMBER(Regressions!F81),ROUND(Regressions!F81, 1), NA())</f>
        <v>#N/A</v>
      </c>
      <c r="G49" s="440" t="e">
        <f>IF(ISNUMBER(Regressions!G81),ROUND(Regressions!G81, 1), NA())</f>
        <v>#N/A</v>
      </c>
      <c r="H49" s="386" t="e">
        <f>IF(ISNUMBER(Regressions!H81),ROUND(Regressions!H81, 1), NA())</f>
        <v>#N/A</v>
      </c>
      <c r="I49" s="441" t="e">
        <f>IF(ISNUMBER(Regressions!I81),ROUND(Regressions!I81, 1), NA())</f>
        <v>#N/A</v>
      </c>
      <c r="J49" s="387" t="e">
        <f>IF(ISNUMBER(Regressions!K81),ROUND(Regressions!K81, 1), NA())</f>
        <v>#N/A</v>
      </c>
      <c r="K49" s="385" t="e">
        <f>IF(ISNUMBER(Regressions!L81),ROUND(Regressions!L81, 1), NA())</f>
        <v>#N/A</v>
      </c>
      <c r="L49" s="442" t="e">
        <f>IF(ISNUMBER(Regressions!M81),ROUND(Regressions!M81, 1), NA())</f>
        <v>#N/A</v>
      </c>
      <c r="M49" s="386" t="e">
        <f>IF(ISNUMBER(Regressions!N81),ROUND(Regressions!N81, 1), NA())</f>
        <v>#N/A</v>
      </c>
      <c r="N49" s="441" t="e">
        <f>IF(ISNUMBER(Regressions!O81),ROUND(Regressions!O81, 1), NA())</f>
        <v>#N/A</v>
      </c>
      <c r="O49" s="387" t="e">
        <f>IF(ISNUMBER(Regressions!Q81),ROUND(Regressions!Q81, 1), NA())</f>
        <v>#N/A</v>
      </c>
      <c r="P49" s="385" t="e">
        <f>IF(ISNUMBER(Regressions!R81),ROUND(Regressions!R81, 1), NA())</f>
        <v>#N/A</v>
      </c>
      <c r="Q49" s="388" t="e">
        <f>IF(ISNUMBER(Regressions!S81),ROUND(Regressions!S81, 1), NA())</f>
        <v>#N/A</v>
      </c>
      <c r="R49" s="386" t="e">
        <f>IF(ISNUMBER(Regressions!T81),ROUND(Regressions!T81, 1), NA())</f>
        <v>#N/A</v>
      </c>
      <c r="S49" s="441" t="e">
        <f>IF(ISNUMBER(Regressions!U81),ROUND(Regressions!U81, 1), NA())</f>
        <v>#N/A</v>
      </c>
    </row>
    <row r="50" spans="1:19" x14ac:dyDescent="0.2">
      <c r="A50" s="380" t="str">
        <f>IF(ISBLANK(Regressions!A82), " ", Regressions!A82)</f>
        <v>Malaysia</v>
      </c>
      <c r="B50" s="381">
        <f>IF(ISBLANK(Regressions!B82), " ", Regressions!B82)</f>
        <v>2006</v>
      </c>
      <c r="C50" s="389" t="str">
        <f>IF(ISBLANK(Regressions!C82), " ", Regressions!C82)</f>
        <v>Rural</v>
      </c>
      <c r="D50" s="383">
        <f>IF(ISBLANK(Regressions!D82), " ", Regressions!D82)</f>
        <v>2434172.0907180784</v>
      </c>
      <c r="E50" s="384" t="e">
        <f>IF(ISNUMBER(Regressions!E82),ROUND(Regressions!E82, 1), NA())</f>
        <v>#N/A</v>
      </c>
      <c r="F50" s="385" t="e">
        <f>IF(ISNUMBER(Regressions!F82),ROUND(Regressions!F82, 1), NA())</f>
        <v>#N/A</v>
      </c>
      <c r="G50" s="440" t="e">
        <f>IF(ISNUMBER(Regressions!G82),ROUND(Regressions!G82, 1), NA())</f>
        <v>#N/A</v>
      </c>
      <c r="H50" s="386" t="e">
        <f>IF(ISNUMBER(Regressions!H82),ROUND(Regressions!H82, 1), NA())</f>
        <v>#N/A</v>
      </c>
      <c r="I50" s="441" t="e">
        <f>IF(ISNUMBER(Regressions!I82),ROUND(Regressions!I82, 1), NA())</f>
        <v>#N/A</v>
      </c>
      <c r="J50" s="387" t="e">
        <f>IF(ISNUMBER(Regressions!K82),ROUND(Regressions!K82, 1), NA())</f>
        <v>#N/A</v>
      </c>
      <c r="K50" s="385" t="e">
        <f>IF(ISNUMBER(Regressions!L82),ROUND(Regressions!L82, 1), NA())</f>
        <v>#N/A</v>
      </c>
      <c r="L50" s="442" t="e">
        <f>IF(ISNUMBER(Regressions!M82),ROUND(Regressions!M82, 1), NA())</f>
        <v>#N/A</v>
      </c>
      <c r="M50" s="386" t="e">
        <f>IF(ISNUMBER(Regressions!N82),ROUND(Regressions!N82, 1), NA())</f>
        <v>#N/A</v>
      </c>
      <c r="N50" s="441" t="e">
        <f>IF(ISNUMBER(Regressions!O82),ROUND(Regressions!O82, 1), NA())</f>
        <v>#N/A</v>
      </c>
      <c r="O50" s="387" t="e">
        <f>IF(ISNUMBER(Regressions!Q82),ROUND(Regressions!Q82, 1), NA())</f>
        <v>#N/A</v>
      </c>
      <c r="P50" s="385" t="e">
        <f>IF(ISNUMBER(Regressions!R82),ROUND(Regressions!R82, 1), NA())</f>
        <v>#N/A</v>
      </c>
      <c r="Q50" s="388" t="e">
        <f>IF(ISNUMBER(Regressions!S82),ROUND(Regressions!S82, 1), NA())</f>
        <v>#N/A</v>
      </c>
      <c r="R50" s="386" t="e">
        <f>IF(ISNUMBER(Regressions!T82),ROUND(Regressions!T82, 1), NA())</f>
        <v>#N/A</v>
      </c>
      <c r="S50" s="441" t="e">
        <f>IF(ISNUMBER(Regressions!U82),ROUND(Regressions!U82, 1), NA())</f>
        <v>#N/A</v>
      </c>
    </row>
    <row r="51" spans="1:19" x14ac:dyDescent="0.2">
      <c r="A51" s="380" t="str">
        <f>IF(ISBLANK(Regressions!A83), " ", Regressions!A83)</f>
        <v>Malaysia</v>
      </c>
      <c r="B51" s="381">
        <f>IF(ISBLANK(Regressions!B83), " ", Regressions!B83)</f>
        <v>2007</v>
      </c>
      <c r="C51" s="389" t="str">
        <f>IF(ISBLANK(Regressions!C83), " ", Regressions!C83)</f>
        <v>Rural</v>
      </c>
      <c r="D51" s="383">
        <f>IF(ISBLANK(Regressions!D83), " ", Regressions!D83)</f>
        <v>2394814.7846028139</v>
      </c>
      <c r="E51" s="384" t="e">
        <f>IF(ISNUMBER(Regressions!E83),ROUND(Regressions!E83, 1), NA())</f>
        <v>#N/A</v>
      </c>
      <c r="F51" s="385" t="e">
        <f>IF(ISNUMBER(Regressions!F83),ROUND(Regressions!F83, 1), NA())</f>
        <v>#N/A</v>
      </c>
      <c r="G51" s="440" t="e">
        <f>IF(ISNUMBER(Regressions!G83),ROUND(Regressions!G83, 1), NA())</f>
        <v>#N/A</v>
      </c>
      <c r="H51" s="386" t="e">
        <f>IF(ISNUMBER(Regressions!H83),ROUND(Regressions!H83, 1), NA())</f>
        <v>#N/A</v>
      </c>
      <c r="I51" s="441" t="e">
        <f>IF(ISNUMBER(Regressions!I83),ROUND(Regressions!I83, 1), NA())</f>
        <v>#N/A</v>
      </c>
      <c r="J51" s="387" t="e">
        <f>IF(ISNUMBER(Regressions!K83),ROUND(Regressions!K83, 1), NA())</f>
        <v>#N/A</v>
      </c>
      <c r="K51" s="385" t="e">
        <f>IF(ISNUMBER(Regressions!L83),ROUND(Regressions!L83, 1), NA())</f>
        <v>#N/A</v>
      </c>
      <c r="L51" s="442" t="e">
        <f>IF(ISNUMBER(Regressions!M83),ROUND(Regressions!M83, 1), NA())</f>
        <v>#N/A</v>
      </c>
      <c r="M51" s="386" t="e">
        <f>IF(ISNUMBER(Regressions!N83),ROUND(Regressions!N83, 1), NA())</f>
        <v>#N/A</v>
      </c>
      <c r="N51" s="441" t="e">
        <f>IF(ISNUMBER(Regressions!O83),ROUND(Regressions!O83, 1), NA())</f>
        <v>#N/A</v>
      </c>
      <c r="O51" s="387" t="e">
        <f>IF(ISNUMBER(Regressions!Q83),ROUND(Regressions!Q83, 1), NA())</f>
        <v>#N/A</v>
      </c>
      <c r="P51" s="385" t="e">
        <f>IF(ISNUMBER(Regressions!R83),ROUND(Regressions!R83, 1), NA())</f>
        <v>#N/A</v>
      </c>
      <c r="Q51" s="388" t="e">
        <f>IF(ISNUMBER(Regressions!S83),ROUND(Regressions!S83, 1), NA())</f>
        <v>#N/A</v>
      </c>
      <c r="R51" s="386" t="e">
        <f>IF(ISNUMBER(Regressions!T83),ROUND(Regressions!T83, 1), NA())</f>
        <v>#N/A</v>
      </c>
      <c r="S51" s="441" t="e">
        <f>IF(ISNUMBER(Regressions!U83),ROUND(Regressions!U83, 1), NA())</f>
        <v>#N/A</v>
      </c>
    </row>
    <row r="52" spans="1:19" x14ac:dyDescent="0.2">
      <c r="A52" s="380" t="str">
        <f>IF(ISBLANK(Regressions!A84), " ", Regressions!A84)</f>
        <v>Malaysia</v>
      </c>
      <c r="B52" s="381">
        <f>IF(ISBLANK(Regressions!B84), " ", Regressions!B84)</f>
        <v>2008</v>
      </c>
      <c r="C52" s="389" t="str">
        <f>IF(ISBLANK(Regressions!C84), " ", Regressions!C84)</f>
        <v>Rural</v>
      </c>
      <c r="D52" s="383">
        <f>IF(ISBLANK(Regressions!D84), " ", Regressions!D84)</f>
        <v>2344729.5167558291</v>
      </c>
      <c r="E52" s="384" t="e">
        <f>IF(ISNUMBER(Regressions!E84),ROUND(Regressions!E84, 1), NA())</f>
        <v>#N/A</v>
      </c>
      <c r="F52" s="385" t="e">
        <f>IF(ISNUMBER(Regressions!F84),ROUND(Regressions!F84, 1), NA())</f>
        <v>#N/A</v>
      </c>
      <c r="G52" s="440" t="e">
        <f>IF(ISNUMBER(Regressions!G84),ROUND(Regressions!G84, 1), NA())</f>
        <v>#N/A</v>
      </c>
      <c r="H52" s="386" t="e">
        <f>IF(ISNUMBER(Regressions!H84),ROUND(Regressions!H84, 1), NA())</f>
        <v>#N/A</v>
      </c>
      <c r="I52" s="441" t="e">
        <f>IF(ISNUMBER(Regressions!I84),ROUND(Regressions!I84, 1), NA())</f>
        <v>#N/A</v>
      </c>
      <c r="J52" s="387" t="e">
        <f>IF(ISNUMBER(Regressions!K84),ROUND(Regressions!K84, 1), NA())</f>
        <v>#N/A</v>
      </c>
      <c r="K52" s="385" t="e">
        <f>IF(ISNUMBER(Regressions!L84),ROUND(Regressions!L84, 1), NA())</f>
        <v>#N/A</v>
      </c>
      <c r="L52" s="442" t="e">
        <f>IF(ISNUMBER(Regressions!M84),ROUND(Regressions!M84, 1), NA())</f>
        <v>#N/A</v>
      </c>
      <c r="M52" s="386" t="e">
        <f>IF(ISNUMBER(Regressions!N84),ROUND(Regressions!N84, 1), NA())</f>
        <v>#N/A</v>
      </c>
      <c r="N52" s="441" t="e">
        <f>IF(ISNUMBER(Regressions!O84),ROUND(Regressions!O84, 1), NA())</f>
        <v>#N/A</v>
      </c>
      <c r="O52" s="387" t="e">
        <f>IF(ISNUMBER(Regressions!Q84),ROUND(Regressions!Q84, 1), NA())</f>
        <v>#N/A</v>
      </c>
      <c r="P52" s="385" t="e">
        <f>IF(ISNUMBER(Regressions!R84),ROUND(Regressions!R84, 1), NA())</f>
        <v>#N/A</v>
      </c>
      <c r="Q52" s="388" t="e">
        <f>IF(ISNUMBER(Regressions!S84),ROUND(Regressions!S84, 1), NA())</f>
        <v>#N/A</v>
      </c>
      <c r="R52" s="386" t="e">
        <f>IF(ISNUMBER(Regressions!T84),ROUND(Regressions!T84, 1), NA())</f>
        <v>#N/A</v>
      </c>
      <c r="S52" s="441" t="e">
        <f>IF(ISNUMBER(Regressions!U84),ROUND(Regressions!U84, 1), NA())</f>
        <v>#N/A</v>
      </c>
    </row>
    <row r="53" spans="1:19" x14ac:dyDescent="0.2">
      <c r="A53" s="380" t="str">
        <f>IF(ISBLANK(Regressions!A85), " ", Regressions!A85)</f>
        <v>Malaysia</v>
      </c>
      <c r="B53" s="381">
        <f>IF(ISBLANK(Regressions!B85), " ", Regressions!B85)</f>
        <v>2009</v>
      </c>
      <c r="C53" s="389" t="str">
        <f>IF(ISBLANK(Regressions!C85), " ", Regressions!C85)</f>
        <v>Rural</v>
      </c>
      <c r="D53" s="383">
        <f>IF(ISBLANK(Regressions!D85), " ", Regressions!D85)</f>
        <v>2286371.6789146424</v>
      </c>
      <c r="E53" s="384" t="e">
        <f>IF(ISNUMBER(Regressions!E85),ROUND(Regressions!E85, 1), NA())</f>
        <v>#N/A</v>
      </c>
      <c r="F53" s="385" t="e">
        <f>IF(ISNUMBER(Regressions!F85),ROUND(Regressions!F85, 1), NA())</f>
        <v>#N/A</v>
      </c>
      <c r="G53" s="440" t="e">
        <f>IF(ISNUMBER(Regressions!G85),ROUND(Regressions!G85, 1), NA())</f>
        <v>#N/A</v>
      </c>
      <c r="H53" s="386" t="e">
        <f>IF(ISNUMBER(Regressions!H85),ROUND(Regressions!H85, 1), NA())</f>
        <v>#N/A</v>
      </c>
      <c r="I53" s="441" t="e">
        <f>IF(ISNUMBER(Regressions!I85),ROUND(Regressions!I85, 1), NA())</f>
        <v>#N/A</v>
      </c>
      <c r="J53" s="387" t="e">
        <f>IF(ISNUMBER(Regressions!K85),ROUND(Regressions!K85, 1), NA())</f>
        <v>#N/A</v>
      </c>
      <c r="K53" s="385" t="e">
        <f>IF(ISNUMBER(Regressions!L85),ROUND(Regressions!L85, 1), NA())</f>
        <v>#N/A</v>
      </c>
      <c r="L53" s="442" t="e">
        <f>IF(ISNUMBER(Regressions!M85),ROUND(Regressions!M85, 1), NA())</f>
        <v>#N/A</v>
      </c>
      <c r="M53" s="386" t="e">
        <f>IF(ISNUMBER(Regressions!N85),ROUND(Regressions!N85, 1), NA())</f>
        <v>#N/A</v>
      </c>
      <c r="N53" s="441" t="e">
        <f>IF(ISNUMBER(Regressions!O85),ROUND(Regressions!O85, 1), NA())</f>
        <v>#N/A</v>
      </c>
      <c r="O53" s="387" t="e">
        <f>IF(ISNUMBER(Regressions!Q85),ROUND(Regressions!Q85, 1), NA())</f>
        <v>#N/A</v>
      </c>
      <c r="P53" s="385" t="e">
        <f>IF(ISNUMBER(Regressions!R85),ROUND(Regressions!R85, 1), NA())</f>
        <v>#N/A</v>
      </c>
      <c r="Q53" s="388" t="e">
        <f>IF(ISNUMBER(Regressions!S85),ROUND(Regressions!S85, 1), NA())</f>
        <v>#N/A</v>
      </c>
      <c r="R53" s="386" t="e">
        <f>IF(ISNUMBER(Regressions!T85),ROUND(Regressions!T85, 1), NA())</f>
        <v>#N/A</v>
      </c>
      <c r="S53" s="441" t="e">
        <f>IF(ISNUMBER(Regressions!U85),ROUND(Regressions!U85, 1), NA())</f>
        <v>#N/A</v>
      </c>
    </row>
    <row r="54" spans="1:19" x14ac:dyDescent="0.2">
      <c r="A54" s="380" t="str">
        <f>IF(ISBLANK(Regressions!A86), " ", Regressions!A86)</f>
        <v>Malaysia</v>
      </c>
      <c r="B54" s="381">
        <f>IF(ISBLANK(Regressions!B86), " ", Regressions!B86)</f>
        <v>2010</v>
      </c>
      <c r="C54" s="389" t="str">
        <f>IF(ISBLANK(Regressions!C86), " ", Regressions!C86)</f>
        <v>Rural</v>
      </c>
      <c r="D54" s="383">
        <f>IF(ISBLANK(Regressions!D86), " ", Regressions!D86)</f>
        <v>2223641.5630741883</v>
      </c>
      <c r="E54" s="384" t="e">
        <f>IF(ISNUMBER(Regressions!E86),ROUND(Regressions!E86, 1), NA())</f>
        <v>#N/A</v>
      </c>
      <c r="F54" s="385" t="e">
        <f>IF(ISNUMBER(Regressions!F86),ROUND(Regressions!F86, 1), NA())</f>
        <v>#N/A</v>
      </c>
      <c r="G54" s="440" t="e">
        <f>IF(ISNUMBER(Regressions!G86),ROUND(Regressions!G86, 1), NA())</f>
        <v>#N/A</v>
      </c>
      <c r="H54" s="386" t="e">
        <f>IF(ISNUMBER(Regressions!H86),ROUND(Regressions!H86, 1), NA())</f>
        <v>#N/A</v>
      </c>
      <c r="I54" s="441" t="e">
        <f>IF(ISNUMBER(Regressions!I86),ROUND(Regressions!I86, 1), NA())</f>
        <v>#N/A</v>
      </c>
      <c r="J54" s="387" t="e">
        <f>IF(ISNUMBER(Regressions!K86),ROUND(Regressions!K86, 1), NA())</f>
        <v>#N/A</v>
      </c>
      <c r="K54" s="385" t="e">
        <f>IF(ISNUMBER(Regressions!L86),ROUND(Regressions!L86, 1), NA())</f>
        <v>#N/A</v>
      </c>
      <c r="L54" s="442" t="e">
        <f>IF(ISNUMBER(Regressions!M86),ROUND(Regressions!M86, 1), NA())</f>
        <v>#N/A</v>
      </c>
      <c r="M54" s="386" t="e">
        <f>IF(ISNUMBER(Regressions!N86),ROUND(Regressions!N86, 1), NA())</f>
        <v>#N/A</v>
      </c>
      <c r="N54" s="441" t="e">
        <f>IF(ISNUMBER(Regressions!O86),ROUND(Regressions!O86, 1), NA())</f>
        <v>#N/A</v>
      </c>
      <c r="O54" s="387" t="e">
        <f>IF(ISNUMBER(Regressions!Q86),ROUND(Regressions!Q86, 1), NA())</f>
        <v>#N/A</v>
      </c>
      <c r="P54" s="385" t="e">
        <f>IF(ISNUMBER(Regressions!R86),ROUND(Regressions!R86, 1), NA())</f>
        <v>#N/A</v>
      </c>
      <c r="Q54" s="388" t="e">
        <f>IF(ISNUMBER(Regressions!S86),ROUND(Regressions!S86, 1), NA())</f>
        <v>#N/A</v>
      </c>
      <c r="R54" s="386" t="e">
        <f>IF(ISNUMBER(Regressions!T86),ROUND(Regressions!T86, 1), NA())</f>
        <v>#N/A</v>
      </c>
      <c r="S54" s="441" t="e">
        <f>IF(ISNUMBER(Regressions!U86),ROUND(Regressions!U86, 1), NA())</f>
        <v>#N/A</v>
      </c>
    </row>
    <row r="55" spans="1:19" x14ac:dyDescent="0.2">
      <c r="A55" s="380" t="str">
        <f>IF(ISBLANK(Regressions!A87), " ", Regressions!A87)</f>
        <v>Malaysia</v>
      </c>
      <c r="B55" s="381">
        <f>IF(ISBLANK(Regressions!B87), " ", Regressions!B87)</f>
        <v>2011</v>
      </c>
      <c r="C55" s="389" t="str">
        <f>IF(ISBLANK(Regressions!C87), " ", Regressions!C87)</f>
        <v>Rural</v>
      </c>
      <c r="D55" s="383">
        <f>IF(ISBLANK(Regressions!D87), " ", Regressions!D87)</f>
        <v>2156587.6535713198</v>
      </c>
      <c r="E55" s="384" t="e">
        <f>IF(ISNUMBER(Regressions!E87),ROUND(Regressions!E87, 1), NA())</f>
        <v>#N/A</v>
      </c>
      <c r="F55" s="385" t="e">
        <f>IF(ISNUMBER(Regressions!F87),ROUND(Regressions!F87, 1), NA())</f>
        <v>#N/A</v>
      </c>
      <c r="G55" s="440" t="e">
        <f>IF(ISNUMBER(Regressions!G87),ROUND(Regressions!G87, 1), NA())</f>
        <v>#N/A</v>
      </c>
      <c r="H55" s="386" t="e">
        <f>IF(ISNUMBER(Regressions!H87),ROUND(Regressions!H87, 1), NA())</f>
        <v>#N/A</v>
      </c>
      <c r="I55" s="441" t="e">
        <f>IF(ISNUMBER(Regressions!I87),ROUND(Regressions!I87, 1), NA())</f>
        <v>#N/A</v>
      </c>
      <c r="J55" s="387" t="e">
        <f>IF(ISNUMBER(Regressions!K87),ROUND(Regressions!K87, 1), NA())</f>
        <v>#N/A</v>
      </c>
      <c r="K55" s="385" t="e">
        <f>IF(ISNUMBER(Regressions!L87),ROUND(Regressions!L87, 1), NA())</f>
        <v>#N/A</v>
      </c>
      <c r="L55" s="442" t="e">
        <f>IF(ISNUMBER(Regressions!M87),ROUND(Regressions!M87, 1), NA())</f>
        <v>#N/A</v>
      </c>
      <c r="M55" s="386" t="e">
        <f>IF(ISNUMBER(Regressions!N87),ROUND(Regressions!N87, 1), NA())</f>
        <v>#N/A</v>
      </c>
      <c r="N55" s="441" t="e">
        <f>IF(ISNUMBER(Regressions!O87),ROUND(Regressions!O87, 1), NA())</f>
        <v>#N/A</v>
      </c>
      <c r="O55" s="387" t="e">
        <f>IF(ISNUMBER(Regressions!Q87),ROUND(Regressions!Q87, 1), NA())</f>
        <v>#N/A</v>
      </c>
      <c r="P55" s="385" t="e">
        <f>IF(ISNUMBER(Regressions!R87),ROUND(Regressions!R87, 1), NA())</f>
        <v>#N/A</v>
      </c>
      <c r="Q55" s="388" t="e">
        <f>IF(ISNUMBER(Regressions!S87),ROUND(Regressions!S87, 1), NA())</f>
        <v>#N/A</v>
      </c>
      <c r="R55" s="386" t="e">
        <f>IF(ISNUMBER(Regressions!T87),ROUND(Regressions!T87, 1), NA())</f>
        <v>#N/A</v>
      </c>
      <c r="S55" s="441" t="e">
        <f>IF(ISNUMBER(Regressions!U87),ROUND(Regressions!U87, 1), NA())</f>
        <v>#N/A</v>
      </c>
    </row>
    <row r="56" spans="1:19" x14ac:dyDescent="0.2">
      <c r="A56" s="380" t="str">
        <f>IF(ISBLANK(Regressions!A88), " ", Regressions!A88)</f>
        <v>Malaysia</v>
      </c>
      <c r="B56" s="381">
        <f>IF(ISBLANK(Regressions!B88), " ", Regressions!B88)</f>
        <v>2012</v>
      </c>
      <c r="C56" s="389" t="str">
        <f>IF(ISBLANK(Regressions!C88), " ", Regressions!C88)</f>
        <v>Rural</v>
      </c>
      <c r="D56" s="383">
        <f>IF(ISBLANK(Regressions!D88), " ", Regressions!D88)</f>
        <v>2085911.6084493254</v>
      </c>
      <c r="E56" s="384" t="e">
        <f>IF(ISNUMBER(Regressions!E88),ROUND(Regressions!E88, 1), NA())</f>
        <v>#N/A</v>
      </c>
      <c r="F56" s="385" t="e">
        <f>IF(ISNUMBER(Regressions!F88),ROUND(Regressions!F88, 1), NA())</f>
        <v>#N/A</v>
      </c>
      <c r="G56" s="440" t="e">
        <f>IF(ISNUMBER(Regressions!G88),ROUND(Regressions!G88, 1), NA())</f>
        <v>#N/A</v>
      </c>
      <c r="H56" s="386" t="e">
        <f>IF(ISNUMBER(Regressions!H88),ROUND(Regressions!H88, 1), NA())</f>
        <v>#N/A</v>
      </c>
      <c r="I56" s="441" t="e">
        <f>IF(ISNUMBER(Regressions!I88),ROUND(Regressions!I88, 1), NA())</f>
        <v>#N/A</v>
      </c>
      <c r="J56" s="387" t="e">
        <f>IF(ISNUMBER(Regressions!K88),ROUND(Regressions!K88, 1), NA())</f>
        <v>#N/A</v>
      </c>
      <c r="K56" s="385" t="e">
        <f>IF(ISNUMBER(Regressions!L88),ROUND(Regressions!L88, 1), NA())</f>
        <v>#N/A</v>
      </c>
      <c r="L56" s="442" t="e">
        <f>IF(ISNUMBER(Regressions!M88),ROUND(Regressions!M88, 1), NA())</f>
        <v>#N/A</v>
      </c>
      <c r="M56" s="386" t="e">
        <f>IF(ISNUMBER(Regressions!N88),ROUND(Regressions!N88, 1), NA())</f>
        <v>#N/A</v>
      </c>
      <c r="N56" s="441" t="e">
        <f>IF(ISNUMBER(Regressions!O88),ROUND(Regressions!O88, 1), NA())</f>
        <v>#N/A</v>
      </c>
      <c r="O56" s="387" t="e">
        <f>IF(ISNUMBER(Regressions!Q88),ROUND(Regressions!Q88, 1), NA())</f>
        <v>#N/A</v>
      </c>
      <c r="P56" s="385" t="e">
        <f>IF(ISNUMBER(Regressions!R88),ROUND(Regressions!R88, 1), NA())</f>
        <v>#N/A</v>
      </c>
      <c r="Q56" s="388" t="e">
        <f>IF(ISNUMBER(Regressions!S88),ROUND(Regressions!S88, 1), NA())</f>
        <v>#N/A</v>
      </c>
      <c r="R56" s="386" t="e">
        <f>IF(ISNUMBER(Regressions!T88),ROUND(Regressions!T88, 1), NA())</f>
        <v>#N/A</v>
      </c>
      <c r="S56" s="441" t="e">
        <f>IF(ISNUMBER(Regressions!U88),ROUND(Regressions!U88, 1), NA())</f>
        <v>#N/A</v>
      </c>
    </row>
    <row r="57" spans="1:19" x14ac:dyDescent="0.2">
      <c r="A57" s="380" t="str">
        <f>IF(ISBLANK(Regressions!A89), " ", Regressions!A89)</f>
        <v>Malaysia</v>
      </c>
      <c r="B57" s="381">
        <f>IF(ISBLANK(Regressions!B89), " ", Regressions!B89)</f>
        <v>2013</v>
      </c>
      <c r="C57" s="389" t="str">
        <f>IF(ISBLANK(Regressions!C89), " ", Regressions!C89)</f>
        <v>Rural</v>
      </c>
      <c r="D57" s="383">
        <f>IF(ISBLANK(Regressions!D89), " ", Regressions!D89)</f>
        <v>2012593.5698108675</v>
      </c>
      <c r="E57" s="384" t="e">
        <f>IF(ISNUMBER(Regressions!E89),ROUND(Regressions!E89, 1), NA())</f>
        <v>#N/A</v>
      </c>
      <c r="F57" s="385" t="e">
        <f>IF(ISNUMBER(Regressions!F89),ROUND(Regressions!F89, 1), NA())</f>
        <v>#N/A</v>
      </c>
      <c r="G57" s="440" t="e">
        <f>IF(ISNUMBER(Regressions!G89),ROUND(Regressions!G89, 1), NA())</f>
        <v>#N/A</v>
      </c>
      <c r="H57" s="386" t="e">
        <f>IF(ISNUMBER(Regressions!H89),ROUND(Regressions!H89, 1), NA())</f>
        <v>#N/A</v>
      </c>
      <c r="I57" s="441" t="e">
        <f>IF(ISNUMBER(Regressions!I89),ROUND(Regressions!I89, 1), NA())</f>
        <v>#N/A</v>
      </c>
      <c r="J57" s="387" t="e">
        <f>IF(ISNUMBER(Regressions!K89),ROUND(Regressions!K89, 1), NA())</f>
        <v>#N/A</v>
      </c>
      <c r="K57" s="385" t="e">
        <f>IF(ISNUMBER(Regressions!L89),ROUND(Regressions!L89, 1), NA())</f>
        <v>#N/A</v>
      </c>
      <c r="L57" s="442" t="e">
        <f>IF(ISNUMBER(Regressions!M89),ROUND(Regressions!M89, 1), NA())</f>
        <v>#N/A</v>
      </c>
      <c r="M57" s="386" t="e">
        <f>IF(ISNUMBER(Regressions!N89),ROUND(Regressions!N89, 1), NA())</f>
        <v>#N/A</v>
      </c>
      <c r="N57" s="441" t="e">
        <f>IF(ISNUMBER(Regressions!O89),ROUND(Regressions!O89, 1), NA())</f>
        <v>#N/A</v>
      </c>
      <c r="O57" s="387" t="e">
        <f>IF(ISNUMBER(Regressions!Q89),ROUND(Regressions!Q89, 1), NA())</f>
        <v>#N/A</v>
      </c>
      <c r="P57" s="385" t="e">
        <f>IF(ISNUMBER(Regressions!R89),ROUND(Regressions!R89, 1), NA())</f>
        <v>#N/A</v>
      </c>
      <c r="Q57" s="388" t="e">
        <f>IF(ISNUMBER(Regressions!S89),ROUND(Regressions!S89, 1), NA())</f>
        <v>#N/A</v>
      </c>
      <c r="R57" s="386" t="e">
        <f>IF(ISNUMBER(Regressions!T89),ROUND(Regressions!T89, 1), NA())</f>
        <v>#N/A</v>
      </c>
      <c r="S57" s="441" t="e">
        <f>IF(ISNUMBER(Regressions!U89),ROUND(Regressions!U89, 1), NA())</f>
        <v>#N/A</v>
      </c>
    </row>
    <row r="58" spans="1:19" x14ac:dyDescent="0.2">
      <c r="A58" s="380" t="str">
        <f>IF(ISBLANK(Regressions!A90), " ", Regressions!A90)</f>
        <v>Malaysia</v>
      </c>
      <c r="B58" s="381">
        <f>IF(ISBLANK(Regressions!B90), " ", Regressions!B90)</f>
        <v>2014</v>
      </c>
      <c r="C58" s="389" t="str">
        <f>IF(ISBLANK(Regressions!C90), " ", Regressions!C90)</f>
        <v>Rural</v>
      </c>
      <c r="D58" s="383">
        <f>IF(ISBLANK(Regressions!D90), " ", Regressions!D90)</f>
        <v>1939915.1032196046</v>
      </c>
      <c r="E58" s="384" t="e">
        <f>IF(ISNUMBER(Regressions!E90),ROUND(Regressions!E90, 1), NA())</f>
        <v>#N/A</v>
      </c>
      <c r="F58" s="385" t="e">
        <f>IF(ISNUMBER(Regressions!F90),ROUND(Regressions!F90, 1), NA())</f>
        <v>#N/A</v>
      </c>
      <c r="G58" s="440" t="e">
        <f>IF(ISNUMBER(Regressions!G90),ROUND(Regressions!G90, 1), NA())</f>
        <v>#N/A</v>
      </c>
      <c r="H58" s="386" t="e">
        <f>IF(ISNUMBER(Regressions!H90),ROUND(Regressions!H90, 1), NA())</f>
        <v>#N/A</v>
      </c>
      <c r="I58" s="441" t="e">
        <f>IF(ISNUMBER(Regressions!I90),ROUND(Regressions!I90, 1), NA())</f>
        <v>#N/A</v>
      </c>
      <c r="J58" s="387" t="e">
        <f>IF(ISNUMBER(Regressions!K90),ROUND(Regressions!K90, 1), NA())</f>
        <v>#N/A</v>
      </c>
      <c r="K58" s="385" t="e">
        <f>IF(ISNUMBER(Regressions!L90),ROUND(Regressions!L90, 1), NA())</f>
        <v>#N/A</v>
      </c>
      <c r="L58" s="442" t="e">
        <f>IF(ISNUMBER(Regressions!M90),ROUND(Regressions!M90, 1), NA())</f>
        <v>#N/A</v>
      </c>
      <c r="M58" s="386" t="e">
        <f>IF(ISNUMBER(Regressions!N90),ROUND(Regressions!N90, 1), NA())</f>
        <v>#N/A</v>
      </c>
      <c r="N58" s="441" t="e">
        <f>IF(ISNUMBER(Regressions!O90),ROUND(Regressions!O90, 1), NA())</f>
        <v>#N/A</v>
      </c>
      <c r="O58" s="387" t="e">
        <f>IF(ISNUMBER(Regressions!Q90),ROUND(Regressions!Q90, 1), NA())</f>
        <v>#N/A</v>
      </c>
      <c r="P58" s="385" t="e">
        <f>IF(ISNUMBER(Regressions!R90),ROUND(Regressions!R90, 1), NA())</f>
        <v>#N/A</v>
      </c>
      <c r="Q58" s="388" t="e">
        <f>IF(ISNUMBER(Regressions!S90),ROUND(Regressions!S90, 1), NA())</f>
        <v>#N/A</v>
      </c>
      <c r="R58" s="386" t="e">
        <f>IF(ISNUMBER(Regressions!T90),ROUND(Regressions!T90, 1), NA())</f>
        <v>#N/A</v>
      </c>
      <c r="S58" s="441" t="e">
        <f>IF(ISNUMBER(Regressions!U90),ROUND(Regressions!U90, 1), NA())</f>
        <v>#N/A</v>
      </c>
    </row>
    <row r="59" spans="1:19" x14ac:dyDescent="0.2">
      <c r="A59" s="380" t="str">
        <f>IF(ISBLANK(Regressions!A91), " ", Regressions!A91)</f>
        <v>Malaysia</v>
      </c>
      <c r="B59" s="381">
        <f>IF(ISBLANK(Regressions!B91), " ", Regressions!B91)</f>
        <v>2015</v>
      </c>
      <c r="C59" s="389" t="str">
        <f>IF(ISBLANK(Regressions!C91), " ", Regressions!C91)</f>
        <v>Rural</v>
      </c>
      <c r="D59" s="383">
        <f>IF(ISBLANK(Regressions!D91), " ", Regressions!D91)</f>
        <v>1870852.9669908143</v>
      </c>
      <c r="E59" s="384" t="e">
        <f>IF(ISNUMBER(Regressions!E91),ROUND(Regressions!E91, 1), NA())</f>
        <v>#N/A</v>
      </c>
      <c r="F59" s="385" t="e">
        <f>IF(ISNUMBER(Regressions!F91),ROUND(Regressions!F91, 1), NA())</f>
        <v>#N/A</v>
      </c>
      <c r="G59" s="440" t="e">
        <f>IF(ISNUMBER(Regressions!G91),ROUND(Regressions!G91, 1), NA())</f>
        <v>#N/A</v>
      </c>
      <c r="H59" s="386" t="e">
        <f>IF(ISNUMBER(Regressions!H91),ROUND(Regressions!H91, 1), NA())</f>
        <v>#N/A</v>
      </c>
      <c r="I59" s="441" t="e">
        <f>IF(ISNUMBER(Regressions!I91),ROUND(Regressions!I91, 1), NA())</f>
        <v>#N/A</v>
      </c>
      <c r="J59" s="387" t="e">
        <f>IF(ISNUMBER(Regressions!K91),ROUND(Regressions!K91, 1), NA())</f>
        <v>#N/A</v>
      </c>
      <c r="K59" s="385" t="e">
        <f>IF(ISNUMBER(Regressions!L91),ROUND(Regressions!L91, 1), NA())</f>
        <v>#N/A</v>
      </c>
      <c r="L59" s="442" t="e">
        <f>IF(ISNUMBER(Regressions!M91),ROUND(Regressions!M91, 1), NA())</f>
        <v>#N/A</v>
      </c>
      <c r="M59" s="386" t="e">
        <f>IF(ISNUMBER(Regressions!N91),ROUND(Regressions!N91, 1), NA())</f>
        <v>#N/A</v>
      </c>
      <c r="N59" s="441" t="e">
        <f>IF(ISNUMBER(Regressions!O91),ROUND(Regressions!O91, 1), NA())</f>
        <v>#N/A</v>
      </c>
      <c r="O59" s="387" t="e">
        <f>IF(ISNUMBER(Regressions!Q91),ROUND(Regressions!Q91, 1), NA())</f>
        <v>#N/A</v>
      </c>
      <c r="P59" s="385" t="e">
        <f>IF(ISNUMBER(Regressions!R91),ROUND(Regressions!R91, 1), NA())</f>
        <v>#N/A</v>
      </c>
      <c r="Q59" s="388" t="e">
        <f>IF(ISNUMBER(Regressions!S91),ROUND(Regressions!S91, 1), NA())</f>
        <v>#N/A</v>
      </c>
      <c r="R59" s="386" t="e">
        <f>IF(ISNUMBER(Regressions!T91),ROUND(Regressions!T91, 1), NA())</f>
        <v>#N/A</v>
      </c>
      <c r="S59" s="441" t="e">
        <f>IF(ISNUMBER(Regressions!U91),ROUND(Regressions!U91, 1), NA())</f>
        <v>#N/A</v>
      </c>
    </row>
    <row r="60" spans="1:19" x14ac:dyDescent="0.2">
      <c r="A60" s="380" t="str">
        <f>IF(ISBLANK(Regressions!A92), " ", Regressions!A92)</f>
        <v>Malaysia</v>
      </c>
      <c r="B60" s="381">
        <f>IF(ISBLANK(Regressions!B92), " ", Regressions!B92)</f>
        <v>2016</v>
      </c>
      <c r="C60" s="389" t="str">
        <f>IF(ISBLANK(Regressions!C92), " ", Regressions!C92)</f>
        <v>Rural</v>
      </c>
      <c r="D60" s="383">
        <f>IF(ISBLANK(Regressions!D92), " ", Regressions!D92)</f>
        <v>1807480.5734838869</v>
      </c>
      <c r="E60" s="384" t="e">
        <f>IF(ISNUMBER(Regressions!E92),ROUND(Regressions!E92, 1), NA())</f>
        <v>#N/A</v>
      </c>
      <c r="F60" s="385" t="e">
        <f>IF(ISNUMBER(Regressions!F92),ROUND(Regressions!F92, 1), NA())</f>
        <v>#N/A</v>
      </c>
      <c r="G60" s="440" t="e">
        <f>IF(ISNUMBER(Regressions!G92),ROUND(Regressions!G92, 1), NA())</f>
        <v>#N/A</v>
      </c>
      <c r="H60" s="386" t="e">
        <f>IF(ISNUMBER(Regressions!H92),ROUND(Regressions!H92, 1), NA())</f>
        <v>#N/A</v>
      </c>
      <c r="I60" s="441" t="e">
        <f>IF(ISNUMBER(Regressions!I92),ROUND(Regressions!I92, 1), NA())</f>
        <v>#N/A</v>
      </c>
      <c r="J60" s="387" t="e">
        <f>IF(ISNUMBER(Regressions!K92),ROUND(Regressions!K92, 1), NA())</f>
        <v>#N/A</v>
      </c>
      <c r="K60" s="385" t="e">
        <f>IF(ISNUMBER(Regressions!L92),ROUND(Regressions!L92, 1), NA())</f>
        <v>#N/A</v>
      </c>
      <c r="L60" s="442" t="e">
        <f>IF(ISNUMBER(Regressions!M92),ROUND(Regressions!M92, 1), NA())</f>
        <v>#N/A</v>
      </c>
      <c r="M60" s="386" t="e">
        <f>IF(ISNUMBER(Regressions!N92),ROUND(Regressions!N92, 1), NA())</f>
        <v>#N/A</v>
      </c>
      <c r="N60" s="441" t="e">
        <f>IF(ISNUMBER(Regressions!O92),ROUND(Regressions!O92, 1), NA())</f>
        <v>#N/A</v>
      </c>
      <c r="O60" s="387" t="e">
        <f>IF(ISNUMBER(Regressions!Q92),ROUND(Regressions!Q92, 1), NA())</f>
        <v>#N/A</v>
      </c>
      <c r="P60" s="385" t="e">
        <f>IF(ISNUMBER(Regressions!R92),ROUND(Regressions!R92, 1), NA())</f>
        <v>#N/A</v>
      </c>
      <c r="Q60" s="388" t="e">
        <f>IF(ISNUMBER(Regressions!S92),ROUND(Regressions!S92, 1), NA())</f>
        <v>#N/A</v>
      </c>
      <c r="R60" s="386" t="e">
        <f>IF(ISNUMBER(Regressions!T92),ROUND(Regressions!T92, 1), NA())</f>
        <v>#N/A</v>
      </c>
      <c r="S60" s="441" t="e">
        <f>IF(ISNUMBER(Regressions!U92),ROUND(Regressions!U92, 1), NA())</f>
        <v>#N/A</v>
      </c>
    </row>
    <row r="61" spans="1:19" x14ac:dyDescent="0.2">
      <c r="A61" s="380" t="str">
        <f>IF(ISBLANK(Regressions!A93), " ", Regressions!A93)</f>
        <v>Malaysia</v>
      </c>
      <c r="B61" s="381">
        <f>IF(ISBLANK(Regressions!B93), " ", Regressions!B93)</f>
        <v>2017</v>
      </c>
      <c r="C61" s="389" t="str">
        <f>IF(ISBLANK(Regressions!C93), " ", Regressions!C93)</f>
        <v>Rural</v>
      </c>
      <c r="D61" s="383">
        <f>IF(ISBLANK(Regressions!D93), " ", Regressions!D93)</f>
        <v>1750713.2168863679</v>
      </c>
      <c r="E61" s="384" t="e">
        <f>IF(ISNUMBER(Regressions!E93),ROUND(Regressions!E93, 1), NA())</f>
        <v>#N/A</v>
      </c>
      <c r="F61" s="385" t="e">
        <f>IF(ISNUMBER(Regressions!F93),ROUND(Regressions!F93, 1), NA())</f>
        <v>#N/A</v>
      </c>
      <c r="G61" s="440" t="e">
        <f>IF(ISNUMBER(Regressions!G93),ROUND(Regressions!G93, 1), NA())</f>
        <v>#N/A</v>
      </c>
      <c r="H61" s="386" t="e">
        <f>IF(ISNUMBER(Regressions!H93),ROUND(Regressions!H93, 1), NA())</f>
        <v>#N/A</v>
      </c>
      <c r="I61" s="441" t="e">
        <f>IF(ISNUMBER(Regressions!I93),ROUND(Regressions!I93, 1), NA())</f>
        <v>#N/A</v>
      </c>
      <c r="J61" s="387" t="e">
        <f>IF(ISNUMBER(Regressions!K93),ROUND(Regressions!K93, 1), NA())</f>
        <v>#N/A</v>
      </c>
      <c r="K61" s="385" t="e">
        <f>IF(ISNUMBER(Regressions!L93),ROUND(Regressions!L93, 1), NA())</f>
        <v>#N/A</v>
      </c>
      <c r="L61" s="442" t="e">
        <f>IF(ISNUMBER(Regressions!M93),ROUND(Regressions!M93, 1), NA())</f>
        <v>#N/A</v>
      </c>
      <c r="M61" s="386" t="e">
        <f>IF(ISNUMBER(Regressions!N93),ROUND(Regressions!N93, 1), NA())</f>
        <v>#N/A</v>
      </c>
      <c r="N61" s="441" t="e">
        <f>IF(ISNUMBER(Regressions!O93),ROUND(Regressions!O93, 1), NA())</f>
        <v>#N/A</v>
      </c>
      <c r="O61" s="387" t="e">
        <f>IF(ISNUMBER(Regressions!Q93),ROUND(Regressions!Q93, 1), NA())</f>
        <v>#N/A</v>
      </c>
      <c r="P61" s="385" t="e">
        <f>IF(ISNUMBER(Regressions!R93),ROUND(Regressions!R93, 1), NA())</f>
        <v>#N/A</v>
      </c>
      <c r="Q61" s="388" t="e">
        <f>IF(ISNUMBER(Regressions!S93),ROUND(Regressions!S93, 1), NA())</f>
        <v>#N/A</v>
      </c>
      <c r="R61" s="386" t="e">
        <f>IF(ISNUMBER(Regressions!T93),ROUND(Regressions!T93, 1), NA())</f>
        <v>#N/A</v>
      </c>
      <c r="S61" s="441" t="e">
        <f>IF(ISNUMBER(Regressions!U93),ROUND(Regressions!U93, 1), NA())</f>
        <v>#N/A</v>
      </c>
    </row>
    <row r="62" spans="1:19" x14ac:dyDescent="0.2">
      <c r="A62" s="380" t="str">
        <f>IF(ISBLANK(Regressions!A94), " ", Regressions!A94)</f>
        <v>Malaysia</v>
      </c>
      <c r="B62" s="381">
        <f>IF(ISBLANK(Regressions!B94), " ", Regressions!B94)</f>
        <v>2018</v>
      </c>
      <c r="C62" s="389" t="str">
        <f>IF(ISBLANK(Regressions!C94), " ", Regressions!C94)</f>
        <v>Rural</v>
      </c>
      <c r="D62" s="383">
        <f>IF(ISBLANK(Regressions!D94), " ", Regressions!D94)</f>
        <v>1699990.1229405212</v>
      </c>
      <c r="E62" s="384" t="e">
        <f>IF(ISNUMBER(Regressions!E94),ROUND(Regressions!E94, 1), NA())</f>
        <v>#N/A</v>
      </c>
      <c r="F62" s="385" t="e">
        <f>IF(ISNUMBER(Regressions!F94),ROUND(Regressions!F94, 1), NA())</f>
        <v>#N/A</v>
      </c>
      <c r="G62" s="440" t="e">
        <f>IF(ISNUMBER(Regressions!G94),ROUND(Regressions!G94, 1), NA())</f>
        <v>#N/A</v>
      </c>
      <c r="H62" s="386" t="e">
        <f>IF(ISNUMBER(Regressions!H94),ROUND(Regressions!H94, 1), NA())</f>
        <v>#N/A</v>
      </c>
      <c r="I62" s="441" t="e">
        <f>IF(ISNUMBER(Regressions!I94),ROUND(Regressions!I94, 1), NA())</f>
        <v>#N/A</v>
      </c>
      <c r="J62" s="387" t="e">
        <f>IF(ISNUMBER(Regressions!K94),ROUND(Regressions!K94, 1), NA())</f>
        <v>#N/A</v>
      </c>
      <c r="K62" s="385" t="e">
        <f>IF(ISNUMBER(Regressions!L94),ROUND(Regressions!L94, 1), NA())</f>
        <v>#N/A</v>
      </c>
      <c r="L62" s="442" t="e">
        <f>IF(ISNUMBER(Regressions!M94),ROUND(Regressions!M94, 1), NA())</f>
        <v>#N/A</v>
      </c>
      <c r="M62" s="386" t="e">
        <f>IF(ISNUMBER(Regressions!N94),ROUND(Regressions!N94, 1), NA())</f>
        <v>#N/A</v>
      </c>
      <c r="N62" s="441" t="e">
        <f>IF(ISNUMBER(Regressions!O94),ROUND(Regressions!O94, 1), NA())</f>
        <v>#N/A</v>
      </c>
      <c r="O62" s="387" t="e">
        <f>IF(ISNUMBER(Regressions!Q94),ROUND(Regressions!Q94, 1), NA())</f>
        <v>#N/A</v>
      </c>
      <c r="P62" s="385" t="e">
        <f>IF(ISNUMBER(Regressions!R94),ROUND(Regressions!R94, 1), NA())</f>
        <v>#N/A</v>
      </c>
      <c r="Q62" s="388" t="e">
        <f>IF(ISNUMBER(Regressions!S94),ROUND(Regressions!S94, 1), NA())</f>
        <v>#N/A</v>
      </c>
      <c r="R62" s="386" t="e">
        <f>IF(ISNUMBER(Regressions!T94),ROUND(Regressions!T94, 1), NA())</f>
        <v>#N/A</v>
      </c>
      <c r="S62" s="441" t="e">
        <f>IF(ISNUMBER(Regressions!U94),ROUND(Regressions!U94, 1), NA())</f>
        <v>#N/A</v>
      </c>
    </row>
    <row r="63" spans="1:19" x14ac:dyDescent="0.2">
      <c r="A63" s="391" t="str">
        <f>IF(ISBLANK(Regressions!A95), " ", Regressions!A95)</f>
        <v>Malaysia</v>
      </c>
      <c r="B63" s="392">
        <f>IF(ISBLANK(Regressions!B95), " ", Regressions!B95)</f>
        <v>2019</v>
      </c>
      <c r="C63" s="393" t="str">
        <f>IF(ISBLANK(Regressions!C95), " ", Regressions!C95)</f>
        <v>Rural</v>
      </c>
      <c r="D63" s="394">
        <f>IF(ISBLANK(Regressions!D95), " ", Regressions!D95)</f>
        <v>1728505.5620444487</v>
      </c>
      <c r="E63" s="395" t="e">
        <f>IF(ISNUMBER(Regressions!E95),ROUND(Regressions!E95, 1), NA())</f>
        <v>#N/A</v>
      </c>
      <c r="F63" s="396" t="e">
        <f>IF(ISNUMBER(Regressions!F95),ROUND(Regressions!F95, 1), NA())</f>
        <v>#N/A</v>
      </c>
      <c r="G63" s="443" t="e">
        <f>IF(ISNUMBER(Regressions!G95),ROUND(Regressions!G95, 1), NA())</f>
        <v>#N/A</v>
      </c>
      <c r="H63" s="397" t="e">
        <f>IF(ISNUMBER(Regressions!H95),ROUND(Regressions!H95, 1), NA())</f>
        <v>#N/A</v>
      </c>
      <c r="I63" s="444" t="e">
        <f>IF(ISNUMBER(Regressions!I95),ROUND(Regressions!I95, 1), NA())</f>
        <v>#N/A</v>
      </c>
      <c r="J63" s="398" t="e">
        <f>IF(ISNUMBER(Regressions!K95),ROUND(Regressions!K95, 1), NA())</f>
        <v>#N/A</v>
      </c>
      <c r="K63" s="396" t="e">
        <f>IF(ISNUMBER(Regressions!L95),ROUND(Regressions!L95, 1), NA())</f>
        <v>#N/A</v>
      </c>
      <c r="L63" s="445" t="e">
        <f>IF(ISNUMBER(Regressions!M95),ROUND(Regressions!M95, 1), NA())</f>
        <v>#N/A</v>
      </c>
      <c r="M63" s="397" t="e">
        <f>IF(ISNUMBER(Regressions!N95),ROUND(Regressions!N95, 1), NA())</f>
        <v>#N/A</v>
      </c>
      <c r="N63" s="444" t="e">
        <f>IF(ISNUMBER(Regressions!O95),ROUND(Regressions!O95, 1), NA())</f>
        <v>#N/A</v>
      </c>
      <c r="O63" s="398" t="e">
        <f>IF(ISNUMBER(Regressions!Q95),ROUND(Regressions!Q95, 1), NA())</f>
        <v>#N/A</v>
      </c>
      <c r="P63" s="396" t="e">
        <f>IF(ISNUMBER(Regressions!R95),ROUND(Regressions!R95, 1), NA())</f>
        <v>#N/A</v>
      </c>
      <c r="Q63" s="399" t="e">
        <f>IF(ISNUMBER(Regressions!S95),ROUND(Regressions!S95, 1), NA())</f>
        <v>#N/A</v>
      </c>
      <c r="R63" s="397" t="e">
        <f>IF(ISNUMBER(Regressions!T95),ROUND(Regressions!T95, 1), NA())</f>
        <v>#N/A</v>
      </c>
      <c r="S63" s="444" t="e">
        <f>IF(ISNUMBER(Regressions!U95),ROUND(Regressions!U95, 1), NA())</f>
        <v>#N/A</v>
      </c>
    </row>
    <row r="64" spans="1:19" x14ac:dyDescent="0.2">
      <c r="A64" s="380" t="str">
        <f>IF(ISBLANK(Regressions!A107), " ", Regressions!A107)</f>
        <v>Malaysia</v>
      </c>
      <c r="B64" s="381">
        <f>IF(ISBLANK(Regressions!B107), " ", Regressions!B107)</f>
        <v>2000</v>
      </c>
      <c r="C64" s="389" t="str">
        <f>IF(ISBLANK(Regressions!C107), " ", Regressions!C107)</f>
        <v>Pre-primary</v>
      </c>
      <c r="D64" s="383">
        <f>IF(ISBLANK(Regressions!D107), " ", Regressions!D107)</f>
        <v>1056254</v>
      </c>
      <c r="E64" s="384" t="e">
        <f>IF(ISNUMBER(Regressions!E107),ROUND(Regressions!E107, 1), NA())</f>
        <v>#N/A</v>
      </c>
      <c r="F64" s="385" t="e">
        <f>IF(ISNUMBER(Regressions!F107),ROUND(Regressions!F107, 1), NA())</f>
        <v>#N/A</v>
      </c>
      <c r="G64" s="440" t="e">
        <f>IF(ISNUMBER(Regressions!G107),ROUND(Regressions!G107, 1), NA())</f>
        <v>#N/A</v>
      </c>
      <c r="H64" s="386" t="e">
        <f>IF(ISNUMBER(Regressions!H107),ROUND(Regressions!H107, 1), NA())</f>
        <v>#N/A</v>
      </c>
      <c r="I64" s="441" t="e">
        <f>IF(ISNUMBER(Regressions!I107),ROUND(Regressions!I107, 1), NA())</f>
        <v>#N/A</v>
      </c>
      <c r="J64" s="387" t="e">
        <f>IF(ISNUMBER(Regressions!K107),ROUND(Regressions!K107, 1), NA())</f>
        <v>#N/A</v>
      </c>
      <c r="K64" s="385" t="e">
        <f>IF(ISNUMBER(Regressions!L107),ROUND(Regressions!L107, 1), NA())</f>
        <v>#N/A</v>
      </c>
      <c r="L64" s="442" t="e">
        <f>IF(ISNUMBER(Regressions!M107),ROUND(Regressions!M107, 1), NA())</f>
        <v>#N/A</v>
      </c>
      <c r="M64" s="386" t="e">
        <f>IF(ISNUMBER(Regressions!N107),ROUND(Regressions!N107, 1), NA())</f>
        <v>#N/A</v>
      </c>
      <c r="N64" s="441" t="e">
        <f>IF(ISNUMBER(Regressions!O107),ROUND(Regressions!O107, 1), NA())</f>
        <v>#N/A</v>
      </c>
      <c r="O64" s="387" t="e">
        <f>IF(ISNUMBER(Regressions!Q107),ROUND(Regressions!Q107, 1), NA())</f>
        <v>#N/A</v>
      </c>
      <c r="P64" s="385" t="e">
        <f>IF(ISNUMBER(Regressions!R107),ROUND(Regressions!R107, 1), NA())</f>
        <v>#N/A</v>
      </c>
      <c r="Q64" s="388" t="e">
        <f>IF(ISNUMBER(Regressions!S107),ROUND(Regressions!S107, 1), NA())</f>
        <v>#N/A</v>
      </c>
      <c r="R64" s="386" t="e">
        <f>IF(ISNUMBER(Regressions!T107),ROUND(Regressions!T107, 1), NA())</f>
        <v>#N/A</v>
      </c>
      <c r="S64" s="441" t="e">
        <f>IF(ISNUMBER(Regressions!U107),ROUND(Regressions!U107, 1), NA())</f>
        <v>#N/A</v>
      </c>
    </row>
    <row r="65" spans="1:19" x14ac:dyDescent="0.2">
      <c r="A65" s="380" t="str">
        <f>IF(ISBLANK(Regressions!A108), " ", Regressions!A108)</f>
        <v>Malaysia</v>
      </c>
      <c r="B65" s="381">
        <f>IF(ISBLANK(Regressions!B108), " ", Regressions!B108)</f>
        <v>2001</v>
      </c>
      <c r="C65" s="389" t="str">
        <f>IF(ISBLANK(Regressions!C108), " ", Regressions!C108)</f>
        <v>Pre-primary</v>
      </c>
      <c r="D65" s="383">
        <f>IF(ISBLANK(Regressions!D108), " ", Regressions!D108)</f>
        <v>1065013</v>
      </c>
      <c r="E65" s="384" t="e">
        <f>IF(ISNUMBER(Regressions!E108),ROUND(Regressions!E108, 1), NA())</f>
        <v>#N/A</v>
      </c>
      <c r="F65" s="385" t="e">
        <f>IF(ISNUMBER(Regressions!F108),ROUND(Regressions!F108, 1), NA())</f>
        <v>#N/A</v>
      </c>
      <c r="G65" s="440" t="e">
        <f>IF(ISNUMBER(Regressions!G108),ROUND(Regressions!G108, 1), NA())</f>
        <v>#N/A</v>
      </c>
      <c r="H65" s="386" t="e">
        <f>IF(ISNUMBER(Regressions!H108),ROUND(Regressions!H108, 1), NA())</f>
        <v>#N/A</v>
      </c>
      <c r="I65" s="441" t="e">
        <f>IF(ISNUMBER(Regressions!I108),ROUND(Regressions!I108, 1), NA())</f>
        <v>#N/A</v>
      </c>
      <c r="J65" s="387" t="e">
        <f>IF(ISNUMBER(Regressions!K108),ROUND(Regressions!K108, 1), NA())</f>
        <v>#N/A</v>
      </c>
      <c r="K65" s="385" t="e">
        <f>IF(ISNUMBER(Regressions!L108),ROUND(Regressions!L108, 1), NA())</f>
        <v>#N/A</v>
      </c>
      <c r="L65" s="442" t="e">
        <f>IF(ISNUMBER(Regressions!M108),ROUND(Regressions!M108, 1), NA())</f>
        <v>#N/A</v>
      </c>
      <c r="M65" s="386" t="e">
        <f>IF(ISNUMBER(Regressions!N108),ROUND(Regressions!N108, 1), NA())</f>
        <v>#N/A</v>
      </c>
      <c r="N65" s="441" t="e">
        <f>IF(ISNUMBER(Regressions!O108),ROUND(Regressions!O108, 1), NA())</f>
        <v>#N/A</v>
      </c>
      <c r="O65" s="387" t="e">
        <f>IF(ISNUMBER(Regressions!Q108),ROUND(Regressions!Q108, 1), NA())</f>
        <v>#N/A</v>
      </c>
      <c r="P65" s="385" t="e">
        <f>IF(ISNUMBER(Regressions!R108),ROUND(Regressions!R108, 1), NA())</f>
        <v>#N/A</v>
      </c>
      <c r="Q65" s="388" t="e">
        <f>IF(ISNUMBER(Regressions!S108),ROUND(Regressions!S108, 1), NA())</f>
        <v>#N/A</v>
      </c>
      <c r="R65" s="386" t="e">
        <f>IF(ISNUMBER(Regressions!T108),ROUND(Regressions!T108, 1), NA())</f>
        <v>#N/A</v>
      </c>
      <c r="S65" s="441" t="e">
        <f>IF(ISNUMBER(Regressions!U108),ROUND(Regressions!U108, 1), NA())</f>
        <v>#N/A</v>
      </c>
    </row>
    <row r="66" spans="1:19" x14ac:dyDescent="0.2">
      <c r="A66" s="380" t="str">
        <f>IF(ISBLANK(Regressions!A109), " ", Regressions!A109)</f>
        <v>Malaysia</v>
      </c>
      <c r="B66" s="381">
        <f>IF(ISBLANK(Regressions!B109), " ", Regressions!B109)</f>
        <v>2002</v>
      </c>
      <c r="C66" s="389" t="str">
        <f>IF(ISBLANK(Regressions!C109), " ", Regressions!C109)</f>
        <v>Pre-primary</v>
      </c>
      <c r="D66" s="383">
        <f>IF(ISBLANK(Regressions!D109), " ", Regressions!D109)</f>
        <v>1074599</v>
      </c>
      <c r="E66" s="384" t="e">
        <f>IF(ISNUMBER(Regressions!E109),ROUND(Regressions!E109, 1), NA())</f>
        <v>#N/A</v>
      </c>
      <c r="F66" s="385" t="e">
        <f>IF(ISNUMBER(Regressions!F109),ROUND(Regressions!F109, 1), NA())</f>
        <v>#N/A</v>
      </c>
      <c r="G66" s="440" t="e">
        <f>IF(ISNUMBER(Regressions!G109),ROUND(Regressions!G109, 1), NA())</f>
        <v>#N/A</v>
      </c>
      <c r="H66" s="386" t="e">
        <f>IF(ISNUMBER(Regressions!H109),ROUND(Regressions!H109, 1), NA())</f>
        <v>#N/A</v>
      </c>
      <c r="I66" s="441" t="e">
        <f>IF(ISNUMBER(Regressions!I109),ROUND(Regressions!I109, 1), NA())</f>
        <v>#N/A</v>
      </c>
      <c r="J66" s="387" t="e">
        <f>IF(ISNUMBER(Regressions!K109),ROUND(Regressions!K109, 1), NA())</f>
        <v>#N/A</v>
      </c>
      <c r="K66" s="385" t="e">
        <f>IF(ISNUMBER(Regressions!L109),ROUND(Regressions!L109, 1), NA())</f>
        <v>#N/A</v>
      </c>
      <c r="L66" s="442" t="e">
        <f>IF(ISNUMBER(Regressions!M109),ROUND(Regressions!M109, 1), NA())</f>
        <v>#N/A</v>
      </c>
      <c r="M66" s="386" t="e">
        <f>IF(ISNUMBER(Regressions!N109),ROUND(Regressions!N109, 1), NA())</f>
        <v>#N/A</v>
      </c>
      <c r="N66" s="441" t="e">
        <f>IF(ISNUMBER(Regressions!O109),ROUND(Regressions!O109, 1), NA())</f>
        <v>#N/A</v>
      </c>
      <c r="O66" s="387" t="e">
        <f>IF(ISNUMBER(Regressions!Q109),ROUND(Regressions!Q109, 1), NA())</f>
        <v>#N/A</v>
      </c>
      <c r="P66" s="385" t="e">
        <f>IF(ISNUMBER(Regressions!R109),ROUND(Regressions!R109, 1), NA())</f>
        <v>#N/A</v>
      </c>
      <c r="Q66" s="388" t="e">
        <f>IF(ISNUMBER(Regressions!S109),ROUND(Regressions!S109, 1), NA())</f>
        <v>#N/A</v>
      </c>
      <c r="R66" s="386" t="e">
        <f>IF(ISNUMBER(Regressions!T109),ROUND(Regressions!T109, 1), NA())</f>
        <v>#N/A</v>
      </c>
      <c r="S66" s="441" t="e">
        <f>IF(ISNUMBER(Regressions!U109),ROUND(Regressions!U109, 1), NA())</f>
        <v>#N/A</v>
      </c>
    </row>
    <row r="67" spans="1:19" x14ac:dyDescent="0.2">
      <c r="A67" s="380" t="str">
        <f>IF(ISBLANK(Regressions!A110), " ", Regressions!A110)</f>
        <v>Malaysia</v>
      </c>
      <c r="B67" s="381">
        <f>IF(ISBLANK(Regressions!B110), " ", Regressions!B110)</f>
        <v>2003</v>
      </c>
      <c r="C67" s="389" t="str">
        <f>IF(ISBLANK(Regressions!C110), " ", Regressions!C110)</f>
        <v>Pre-primary</v>
      </c>
      <c r="D67" s="383">
        <f>IF(ISBLANK(Regressions!D110), " ", Regressions!D110)</f>
        <v>1082681</v>
      </c>
      <c r="E67" s="384" t="e">
        <f>IF(ISNUMBER(Regressions!E110),ROUND(Regressions!E110, 1), NA())</f>
        <v>#N/A</v>
      </c>
      <c r="F67" s="385" t="e">
        <f>IF(ISNUMBER(Regressions!F110),ROUND(Regressions!F110, 1), NA())</f>
        <v>#N/A</v>
      </c>
      <c r="G67" s="440" t="e">
        <f>IF(ISNUMBER(Regressions!G110),ROUND(Regressions!G110, 1), NA())</f>
        <v>#N/A</v>
      </c>
      <c r="H67" s="386" t="e">
        <f>IF(ISNUMBER(Regressions!H110),ROUND(Regressions!H110, 1), NA())</f>
        <v>#N/A</v>
      </c>
      <c r="I67" s="441" t="e">
        <f>IF(ISNUMBER(Regressions!I110),ROUND(Regressions!I110, 1), NA())</f>
        <v>#N/A</v>
      </c>
      <c r="J67" s="387" t="e">
        <f>IF(ISNUMBER(Regressions!K110),ROUND(Regressions!K110, 1), NA())</f>
        <v>#N/A</v>
      </c>
      <c r="K67" s="385" t="e">
        <f>IF(ISNUMBER(Regressions!L110),ROUND(Regressions!L110, 1), NA())</f>
        <v>#N/A</v>
      </c>
      <c r="L67" s="442" t="e">
        <f>IF(ISNUMBER(Regressions!M110),ROUND(Regressions!M110, 1), NA())</f>
        <v>#N/A</v>
      </c>
      <c r="M67" s="386" t="e">
        <f>IF(ISNUMBER(Regressions!N110),ROUND(Regressions!N110, 1), NA())</f>
        <v>#N/A</v>
      </c>
      <c r="N67" s="441" t="e">
        <f>IF(ISNUMBER(Regressions!O110),ROUND(Regressions!O110, 1), NA())</f>
        <v>#N/A</v>
      </c>
      <c r="O67" s="387" t="e">
        <f>IF(ISNUMBER(Regressions!Q110),ROUND(Regressions!Q110, 1), NA())</f>
        <v>#N/A</v>
      </c>
      <c r="P67" s="385" t="e">
        <f>IF(ISNUMBER(Regressions!R110),ROUND(Regressions!R110, 1), NA())</f>
        <v>#N/A</v>
      </c>
      <c r="Q67" s="388" t="e">
        <f>IF(ISNUMBER(Regressions!S110),ROUND(Regressions!S110, 1), NA())</f>
        <v>#N/A</v>
      </c>
      <c r="R67" s="386" t="e">
        <f>IF(ISNUMBER(Regressions!T110),ROUND(Regressions!T110, 1), NA())</f>
        <v>#N/A</v>
      </c>
      <c r="S67" s="441" t="e">
        <f>IF(ISNUMBER(Regressions!U110),ROUND(Regressions!U110, 1), NA())</f>
        <v>#N/A</v>
      </c>
    </row>
    <row r="68" spans="1:19" x14ac:dyDescent="0.2">
      <c r="A68" s="380" t="str">
        <f>IF(ISBLANK(Regressions!A111), " ", Regressions!A111)</f>
        <v>Malaysia</v>
      </c>
      <c r="B68" s="381">
        <f>IF(ISBLANK(Regressions!B111), " ", Regressions!B111)</f>
        <v>2004</v>
      </c>
      <c r="C68" s="389" t="str">
        <f>IF(ISBLANK(Regressions!C111), " ", Regressions!C111)</f>
        <v>Pre-primary</v>
      </c>
      <c r="D68" s="383">
        <f>IF(ISBLANK(Regressions!D111), " ", Regressions!D111)</f>
        <v>1085849</v>
      </c>
      <c r="E68" s="384" t="e">
        <f>IF(ISNUMBER(Regressions!E111),ROUND(Regressions!E111, 1), NA())</f>
        <v>#N/A</v>
      </c>
      <c r="F68" s="385" t="e">
        <f>IF(ISNUMBER(Regressions!F111),ROUND(Regressions!F111, 1), NA())</f>
        <v>#N/A</v>
      </c>
      <c r="G68" s="440" t="e">
        <f>IF(ISNUMBER(Regressions!G111),ROUND(Regressions!G111, 1), NA())</f>
        <v>#N/A</v>
      </c>
      <c r="H68" s="386" t="e">
        <f>IF(ISNUMBER(Regressions!H111),ROUND(Regressions!H111, 1), NA())</f>
        <v>#N/A</v>
      </c>
      <c r="I68" s="441" t="e">
        <f>IF(ISNUMBER(Regressions!I111),ROUND(Regressions!I111, 1), NA())</f>
        <v>#N/A</v>
      </c>
      <c r="J68" s="387" t="e">
        <f>IF(ISNUMBER(Regressions!K111),ROUND(Regressions!K111, 1), NA())</f>
        <v>#N/A</v>
      </c>
      <c r="K68" s="385" t="e">
        <f>IF(ISNUMBER(Regressions!L111),ROUND(Regressions!L111, 1), NA())</f>
        <v>#N/A</v>
      </c>
      <c r="L68" s="442" t="e">
        <f>IF(ISNUMBER(Regressions!M111),ROUND(Regressions!M111, 1), NA())</f>
        <v>#N/A</v>
      </c>
      <c r="M68" s="386" t="e">
        <f>IF(ISNUMBER(Regressions!N111),ROUND(Regressions!N111, 1), NA())</f>
        <v>#N/A</v>
      </c>
      <c r="N68" s="441" t="e">
        <f>IF(ISNUMBER(Regressions!O111),ROUND(Regressions!O111, 1), NA())</f>
        <v>#N/A</v>
      </c>
      <c r="O68" s="387" t="e">
        <f>IF(ISNUMBER(Regressions!Q111),ROUND(Regressions!Q111, 1), NA())</f>
        <v>#N/A</v>
      </c>
      <c r="P68" s="385" t="e">
        <f>IF(ISNUMBER(Regressions!R111),ROUND(Regressions!R111, 1), NA())</f>
        <v>#N/A</v>
      </c>
      <c r="Q68" s="388" t="e">
        <f>IF(ISNUMBER(Regressions!S111),ROUND(Regressions!S111, 1), NA())</f>
        <v>#N/A</v>
      </c>
      <c r="R68" s="386" t="e">
        <f>IF(ISNUMBER(Regressions!T111),ROUND(Regressions!T111, 1), NA())</f>
        <v>#N/A</v>
      </c>
      <c r="S68" s="441" t="e">
        <f>IF(ISNUMBER(Regressions!U111),ROUND(Regressions!U111, 1), NA())</f>
        <v>#N/A</v>
      </c>
    </row>
    <row r="69" spans="1:19" x14ac:dyDescent="0.2">
      <c r="A69" s="380" t="str">
        <f>IF(ISBLANK(Regressions!A112), " ", Regressions!A112)</f>
        <v>Malaysia</v>
      </c>
      <c r="B69" s="381">
        <f>IF(ISBLANK(Regressions!B112), " ", Regressions!B112)</f>
        <v>2005</v>
      </c>
      <c r="C69" s="389" t="str">
        <f>IF(ISBLANK(Regressions!C112), " ", Regressions!C112)</f>
        <v>Pre-primary</v>
      </c>
      <c r="D69" s="383">
        <f>IF(ISBLANK(Regressions!D112), " ", Regressions!D112)</f>
        <v>1079794</v>
      </c>
      <c r="E69" s="384" t="e">
        <f>IF(ISNUMBER(Regressions!E112),ROUND(Regressions!E112, 1), NA())</f>
        <v>#N/A</v>
      </c>
      <c r="F69" s="385" t="e">
        <f>IF(ISNUMBER(Regressions!F112),ROUND(Regressions!F112, 1), NA())</f>
        <v>#N/A</v>
      </c>
      <c r="G69" s="440" t="e">
        <f>IF(ISNUMBER(Regressions!G112),ROUND(Regressions!G112, 1), NA())</f>
        <v>#N/A</v>
      </c>
      <c r="H69" s="386" t="e">
        <f>IF(ISNUMBER(Regressions!H112),ROUND(Regressions!H112, 1), NA())</f>
        <v>#N/A</v>
      </c>
      <c r="I69" s="441" t="e">
        <f>IF(ISNUMBER(Regressions!I112),ROUND(Regressions!I112, 1), NA())</f>
        <v>#N/A</v>
      </c>
      <c r="J69" s="387" t="e">
        <f>IF(ISNUMBER(Regressions!K112),ROUND(Regressions!K112, 1), NA())</f>
        <v>#N/A</v>
      </c>
      <c r="K69" s="385" t="e">
        <f>IF(ISNUMBER(Regressions!L112),ROUND(Regressions!L112, 1), NA())</f>
        <v>#N/A</v>
      </c>
      <c r="L69" s="442" t="e">
        <f>IF(ISNUMBER(Regressions!M112),ROUND(Regressions!M112, 1), NA())</f>
        <v>#N/A</v>
      </c>
      <c r="M69" s="386" t="e">
        <f>IF(ISNUMBER(Regressions!N112),ROUND(Regressions!N112, 1), NA())</f>
        <v>#N/A</v>
      </c>
      <c r="N69" s="441" t="e">
        <f>IF(ISNUMBER(Regressions!O112),ROUND(Regressions!O112, 1), NA())</f>
        <v>#N/A</v>
      </c>
      <c r="O69" s="387" t="e">
        <f>IF(ISNUMBER(Regressions!Q112),ROUND(Regressions!Q112, 1), NA())</f>
        <v>#N/A</v>
      </c>
      <c r="P69" s="385" t="e">
        <f>IF(ISNUMBER(Regressions!R112),ROUND(Regressions!R112, 1), NA())</f>
        <v>#N/A</v>
      </c>
      <c r="Q69" s="388" t="e">
        <f>IF(ISNUMBER(Regressions!S112),ROUND(Regressions!S112, 1), NA())</f>
        <v>#N/A</v>
      </c>
      <c r="R69" s="386" t="e">
        <f>IF(ISNUMBER(Regressions!T112),ROUND(Regressions!T112, 1), NA())</f>
        <v>#N/A</v>
      </c>
      <c r="S69" s="441" t="e">
        <f>IF(ISNUMBER(Regressions!U112),ROUND(Regressions!U112, 1), NA())</f>
        <v>#N/A</v>
      </c>
    </row>
    <row r="70" spans="1:19" x14ac:dyDescent="0.2">
      <c r="A70" s="380" t="str">
        <f>IF(ISBLANK(Regressions!A113), " ", Regressions!A113)</f>
        <v>Malaysia</v>
      </c>
      <c r="B70" s="381">
        <f>IF(ISBLANK(Regressions!B113), " ", Regressions!B113)</f>
        <v>2006</v>
      </c>
      <c r="C70" s="389" t="str">
        <f>IF(ISBLANK(Regressions!C113), " ", Regressions!C113)</f>
        <v>Pre-primary</v>
      </c>
      <c r="D70" s="383">
        <f>IF(ISBLANK(Regressions!D113), " ", Regressions!D113)</f>
        <v>1070161</v>
      </c>
      <c r="E70" s="384" t="e">
        <f>IF(ISNUMBER(Regressions!E113),ROUND(Regressions!E113, 1), NA())</f>
        <v>#N/A</v>
      </c>
      <c r="F70" s="385" t="e">
        <f>IF(ISNUMBER(Regressions!F113),ROUND(Regressions!F113, 1), NA())</f>
        <v>#N/A</v>
      </c>
      <c r="G70" s="440" t="e">
        <f>IF(ISNUMBER(Regressions!G113),ROUND(Regressions!G113, 1), NA())</f>
        <v>#N/A</v>
      </c>
      <c r="H70" s="386" t="e">
        <f>IF(ISNUMBER(Regressions!H113),ROUND(Regressions!H113, 1), NA())</f>
        <v>#N/A</v>
      </c>
      <c r="I70" s="441" t="e">
        <f>IF(ISNUMBER(Regressions!I113),ROUND(Regressions!I113, 1), NA())</f>
        <v>#N/A</v>
      </c>
      <c r="J70" s="387" t="e">
        <f>IF(ISNUMBER(Regressions!K113),ROUND(Regressions!K113, 1), NA())</f>
        <v>#N/A</v>
      </c>
      <c r="K70" s="385" t="e">
        <f>IF(ISNUMBER(Regressions!L113),ROUND(Regressions!L113, 1), NA())</f>
        <v>#N/A</v>
      </c>
      <c r="L70" s="442" t="e">
        <f>IF(ISNUMBER(Regressions!M113),ROUND(Regressions!M113, 1), NA())</f>
        <v>#N/A</v>
      </c>
      <c r="M70" s="386" t="e">
        <f>IF(ISNUMBER(Regressions!N113),ROUND(Regressions!N113, 1), NA())</f>
        <v>#N/A</v>
      </c>
      <c r="N70" s="441" t="e">
        <f>IF(ISNUMBER(Regressions!O113),ROUND(Regressions!O113, 1), NA())</f>
        <v>#N/A</v>
      </c>
      <c r="O70" s="387" t="e">
        <f>IF(ISNUMBER(Regressions!Q113),ROUND(Regressions!Q113, 1), NA())</f>
        <v>#N/A</v>
      </c>
      <c r="P70" s="385" t="e">
        <f>IF(ISNUMBER(Regressions!R113),ROUND(Regressions!R113, 1), NA())</f>
        <v>#N/A</v>
      </c>
      <c r="Q70" s="388" t="e">
        <f>IF(ISNUMBER(Regressions!S113),ROUND(Regressions!S113, 1), NA())</f>
        <v>#N/A</v>
      </c>
      <c r="R70" s="386" t="e">
        <f>IF(ISNUMBER(Regressions!T113),ROUND(Regressions!T113, 1), NA())</f>
        <v>#N/A</v>
      </c>
      <c r="S70" s="441" t="e">
        <f>IF(ISNUMBER(Regressions!U113),ROUND(Regressions!U113, 1), NA())</f>
        <v>#N/A</v>
      </c>
    </row>
    <row r="71" spans="1:19" x14ac:dyDescent="0.2">
      <c r="A71" s="380" t="str">
        <f>IF(ISBLANK(Regressions!A114), " ", Regressions!A114)</f>
        <v>Malaysia</v>
      </c>
      <c r="B71" s="381">
        <f>IF(ISBLANK(Regressions!B114), " ", Regressions!B114)</f>
        <v>2007</v>
      </c>
      <c r="C71" s="389" t="str">
        <f>IF(ISBLANK(Regressions!C114), " ", Regressions!C114)</f>
        <v>Pre-primary</v>
      </c>
      <c r="D71" s="383">
        <f>IF(ISBLANK(Regressions!D114), " ", Regressions!D114)</f>
        <v>1054404</v>
      </c>
      <c r="E71" s="384" t="e">
        <f>IF(ISNUMBER(Regressions!E114),ROUND(Regressions!E114, 1), NA())</f>
        <v>#N/A</v>
      </c>
      <c r="F71" s="385" t="e">
        <f>IF(ISNUMBER(Regressions!F114),ROUND(Regressions!F114, 1), NA())</f>
        <v>#N/A</v>
      </c>
      <c r="G71" s="440" t="e">
        <f>IF(ISNUMBER(Regressions!G114),ROUND(Regressions!G114, 1), NA())</f>
        <v>#N/A</v>
      </c>
      <c r="H71" s="386" t="e">
        <f>IF(ISNUMBER(Regressions!H114),ROUND(Regressions!H114, 1), NA())</f>
        <v>#N/A</v>
      </c>
      <c r="I71" s="441" t="e">
        <f>IF(ISNUMBER(Regressions!I114),ROUND(Regressions!I114, 1), NA())</f>
        <v>#N/A</v>
      </c>
      <c r="J71" s="387" t="e">
        <f>IF(ISNUMBER(Regressions!K114),ROUND(Regressions!K114, 1), NA())</f>
        <v>#N/A</v>
      </c>
      <c r="K71" s="385" t="e">
        <f>IF(ISNUMBER(Regressions!L114),ROUND(Regressions!L114, 1), NA())</f>
        <v>#N/A</v>
      </c>
      <c r="L71" s="442" t="e">
        <f>IF(ISNUMBER(Regressions!M114),ROUND(Regressions!M114, 1), NA())</f>
        <v>#N/A</v>
      </c>
      <c r="M71" s="386" t="e">
        <f>IF(ISNUMBER(Regressions!N114),ROUND(Regressions!N114, 1), NA())</f>
        <v>#N/A</v>
      </c>
      <c r="N71" s="441" t="e">
        <f>IF(ISNUMBER(Regressions!O114),ROUND(Regressions!O114, 1), NA())</f>
        <v>#N/A</v>
      </c>
      <c r="O71" s="387" t="e">
        <f>IF(ISNUMBER(Regressions!Q114),ROUND(Regressions!Q114, 1), NA())</f>
        <v>#N/A</v>
      </c>
      <c r="P71" s="385" t="e">
        <f>IF(ISNUMBER(Regressions!R114),ROUND(Regressions!R114, 1), NA())</f>
        <v>#N/A</v>
      </c>
      <c r="Q71" s="388" t="e">
        <f>IF(ISNUMBER(Regressions!S114),ROUND(Regressions!S114, 1), NA())</f>
        <v>#N/A</v>
      </c>
      <c r="R71" s="386" t="e">
        <f>IF(ISNUMBER(Regressions!T114),ROUND(Regressions!T114, 1), NA())</f>
        <v>#N/A</v>
      </c>
      <c r="S71" s="441" t="e">
        <f>IF(ISNUMBER(Regressions!U114),ROUND(Regressions!U114, 1), NA())</f>
        <v>#N/A</v>
      </c>
    </row>
    <row r="72" spans="1:19" x14ac:dyDescent="0.2">
      <c r="A72" s="380" t="str">
        <f>IF(ISBLANK(Regressions!A115), " ", Regressions!A115)</f>
        <v>Malaysia</v>
      </c>
      <c r="B72" s="381">
        <f>IF(ISBLANK(Regressions!B115), " ", Regressions!B115)</f>
        <v>2008</v>
      </c>
      <c r="C72" s="389" t="str">
        <f>IF(ISBLANK(Regressions!C115), " ", Regressions!C115)</f>
        <v>Pre-primary</v>
      </c>
      <c r="D72" s="383">
        <f>IF(ISBLANK(Regressions!D115), " ", Regressions!D115)</f>
        <v>1036636</v>
      </c>
      <c r="E72" s="384" t="e">
        <f>IF(ISNUMBER(Regressions!E115),ROUND(Regressions!E115, 1), NA())</f>
        <v>#N/A</v>
      </c>
      <c r="F72" s="385" t="e">
        <f>IF(ISNUMBER(Regressions!F115),ROUND(Regressions!F115, 1), NA())</f>
        <v>#N/A</v>
      </c>
      <c r="G72" s="440" t="e">
        <f>IF(ISNUMBER(Regressions!G115),ROUND(Regressions!G115, 1), NA())</f>
        <v>#N/A</v>
      </c>
      <c r="H72" s="386" t="e">
        <f>IF(ISNUMBER(Regressions!H115),ROUND(Regressions!H115, 1), NA())</f>
        <v>#N/A</v>
      </c>
      <c r="I72" s="441" t="e">
        <f>IF(ISNUMBER(Regressions!I115),ROUND(Regressions!I115, 1), NA())</f>
        <v>#N/A</v>
      </c>
      <c r="J72" s="387" t="e">
        <f>IF(ISNUMBER(Regressions!K115),ROUND(Regressions!K115, 1), NA())</f>
        <v>#N/A</v>
      </c>
      <c r="K72" s="385" t="e">
        <f>IF(ISNUMBER(Regressions!L115),ROUND(Regressions!L115, 1), NA())</f>
        <v>#N/A</v>
      </c>
      <c r="L72" s="442" t="e">
        <f>IF(ISNUMBER(Regressions!M115),ROUND(Regressions!M115, 1), NA())</f>
        <v>#N/A</v>
      </c>
      <c r="M72" s="386" t="e">
        <f>IF(ISNUMBER(Regressions!N115),ROUND(Regressions!N115, 1), NA())</f>
        <v>#N/A</v>
      </c>
      <c r="N72" s="441" t="e">
        <f>IF(ISNUMBER(Regressions!O115),ROUND(Regressions!O115, 1), NA())</f>
        <v>#N/A</v>
      </c>
      <c r="O72" s="387" t="e">
        <f>IF(ISNUMBER(Regressions!Q115),ROUND(Regressions!Q115, 1), NA())</f>
        <v>#N/A</v>
      </c>
      <c r="P72" s="385" t="e">
        <f>IF(ISNUMBER(Regressions!R115),ROUND(Regressions!R115, 1), NA())</f>
        <v>#N/A</v>
      </c>
      <c r="Q72" s="388" t="e">
        <f>IF(ISNUMBER(Regressions!S115),ROUND(Regressions!S115, 1), NA())</f>
        <v>#N/A</v>
      </c>
      <c r="R72" s="386" t="e">
        <f>IF(ISNUMBER(Regressions!T115),ROUND(Regressions!T115, 1), NA())</f>
        <v>#N/A</v>
      </c>
      <c r="S72" s="441" t="e">
        <f>IF(ISNUMBER(Regressions!U115),ROUND(Regressions!U115, 1), NA())</f>
        <v>#N/A</v>
      </c>
    </row>
    <row r="73" spans="1:19" x14ac:dyDescent="0.2">
      <c r="A73" s="380" t="str">
        <f>IF(ISBLANK(Regressions!A116), " ", Regressions!A116)</f>
        <v>Malaysia</v>
      </c>
      <c r="B73" s="381">
        <f>IF(ISBLANK(Regressions!B116), " ", Regressions!B116)</f>
        <v>2009</v>
      </c>
      <c r="C73" s="389" t="str">
        <f>IF(ISBLANK(Regressions!C116), " ", Regressions!C116)</f>
        <v>Pre-primary</v>
      </c>
      <c r="D73" s="383">
        <f>IF(ISBLANK(Regressions!D116), " ", Regressions!D116)</f>
        <v>1022205</v>
      </c>
      <c r="E73" s="384" t="e">
        <f>IF(ISNUMBER(Regressions!E116),ROUND(Regressions!E116, 1), NA())</f>
        <v>#N/A</v>
      </c>
      <c r="F73" s="385" t="e">
        <f>IF(ISNUMBER(Regressions!F116),ROUND(Regressions!F116, 1), NA())</f>
        <v>#N/A</v>
      </c>
      <c r="G73" s="440" t="e">
        <f>IF(ISNUMBER(Regressions!G116),ROUND(Regressions!G116, 1), NA())</f>
        <v>#N/A</v>
      </c>
      <c r="H73" s="386" t="e">
        <f>IF(ISNUMBER(Regressions!H116),ROUND(Regressions!H116, 1), NA())</f>
        <v>#N/A</v>
      </c>
      <c r="I73" s="441" t="e">
        <f>IF(ISNUMBER(Regressions!I116),ROUND(Regressions!I116, 1), NA())</f>
        <v>#N/A</v>
      </c>
      <c r="J73" s="387" t="e">
        <f>IF(ISNUMBER(Regressions!K116),ROUND(Regressions!K116, 1), NA())</f>
        <v>#N/A</v>
      </c>
      <c r="K73" s="385" t="e">
        <f>IF(ISNUMBER(Regressions!L116),ROUND(Regressions!L116, 1), NA())</f>
        <v>#N/A</v>
      </c>
      <c r="L73" s="442" t="e">
        <f>IF(ISNUMBER(Regressions!M116),ROUND(Regressions!M116, 1), NA())</f>
        <v>#N/A</v>
      </c>
      <c r="M73" s="386" t="e">
        <f>IF(ISNUMBER(Regressions!N116),ROUND(Regressions!N116, 1), NA())</f>
        <v>#N/A</v>
      </c>
      <c r="N73" s="441" t="e">
        <f>IF(ISNUMBER(Regressions!O116),ROUND(Regressions!O116, 1), NA())</f>
        <v>#N/A</v>
      </c>
      <c r="O73" s="387" t="e">
        <f>IF(ISNUMBER(Regressions!Q116),ROUND(Regressions!Q116, 1), NA())</f>
        <v>#N/A</v>
      </c>
      <c r="P73" s="385" t="e">
        <f>IF(ISNUMBER(Regressions!R116),ROUND(Regressions!R116, 1), NA())</f>
        <v>#N/A</v>
      </c>
      <c r="Q73" s="388" t="e">
        <f>IF(ISNUMBER(Regressions!S116),ROUND(Regressions!S116, 1), NA())</f>
        <v>#N/A</v>
      </c>
      <c r="R73" s="386" t="e">
        <f>IF(ISNUMBER(Regressions!T116),ROUND(Regressions!T116, 1), NA())</f>
        <v>#N/A</v>
      </c>
      <c r="S73" s="441" t="e">
        <f>IF(ISNUMBER(Regressions!U116),ROUND(Regressions!U116, 1), NA())</f>
        <v>#N/A</v>
      </c>
    </row>
    <row r="74" spans="1:19" x14ac:dyDescent="0.2">
      <c r="A74" s="380" t="str">
        <f>IF(ISBLANK(Regressions!A117), " ", Regressions!A117)</f>
        <v>Malaysia</v>
      </c>
      <c r="B74" s="381">
        <f>IF(ISBLANK(Regressions!B117), " ", Regressions!B117)</f>
        <v>2010</v>
      </c>
      <c r="C74" s="389" t="str">
        <f>IF(ISBLANK(Regressions!C117), " ", Regressions!C117)</f>
        <v>Pre-primary</v>
      </c>
      <c r="D74" s="383">
        <f>IF(ISBLANK(Regressions!D117), " ", Regressions!D117)</f>
        <v>1017747</v>
      </c>
      <c r="E74" s="384" t="e">
        <f>IF(ISNUMBER(Regressions!E117),ROUND(Regressions!E117, 1), NA())</f>
        <v>#N/A</v>
      </c>
      <c r="F74" s="385" t="e">
        <f>IF(ISNUMBER(Regressions!F117),ROUND(Regressions!F117, 1), NA())</f>
        <v>#N/A</v>
      </c>
      <c r="G74" s="440" t="e">
        <f>IF(ISNUMBER(Regressions!G117),ROUND(Regressions!G117, 1), NA())</f>
        <v>#N/A</v>
      </c>
      <c r="H74" s="386" t="e">
        <f>IF(ISNUMBER(Regressions!H117),ROUND(Regressions!H117, 1), NA())</f>
        <v>#N/A</v>
      </c>
      <c r="I74" s="441" t="e">
        <f>IF(ISNUMBER(Regressions!I117),ROUND(Regressions!I117, 1), NA())</f>
        <v>#N/A</v>
      </c>
      <c r="J74" s="387" t="e">
        <f>IF(ISNUMBER(Regressions!K117),ROUND(Regressions!K117, 1), NA())</f>
        <v>#N/A</v>
      </c>
      <c r="K74" s="385" t="e">
        <f>IF(ISNUMBER(Regressions!L117),ROUND(Regressions!L117, 1), NA())</f>
        <v>#N/A</v>
      </c>
      <c r="L74" s="442" t="e">
        <f>IF(ISNUMBER(Regressions!M117),ROUND(Regressions!M117, 1), NA())</f>
        <v>#N/A</v>
      </c>
      <c r="M74" s="386" t="e">
        <f>IF(ISNUMBER(Regressions!N117),ROUND(Regressions!N117, 1), NA())</f>
        <v>#N/A</v>
      </c>
      <c r="N74" s="441" t="e">
        <f>IF(ISNUMBER(Regressions!O117),ROUND(Regressions!O117, 1), NA())</f>
        <v>#N/A</v>
      </c>
      <c r="O74" s="387" t="e">
        <f>IF(ISNUMBER(Regressions!Q117),ROUND(Regressions!Q117, 1), NA())</f>
        <v>#N/A</v>
      </c>
      <c r="P74" s="385" t="e">
        <f>IF(ISNUMBER(Regressions!R117),ROUND(Regressions!R117, 1), NA())</f>
        <v>#N/A</v>
      </c>
      <c r="Q74" s="388" t="e">
        <f>IF(ISNUMBER(Regressions!S117),ROUND(Regressions!S117, 1), NA())</f>
        <v>#N/A</v>
      </c>
      <c r="R74" s="386" t="e">
        <f>IF(ISNUMBER(Regressions!T117),ROUND(Regressions!T117, 1), NA())</f>
        <v>#N/A</v>
      </c>
      <c r="S74" s="441" t="e">
        <f>IF(ISNUMBER(Regressions!U117),ROUND(Regressions!U117, 1), NA())</f>
        <v>#N/A</v>
      </c>
    </row>
    <row r="75" spans="1:19" x14ac:dyDescent="0.2">
      <c r="A75" s="380" t="str">
        <f>IF(ISBLANK(Regressions!A118), " ", Regressions!A118)</f>
        <v>Malaysia</v>
      </c>
      <c r="B75" s="381">
        <f>IF(ISBLANK(Regressions!B118), " ", Regressions!B118)</f>
        <v>2011</v>
      </c>
      <c r="C75" s="389" t="str">
        <f>IF(ISBLANK(Regressions!C118), " ", Regressions!C118)</f>
        <v>Pre-primary</v>
      </c>
      <c r="D75" s="383">
        <f>IF(ISBLANK(Regressions!D118), " ", Regressions!D118)</f>
        <v>1001070</v>
      </c>
      <c r="E75" s="384" t="e">
        <f>IF(ISNUMBER(Regressions!E118),ROUND(Regressions!E118, 1), NA())</f>
        <v>#N/A</v>
      </c>
      <c r="F75" s="385" t="e">
        <f>IF(ISNUMBER(Regressions!F118),ROUND(Regressions!F118, 1), NA())</f>
        <v>#N/A</v>
      </c>
      <c r="G75" s="440" t="e">
        <f>IF(ISNUMBER(Regressions!G118),ROUND(Regressions!G118, 1), NA())</f>
        <v>#N/A</v>
      </c>
      <c r="H75" s="386" t="e">
        <f>IF(ISNUMBER(Regressions!H118),ROUND(Regressions!H118, 1), NA())</f>
        <v>#N/A</v>
      </c>
      <c r="I75" s="441" t="e">
        <f>IF(ISNUMBER(Regressions!I118),ROUND(Regressions!I118, 1), NA())</f>
        <v>#N/A</v>
      </c>
      <c r="J75" s="387" t="e">
        <f>IF(ISNUMBER(Regressions!K118),ROUND(Regressions!K118, 1), NA())</f>
        <v>#N/A</v>
      </c>
      <c r="K75" s="385" t="e">
        <f>IF(ISNUMBER(Regressions!L118),ROUND(Regressions!L118, 1), NA())</f>
        <v>#N/A</v>
      </c>
      <c r="L75" s="442" t="e">
        <f>IF(ISNUMBER(Regressions!M118),ROUND(Regressions!M118, 1), NA())</f>
        <v>#N/A</v>
      </c>
      <c r="M75" s="386" t="e">
        <f>IF(ISNUMBER(Regressions!N118),ROUND(Regressions!N118, 1), NA())</f>
        <v>#N/A</v>
      </c>
      <c r="N75" s="441" t="e">
        <f>IF(ISNUMBER(Regressions!O118),ROUND(Regressions!O118, 1), NA())</f>
        <v>#N/A</v>
      </c>
      <c r="O75" s="387" t="e">
        <f>IF(ISNUMBER(Regressions!Q118),ROUND(Regressions!Q118, 1), NA())</f>
        <v>#N/A</v>
      </c>
      <c r="P75" s="385" t="e">
        <f>IF(ISNUMBER(Regressions!R118),ROUND(Regressions!R118, 1), NA())</f>
        <v>#N/A</v>
      </c>
      <c r="Q75" s="388" t="e">
        <f>IF(ISNUMBER(Regressions!S118),ROUND(Regressions!S118, 1), NA())</f>
        <v>#N/A</v>
      </c>
      <c r="R75" s="386" t="e">
        <f>IF(ISNUMBER(Regressions!T118),ROUND(Regressions!T118, 1), NA())</f>
        <v>#N/A</v>
      </c>
      <c r="S75" s="441" t="e">
        <f>IF(ISNUMBER(Regressions!U118),ROUND(Regressions!U118, 1), NA())</f>
        <v>#N/A</v>
      </c>
    </row>
    <row r="76" spans="1:19" x14ac:dyDescent="0.2">
      <c r="A76" s="380" t="str">
        <f>IF(ISBLANK(Regressions!A119), " ", Regressions!A119)</f>
        <v>Malaysia</v>
      </c>
      <c r="B76" s="381">
        <f>IF(ISBLANK(Regressions!B119), " ", Regressions!B119)</f>
        <v>2012</v>
      </c>
      <c r="C76" s="389" t="str">
        <f>IF(ISBLANK(Regressions!C119), " ", Regressions!C119)</f>
        <v>Pre-primary</v>
      </c>
      <c r="D76" s="383">
        <f>IF(ISBLANK(Regressions!D119), " ", Regressions!D119)</f>
        <v>983911</v>
      </c>
      <c r="E76" s="384" t="e">
        <f>IF(ISNUMBER(Regressions!E119),ROUND(Regressions!E119, 1), NA())</f>
        <v>#N/A</v>
      </c>
      <c r="F76" s="385" t="e">
        <f>IF(ISNUMBER(Regressions!F119),ROUND(Regressions!F119, 1), NA())</f>
        <v>#N/A</v>
      </c>
      <c r="G76" s="440" t="e">
        <f>IF(ISNUMBER(Regressions!G119),ROUND(Regressions!G119, 1), NA())</f>
        <v>#N/A</v>
      </c>
      <c r="H76" s="386" t="e">
        <f>IF(ISNUMBER(Regressions!H119),ROUND(Regressions!H119, 1), NA())</f>
        <v>#N/A</v>
      </c>
      <c r="I76" s="441" t="e">
        <f>IF(ISNUMBER(Regressions!I119),ROUND(Regressions!I119, 1), NA())</f>
        <v>#N/A</v>
      </c>
      <c r="J76" s="387" t="e">
        <f>IF(ISNUMBER(Regressions!K119),ROUND(Regressions!K119, 1), NA())</f>
        <v>#N/A</v>
      </c>
      <c r="K76" s="385" t="e">
        <f>IF(ISNUMBER(Regressions!L119),ROUND(Regressions!L119, 1), NA())</f>
        <v>#N/A</v>
      </c>
      <c r="L76" s="442" t="e">
        <f>IF(ISNUMBER(Regressions!M119),ROUND(Regressions!M119, 1), NA())</f>
        <v>#N/A</v>
      </c>
      <c r="M76" s="386" t="e">
        <f>IF(ISNUMBER(Regressions!N119),ROUND(Regressions!N119, 1), NA())</f>
        <v>#N/A</v>
      </c>
      <c r="N76" s="441" t="e">
        <f>IF(ISNUMBER(Regressions!O119),ROUND(Regressions!O119, 1), NA())</f>
        <v>#N/A</v>
      </c>
      <c r="O76" s="387" t="e">
        <f>IF(ISNUMBER(Regressions!Q119),ROUND(Regressions!Q119, 1), NA())</f>
        <v>#N/A</v>
      </c>
      <c r="P76" s="385" t="e">
        <f>IF(ISNUMBER(Regressions!R119),ROUND(Regressions!R119, 1), NA())</f>
        <v>#N/A</v>
      </c>
      <c r="Q76" s="388" t="e">
        <f>IF(ISNUMBER(Regressions!S119),ROUND(Regressions!S119, 1), NA())</f>
        <v>#N/A</v>
      </c>
      <c r="R76" s="386" t="e">
        <f>IF(ISNUMBER(Regressions!T119),ROUND(Regressions!T119, 1), NA())</f>
        <v>#N/A</v>
      </c>
      <c r="S76" s="441" t="e">
        <f>IF(ISNUMBER(Regressions!U119),ROUND(Regressions!U119, 1), NA())</f>
        <v>#N/A</v>
      </c>
    </row>
    <row r="77" spans="1:19" x14ac:dyDescent="0.2">
      <c r="A77" s="380" t="str">
        <f>IF(ISBLANK(Regressions!A120), " ", Regressions!A120)</f>
        <v>Malaysia</v>
      </c>
      <c r="B77" s="381">
        <f>IF(ISBLANK(Regressions!B120), " ", Regressions!B120)</f>
        <v>2013</v>
      </c>
      <c r="C77" s="389" t="str">
        <f>IF(ISBLANK(Regressions!C120), " ", Regressions!C120)</f>
        <v>Pre-primary</v>
      </c>
      <c r="D77" s="383">
        <f>IF(ISBLANK(Regressions!D120), " ", Regressions!D120)</f>
        <v>969417</v>
      </c>
      <c r="E77" s="384" t="e">
        <f>IF(ISNUMBER(Regressions!E120),ROUND(Regressions!E120, 1), NA())</f>
        <v>#N/A</v>
      </c>
      <c r="F77" s="385" t="e">
        <f>IF(ISNUMBER(Regressions!F120),ROUND(Regressions!F120, 1), NA())</f>
        <v>#N/A</v>
      </c>
      <c r="G77" s="440" t="e">
        <f>IF(ISNUMBER(Regressions!G120),ROUND(Regressions!G120, 1), NA())</f>
        <v>#N/A</v>
      </c>
      <c r="H77" s="386" t="e">
        <f>IF(ISNUMBER(Regressions!H120),ROUND(Regressions!H120, 1), NA())</f>
        <v>#N/A</v>
      </c>
      <c r="I77" s="441" t="e">
        <f>IF(ISNUMBER(Regressions!I120),ROUND(Regressions!I120, 1), NA())</f>
        <v>#N/A</v>
      </c>
      <c r="J77" s="387" t="e">
        <f>IF(ISNUMBER(Regressions!K120),ROUND(Regressions!K120, 1), NA())</f>
        <v>#N/A</v>
      </c>
      <c r="K77" s="385" t="e">
        <f>IF(ISNUMBER(Regressions!L120),ROUND(Regressions!L120, 1), NA())</f>
        <v>#N/A</v>
      </c>
      <c r="L77" s="442" t="e">
        <f>IF(ISNUMBER(Regressions!M120),ROUND(Regressions!M120, 1), NA())</f>
        <v>#N/A</v>
      </c>
      <c r="M77" s="386" t="e">
        <f>IF(ISNUMBER(Regressions!N120),ROUND(Regressions!N120, 1), NA())</f>
        <v>#N/A</v>
      </c>
      <c r="N77" s="441" t="e">
        <f>IF(ISNUMBER(Regressions!O120),ROUND(Regressions!O120, 1), NA())</f>
        <v>#N/A</v>
      </c>
      <c r="O77" s="387" t="e">
        <f>IF(ISNUMBER(Regressions!Q120),ROUND(Regressions!Q120, 1), NA())</f>
        <v>#N/A</v>
      </c>
      <c r="P77" s="385" t="e">
        <f>IF(ISNUMBER(Regressions!R120),ROUND(Regressions!R120, 1), NA())</f>
        <v>#N/A</v>
      </c>
      <c r="Q77" s="388" t="e">
        <f>IF(ISNUMBER(Regressions!S120),ROUND(Regressions!S120, 1), NA())</f>
        <v>#N/A</v>
      </c>
      <c r="R77" s="386" t="e">
        <f>IF(ISNUMBER(Regressions!T120),ROUND(Regressions!T120, 1), NA())</f>
        <v>#N/A</v>
      </c>
      <c r="S77" s="441" t="e">
        <f>IF(ISNUMBER(Regressions!U120),ROUND(Regressions!U120, 1), NA())</f>
        <v>#N/A</v>
      </c>
    </row>
    <row r="78" spans="1:19" x14ac:dyDescent="0.2">
      <c r="A78" s="380" t="str">
        <f>IF(ISBLANK(Regressions!A121), " ", Regressions!A121)</f>
        <v>Malaysia</v>
      </c>
      <c r="B78" s="381">
        <f>IF(ISBLANK(Regressions!B121), " ", Regressions!B121)</f>
        <v>2014</v>
      </c>
      <c r="C78" s="389" t="str">
        <f>IF(ISBLANK(Regressions!C121), " ", Regressions!C121)</f>
        <v>Pre-primary</v>
      </c>
      <c r="D78" s="383">
        <f>IF(ISBLANK(Regressions!D121), " ", Regressions!D121)</f>
        <v>961232</v>
      </c>
      <c r="E78" s="384" t="e">
        <f>IF(ISNUMBER(Regressions!E121),ROUND(Regressions!E121, 1), NA())</f>
        <v>#N/A</v>
      </c>
      <c r="F78" s="385" t="e">
        <f>IF(ISNUMBER(Regressions!F121),ROUND(Regressions!F121, 1), NA())</f>
        <v>#N/A</v>
      </c>
      <c r="G78" s="440" t="e">
        <f>IF(ISNUMBER(Regressions!G121),ROUND(Regressions!G121, 1), NA())</f>
        <v>#N/A</v>
      </c>
      <c r="H78" s="386" t="e">
        <f>IF(ISNUMBER(Regressions!H121),ROUND(Regressions!H121, 1), NA())</f>
        <v>#N/A</v>
      </c>
      <c r="I78" s="441" t="e">
        <f>IF(ISNUMBER(Regressions!I121),ROUND(Regressions!I121, 1), NA())</f>
        <v>#N/A</v>
      </c>
      <c r="J78" s="387" t="e">
        <f>IF(ISNUMBER(Regressions!K121),ROUND(Regressions!K121, 1), NA())</f>
        <v>#N/A</v>
      </c>
      <c r="K78" s="385" t="e">
        <f>IF(ISNUMBER(Regressions!L121),ROUND(Regressions!L121, 1), NA())</f>
        <v>#N/A</v>
      </c>
      <c r="L78" s="442" t="e">
        <f>IF(ISNUMBER(Regressions!M121),ROUND(Regressions!M121, 1), NA())</f>
        <v>#N/A</v>
      </c>
      <c r="M78" s="386" t="e">
        <f>IF(ISNUMBER(Regressions!N121),ROUND(Regressions!N121, 1), NA())</f>
        <v>#N/A</v>
      </c>
      <c r="N78" s="441" t="e">
        <f>IF(ISNUMBER(Regressions!O121),ROUND(Regressions!O121, 1), NA())</f>
        <v>#N/A</v>
      </c>
      <c r="O78" s="387" t="e">
        <f>IF(ISNUMBER(Regressions!Q121),ROUND(Regressions!Q121, 1), NA())</f>
        <v>#N/A</v>
      </c>
      <c r="P78" s="385" t="e">
        <f>IF(ISNUMBER(Regressions!R121),ROUND(Regressions!R121, 1), NA())</f>
        <v>#N/A</v>
      </c>
      <c r="Q78" s="388" t="e">
        <f>IF(ISNUMBER(Regressions!S121),ROUND(Regressions!S121, 1), NA())</f>
        <v>#N/A</v>
      </c>
      <c r="R78" s="386" t="e">
        <f>IF(ISNUMBER(Regressions!T121),ROUND(Regressions!T121, 1), NA())</f>
        <v>#N/A</v>
      </c>
      <c r="S78" s="441" t="e">
        <f>IF(ISNUMBER(Regressions!U121),ROUND(Regressions!U121, 1), NA())</f>
        <v>#N/A</v>
      </c>
    </row>
    <row r="79" spans="1:19" x14ac:dyDescent="0.2">
      <c r="A79" s="380" t="str">
        <f>IF(ISBLANK(Regressions!A122), " ", Regressions!A122)</f>
        <v>Malaysia</v>
      </c>
      <c r="B79" s="381">
        <f>IF(ISBLANK(Regressions!B122), " ", Regressions!B122)</f>
        <v>2015</v>
      </c>
      <c r="C79" s="389" t="str">
        <f>IF(ISBLANK(Regressions!C122), " ", Regressions!C122)</f>
        <v>Pre-primary</v>
      </c>
      <c r="D79" s="383">
        <f>IF(ISBLANK(Regressions!D122), " ", Regressions!D122)</f>
        <v>963113</v>
      </c>
      <c r="E79" s="384" t="e">
        <f>IF(ISNUMBER(Regressions!E122),ROUND(Regressions!E122, 1), NA())</f>
        <v>#N/A</v>
      </c>
      <c r="F79" s="385" t="e">
        <f>IF(ISNUMBER(Regressions!F122),ROUND(Regressions!F122, 1), NA())</f>
        <v>#N/A</v>
      </c>
      <c r="G79" s="440" t="e">
        <f>IF(ISNUMBER(Regressions!G122),ROUND(Regressions!G122, 1), NA())</f>
        <v>#N/A</v>
      </c>
      <c r="H79" s="386" t="e">
        <f>IF(ISNUMBER(Regressions!H122),ROUND(Regressions!H122, 1), NA())</f>
        <v>#N/A</v>
      </c>
      <c r="I79" s="441" t="e">
        <f>IF(ISNUMBER(Regressions!I122),ROUND(Regressions!I122, 1), NA())</f>
        <v>#N/A</v>
      </c>
      <c r="J79" s="387" t="e">
        <f>IF(ISNUMBER(Regressions!K122),ROUND(Regressions!K122, 1), NA())</f>
        <v>#N/A</v>
      </c>
      <c r="K79" s="385" t="e">
        <f>IF(ISNUMBER(Regressions!L122),ROUND(Regressions!L122, 1), NA())</f>
        <v>#N/A</v>
      </c>
      <c r="L79" s="442" t="e">
        <f>IF(ISNUMBER(Regressions!M122),ROUND(Regressions!M122, 1), NA())</f>
        <v>#N/A</v>
      </c>
      <c r="M79" s="386" t="e">
        <f>IF(ISNUMBER(Regressions!N122),ROUND(Regressions!N122, 1), NA())</f>
        <v>#N/A</v>
      </c>
      <c r="N79" s="441" t="e">
        <f>IF(ISNUMBER(Regressions!O122),ROUND(Regressions!O122, 1), NA())</f>
        <v>#N/A</v>
      </c>
      <c r="O79" s="387" t="e">
        <f>IF(ISNUMBER(Regressions!Q122),ROUND(Regressions!Q122, 1), NA())</f>
        <v>#N/A</v>
      </c>
      <c r="P79" s="385" t="e">
        <f>IF(ISNUMBER(Regressions!R122),ROUND(Regressions!R122, 1), NA())</f>
        <v>#N/A</v>
      </c>
      <c r="Q79" s="388" t="e">
        <f>IF(ISNUMBER(Regressions!S122),ROUND(Regressions!S122, 1), NA())</f>
        <v>#N/A</v>
      </c>
      <c r="R79" s="386" t="e">
        <f>IF(ISNUMBER(Regressions!T122),ROUND(Regressions!T122, 1), NA())</f>
        <v>#N/A</v>
      </c>
      <c r="S79" s="441" t="e">
        <f>IF(ISNUMBER(Regressions!U122),ROUND(Regressions!U122, 1), NA())</f>
        <v>#N/A</v>
      </c>
    </row>
    <row r="80" spans="1:19" x14ac:dyDescent="0.2">
      <c r="A80" s="380" t="str">
        <f>IF(ISBLANK(Regressions!A123), " ", Regressions!A123)</f>
        <v>Malaysia</v>
      </c>
      <c r="B80" s="381">
        <f>IF(ISBLANK(Regressions!B123), " ", Regressions!B123)</f>
        <v>2016</v>
      </c>
      <c r="C80" s="389" t="str">
        <f>IF(ISBLANK(Regressions!C123), " ", Regressions!C123)</f>
        <v>Pre-primary</v>
      </c>
      <c r="D80" s="383">
        <f>IF(ISBLANK(Regressions!D123), " ", Regressions!D123)</f>
        <v>972757</v>
      </c>
      <c r="E80" s="384" t="e">
        <f>IF(ISNUMBER(Regressions!E123),ROUND(Regressions!E123, 1), NA())</f>
        <v>#N/A</v>
      </c>
      <c r="F80" s="385" t="e">
        <f>IF(ISNUMBER(Regressions!F123),ROUND(Regressions!F123, 1), NA())</f>
        <v>#N/A</v>
      </c>
      <c r="G80" s="440" t="e">
        <f>IF(ISNUMBER(Regressions!G123),ROUND(Regressions!G123, 1), NA())</f>
        <v>#N/A</v>
      </c>
      <c r="H80" s="386" t="e">
        <f>IF(ISNUMBER(Regressions!H123),ROUND(Regressions!H123, 1), NA())</f>
        <v>#N/A</v>
      </c>
      <c r="I80" s="441" t="e">
        <f>IF(ISNUMBER(Regressions!I123),ROUND(Regressions!I123, 1), NA())</f>
        <v>#N/A</v>
      </c>
      <c r="J80" s="387" t="e">
        <f>IF(ISNUMBER(Regressions!K123),ROUND(Regressions!K123, 1), NA())</f>
        <v>#N/A</v>
      </c>
      <c r="K80" s="385" t="e">
        <f>IF(ISNUMBER(Regressions!L123),ROUND(Regressions!L123, 1), NA())</f>
        <v>#N/A</v>
      </c>
      <c r="L80" s="442" t="e">
        <f>IF(ISNUMBER(Regressions!M123),ROUND(Regressions!M123, 1), NA())</f>
        <v>#N/A</v>
      </c>
      <c r="M80" s="386" t="e">
        <f>IF(ISNUMBER(Regressions!N123),ROUND(Regressions!N123, 1), NA())</f>
        <v>#N/A</v>
      </c>
      <c r="N80" s="441" t="e">
        <f>IF(ISNUMBER(Regressions!O123),ROUND(Regressions!O123, 1), NA())</f>
        <v>#N/A</v>
      </c>
      <c r="O80" s="387" t="e">
        <f>IF(ISNUMBER(Regressions!Q123),ROUND(Regressions!Q123, 1), NA())</f>
        <v>#N/A</v>
      </c>
      <c r="P80" s="385" t="e">
        <f>IF(ISNUMBER(Regressions!R123),ROUND(Regressions!R123, 1), NA())</f>
        <v>#N/A</v>
      </c>
      <c r="Q80" s="388" t="e">
        <f>IF(ISNUMBER(Regressions!S123),ROUND(Regressions!S123, 1), NA())</f>
        <v>#N/A</v>
      </c>
      <c r="R80" s="386" t="e">
        <f>IF(ISNUMBER(Regressions!T123),ROUND(Regressions!T123, 1), NA())</f>
        <v>#N/A</v>
      </c>
      <c r="S80" s="441" t="e">
        <f>IF(ISNUMBER(Regressions!U123),ROUND(Regressions!U123, 1), NA())</f>
        <v>#N/A</v>
      </c>
    </row>
    <row r="81" spans="1:19" x14ac:dyDescent="0.2">
      <c r="A81" s="380" t="str">
        <f>IF(ISBLANK(Regressions!A124), " ", Regressions!A124)</f>
        <v>Malaysia</v>
      </c>
      <c r="B81" s="381">
        <f>IF(ISBLANK(Regressions!B124), " ", Regressions!B124)</f>
        <v>2017</v>
      </c>
      <c r="C81" s="389" t="str">
        <f>IF(ISBLANK(Regressions!C124), " ", Regressions!C124)</f>
        <v>Pre-primary</v>
      </c>
      <c r="D81" s="383">
        <f>IF(ISBLANK(Regressions!D124), " ", Regressions!D124)</f>
        <v>988719</v>
      </c>
      <c r="E81" s="384" t="e">
        <f>IF(ISNUMBER(Regressions!E124),ROUND(Regressions!E124, 1), NA())</f>
        <v>#N/A</v>
      </c>
      <c r="F81" s="385" t="e">
        <f>IF(ISNUMBER(Regressions!F124),ROUND(Regressions!F124, 1), NA())</f>
        <v>#N/A</v>
      </c>
      <c r="G81" s="440" t="e">
        <f>IF(ISNUMBER(Regressions!G124),ROUND(Regressions!G124, 1), NA())</f>
        <v>#N/A</v>
      </c>
      <c r="H81" s="386" t="e">
        <f>IF(ISNUMBER(Regressions!H124),ROUND(Regressions!H124, 1), NA())</f>
        <v>#N/A</v>
      </c>
      <c r="I81" s="441" t="e">
        <f>IF(ISNUMBER(Regressions!I124),ROUND(Regressions!I124, 1), NA())</f>
        <v>#N/A</v>
      </c>
      <c r="J81" s="387" t="e">
        <f>IF(ISNUMBER(Regressions!K124),ROUND(Regressions!K124, 1), NA())</f>
        <v>#N/A</v>
      </c>
      <c r="K81" s="385" t="e">
        <f>IF(ISNUMBER(Regressions!L124),ROUND(Regressions!L124, 1), NA())</f>
        <v>#N/A</v>
      </c>
      <c r="L81" s="442" t="e">
        <f>IF(ISNUMBER(Regressions!M124),ROUND(Regressions!M124, 1), NA())</f>
        <v>#N/A</v>
      </c>
      <c r="M81" s="386" t="e">
        <f>IF(ISNUMBER(Regressions!N124),ROUND(Regressions!N124, 1), NA())</f>
        <v>#N/A</v>
      </c>
      <c r="N81" s="441" t="e">
        <f>IF(ISNUMBER(Regressions!O124),ROUND(Regressions!O124, 1), NA())</f>
        <v>#N/A</v>
      </c>
      <c r="O81" s="387" t="e">
        <f>IF(ISNUMBER(Regressions!Q124),ROUND(Regressions!Q124, 1), NA())</f>
        <v>#N/A</v>
      </c>
      <c r="P81" s="385" t="e">
        <f>IF(ISNUMBER(Regressions!R124),ROUND(Regressions!R124, 1), NA())</f>
        <v>#N/A</v>
      </c>
      <c r="Q81" s="388" t="e">
        <f>IF(ISNUMBER(Regressions!S124),ROUND(Regressions!S124, 1), NA())</f>
        <v>#N/A</v>
      </c>
      <c r="R81" s="386" t="e">
        <f>IF(ISNUMBER(Regressions!T124),ROUND(Regressions!T124, 1), NA())</f>
        <v>#N/A</v>
      </c>
      <c r="S81" s="441" t="e">
        <f>IF(ISNUMBER(Regressions!U124),ROUND(Regressions!U124, 1), NA())</f>
        <v>#N/A</v>
      </c>
    </row>
    <row r="82" spans="1:19" x14ac:dyDescent="0.2">
      <c r="A82" s="380" t="str">
        <f>IF(ISBLANK(Regressions!A125), " ", Regressions!A125)</f>
        <v>Malaysia</v>
      </c>
      <c r="B82" s="381">
        <f>IF(ISBLANK(Regressions!B125), " ", Regressions!B125)</f>
        <v>2018</v>
      </c>
      <c r="C82" s="389" t="str">
        <f>IF(ISBLANK(Regressions!C125), " ", Regressions!C125)</f>
        <v>Pre-primary</v>
      </c>
      <c r="D82" s="383">
        <f>IF(ISBLANK(Regressions!D125), " ", Regressions!D125)</f>
        <v>1007370</v>
      </c>
      <c r="E82" s="384" t="e">
        <f>IF(ISNUMBER(Regressions!E125),ROUND(Regressions!E125, 1), NA())</f>
        <v>#N/A</v>
      </c>
      <c r="F82" s="385" t="e">
        <f>IF(ISNUMBER(Regressions!F125),ROUND(Regressions!F125, 1), NA())</f>
        <v>#N/A</v>
      </c>
      <c r="G82" s="440" t="e">
        <f>IF(ISNUMBER(Regressions!G125),ROUND(Regressions!G125, 1), NA())</f>
        <v>#N/A</v>
      </c>
      <c r="H82" s="386" t="e">
        <f>IF(ISNUMBER(Regressions!H125),ROUND(Regressions!H125, 1), NA())</f>
        <v>#N/A</v>
      </c>
      <c r="I82" s="441" t="e">
        <f>IF(ISNUMBER(Regressions!I125),ROUND(Regressions!I125, 1), NA())</f>
        <v>#N/A</v>
      </c>
      <c r="J82" s="387" t="e">
        <f>IF(ISNUMBER(Regressions!K125),ROUND(Regressions!K125, 1), NA())</f>
        <v>#N/A</v>
      </c>
      <c r="K82" s="385" t="e">
        <f>IF(ISNUMBER(Regressions!L125),ROUND(Regressions!L125, 1), NA())</f>
        <v>#N/A</v>
      </c>
      <c r="L82" s="442" t="e">
        <f>IF(ISNUMBER(Regressions!M125),ROUND(Regressions!M125, 1), NA())</f>
        <v>#N/A</v>
      </c>
      <c r="M82" s="386" t="e">
        <f>IF(ISNUMBER(Regressions!N125),ROUND(Regressions!N125, 1), NA())</f>
        <v>#N/A</v>
      </c>
      <c r="N82" s="441" t="e">
        <f>IF(ISNUMBER(Regressions!O125),ROUND(Regressions!O125, 1), NA())</f>
        <v>#N/A</v>
      </c>
      <c r="O82" s="387" t="e">
        <f>IF(ISNUMBER(Regressions!Q125),ROUND(Regressions!Q125, 1), NA())</f>
        <v>#N/A</v>
      </c>
      <c r="P82" s="385" t="e">
        <f>IF(ISNUMBER(Regressions!R125),ROUND(Regressions!R125, 1), NA())</f>
        <v>#N/A</v>
      </c>
      <c r="Q82" s="388" t="e">
        <f>IF(ISNUMBER(Regressions!S125),ROUND(Regressions!S125, 1), NA())</f>
        <v>#N/A</v>
      </c>
      <c r="R82" s="386" t="e">
        <f>IF(ISNUMBER(Regressions!T125),ROUND(Regressions!T125, 1), NA())</f>
        <v>#N/A</v>
      </c>
      <c r="S82" s="441" t="e">
        <f>IF(ISNUMBER(Regressions!U125),ROUND(Regressions!U125, 1), NA())</f>
        <v>#N/A</v>
      </c>
    </row>
    <row r="83" spans="1:19" x14ac:dyDescent="0.2">
      <c r="A83" s="391" t="str">
        <f>IF(ISBLANK(Regressions!A126), " ", Regressions!A126)</f>
        <v>Malaysia</v>
      </c>
      <c r="B83" s="392">
        <f>IF(ISBLANK(Regressions!B126), " ", Regressions!B126)</f>
        <v>2019</v>
      </c>
      <c r="C83" s="393" t="str">
        <f>IF(ISBLANK(Regressions!C126), " ", Regressions!C126)</f>
        <v>Pre-primary</v>
      </c>
      <c r="D83" s="394">
        <f>IF(ISBLANK(Regressions!D126), " ", Regressions!D126)</f>
        <v>957005</v>
      </c>
      <c r="E83" s="395" t="e">
        <f>IF(ISNUMBER(Regressions!E126),ROUND(Regressions!E126, 1), NA())</f>
        <v>#N/A</v>
      </c>
      <c r="F83" s="396" t="e">
        <f>IF(ISNUMBER(Regressions!F126),ROUND(Regressions!F126, 1), NA())</f>
        <v>#N/A</v>
      </c>
      <c r="G83" s="443" t="e">
        <f>IF(ISNUMBER(Regressions!G126),ROUND(Regressions!G126, 1), NA())</f>
        <v>#N/A</v>
      </c>
      <c r="H83" s="397" t="e">
        <f>IF(ISNUMBER(Regressions!H126),ROUND(Regressions!H126, 1), NA())</f>
        <v>#N/A</v>
      </c>
      <c r="I83" s="444" t="e">
        <f>IF(ISNUMBER(Regressions!I126),ROUND(Regressions!I126, 1), NA())</f>
        <v>#N/A</v>
      </c>
      <c r="J83" s="398" t="e">
        <f>IF(ISNUMBER(Regressions!K126),ROUND(Regressions!K126, 1), NA())</f>
        <v>#N/A</v>
      </c>
      <c r="K83" s="396" t="e">
        <f>IF(ISNUMBER(Regressions!L126),ROUND(Regressions!L126, 1), NA())</f>
        <v>#N/A</v>
      </c>
      <c r="L83" s="445" t="e">
        <f>IF(ISNUMBER(Regressions!M126),ROUND(Regressions!M126, 1), NA())</f>
        <v>#N/A</v>
      </c>
      <c r="M83" s="397" t="e">
        <f>IF(ISNUMBER(Regressions!N126),ROUND(Regressions!N126, 1), NA())</f>
        <v>#N/A</v>
      </c>
      <c r="N83" s="444" t="e">
        <f>IF(ISNUMBER(Regressions!O126),ROUND(Regressions!O126, 1), NA())</f>
        <v>#N/A</v>
      </c>
      <c r="O83" s="398" t="e">
        <f>IF(ISNUMBER(Regressions!Q126),ROUND(Regressions!Q126, 1), NA())</f>
        <v>#N/A</v>
      </c>
      <c r="P83" s="396" t="e">
        <f>IF(ISNUMBER(Regressions!R126),ROUND(Regressions!R126, 1), NA())</f>
        <v>#N/A</v>
      </c>
      <c r="Q83" s="399" t="e">
        <f>IF(ISNUMBER(Regressions!S126),ROUND(Regressions!S126, 1), NA())</f>
        <v>#N/A</v>
      </c>
      <c r="R83" s="397" t="e">
        <f>IF(ISNUMBER(Regressions!T126),ROUND(Regressions!T126, 1), NA())</f>
        <v>#N/A</v>
      </c>
      <c r="S83" s="444" t="e">
        <f>IF(ISNUMBER(Regressions!U126),ROUND(Regressions!U126, 1), NA())</f>
        <v>#N/A</v>
      </c>
    </row>
    <row r="84" spans="1:19" x14ac:dyDescent="0.2">
      <c r="A84" s="380" t="str">
        <f>IF(ISBLANK(Regressions!A138), " ", Regressions!A138)</f>
        <v>Malaysia</v>
      </c>
      <c r="B84" s="381">
        <f>IF(ISBLANK(Regressions!B138), " ", Regressions!B138)</f>
        <v>2000</v>
      </c>
      <c r="C84" s="389" t="str">
        <f>IF(ISBLANK(Regressions!C138), " ", Regressions!C138)</f>
        <v>Primary</v>
      </c>
      <c r="D84" s="383">
        <f>IF(ISBLANK(Regressions!D138), " ", Regressions!D138)</f>
        <v>3066510</v>
      </c>
      <c r="E84" s="384">
        <f>IF(ISNUMBER(Regressions!E138),ROUND(Regressions!E138, 1), NA())</f>
        <v>100</v>
      </c>
      <c r="F84" s="385">
        <f>IF(ISNUMBER(Regressions!F138),ROUND(Regressions!F138, 1), NA())</f>
        <v>100</v>
      </c>
      <c r="G84" s="440" t="e">
        <f>IF(ISNUMBER(Regressions!G138),ROUND(Regressions!G138, 1), NA())</f>
        <v>#N/A</v>
      </c>
      <c r="H84" s="386" t="e">
        <f>IF(ISNUMBER(Regressions!H138),ROUND(Regressions!H138, 1), NA())</f>
        <v>#N/A</v>
      </c>
      <c r="I84" s="441">
        <f>IF(ISNUMBER(Regressions!I138),ROUND(Regressions!I138, 1), NA())</f>
        <v>0</v>
      </c>
      <c r="J84" s="387">
        <f>IF(ISNUMBER(Regressions!K138),ROUND(Regressions!K138, 1), NA())</f>
        <v>100</v>
      </c>
      <c r="K84" s="385">
        <f>IF(ISNUMBER(Regressions!L138),ROUND(Regressions!L138, 1), NA())</f>
        <v>100</v>
      </c>
      <c r="L84" s="442">
        <f>IF(ISNUMBER(Regressions!M138),ROUND(Regressions!M138, 1), NA())</f>
        <v>99.8</v>
      </c>
      <c r="M84" s="386">
        <f>IF(ISNUMBER(Regressions!N138),ROUND(Regressions!N138, 1), NA())</f>
        <v>0.2</v>
      </c>
      <c r="N84" s="441">
        <f>IF(ISNUMBER(Regressions!O138),ROUND(Regressions!O138, 1), NA())</f>
        <v>0</v>
      </c>
      <c r="O84" s="387">
        <f>IF(ISNUMBER(Regressions!Q138),ROUND(Regressions!Q138, 1), NA())</f>
        <v>100</v>
      </c>
      <c r="P84" s="385">
        <f>IF(ISNUMBER(Regressions!R138),ROUND(Regressions!R138, 1), NA())</f>
        <v>100</v>
      </c>
      <c r="Q84" s="388" t="e">
        <f>IF(ISNUMBER(Regressions!S138),ROUND(Regressions!S138, 1), NA())</f>
        <v>#N/A</v>
      </c>
      <c r="R84" s="386" t="e">
        <f>IF(ISNUMBER(Regressions!T138),ROUND(Regressions!T138, 1), NA())</f>
        <v>#N/A</v>
      </c>
      <c r="S84" s="441">
        <f>IF(ISNUMBER(Regressions!U138),ROUND(Regressions!U138, 1), NA())</f>
        <v>0</v>
      </c>
    </row>
    <row r="85" spans="1:19" x14ac:dyDescent="0.2">
      <c r="A85" s="380" t="str">
        <f>IF(ISBLANK(Regressions!A139), " ", Regressions!A139)</f>
        <v>Malaysia</v>
      </c>
      <c r="B85" s="381">
        <f>IF(ISBLANK(Regressions!B139), " ", Regressions!B139)</f>
        <v>2001</v>
      </c>
      <c r="C85" s="389" t="str">
        <f>IF(ISBLANK(Regressions!C139), " ", Regressions!C139)</f>
        <v>Primary</v>
      </c>
      <c r="D85" s="383">
        <f>IF(ISBLANK(Regressions!D139), " ", Regressions!D139)</f>
        <v>3092546</v>
      </c>
      <c r="E85" s="384">
        <f>IF(ISNUMBER(Regressions!E139),ROUND(Regressions!E139, 1), NA())</f>
        <v>100</v>
      </c>
      <c r="F85" s="385">
        <f>IF(ISNUMBER(Regressions!F139),ROUND(Regressions!F139, 1), NA())</f>
        <v>100</v>
      </c>
      <c r="G85" s="440" t="e">
        <f>IF(ISNUMBER(Regressions!G139),ROUND(Regressions!G139, 1), NA())</f>
        <v>#N/A</v>
      </c>
      <c r="H85" s="386" t="e">
        <f>IF(ISNUMBER(Regressions!H139),ROUND(Regressions!H139, 1), NA())</f>
        <v>#N/A</v>
      </c>
      <c r="I85" s="441">
        <f>IF(ISNUMBER(Regressions!I139),ROUND(Regressions!I139, 1), NA())</f>
        <v>0</v>
      </c>
      <c r="J85" s="387">
        <f>IF(ISNUMBER(Regressions!K139),ROUND(Regressions!K139, 1), NA())</f>
        <v>100</v>
      </c>
      <c r="K85" s="385">
        <f>IF(ISNUMBER(Regressions!L139),ROUND(Regressions!L139, 1), NA())</f>
        <v>100</v>
      </c>
      <c r="L85" s="442">
        <f>IF(ISNUMBER(Regressions!M139),ROUND(Regressions!M139, 1), NA())</f>
        <v>99.8</v>
      </c>
      <c r="M85" s="386">
        <f>IF(ISNUMBER(Regressions!N139),ROUND(Regressions!N139, 1), NA())</f>
        <v>0.2</v>
      </c>
      <c r="N85" s="441">
        <f>IF(ISNUMBER(Regressions!O139),ROUND(Regressions!O139, 1), NA())</f>
        <v>0</v>
      </c>
      <c r="O85" s="387">
        <f>IF(ISNUMBER(Regressions!Q139),ROUND(Regressions!Q139, 1), NA())</f>
        <v>100</v>
      </c>
      <c r="P85" s="385">
        <f>IF(ISNUMBER(Regressions!R139),ROUND(Regressions!R139, 1), NA())</f>
        <v>100</v>
      </c>
      <c r="Q85" s="388" t="e">
        <f>IF(ISNUMBER(Regressions!S139),ROUND(Regressions!S139, 1), NA())</f>
        <v>#N/A</v>
      </c>
      <c r="R85" s="386" t="e">
        <f>IF(ISNUMBER(Regressions!T139),ROUND(Regressions!T139, 1), NA())</f>
        <v>#N/A</v>
      </c>
      <c r="S85" s="441">
        <f>IF(ISNUMBER(Regressions!U139),ROUND(Regressions!U139, 1), NA())</f>
        <v>0</v>
      </c>
    </row>
    <row r="86" spans="1:19" x14ac:dyDescent="0.2">
      <c r="A86" s="380" t="str">
        <f>IF(ISBLANK(Regressions!A140), " ", Regressions!A140)</f>
        <v>Malaysia</v>
      </c>
      <c r="B86" s="381">
        <f>IF(ISBLANK(Regressions!B140), " ", Regressions!B140)</f>
        <v>2002</v>
      </c>
      <c r="C86" s="389" t="str">
        <f>IF(ISBLANK(Regressions!C140), " ", Regressions!C140)</f>
        <v>Primary</v>
      </c>
      <c r="D86" s="383">
        <f>IF(ISBLANK(Regressions!D140), " ", Regressions!D140)</f>
        <v>3115064</v>
      </c>
      <c r="E86" s="384">
        <f>IF(ISNUMBER(Regressions!E140),ROUND(Regressions!E140, 1), NA())</f>
        <v>100</v>
      </c>
      <c r="F86" s="385">
        <f>IF(ISNUMBER(Regressions!F140),ROUND(Regressions!F140, 1), NA())</f>
        <v>100</v>
      </c>
      <c r="G86" s="440" t="e">
        <f>IF(ISNUMBER(Regressions!G140),ROUND(Regressions!G140, 1), NA())</f>
        <v>#N/A</v>
      </c>
      <c r="H86" s="386" t="e">
        <f>IF(ISNUMBER(Regressions!H140),ROUND(Regressions!H140, 1), NA())</f>
        <v>#N/A</v>
      </c>
      <c r="I86" s="441">
        <f>IF(ISNUMBER(Regressions!I140),ROUND(Regressions!I140, 1), NA())</f>
        <v>0</v>
      </c>
      <c r="J86" s="387">
        <f>IF(ISNUMBER(Regressions!K140),ROUND(Regressions!K140, 1), NA())</f>
        <v>100</v>
      </c>
      <c r="K86" s="385">
        <f>IF(ISNUMBER(Regressions!L140),ROUND(Regressions!L140, 1), NA())</f>
        <v>100</v>
      </c>
      <c r="L86" s="442">
        <f>IF(ISNUMBER(Regressions!M140),ROUND(Regressions!M140, 1), NA())</f>
        <v>99.8</v>
      </c>
      <c r="M86" s="386">
        <f>IF(ISNUMBER(Regressions!N140),ROUND(Regressions!N140, 1), NA())</f>
        <v>0.2</v>
      </c>
      <c r="N86" s="441">
        <f>IF(ISNUMBER(Regressions!O140),ROUND(Regressions!O140, 1), NA())</f>
        <v>0</v>
      </c>
      <c r="O86" s="387">
        <f>IF(ISNUMBER(Regressions!Q140),ROUND(Regressions!Q140, 1), NA())</f>
        <v>100</v>
      </c>
      <c r="P86" s="385">
        <f>IF(ISNUMBER(Regressions!R140),ROUND(Regressions!R140, 1), NA())</f>
        <v>100</v>
      </c>
      <c r="Q86" s="388" t="e">
        <f>IF(ISNUMBER(Regressions!S140),ROUND(Regressions!S140, 1), NA())</f>
        <v>#N/A</v>
      </c>
      <c r="R86" s="386" t="e">
        <f>IF(ISNUMBER(Regressions!T140),ROUND(Regressions!T140, 1), NA())</f>
        <v>#N/A</v>
      </c>
      <c r="S86" s="441">
        <f>IF(ISNUMBER(Regressions!U140),ROUND(Regressions!U140, 1), NA())</f>
        <v>0</v>
      </c>
    </row>
    <row r="87" spans="1:19" x14ac:dyDescent="0.2">
      <c r="A87" s="380" t="str">
        <f>IF(ISBLANK(Regressions!A141), " ", Regressions!A141)</f>
        <v>Malaysia</v>
      </c>
      <c r="B87" s="381">
        <f>IF(ISBLANK(Regressions!B141), " ", Regressions!B141)</f>
        <v>2003</v>
      </c>
      <c r="C87" s="389" t="str">
        <f>IF(ISBLANK(Regressions!C141), " ", Regressions!C141)</f>
        <v>Primary</v>
      </c>
      <c r="D87" s="383">
        <f>IF(ISBLANK(Regressions!D141), " ", Regressions!D141)</f>
        <v>3138778</v>
      </c>
      <c r="E87" s="384">
        <f>IF(ISNUMBER(Regressions!E141),ROUND(Regressions!E141, 1), NA())</f>
        <v>100</v>
      </c>
      <c r="F87" s="385">
        <f>IF(ISNUMBER(Regressions!F141),ROUND(Regressions!F141, 1), NA())</f>
        <v>100</v>
      </c>
      <c r="G87" s="440" t="e">
        <f>IF(ISNUMBER(Regressions!G141),ROUND(Regressions!G141, 1), NA())</f>
        <v>#N/A</v>
      </c>
      <c r="H87" s="386" t="e">
        <f>IF(ISNUMBER(Regressions!H141),ROUND(Regressions!H141, 1), NA())</f>
        <v>#N/A</v>
      </c>
      <c r="I87" s="441">
        <f>IF(ISNUMBER(Regressions!I141),ROUND(Regressions!I141, 1), NA())</f>
        <v>0</v>
      </c>
      <c r="J87" s="387">
        <f>IF(ISNUMBER(Regressions!K141),ROUND(Regressions!K141, 1), NA())</f>
        <v>100</v>
      </c>
      <c r="K87" s="385">
        <f>IF(ISNUMBER(Regressions!L141),ROUND(Regressions!L141, 1), NA())</f>
        <v>100</v>
      </c>
      <c r="L87" s="442">
        <f>IF(ISNUMBER(Regressions!M141),ROUND(Regressions!M141, 1), NA())</f>
        <v>99.8</v>
      </c>
      <c r="M87" s="386">
        <f>IF(ISNUMBER(Regressions!N141),ROUND(Regressions!N141, 1), NA())</f>
        <v>0.2</v>
      </c>
      <c r="N87" s="441">
        <f>IF(ISNUMBER(Regressions!O141),ROUND(Regressions!O141, 1), NA())</f>
        <v>0</v>
      </c>
      <c r="O87" s="387">
        <f>IF(ISNUMBER(Regressions!Q141),ROUND(Regressions!Q141, 1), NA())</f>
        <v>100</v>
      </c>
      <c r="P87" s="385">
        <f>IF(ISNUMBER(Regressions!R141),ROUND(Regressions!R141, 1), NA())</f>
        <v>100</v>
      </c>
      <c r="Q87" s="388" t="e">
        <f>IF(ISNUMBER(Regressions!S141),ROUND(Regressions!S141, 1), NA())</f>
        <v>#N/A</v>
      </c>
      <c r="R87" s="386" t="e">
        <f>IF(ISNUMBER(Regressions!T141),ROUND(Regressions!T141, 1), NA())</f>
        <v>#N/A</v>
      </c>
      <c r="S87" s="441">
        <f>IF(ISNUMBER(Regressions!U141),ROUND(Regressions!U141, 1), NA())</f>
        <v>0</v>
      </c>
    </row>
    <row r="88" spans="1:19" x14ac:dyDescent="0.2">
      <c r="A88" s="380" t="str">
        <f>IF(ISBLANK(Regressions!A142), " ", Regressions!A142)</f>
        <v>Malaysia</v>
      </c>
      <c r="B88" s="381">
        <f>IF(ISBLANK(Regressions!B142), " ", Regressions!B142)</f>
        <v>2004</v>
      </c>
      <c r="C88" s="389" t="str">
        <f>IF(ISBLANK(Regressions!C142), " ", Regressions!C142)</f>
        <v>Primary</v>
      </c>
      <c r="D88" s="383">
        <f>IF(ISBLANK(Regressions!D142), " ", Regressions!D142)</f>
        <v>3168148</v>
      </c>
      <c r="E88" s="384">
        <f>IF(ISNUMBER(Regressions!E142),ROUND(Regressions!E142, 1), NA())</f>
        <v>100</v>
      </c>
      <c r="F88" s="385">
        <f>IF(ISNUMBER(Regressions!F142),ROUND(Regressions!F142, 1), NA())</f>
        <v>100</v>
      </c>
      <c r="G88" s="440" t="e">
        <f>IF(ISNUMBER(Regressions!G142),ROUND(Regressions!G142, 1), NA())</f>
        <v>#N/A</v>
      </c>
      <c r="H88" s="386" t="e">
        <f>IF(ISNUMBER(Regressions!H142),ROUND(Regressions!H142, 1), NA())</f>
        <v>#N/A</v>
      </c>
      <c r="I88" s="441">
        <f>IF(ISNUMBER(Regressions!I142),ROUND(Regressions!I142, 1), NA())</f>
        <v>0</v>
      </c>
      <c r="J88" s="387">
        <f>IF(ISNUMBER(Regressions!K142),ROUND(Regressions!K142, 1), NA())</f>
        <v>100</v>
      </c>
      <c r="K88" s="385">
        <f>IF(ISNUMBER(Regressions!L142),ROUND(Regressions!L142, 1), NA())</f>
        <v>100</v>
      </c>
      <c r="L88" s="442">
        <f>IF(ISNUMBER(Regressions!M142),ROUND(Regressions!M142, 1), NA())</f>
        <v>99.8</v>
      </c>
      <c r="M88" s="386">
        <f>IF(ISNUMBER(Regressions!N142),ROUND(Regressions!N142, 1), NA())</f>
        <v>0.2</v>
      </c>
      <c r="N88" s="441">
        <f>IF(ISNUMBER(Regressions!O142),ROUND(Regressions!O142, 1), NA())</f>
        <v>0</v>
      </c>
      <c r="O88" s="387">
        <f>IF(ISNUMBER(Regressions!Q142),ROUND(Regressions!Q142, 1), NA())</f>
        <v>100</v>
      </c>
      <c r="P88" s="385">
        <f>IF(ISNUMBER(Regressions!R142),ROUND(Regressions!R142, 1), NA())</f>
        <v>100</v>
      </c>
      <c r="Q88" s="388" t="e">
        <f>IF(ISNUMBER(Regressions!S142),ROUND(Regressions!S142, 1), NA())</f>
        <v>#N/A</v>
      </c>
      <c r="R88" s="386" t="e">
        <f>IF(ISNUMBER(Regressions!T142),ROUND(Regressions!T142, 1), NA())</f>
        <v>#N/A</v>
      </c>
      <c r="S88" s="441">
        <f>IF(ISNUMBER(Regressions!U142),ROUND(Regressions!U142, 1), NA())</f>
        <v>0</v>
      </c>
    </row>
    <row r="89" spans="1:19" x14ac:dyDescent="0.2">
      <c r="A89" s="380" t="str">
        <f>IF(ISBLANK(Regressions!A143), " ", Regressions!A143)</f>
        <v>Malaysia</v>
      </c>
      <c r="B89" s="381">
        <f>IF(ISBLANK(Regressions!B143), " ", Regressions!B143)</f>
        <v>2005</v>
      </c>
      <c r="C89" s="389" t="str">
        <f>IF(ISBLANK(Regressions!C143), " ", Regressions!C143)</f>
        <v>Primary</v>
      </c>
      <c r="D89" s="383">
        <f>IF(ISBLANK(Regressions!D143), " ", Regressions!D143)</f>
        <v>3202263</v>
      </c>
      <c r="E89" s="384">
        <f>IF(ISNUMBER(Regressions!E143),ROUND(Regressions!E143, 1), NA())</f>
        <v>100</v>
      </c>
      <c r="F89" s="385">
        <f>IF(ISNUMBER(Regressions!F143),ROUND(Regressions!F143, 1), NA())</f>
        <v>100</v>
      </c>
      <c r="G89" s="440" t="e">
        <f>IF(ISNUMBER(Regressions!G143),ROUND(Regressions!G143, 1), NA())</f>
        <v>#N/A</v>
      </c>
      <c r="H89" s="386" t="e">
        <f>IF(ISNUMBER(Regressions!H143),ROUND(Regressions!H143, 1), NA())</f>
        <v>#N/A</v>
      </c>
      <c r="I89" s="441">
        <f>IF(ISNUMBER(Regressions!I143),ROUND(Regressions!I143, 1), NA())</f>
        <v>0</v>
      </c>
      <c r="J89" s="387">
        <f>IF(ISNUMBER(Regressions!K143),ROUND(Regressions!K143, 1), NA())</f>
        <v>100</v>
      </c>
      <c r="K89" s="385">
        <f>IF(ISNUMBER(Regressions!L143),ROUND(Regressions!L143, 1), NA())</f>
        <v>100</v>
      </c>
      <c r="L89" s="442">
        <f>IF(ISNUMBER(Regressions!M143),ROUND(Regressions!M143, 1), NA())</f>
        <v>99.8</v>
      </c>
      <c r="M89" s="386">
        <f>IF(ISNUMBER(Regressions!N143),ROUND(Regressions!N143, 1), NA())</f>
        <v>0.2</v>
      </c>
      <c r="N89" s="441">
        <f>IF(ISNUMBER(Regressions!O143),ROUND(Regressions!O143, 1), NA())</f>
        <v>0</v>
      </c>
      <c r="O89" s="387">
        <f>IF(ISNUMBER(Regressions!Q143),ROUND(Regressions!Q143, 1), NA())</f>
        <v>100</v>
      </c>
      <c r="P89" s="385">
        <f>IF(ISNUMBER(Regressions!R143),ROUND(Regressions!R143, 1), NA())</f>
        <v>100</v>
      </c>
      <c r="Q89" s="388" t="e">
        <f>IF(ISNUMBER(Regressions!S143),ROUND(Regressions!S143, 1), NA())</f>
        <v>#N/A</v>
      </c>
      <c r="R89" s="386" t="e">
        <f>IF(ISNUMBER(Regressions!T143),ROUND(Regressions!T143, 1), NA())</f>
        <v>#N/A</v>
      </c>
      <c r="S89" s="441">
        <f>IF(ISNUMBER(Regressions!U143),ROUND(Regressions!U143, 1), NA())</f>
        <v>0</v>
      </c>
    </row>
    <row r="90" spans="1:19" x14ac:dyDescent="0.2">
      <c r="A90" s="380" t="str">
        <f>IF(ISBLANK(Regressions!A144), " ", Regressions!A144)</f>
        <v>Malaysia</v>
      </c>
      <c r="B90" s="381">
        <f>IF(ISBLANK(Regressions!B144), " ", Regressions!B144)</f>
        <v>2006</v>
      </c>
      <c r="C90" s="389" t="str">
        <f>IF(ISBLANK(Regressions!C144), " ", Regressions!C144)</f>
        <v>Primary</v>
      </c>
      <c r="D90" s="383">
        <f>IF(ISBLANK(Regressions!D144), " ", Regressions!D144)</f>
        <v>3259889</v>
      </c>
      <c r="E90" s="384">
        <f>IF(ISNUMBER(Regressions!E144),ROUND(Regressions!E144, 1), NA())</f>
        <v>100</v>
      </c>
      <c r="F90" s="385">
        <f>IF(ISNUMBER(Regressions!F144),ROUND(Regressions!F144, 1), NA())</f>
        <v>100</v>
      </c>
      <c r="G90" s="440" t="e">
        <f>IF(ISNUMBER(Regressions!G144),ROUND(Regressions!G144, 1), NA())</f>
        <v>#N/A</v>
      </c>
      <c r="H90" s="386" t="e">
        <f>IF(ISNUMBER(Regressions!H144),ROUND(Regressions!H144, 1), NA())</f>
        <v>#N/A</v>
      </c>
      <c r="I90" s="441">
        <f>IF(ISNUMBER(Regressions!I144),ROUND(Regressions!I144, 1), NA())</f>
        <v>0</v>
      </c>
      <c r="J90" s="387">
        <f>IF(ISNUMBER(Regressions!K144),ROUND(Regressions!K144, 1), NA())</f>
        <v>100</v>
      </c>
      <c r="K90" s="385">
        <f>IF(ISNUMBER(Regressions!L144),ROUND(Regressions!L144, 1), NA())</f>
        <v>100</v>
      </c>
      <c r="L90" s="442">
        <f>IF(ISNUMBER(Regressions!M144),ROUND(Regressions!M144, 1), NA())</f>
        <v>99.8</v>
      </c>
      <c r="M90" s="386">
        <f>IF(ISNUMBER(Regressions!N144),ROUND(Regressions!N144, 1), NA())</f>
        <v>0.2</v>
      </c>
      <c r="N90" s="441">
        <f>IF(ISNUMBER(Regressions!O144),ROUND(Regressions!O144, 1), NA())</f>
        <v>0</v>
      </c>
      <c r="O90" s="387">
        <f>IF(ISNUMBER(Regressions!Q144),ROUND(Regressions!Q144, 1), NA())</f>
        <v>100</v>
      </c>
      <c r="P90" s="385">
        <f>IF(ISNUMBER(Regressions!R144),ROUND(Regressions!R144, 1), NA())</f>
        <v>100</v>
      </c>
      <c r="Q90" s="388" t="e">
        <f>IF(ISNUMBER(Regressions!S144),ROUND(Regressions!S144, 1), NA())</f>
        <v>#N/A</v>
      </c>
      <c r="R90" s="386" t="e">
        <f>IF(ISNUMBER(Regressions!T144),ROUND(Regressions!T144, 1), NA())</f>
        <v>#N/A</v>
      </c>
      <c r="S90" s="441">
        <f>IF(ISNUMBER(Regressions!U144),ROUND(Regressions!U144, 1), NA())</f>
        <v>0</v>
      </c>
    </row>
    <row r="91" spans="1:19" x14ac:dyDescent="0.2">
      <c r="A91" s="380" t="str">
        <f>IF(ISBLANK(Regressions!A145), " ", Regressions!A145)</f>
        <v>Malaysia</v>
      </c>
      <c r="B91" s="381">
        <f>IF(ISBLANK(Regressions!B145), " ", Regressions!B145)</f>
        <v>2007</v>
      </c>
      <c r="C91" s="389" t="str">
        <f>IF(ISBLANK(Regressions!C145), " ", Regressions!C145)</f>
        <v>Primary</v>
      </c>
      <c r="D91" s="383">
        <f>IF(ISBLANK(Regressions!D145), " ", Regressions!D145)</f>
        <v>3288827</v>
      </c>
      <c r="E91" s="384">
        <f>IF(ISNUMBER(Regressions!E145),ROUND(Regressions!E145, 1), NA())</f>
        <v>100</v>
      </c>
      <c r="F91" s="385">
        <f>IF(ISNUMBER(Regressions!F145),ROUND(Regressions!F145, 1), NA())</f>
        <v>100</v>
      </c>
      <c r="G91" s="440" t="e">
        <f>IF(ISNUMBER(Regressions!G145),ROUND(Regressions!G145, 1), NA())</f>
        <v>#N/A</v>
      </c>
      <c r="H91" s="386" t="e">
        <f>IF(ISNUMBER(Regressions!H145),ROUND(Regressions!H145, 1), NA())</f>
        <v>#N/A</v>
      </c>
      <c r="I91" s="441">
        <f>IF(ISNUMBER(Regressions!I145),ROUND(Regressions!I145, 1), NA())</f>
        <v>0</v>
      </c>
      <c r="J91" s="387">
        <f>IF(ISNUMBER(Regressions!K145),ROUND(Regressions!K145, 1), NA())</f>
        <v>100</v>
      </c>
      <c r="K91" s="385">
        <f>IF(ISNUMBER(Regressions!L145),ROUND(Regressions!L145, 1), NA())</f>
        <v>100</v>
      </c>
      <c r="L91" s="442">
        <f>IF(ISNUMBER(Regressions!M145),ROUND(Regressions!M145, 1), NA())</f>
        <v>99.8</v>
      </c>
      <c r="M91" s="386">
        <f>IF(ISNUMBER(Regressions!N145),ROUND(Regressions!N145, 1), NA())</f>
        <v>0.2</v>
      </c>
      <c r="N91" s="441">
        <f>IF(ISNUMBER(Regressions!O145),ROUND(Regressions!O145, 1), NA())</f>
        <v>0</v>
      </c>
      <c r="O91" s="387">
        <f>IF(ISNUMBER(Regressions!Q145),ROUND(Regressions!Q145, 1), NA())</f>
        <v>100</v>
      </c>
      <c r="P91" s="385">
        <f>IF(ISNUMBER(Regressions!R145),ROUND(Regressions!R145, 1), NA())</f>
        <v>100</v>
      </c>
      <c r="Q91" s="388" t="e">
        <f>IF(ISNUMBER(Regressions!S145),ROUND(Regressions!S145, 1), NA())</f>
        <v>#N/A</v>
      </c>
      <c r="R91" s="386" t="e">
        <f>IF(ISNUMBER(Regressions!T145),ROUND(Regressions!T145, 1), NA())</f>
        <v>#N/A</v>
      </c>
      <c r="S91" s="441">
        <f>IF(ISNUMBER(Regressions!U145),ROUND(Regressions!U145, 1), NA())</f>
        <v>0</v>
      </c>
    </row>
    <row r="92" spans="1:19" x14ac:dyDescent="0.2">
      <c r="A92" s="380" t="str">
        <f>IF(ISBLANK(Regressions!A146), " ", Regressions!A146)</f>
        <v>Malaysia</v>
      </c>
      <c r="B92" s="381">
        <f>IF(ISBLANK(Regressions!B146), " ", Regressions!B146)</f>
        <v>2008</v>
      </c>
      <c r="C92" s="389" t="str">
        <f>IF(ISBLANK(Regressions!C146), " ", Regressions!C146)</f>
        <v>Primary</v>
      </c>
      <c r="D92" s="383">
        <f>IF(ISBLANK(Regressions!D146), " ", Regressions!D146)</f>
        <v>3291975</v>
      </c>
      <c r="E92" s="384">
        <f>IF(ISNUMBER(Regressions!E146),ROUND(Regressions!E146, 1), NA())</f>
        <v>100</v>
      </c>
      <c r="F92" s="385">
        <f>IF(ISNUMBER(Regressions!F146),ROUND(Regressions!F146, 1), NA())</f>
        <v>100</v>
      </c>
      <c r="G92" s="440" t="e">
        <f>IF(ISNUMBER(Regressions!G146),ROUND(Regressions!G146, 1), NA())</f>
        <v>#N/A</v>
      </c>
      <c r="H92" s="386" t="e">
        <f>IF(ISNUMBER(Regressions!H146),ROUND(Regressions!H146, 1), NA())</f>
        <v>#N/A</v>
      </c>
      <c r="I92" s="441">
        <f>IF(ISNUMBER(Regressions!I146),ROUND(Regressions!I146, 1), NA())</f>
        <v>0</v>
      </c>
      <c r="J92" s="387">
        <f>IF(ISNUMBER(Regressions!K146),ROUND(Regressions!K146, 1), NA())</f>
        <v>100</v>
      </c>
      <c r="K92" s="385">
        <f>IF(ISNUMBER(Regressions!L146),ROUND(Regressions!L146, 1), NA())</f>
        <v>100</v>
      </c>
      <c r="L92" s="442">
        <f>IF(ISNUMBER(Regressions!M146),ROUND(Regressions!M146, 1), NA())</f>
        <v>99.8</v>
      </c>
      <c r="M92" s="386">
        <f>IF(ISNUMBER(Regressions!N146),ROUND(Regressions!N146, 1), NA())</f>
        <v>0.2</v>
      </c>
      <c r="N92" s="441">
        <f>IF(ISNUMBER(Regressions!O146),ROUND(Regressions!O146, 1), NA())</f>
        <v>0</v>
      </c>
      <c r="O92" s="387">
        <f>IF(ISNUMBER(Regressions!Q146),ROUND(Regressions!Q146, 1), NA())</f>
        <v>100</v>
      </c>
      <c r="P92" s="385">
        <f>IF(ISNUMBER(Regressions!R146),ROUND(Regressions!R146, 1), NA())</f>
        <v>100</v>
      </c>
      <c r="Q92" s="388" t="e">
        <f>IF(ISNUMBER(Regressions!S146),ROUND(Regressions!S146, 1), NA())</f>
        <v>#N/A</v>
      </c>
      <c r="R92" s="386" t="e">
        <f>IF(ISNUMBER(Regressions!T146),ROUND(Regressions!T146, 1), NA())</f>
        <v>#N/A</v>
      </c>
      <c r="S92" s="441">
        <f>IF(ISNUMBER(Regressions!U146),ROUND(Regressions!U146, 1), NA())</f>
        <v>0</v>
      </c>
    </row>
    <row r="93" spans="1:19" x14ac:dyDescent="0.2">
      <c r="A93" s="380" t="str">
        <f>IF(ISBLANK(Regressions!A147), " ", Regressions!A147)</f>
        <v>Malaysia</v>
      </c>
      <c r="B93" s="381">
        <f>IF(ISBLANK(Regressions!B147), " ", Regressions!B147)</f>
        <v>2009</v>
      </c>
      <c r="C93" s="389" t="str">
        <f>IF(ISBLANK(Regressions!C147), " ", Regressions!C147)</f>
        <v>Primary</v>
      </c>
      <c r="D93" s="383">
        <f>IF(ISBLANK(Regressions!D147), " ", Regressions!D147)</f>
        <v>3273471</v>
      </c>
      <c r="E93" s="384">
        <f>IF(ISNUMBER(Regressions!E147),ROUND(Regressions!E147, 1), NA())</f>
        <v>100</v>
      </c>
      <c r="F93" s="385">
        <f>IF(ISNUMBER(Regressions!F147),ROUND(Regressions!F147, 1), NA())</f>
        <v>100</v>
      </c>
      <c r="G93" s="440" t="e">
        <f>IF(ISNUMBER(Regressions!G147),ROUND(Regressions!G147, 1), NA())</f>
        <v>#N/A</v>
      </c>
      <c r="H93" s="386" t="e">
        <f>IF(ISNUMBER(Regressions!H147),ROUND(Regressions!H147, 1), NA())</f>
        <v>#N/A</v>
      </c>
      <c r="I93" s="441">
        <f>IF(ISNUMBER(Regressions!I147),ROUND(Regressions!I147, 1), NA())</f>
        <v>0</v>
      </c>
      <c r="J93" s="387">
        <f>IF(ISNUMBER(Regressions!K147),ROUND(Regressions!K147, 1), NA())</f>
        <v>100</v>
      </c>
      <c r="K93" s="385">
        <f>IF(ISNUMBER(Regressions!L147),ROUND(Regressions!L147, 1), NA())</f>
        <v>100</v>
      </c>
      <c r="L93" s="442">
        <f>IF(ISNUMBER(Regressions!M147),ROUND(Regressions!M147, 1), NA())</f>
        <v>99.8</v>
      </c>
      <c r="M93" s="386">
        <f>IF(ISNUMBER(Regressions!N147),ROUND(Regressions!N147, 1), NA())</f>
        <v>0.2</v>
      </c>
      <c r="N93" s="441">
        <f>IF(ISNUMBER(Regressions!O147),ROUND(Regressions!O147, 1), NA())</f>
        <v>0</v>
      </c>
      <c r="O93" s="387">
        <f>IF(ISNUMBER(Regressions!Q147),ROUND(Regressions!Q147, 1), NA())</f>
        <v>100</v>
      </c>
      <c r="P93" s="385">
        <f>IF(ISNUMBER(Regressions!R147),ROUND(Regressions!R147, 1), NA())</f>
        <v>100</v>
      </c>
      <c r="Q93" s="388" t="e">
        <f>IF(ISNUMBER(Regressions!S147),ROUND(Regressions!S147, 1), NA())</f>
        <v>#N/A</v>
      </c>
      <c r="R93" s="386" t="e">
        <f>IF(ISNUMBER(Regressions!T147),ROUND(Regressions!T147, 1), NA())</f>
        <v>#N/A</v>
      </c>
      <c r="S93" s="441">
        <f>IF(ISNUMBER(Regressions!U147),ROUND(Regressions!U147, 1), NA())</f>
        <v>0</v>
      </c>
    </row>
    <row r="94" spans="1:19" x14ac:dyDescent="0.2">
      <c r="A94" s="380" t="str">
        <f>IF(ISBLANK(Regressions!A148), " ", Regressions!A148)</f>
        <v>Malaysia</v>
      </c>
      <c r="B94" s="381">
        <f>IF(ISBLANK(Regressions!B148), " ", Regressions!B148)</f>
        <v>2010</v>
      </c>
      <c r="C94" s="389" t="str">
        <f>IF(ISBLANK(Regressions!C148), " ", Regressions!C148)</f>
        <v>Primary</v>
      </c>
      <c r="D94" s="383">
        <f>IF(ISBLANK(Regressions!D148), " ", Regressions!D148)</f>
        <v>3241491</v>
      </c>
      <c r="E94" s="384">
        <f>IF(ISNUMBER(Regressions!E148),ROUND(Regressions!E148, 1), NA())</f>
        <v>100</v>
      </c>
      <c r="F94" s="385">
        <f>IF(ISNUMBER(Regressions!F148),ROUND(Regressions!F148, 1), NA())</f>
        <v>100</v>
      </c>
      <c r="G94" s="440">
        <f>IF(ISNUMBER(Regressions!G148),ROUND(Regressions!G148, 1), NA())</f>
        <v>97.1</v>
      </c>
      <c r="H94" s="386">
        <f>IF(ISNUMBER(Regressions!H148),ROUND(Regressions!H148, 1), NA())</f>
        <v>2.9</v>
      </c>
      <c r="I94" s="441">
        <f>IF(ISNUMBER(Regressions!I148),ROUND(Regressions!I148, 1), NA())</f>
        <v>0</v>
      </c>
      <c r="J94" s="387">
        <f>IF(ISNUMBER(Regressions!K148),ROUND(Regressions!K148, 1), NA())</f>
        <v>100</v>
      </c>
      <c r="K94" s="385">
        <f>IF(ISNUMBER(Regressions!L148),ROUND(Regressions!L148, 1), NA())</f>
        <v>100</v>
      </c>
      <c r="L94" s="442">
        <f>IF(ISNUMBER(Regressions!M148),ROUND(Regressions!M148, 1), NA())</f>
        <v>99.8</v>
      </c>
      <c r="M94" s="386">
        <f>IF(ISNUMBER(Regressions!N148),ROUND(Regressions!N148, 1), NA())</f>
        <v>0.2</v>
      </c>
      <c r="N94" s="441">
        <f>IF(ISNUMBER(Regressions!O148),ROUND(Regressions!O148, 1), NA())</f>
        <v>0</v>
      </c>
      <c r="O94" s="387">
        <f>IF(ISNUMBER(Regressions!Q148),ROUND(Regressions!Q148, 1), NA())</f>
        <v>100</v>
      </c>
      <c r="P94" s="385">
        <f>IF(ISNUMBER(Regressions!R148),ROUND(Regressions!R148, 1), NA())</f>
        <v>100</v>
      </c>
      <c r="Q94" s="388">
        <f>IF(ISNUMBER(Regressions!S148),ROUND(Regressions!S148, 1), NA())</f>
        <v>97.1</v>
      </c>
      <c r="R94" s="386">
        <f>IF(ISNUMBER(Regressions!T148),ROUND(Regressions!T148, 1), NA())</f>
        <v>2.9</v>
      </c>
      <c r="S94" s="441">
        <f>IF(ISNUMBER(Regressions!U148),ROUND(Regressions!U148, 1), NA())</f>
        <v>0</v>
      </c>
    </row>
    <row r="95" spans="1:19" x14ac:dyDescent="0.2">
      <c r="A95" s="380" t="str">
        <f>IF(ISBLANK(Regressions!A149), " ", Regressions!A149)</f>
        <v>Malaysia</v>
      </c>
      <c r="B95" s="381">
        <f>IF(ISBLANK(Regressions!B149), " ", Regressions!B149)</f>
        <v>2011</v>
      </c>
      <c r="C95" s="389" t="str">
        <f>IF(ISBLANK(Regressions!C149), " ", Regressions!C149)</f>
        <v>Primary</v>
      </c>
      <c r="D95" s="383">
        <f>IF(ISBLANK(Regressions!D149), " ", Regressions!D149)</f>
        <v>3203121</v>
      </c>
      <c r="E95" s="384">
        <f>IF(ISNUMBER(Regressions!E149),ROUND(Regressions!E149, 1), NA())</f>
        <v>100</v>
      </c>
      <c r="F95" s="385">
        <f>IF(ISNUMBER(Regressions!F149),ROUND(Regressions!F149, 1), NA())</f>
        <v>100</v>
      </c>
      <c r="G95" s="440">
        <f>IF(ISNUMBER(Regressions!G149),ROUND(Regressions!G149, 1), NA())</f>
        <v>97.1</v>
      </c>
      <c r="H95" s="386">
        <f>IF(ISNUMBER(Regressions!H149),ROUND(Regressions!H149, 1), NA())</f>
        <v>2.9</v>
      </c>
      <c r="I95" s="441">
        <f>IF(ISNUMBER(Regressions!I149),ROUND(Regressions!I149, 1), NA())</f>
        <v>0</v>
      </c>
      <c r="J95" s="387">
        <f>IF(ISNUMBER(Regressions!K149),ROUND(Regressions!K149, 1), NA())</f>
        <v>100</v>
      </c>
      <c r="K95" s="385">
        <f>IF(ISNUMBER(Regressions!L149),ROUND(Regressions!L149, 1), NA())</f>
        <v>100</v>
      </c>
      <c r="L95" s="442">
        <f>IF(ISNUMBER(Regressions!M149),ROUND(Regressions!M149, 1), NA())</f>
        <v>99.8</v>
      </c>
      <c r="M95" s="386">
        <f>IF(ISNUMBER(Regressions!N149),ROUND(Regressions!N149, 1), NA())</f>
        <v>0.2</v>
      </c>
      <c r="N95" s="441">
        <f>IF(ISNUMBER(Regressions!O149),ROUND(Regressions!O149, 1), NA())</f>
        <v>0</v>
      </c>
      <c r="O95" s="387">
        <f>IF(ISNUMBER(Regressions!Q149),ROUND(Regressions!Q149, 1), NA())</f>
        <v>100</v>
      </c>
      <c r="P95" s="385">
        <f>IF(ISNUMBER(Regressions!R149),ROUND(Regressions!R149, 1), NA())</f>
        <v>100</v>
      </c>
      <c r="Q95" s="388">
        <f>IF(ISNUMBER(Regressions!S149),ROUND(Regressions!S149, 1), NA())</f>
        <v>97.1</v>
      </c>
      <c r="R95" s="386">
        <f>IF(ISNUMBER(Regressions!T149),ROUND(Regressions!T149, 1), NA())</f>
        <v>2.9</v>
      </c>
      <c r="S95" s="441">
        <f>IF(ISNUMBER(Regressions!U149),ROUND(Regressions!U149, 1), NA())</f>
        <v>0</v>
      </c>
    </row>
    <row r="96" spans="1:19" x14ac:dyDescent="0.2">
      <c r="A96" s="380" t="str">
        <f>IF(ISBLANK(Regressions!A150), " ", Regressions!A150)</f>
        <v>Malaysia</v>
      </c>
      <c r="B96" s="381">
        <f>IF(ISBLANK(Regressions!B150), " ", Regressions!B150)</f>
        <v>2012</v>
      </c>
      <c r="C96" s="389" t="str">
        <f>IF(ISBLANK(Regressions!C150), " ", Regressions!C150)</f>
        <v>Primary</v>
      </c>
      <c r="D96" s="383">
        <f>IF(ISBLANK(Regressions!D150), " ", Regressions!D150)</f>
        <v>3155291</v>
      </c>
      <c r="E96" s="384">
        <f>IF(ISNUMBER(Regressions!E150),ROUND(Regressions!E150, 1), NA())</f>
        <v>100</v>
      </c>
      <c r="F96" s="385">
        <f>IF(ISNUMBER(Regressions!F150),ROUND(Regressions!F150, 1), NA())</f>
        <v>100</v>
      </c>
      <c r="G96" s="440">
        <f>IF(ISNUMBER(Regressions!G150),ROUND(Regressions!G150, 1), NA())</f>
        <v>97.1</v>
      </c>
      <c r="H96" s="386">
        <f>IF(ISNUMBER(Regressions!H150),ROUND(Regressions!H150, 1), NA())</f>
        <v>2.9</v>
      </c>
      <c r="I96" s="441">
        <f>IF(ISNUMBER(Regressions!I150),ROUND(Regressions!I150, 1), NA())</f>
        <v>0</v>
      </c>
      <c r="J96" s="387">
        <f>IF(ISNUMBER(Regressions!K150),ROUND(Regressions!K150, 1), NA())</f>
        <v>100</v>
      </c>
      <c r="K96" s="385">
        <f>IF(ISNUMBER(Regressions!L150),ROUND(Regressions!L150, 1), NA())</f>
        <v>100</v>
      </c>
      <c r="L96" s="442">
        <f>IF(ISNUMBER(Regressions!M150),ROUND(Regressions!M150, 1), NA())</f>
        <v>99.8</v>
      </c>
      <c r="M96" s="386">
        <f>IF(ISNUMBER(Regressions!N150),ROUND(Regressions!N150, 1), NA())</f>
        <v>0.2</v>
      </c>
      <c r="N96" s="441">
        <f>IF(ISNUMBER(Regressions!O150),ROUND(Regressions!O150, 1), NA())</f>
        <v>0</v>
      </c>
      <c r="O96" s="387">
        <f>IF(ISNUMBER(Regressions!Q150),ROUND(Regressions!Q150, 1), NA())</f>
        <v>100</v>
      </c>
      <c r="P96" s="385">
        <f>IF(ISNUMBER(Regressions!R150),ROUND(Regressions!R150, 1), NA())</f>
        <v>100</v>
      </c>
      <c r="Q96" s="388">
        <f>IF(ISNUMBER(Regressions!S150),ROUND(Regressions!S150, 1), NA())</f>
        <v>97.1</v>
      </c>
      <c r="R96" s="386">
        <f>IF(ISNUMBER(Regressions!T150),ROUND(Regressions!T150, 1), NA())</f>
        <v>2.9</v>
      </c>
      <c r="S96" s="441">
        <f>IF(ISNUMBER(Regressions!U150),ROUND(Regressions!U150, 1), NA())</f>
        <v>0</v>
      </c>
    </row>
    <row r="97" spans="1:19" x14ac:dyDescent="0.2">
      <c r="A97" s="380" t="str">
        <f>IF(ISBLANK(Regressions!A151), " ", Regressions!A151)</f>
        <v>Malaysia</v>
      </c>
      <c r="B97" s="381">
        <f>IF(ISBLANK(Regressions!B151), " ", Regressions!B151)</f>
        <v>2013</v>
      </c>
      <c r="C97" s="389" t="str">
        <f>IF(ISBLANK(Regressions!C151), " ", Regressions!C151)</f>
        <v>Primary</v>
      </c>
      <c r="D97" s="383">
        <f>IF(ISBLANK(Regressions!D151), " ", Regressions!D151)</f>
        <v>3101354</v>
      </c>
      <c r="E97" s="384">
        <f>IF(ISNUMBER(Regressions!E151),ROUND(Regressions!E151, 1), NA())</f>
        <v>100</v>
      </c>
      <c r="F97" s="385">
        <f>IF(ISNUMBER(Regressions!F151),ROUND(Regressions!F151, 1), NA())</f>
        <v>100</v>
      </c>
      <c r="G97" s="440">
        <f>IF(ISNUMBER(Regressions!G151),ROUND(Regressions!G151, 1), NA())</f>
        <v>97.1</v>
      </c>
      <c r="H97" s="386">
        <f>IF(ISNUMBER(Regressions!H151),ROUND(Regressions!H151, 1), NA())</f>
        <v>2.9</v>
      </c>
      <c r="I97" s="441">
        <f>IF(ISNUMBER(Regressions!I151),ROUND(Regressions!I151, 1), NA())</f>
        <v>0</v>
      </c>
      <c r="J97" s="387">
        <f>IF(ISNUMBER(Regressions!K151),ROUND(Regressions!K151, 1), NA())</f>
        <v>100</v>
      </c>
      <c r="K97" s="385">
        <f>IF(ISNUMBER(Regressions!L151),ROUND(Regressions!L151, 1), NA())</f>
        <v>100</v>
      </c>
      <c r="L97" s="442">
        <f>IF(ISNUMBER(Regressions!M151),ROUND(Regressions!M151, 1), NA())</f>
        <v>99.8</v>
      </c>
      <c r="M97" s="386">
        <f>IF(ISNUMBER(Regressions!N151),ROUND(Regressions!N151, 1), NA())</f>
        <v>0.2</v>
      </c>
      <c r="N97" s="441">
        <f>IF(ISNUMBER(Regressions!O151),ROUND(Regressions!O151, 1), NA())</f>
        <v>0</v>
      </c>
      <c r="O97" s="387">
        <f>IF(ISNUMBER(Regressions!Q151),ROUND(Regressions!Q151, 1), NA())</f>
        <v>100</v>
      </c>
      <c r="P97" s="385">
        <f>IF(ISNUMBER(Regressions!R151),ROUND(Regressions!R151, 1), NA())</f>
        <v>100</v>
      </c>
      <c r="Q97" s="388">
        <f>IF(ISNUMBER(Regressions!S151),ROUND(Regressions!S151, 1), NA())</f>
        <v>97.1</v>
      </c>
      <c r="R97" s="386">
        <f>IF(ISNUMBER(Regressions!T151),ROUND(Regressions!T151, 1), NA())</f>
        <v>2.9</v>
      </c>
      <c r="S97" s="441">
        <f>IF(ISNUMBER(Regressions!U151),ROUND(Regressions!U151, 1), NA())</f>
        <v>0</v>
      </c>
    </row>
    <row r="98" spans="1:19" x14ac:dyDescent="0.2">
      <c r="A98" s="380" t="str">
        <f>IF(ISBLANK(Regressions!A152), " ", Regressions!A152)</f>
        <v>Malaysia</v>
      </c>
      <c r="B98" s="381">
        <f>IF(ISBLANK(Regressions!B152), " ", Regressions!B152)</f>
        <v>2014</v>
      </c>
      <c r="C98" s="389" t="str">
        <f>IF(ISBLANK(Regressions!C152), " ", Regressions!C152)</f>
        <v>Primary</v>
      </c>
      <c r="D98" s="383">
        <f>IF(ISBLANK(Regressions!D152), " ", Regressions!D152)</f>
        <v>3045537</v>
      </c>
      <c r="E98" s="384">
        <f>IF(ISNUMBER(Regressions!E152),ROUND(Regressions!E152, 1), NA())</f>
        <v>100</v>
      </c>
      <c r="F98" s="385">
        <f>IF(ISNUMBER(Regressions!F152),ROUND(Regressions!F152, 1), NA())</f>
        <v>100</v>
      </c>
      <c r="G98" s="440">
        <f>IF(ISNUMBER(Regressions!G152),ROUND(Regressions!G152, 1), NA())</f>
        <v>97.1</v>
      </c>
      <c r="H98" s="386">
        <f>IF(ISNUMBER(Regressions!H152),ROUND(Regressions!H152, 1), NA())</f>
        <v>2.9</v>
      </c>
      <c r="I98" s="441">
        <f>IF(ISNUMBER(Regressions!I152),ROUND(Regressions!I152, 1), NA())</f>
        <v>0</v>
      </c>
      <c r="J98" s="387">
        <f>IF(ISNUMBER(Regressions!K152),ROUND(Regressions!K152, 1), NA())</f>
        <v>100</v>
      </c>
      <c r="K98" s="385">
        <f>IF(ISNUMBER(Regressions!L152),ROUND(Regressions!L152, 1), NA())</f>
        <v>100</v>
      </c>
      <c r="L98" s="442">
        <f>IF(ISNUMBER(Regressions!M152),ROUND(Regressions!M152, 1), NA())</f>
        <v>99.8</v>
      </c>
      <c r="M98" s="386">
        <f>IF(ISNUMBER(Regressions!N152),ROUND(Regressions!N152, 1), NA())</f>
        <v>0.2</v>
      </c>
      <c r="N98" s="441">
        <f>IF(ISNUMBER(Regressions!O152),ROUND(Regressions!O152, 1), NA())</f>
        <v>0</v>
      </c>
      <c r="O98" s="387">
        <f>IF(ISNUMBER(Regressions!Q152),ROUND(Regressions!Q152, 1), NA())</f>
        <v>100</v>
      </c>
      <c r="P98" s="385">
        <f>IF(ISNUMBER(Regressions!R152),ROUND(Regressions!R152, 1), NA())</f>
        <v>100</v>
      </c>
      <c r="Q98" s="388">
        <f>IF(ISNUMBER(Regressions!S152),ROUND(Regressions!S152, 1), NA())</f>
        <v>97.1</v>
      </c>
      <c r="R98" s="386">
        <f>IF(ISNUMBER(Regressions!T152),ROUND(Regressions!T152, 1), NA())</f>
        <v>2.9</v>
      </c>
      <c r="S98" s="441">
        <f>IF(ISNUMBER(Regressions!U152),ROUND(Regressions!U152, 1), NA())</f>
        <v>0</v>
      </c>
    </row>
    <row r="99" spans="1:19" x14ac:dyDescent="0.2">
      <c r="A99" s="380" t="str">
        <f>IF(ISBLANK(Regressions!A153), " ", Regressions!A153)</f>
        <v>Malaysia</v>
      </c>
      <c r="B99" s="381">
        <f>IF(ISBLANK(Regressions!B153), " ", Regressions!B153)</f>
        <v>2015</v>
      </c>
      <c r="C99" s="389" t="str">
        <f>IF(ISBLANK(Regressions!C153), " ", Regressions!C153)</f>
        <v>Primary</v>
      </c>
      <c r="D99" s="383">
        <f>IF(ISBLANK(Regressions!D153), " ", Regressions!D153)</f>
        <v>2993556</v>
      </c>
      <c r="E99" s="384">
        <f>IF(ISNUMBER(Regressions!E153),ROUND(Regressions!E153, 1), NA())</f>
        <v>100</v>
      </c>
      <c r="F99" s="385">
        <f>IF(ISNUMBER(Regressions!F153),ROUND(Regressions!F153, 1), NA())</f>
        <v>100</v>
      </c>
      <c r="G99" s="440">
        <f>IF(ISNUMBER(Regressions!G153),ROUND(Regressions!G153, 1), NA())</f>
        <v>97.1</v>
      </c>
      <c r="H99" s="386">
        <f>IF(ISNUMBER(Regressions!H153),ROUND(Regressions!H153, 1), NA())</f>
        <v>2.9</v>
      </c>
      <c r="I99" s="441">
        <f>IF(ISNUMBER(Regressions!I153),ROUND(Regressions!I153, 1), NA())</f>
        <v>0</v>
      </c>
      <c r="J99" s="387">
        <f>IF(ISNUMBER(Regressions!K153),ROUND(Regressions!K153, 1), NA())</f>
        <v>100</v>
      </c>
      <c r="K99" s="385">
        <f>IF(ISNUMBER(Regressions!L153),ROUND(Regressions!L153, 1), NA())</f>
        <v>100</v>
      </c>
      <c r="L99" s="442">
        <f>IF(ISNUMBER(Regressions!M153),ROUND(Regressions!M153, 1), NA())</f>
        <v>99.8</v>
      </c>
      <c r="M99" s="386">
        <f>IF(ISNUMBER(Regressions!N153),ROUND(Regressions!N153, 1), NA())</f>
        <v>0.2</v>
      </c>
      <c r="N99" s="441">
        <f>IF(ISNUMBER(Regressions!O153),ROUND(Regressions!O153, 1), NA())</f>
        <v>0</v>
      </c>
      <c r="O99" s="387">
        <f>IF(ISNUMBER(Regressions!Q153),ROUND(Regressions!Q153, 1), NA())</f>
        <v>100</v>
      </c>
      <c r="P99" s="385">
        <f>IF(ISNUMBER(Regressions!R153),ROUND(Regressions!R153, 1), NA())</f>
        <v>100</v>
      </c>
      <c r="Q99" s="388">
        <f>IF(ISNUMBER(Regressions!S153),ROUND(Regressions!S153, 1), NA())</f>
        <v>97.1</v>
      </c>
      <c r="R99" s="386">
        <f>IF(ISNUMBER(Regressions!T153),ROUND(Regressions!T153, 1), NA())</f>
        <v>2.9</v>
      </c>
      <c r="S99" s="441">
        <f>IF(ISNUMBER(Regressions!U153),ROUND(Regressions!U153, 1), NA())</f>
        <v>0</v>
      </c>
    </row>
    <row r="100" spans="1:19" x14ac:dyDescent="0.2">
      <c r="A100" s="380" t="str">
        <f>IF(ISBLANK(Regressions!A154), " ", Regressions!A154)</f>
        <v>Malaysia</v>
      </c>
      <c r="B100" s="381">
        <f>IF(ISBLANK(Regressions!B154), " ", Regressions!B154)</f>
        <v>2016</v>
      </c>
      <c r="C100" s="389" t="str">
        <f>IF(ISBLANK(Regressions!C154), " ", Regressions!C154)</f>
        <v>Primary</v>
      </c>
      <c r="D100" s="383">
        <f>IF(ISBLANK(Regressions!D154), " ", Regressions!D154)</f>
        <v>2953363</v>
      </c>
      <c r="E100" s="384">
        <f>IF(ISNUMBER(Regressions!E154),ROUND(Regressions!E154, 1), NA())</f>
        <v>100</v>
      </c>
      <c r="F100" s="385">
        <f>IF(ISNUMBER(Regressions!F154),ROUND(Regressions!F154, 1), NA())</f>
        <v>100</v>
      </c>
      <c r="G100" s="440">
        <f>IF(ISNUMBER(Regressions!G154),ROUND(Regressions!G154, 1), NA())</f>
        <v>97.1</v>
      </c>
      <c r="H100" s="386">
        <f>IF(ISNUMBER(Regressions!H154),ROUND(Regressions!H154, 1), NA())</f>
        <v>2.9</v>
      </c>
      <c r="I100" s="441">
        <f>IF(ISNUMBER(Regressions!I154),ROUND(Regressions!I154, 1), NA())</f>
        <v>0</v>
      </c>
      <c r="J100" s="387">
        <f>IF(ISNUMBER(Regressions!K154),ROUND(Regressions!K154, 1), NA())</f>
        <v>100</v>
      </c>
      <c r="K100" s="385">
        <f>IF(ISNUMBER(Regressions!L154),ROUND(Regressions!L154, 1), NA())</f>
        <v>100</v>
      </c>
      <c r="L100" s="442">
        <f>IF(ISNUMBER(Regressions!M154),ROUND(Regressions!M154, 1), NA())</f>
        <v>99.8</v>
      </c>
      <c r="M100" s="386">
        <f>IF(ISNUMBER(Regressions!N154),ROUND(Regressions!N154, 1), NA())</f>
        <v>0.2</v>
      </c>
      <c r="N100" s="441">
        <f>IF(ISNUMBER(Regressions!O154),ROUND(Regressions!O154, 1), NA())</f>
        <v>0</v>
      </c>
      <c r="O100" s="387">
        <f>IF(ISNUMBER(Regressions!Q154),ROUND(Regressions!Q154, 1), NA())</f>
        <v>100</v>
      </c>
      <c r="P100" s="385">
        <f>IF(ISNUMBER(Regressions!R154),ROUND(Regressions!R154, 1), NA())</f>
        <v>100</v>
      </c>
      <c r="Q100" s="388">
        <f>IF(ISNUMBER(Regressions!S154),ROUND(Regressions!S154, 1), NA())</f>
        <v>97.1</v>
      </c>
      <c r="R100" s="386">
        <f>IF(ISNUMBER(Regressions!T154),ROUND(Regressions!T154, 1), NA())</f>
        <v>2.9</v>
      </c>
      <c r="S100" s="441">
        <f>IF(ISNUMBER(Regressions!U154),ROUND(Regressions!U154, 1), NA())</f>
        <v>0</v>
      </c>
    </row>
    <row r="101" spans="1:19" x14ac:dyDescent="0.2">
      <c r="A101" s="380" t="str">
        <f>IF(ISBLANK(Regressions!A155), " ", Regressions!A155)</f>
        <v>Malaysia</v>
      </c>
      <c r="B101" s="381">
        <f>IF(ISBLANK(Regressions!B155), " ", Regressions!B155)</f>
        <v>2017</v>
      </c>
      <c r="C101" s="389" t="str">
        <f>IF(ISBLANK(Regressions!C155), " ", Regressions!C155)</f>
        <v>Primary</v>
      </c>
      <c r="D101" s="383">
        <f>IF(ISBLANK(Regressions!D155), " ", Regressions!D155)</f>
        <v>2929607</v>
      </c>
      <c r="E101" s="384">
        <f>IF(ISNUMBER(Regressions!E155),ROUND(Regressions!E155, 1), NA())</f>
        <v>100</v>
      </c>
      <c r="F101" s="385">
        <f>IF(ISNUMBER(Regressions!F155),ROUND(Regressions!F155, 1), NA())</f>
        <v>100</v>
      </c>
      <c r="G101" s="440">
        <f>IF(ISNUMBER(Regressions!G155),ROUND(Regressions!G155, 1), NA())</f>
        <v>97.1</v>
      </c>
      <c r="H101" s="386">
        <f>IF(ISNUMBER(Regressions!H155),ROUND(Regressions!H155, 1), NA())</f>
        <v>2.9</v>
      </c>
      <c r="I101" s="441">
        <f>IF(ISNUMBER(Regressions!I155),ROUND(Regressions!I155, 1), NA())</f>
        <v>0</v>
      </c>
      <c r="J101" s="387">
        <f>IF(ISNUMBER(Regressions!K155),ROUND(Regressions!K155, 1), NA())</f>
        <v>100</v>
      </c>
      <c r="K101" s="385">
        <f>IF(ISNUMBER(Regressions!L155),ROUND(Regressions!L155, 1), NA())</f>
        <v>100</v>
      </c>
      <c r="L101" s="442">
        <f>IF(ISNUMBER(Regressions!M155),ROUND(Regressions!M155, 1), NA())</f>
        <v>99.8</v>
      </c>
      <c r="M101" s="386">
        <f>IF(ISNUMBER(Regressions!N155),ROUND(Regressions!N155, 1), NA())</f>
        <v>0.2</v>
      </c>
      <c r="N101" s="441">
        <f>IF(ISNUMBER(Regressions!O155),ROUND(Regressions!O155, 1), NA())</f>
        <v>0</v>
      </c>
      <c r="O101" s="387">
        <f>IF(ISNUMBER(Regressions!Q155),ROUND(Regressions!Q155, 1), NA())</f>
        <v>100</v>
      </c>
      <c r="P101" s="385">
        <f>IF(ISNUMBER(Regressions!R155),ROUND(Regressions!R155, 1), NA())</f>
        <v>100</v>
      </c>
      <c r="Q101" s="388">
        <f>IF(ISNUMBER(Regressions!S155),ROUND(Regressions!S155, 1), NA())</f>
        <v>97.1</v>
      </c>
      <c r="R101" s="386">
        <f>IF(ISNUMBER(Regressions!T155),ROUND(Regressions!T155, 1), NA())</f>
        <v>2.9</v>
      </c>
      <c r="S101" s="441">
        <f>IF(ISNUMBER(Regressions!U155),ROUND(Regressions!U155, 1), NA())</f>
        <v>0</v>
      </c>
    </row>
    <row r="102" spans="1:19" x14ac:dyDescent="0.2">
      <c r="A102" s="380" t="str">
        <f>IF(ISBLANK(Regressions!A156), " ", Regressions!A156)</f>
        <v>Malaysia</v>
      </c>
      <c r="B102" s="381">
        <f>IF(ISBLANK(Regressions!B156), " ", Regressions!B156)</f>
        <v>2018</v>
      </c>
      <c r="C102" s="389" t="str">
        <f>IF(ISBLANK(Regressions!C156), " ", Regressions!C156)</f>
        <v>Primary</v>
      </c>
      <c r="D102" s="383">
        <f>IF(ISBLANK(Regressions!D156), " ", Regressions!D156)</f>
        <v>2924107</v>
      </c>
      <c r="E102" s="384">
        <f>IF(ISNUMBER(Regressions!E156),ROUND(Regressions!E156, 1), NA())</f>
        <v>100</v>
      </c>
      <c r="F102" s="385">
        <f>IF(ISNUMBER(Regressions!F156),ROUND(Regressions!F156, 1), NA())</f>
        <v>100</v>
      </c>
      <c r="G102" s="440">
        <f>IF(ISNUMBER(Regressions!G156),ROUND(Regressions!G156, 1), NA())</f>
        <v>97.1</v>
      </c>
      <c r="H102" s="386">
        <f>IF(ISNUMBER(Regressions!H156),ROUND(Regressions!H156, 1), NA())</f>
        <v>2.9</v>
      </c>
      <c r="I102" s="441">
        <f>IF(ISNUMBER(Regressions!I156),ROUND(Regressions!I156, 1), NA())</f>
        <v>0</v>
      </c>
      <c r="J102" s="387">
        <f>IF(ISNUMBER(Regressions!K156),ROUND(Regressions!K156, 1), NA())</f>
        <v>100</v>
      </c>
      <c r="K102" s="385">
        <f>IF(ISNUMBER(Regressions!L156),ROUND(Regressions!L156, 1), NA())</f>
        <v>100</v>
      </c>
      <c r="L102" s="442">
        <f>IF(ISNUMBER(Regressions!M156),ROUND(Regressions!M156, 1), NA())</f>
        <v>99.8</v>
      </c>
      <c r="M102" s="386">
        <f>IF(ISNUMBER(Regressions!N156),ROUND(Regressions!N156, 1), NA())</f>
        <v>0.2</v>
      </c>
      <c r="N102" s="441">
        <f>IF(ISNUMBER(Regressions!O156),ROUND(Regressions!O156, 1), NA())</f>
        <v>0</v>
      </c>
      <c r="O102" s="387">
        <f>IF(ISNUMBER(Regressions!Q156),ROUND(Regressions!Q156, 1), NA())</f>
        <v>100</v>
      </c>
      <c r="P102" s="385">
        <f>IF(ISNUMBER(Regressions!R156),ROUND(Regressions!R156, 1), NA())</f>
        <v>100</v>
      </c>
      <c r="Q102" s="388">
        <f>IF(ISNUMBER(Regressions!S156),ROUND(Regressions!S156, 1), NA())</f>
        <v>97.1</v>
      </c>
      <c r="R102" s="386">
        <f>IF(ISNUMBER(Regressions!T156),ROUND(Regressions!T156, 1), NA())</f>
        <v>2.9</v>
      </c>
      <c r="S102" s="441">
        <f>IF(ISNUMBER(Regressions!U156),ROUND(Regressions!U156, 1), NA())</f>
        <v>0</v>
      </c>
    </row>
    <row r="103" spans="1:19" x14ac:dyDescent="0.2">
      <c r="A103" s="391" t="str">
        <f>IF(ISBLANK(Regressions!A157), " ", Regressions!A157)</f>
        <v>Malaysia</v>
      </c>
      <c r="B103" s="392">
        <f>IF(ISBLANK(Regressions!B157), " ", Regressions!B157)</f>
        <v>2019</v>
      </c>
      <c r="C103" s="393" t="str">
        <f>IF(ISBLANK(Regressions!C157), " ", Regressions!C157)</f>
        <v>Primary</v>
      </c>
      <c r="D103" s="394">
        <f>IF(ISBLANK(Regressions!D157), " ", Regressions!D157)</f>
        <v>3020946</v>
      </c>
      <c r="E103" s="395">
        <f>IF(ISNUMBER(Regressions!E157),ROUND(Regressions!E157, 1), NA())</f>
        <v>100</v>
      </c>
      <c r="F103" s="396">
        <f>IF(ISNUMBER(Regressions!F157),ROUND(Regressions!F157, 1), NA())</f>
        <v>100</v>
      </c>
      <c r="G103" s="443">
        <f>IF(ISNUMBER(Regressions!G157),ROUND(Regressions!G157, 1), NA())</f>
        <v>97.1</v>
      </c>
      <c r="H103" s="397">
        <f>IF(ISNUMBER(Regressions!H157),ROUND(Regressions!H157, 1), NA())</f>
        <v>2.9</v>
      </c>
      <c r="I103" s="444">
        <f>IF(ISNUMBER(Regressions!I157),ROUND(Regressions!I157, 1), NA())</f>
        <v>0</v>
      </c>
      <c r="J103" s="398">
        <f>IF(ISNUMBER(Regressions!K157),ROUND(Regressions!K157, 1), NA())</f>
        <v>100</v>
      </c>
      <c r="K103" s="396">
        <f>IF(ISNUMBER(Regressions!L157),ROUND(Regressions!L157, 1), NA())</f>
        <v>100</v>
      </c>
      <c r="L103" s="445">
        <f>IF(ISNUMBER(Regressions!M157),ROUND(Regressions!M157, 1), NA())</f>
        <v>99.8</v>
      </c>
      <c r="M103" s="397">
        <f>IF(ISNUMBER(Regressions!N157),ROUND(Regressions!N157, 1), NA())</f>
        <v>0.2</v>
      </c>
      <c r="N103" s="444">
        <f>IF(ISNUMBER(Regressions!O157),ROUND(Regressions!O157, 1), NA())</f>
        <v>0</v>
      </c>
      <c r="O103" s="398">
        <f>IF(ISNUMBER(Regressions!Q157),ROUND(Regressions!Q157, 1), NA())</f>
        <v>100</v>
      </c>
      <c r="P103" s="396">
        <f>IF(ISNUMBER(Regressions!R157),ROUND(Regressions!R157, 1), NA())</f>
        <v>100</v>
      </c>
      <c r="Q103" s="399">
        <f>IF(ISNUMBER(Regressions!S157),ROUND(Regressions!S157, 1), NA())</f>
        <v>97.1</v>
      </c>
      <c r="R103" s="397">
        <f>IF(ISNUMBER(Regressions!T157),ROUND(Regressions!T157, 1), NA())</f>
        <v>2.9</v>
      </c>
      <c r="S103" s="444">
        <f>IF(ISNUMBER(Regressions!U157),ROUND(Regressions!U157, 1), NA())</f>
        <v>0</v>
      </c>
    </row>
    <row r="104" spans="1:19" x14ac:dyDescent="0.2">
      <c r="A104" s="380" t="str">
        <f>IF(ISBLANK(Regressions!A169), " ", Regressions!A169)</f>
        <v>Malaysia</v>
      </c>
      <c r="B104" s="381">
        <f>IF(ISBLANK(Regressions!B169), " ", Regressions!B169)</f>
        <v>2000</v>
      </c>
      <c r="C104" s="389" t="str">
        <f>IF(ISBLANK(Regressions!C169), " ", Regressions!C169)</f>
        <v>Secondary</v>
      </c>
      <c r="D104" s="383">
        <f>IF(ISBLANK(Regressions!D169), " ", Regressions!D169)</f>
        <v>2848845</v>
      </c>
      <c r="E104" s="384">
        <f>IF(ISNUMBER(Regressions!E169),ROUND(Regressions!E169, 1), NA())</f>
        <v>100</v>
      </c>
      <c r="F104" s="385">
        <f>IF(ISNUMBER(Regressions!F169),ROUND(Regressions!F169, 1), NA())</f>
        <v>100</v>
      </c>
      <c r="G104" s="440" t="e">
        <f>IF(ISNUMBER(Regressions!G169),ROUND(Regressions!G169, 1), NA())</f>
        <v>#N/A</v>
      </c>
      <c r="H104" s="386" t="e">
        <f>IF(ISNUMBER(Regressions!H169),ROUND(Regressions!H169, 1), NA())</f>
        <v>#N/A</v>
      </c>
      <c r="I104" s="441">
        <f>IF(ISNUMBER(Regressions!I169),ROUND(Regressions!I169, 1), NA())</f>
        <v>0</v>
      </c>
      <c r="J104" s="387">
        <f>IF(ISNUMBER(Regressions!K169),ROUND(Regressions!K169, 1), NA())</f>
        <v>100</v>
      </c>
      <c r="K104" s="385">
        <f>IF(ISNUMBER(Regressions!L169),ROUND(Regressions!L169, 1), NA())</f>
        <v>100</v>
      </c>
      <c r="L104" s="442">
        <f>IF(ISNUMBER(Regressions!M169),ROUND(Regressions!M169, 1), NA())</f>
        <v>100</v>
      </c>
      <c r="M104" s="386">
        <f>IF(ISNUMBER(Regressions!N169),ROUND(Regressions!N169, 1), NA())</f>
        <v>0</v>
      </c>
      <c r="N104" s="441">
        <f>IF(ISNUMBER(Regressions!O169),ROUND(Regressions!O169, 1), NA())</f>
        <v>0</v>
      </c>
      <c r="O104" s="387">
        <f>IF(ISNUMBER(Regressions!Q169),ROUND(Regressions!Q169, 1), NA())</f>
        <v>100</v>
      </c>
      <c r="P104" s="385">
        <f>IF(ISNUMBER(Regressions!R169),ROUND(Regressions!R169, 1), NA())</f>
        <v>100</v>
      </c>
      <c r="Q104" s="388" t="e">
        <f>IF(ISNUMBER(Regressions!S169),ROUND(Regressions!S169, 1), NA())</f>
        <v>#N/A</v>
      </c>
      <c r="R104" s="386" t="e">
        <f>IF(ISNUMBER(Regressions!T169),ROUND(Regressions!T169, 1), NA())</f>
        <v>#N/A</v>
      </c>
      <c r="S104" s="441">
        <f>IF(ISNUMBER(Regressions!U169),ROUND(Regressions!U169, 1), NA())</f>
        <v>0</v>
      </c>
    </row>
    <row r="105" spans="1:19" x14ac:dyDescent="0.2">
      <c r="A105" s="380" t="str">
        <f>IF(ISBLANK(Regressions!A170), " ", Regressions!A170)</f>
        <v>Malaysia</v>
      </c>
      <c r="B105" s="381">
        <f>IF(ISBLANK(Regressions!B170), " ", Regressions!B170)</f>
        <v>2001</v>
      </c>
      <c r="C105" s="389" t="str">
        <f>IF(ISBLANK(Regressions!C170), " ", Regressions!C170)</f>
        <v>Secondary</v>
      </c>
      <c r="D105" s="383">
        <f>IF(ISBLANK(Regressions!D170), " ", Regressions!D170)</f>
        <v>2921866</v>
      </c>
      <c r="E105" s="384">
        <f>IF(ISNUMBER(Regressions!E170),ROUND(Regressions!E170, 1), NA())</f>
        <v>100</v>
      </c>
      <c r="F105" s="385">
        <f>IF(ISNUMBER(Regressions!F170),ROUND(Regressions!F170, 1), NA())</f>
        <v>100</v>
      </c>
      <c r="G105" s="440" t="e">
        <f>IF(ISNUMBER(Regressions!G170),ROUND(Regressions!G170, 1), NA())</f>
        <v>#N/A</v>
      </c>
      <c r="H105" s="386" t="e">
        <f>IF(ISNUMBER(Regressions!H170),ROUND(Regressions!H170, 1), NA())</f>
        <v>#N/A</v>
      </c>
      <c r="I105" s="441">
        <f>IF(ISNUMBER(Regressions!I170),ROUND(Regressions!I170, 1), NA())</f>
        <v>0</v>
      </c>
      <c r="J105" s="387">
        <f>IF(ISNUMBER(Regressions!K170),ROUND(Regressions!K170, 1), NA())</f>
        <v>100</v>
      </c>
      <c r="K105" s="385">
        <f>IF(ISNUMBER(Regressions!L170),ROUND(Regressions!L170, 1), NA())</f>
        <v>100</v>
      </c>
      <c r="L105" s="442">
        <f>IF(ISNUMBER(Regressions!M170),ROUND(Regressions!M170, 1), NA())</f>
        <v>100</v>
      </c>
      <c r="M105" s="386">
        <f>IF(ISNUMBER(Regressions!N170),ROUND(Regressions!N170, 1), NA())</f>
        <v>0</v>
      </c>
      <c r="N105" s="441">
        <f>IF(ISNUMBER(Regressions!O170),ROUND(Regressions!O170, 1), NA())</f>
        <v>0</v>
      </c>
      <c r="O105" s="387">
        <f>IF(ISNUMBER(Regressions!Q170),ROUND(Regressions!Q170, 1), NA())</f>
        <v>100</v>
      </c>
      <c r="P105" s="385">
        <f>IF(ISNUMBER(Regressions!R170),ROUND(Regressions!R170, 1), NA())</f>
        <v>100</v>
      </c>
      <c r="Q105" s="388" t="e">
        <f>IF(ISNUMBER(Regressions!S170),ROUND(Regressions!S170, 1), NA())</f>
        <v>#N/A</v>
      </c>
      <c r="R105" s="386" t="e">
        <f>IF(ISNUMBER(Regressions!T170),ROUND(Regressions!T170, 1), NA())</f>
        <v>#N/A</v>
      </c>
      <c r="S105" s="441">
        <f>IF(ISNUMBER(Regressions!U170),ROUND(Regressions!U170, 1), NA())</f>
        <v>0</v>
      </c>
    </row>
    <row r="106" spans="1:19" x14ac:dyDescent="0.2">
      <c r="A106" s="380" t="str">
        <f>IF(ISBLANK(Regressions!A171), " ", Regressions!A171)</f>
        <v>Malaysia</v>
      </c>
      <c r="B106" s="381">
        <f>IF(ISBLANK(Regressions!B171), " ", Regressions!B171)</f>
        <v>2002</v>
      </c>
      <c r="C106" s="389" t="str">
        <f>IF(ISBLANK(Regressions!C171), " ", Regressions!C171)</f>
        <v>Secondary</v>
      </c>
      <c r="D106" s="383">
        <f>IF(ISBLANK(Regressions!D171), " ", Regressions!D171)</f>
        <v>2986415</v>
      </c>
      <c r="E106" s="384">
        <f>IF(ISNUMBER(Regressions!E171),ROUND(Regressions!E171, 1), NA())</f>
        <v>100</v>
      </c>
      <c r="F106" s="385">
        <f>IF(ISNUMBER(Regressions!F171),ROUND(Regressions!F171, 1), NA())</f>
        <v>100</v>
      </c>
      <c r="G106" s="440" t="e">
        <f>IF(ISNUMBER(Regressions!G171),ROUND(Regressions!G171, 1), NA())</f>
        <v>#N/A</v>
      </c>
      <c r="H106" s="386" t="e">
        <f>IF(ISNUMBER(Regressions!H171),ROUND(Regressions!H171, 1), NA())</f>
        <v>#N/A</v>
      </c>
      <c r="I106" s="441">
        <f>IF(ISNUMBER(Regressions!I171),ROUND(Regressions!I171, 1), NA())</f>
        <v>0</v>
      </c>
      <c r="J106" s="387">
        <f>IF(ISNUMBER(Regressions!K171),ROUND(Regressions!K171, 1), NA())</f>
        <v>100</v>
      </c>
      <c r="K106" s="385">
        <f>IF(ISNUMBER(Regressions!L171),ROUND(Regressions!L171, 1), NA())</f>
        <v>100</v>
      </c>
      <c r="L106" s="442">
        <f>IF(ISNUMBER(Regressions!M171),ROUND(Regressions!M171, 1), NA())</f>
        <v>100</v>
      </c>
      <c r="M106" s="386">
        <f>IF(ISNUMBER(Regressions!N171),ROUND(Regressions!N171, 1), NA())</f>
        <v>0</v>
      </c>
      <c r="N106" s="441">
        <f>IF(ISNUMBER(Regressions!O171),ROUND(Regressions!O171, 1), NA())</f>
        <v>0</v>
      </c>
      <c r="O106" s="387">
        <f>IF(ISNUMBER(Regressions!Q171),ROUND(Regressions!Q171, 1), NA())</f>
        <v>100</v>
      </c>
      <c r="P106" s="385">
        <f>IF(ISNUMBER(Regressions!R171),ROUND(Regressions!R171, 1), NA())</f>
        <v>100</v>
      </c>
      <c r="Q106" s="388" t="e">
        <f>IF(ISNUMBER(Regressions!S171),ROUND(Regressions!S171, 1), NA())</f>
        <v>#N/A</v>
      </c>
      <c r="R106" s="386" t="e">
        <f>IF(ISNUMBER(Regressions!T171),ROUND(Regressions!T171, 1), NA())</f>
        <v>#N/A</v>
      </c>
      <c r="S106" s="441">
        <f>IF(ISNUMBER(Regressions!U171),ROUND(Regressions!U171, 1), NA())</f>
        <v>0</v>
      </c>
    </row>
    <row r="107" spans="1:19" x14ac:dyDescent="0.2">
      <c r="A107" s="380" t="str">
        <f>IF(ISBLANK(Regressions!A172), " ", Regressions!A172)</f>
        <v>Malaysia</v>
      </c>
      <c r="B107" s="381">
        <f>IF(ISBLANK(Regressions!B172), " ", Regressions!B172)</f>
        <v>2003</v>
      </c>
      <c r="C107" s="389" t="str">
        <f>IF(ISBLANK(Regressions!C172), " ", Regressions!C172)</f>
        <v>Secondary</v>
      </c>
      <c r="D107" s="383">
        <f>IF(ISBLANK(Regressions!D172), " ", Regressions!D172)</f>
        <v>3038026</v>
      </c>
      <c r="E107" s="384">
        <f>IF(ISNUMBER(Regressions!E172),ROUND(Regressions!E172, 1), NA())</f>
        <v>100</v>
      </c>
      <c r="F107" s="385">
        <f>IF(ISNUMBER(Regressions!F172),ROUND(Regressions!F172, 1), NA())</f>
        <v>100</v>
      </c>
      <c r="G107" s="440" t="e">
        <f>IF(ISNUMBER(Regressions!G172),ROUND(Regressions!G172, 1), NA())</f>
        <v>#N/A</v>
      </c>
      <c r="H107" s="386" t="e">
        <f>IF(ISNUMBER(Regressions!H172),ROUND(Regressions!H172, 1), NA())</f>
        <v>#N/A</v>
      </c>
      <c r="I107" s="441">
        <f>IF(ISNUMBER(Regressions!I172),ROUND(Regressions!I172, 1), NA())</f>
        <v>0</v>
      </c>
      <c r="J107" s="387">
        <f>IF(ISNUMBER(Regressions!K172),ROUND(Regressions!K172, 1), NA())</f>
        <v>100</v>
      </c>
      <c r="K107" s="385">
        <f>IF(ISNUMBER(Regressions!L172),ROUND(Regressions!L172, 1), NA())</f>
        <v>100</v>
      </c>
      <c r="L107" s="442">
        <f>IF(ISNUMBER(Regressions!M172),ROUND(Regressions!M172, 1), NA())</f>
        <v>100</v>
      </c>
      <c r="M107" s="386">
        <f>IF(ISNUMBER(Regressions!N172),ROUND(Regressions!N172, 1), NA())</f>
        <v>0</v>
      </c>
      <c r="N107" s="441">
        <f>IF(ISNUMBER(Regressions!O172),ROUND(Regressions!O172, 1), NA())</f>
        <v>0</v>
      </c>
      <c r="O107" s="387">
        <f>IF(ISNUMBER(Regressions!Q172),ROUND(Regressions!Q172, 1), NA())</f>
        <v>100</v>
      </c>
      <c r="P107" s="385">
        <f>IF(ISNUMBER(Regressions!R172),ROUND(Regressions!R172, 1), NA())</f>
        <v>100</v>
      </c>
      <c r="Q107" s="388" t="e">
        <f>IF(ISNUMBER(Regressions!S172),ROUND(Regressions!S172, 1), NA())</f>
        <v>#N/A</v>
      </c>
      <c r="R107" s="386" t="e">
        <f>IF(ISNUMBER(Regressions!T172),ROUND(Regressions!T172, 1), NA())</f>
        <v>#N/A</v>
      </c>
      <c r="S107" s="441">
        <f>IF(ISNUMBER(Regressions!U172),ROUND(Regressions!U172, 1), NA())</f>
        <v>0</v>
      </c>
    </row>
    <row r="108" spans="1:19" x14ac:dyDescent="0.2">
      <c r="A108" s="380" t="str">
        <f>IF(ISBLANK(Regressions!A173), " ", Regressions!A173)</f>
        <v>Malaysia</v>
      </c>
      <c r="B108" s="381">
        <f>IF(ISBLANK(Regressions!B173), " ", Regressions!B173)</f>
        <v>2004</v>
      </c>
      <c r="C108" s="389" t="str">
        <f>IF(ISBLANK(Regressions!C173), " ", Regressions!C173)</f>
        <v>Secondary</v>
      </c>
      <c r="D108" s="383">
        <f>IF(ISBLANK(Regressions!D173), " ", Regressions!D173)</f>
        <v>3071483</v>
      </c>
      <c r="E108" s="384">
        <f>IF(ISNUMBER(Regressions!E173),ROUND(Regressions!E173, 1), NA())</f>
        <v>100</v>
      </c>
      <c r="F108" s="385">
        <f>IF(ISNUMBER(Regressions!F173),ROUND(Regressions!F173, 1), NA())</f>
        <v>100</v>
      </c>
      <c r="G108" s="440" t="e">
        <f>IF(ISNUMBER(Regressions!G173),ROUND(Regressions!G173, 1), NA())</f>
        <v>#N/A</v>
      </c>
      <c r="H108" s="386" t="e">
        <f>IF(ISNUMBER(Regressions!H173),ROUND(Regressions!H173, 1), NA())</f>
        <v>#N/A</v>
      </c>
      <c r="I108" s="441">
        <f>IF(ISNUMBER(Regressions!I173),ROUND(Regressions!I173, 1), NA())</f>
        <v>0</v>
      </c>
      <c r="J108" s="387">
        <f>IF(ISNUMBER(Regressions!K173),ROUND(Regressions!K173, 1), NA())</f>
        <v>100</v>
      </c>
      <c r="K108" s="385">
        <f>IF(ISNUMBER(Regressions!L173),ROUND(Regressions!L173, 1), NA())</f>
        <v>100</v>
      </c>
      <c r="L108" s="442">
        <f>IF(ISNUMBER(Regressions!M173),ROUND(Regressions!M173, 1), NA())</f>
        <v>100</v>
      </c>
      <c r="M108" s="386">
        <f>IF(ISNUMBER(Regressions!N173),ROUND(Regressions!N173, 1), NA())</f>
        <v>0</v>
      </c>
      <c r="N108" s="441">
        <f>IF(ISNUMBER(Regressions!O173),ROUND(Regressions!O173, 1), NA())</f>
        <v>0</v>
      </c>
      <c r="O108" s="387">
        <f>IF(ISNUMBER(Regressions!Q173),ROUND(Regressions!Q173, 1), NA())</f>
        <v>100</v>
      </c>
      <c r="P108" s="385">
        <f>IF(ISNUMBER(Regressions!R173),ROUND(Regressions!R173, 1), NA())</f>
        <v>100</v>
      </c>
      <c r="Q108" s="388" t="e">
        <f>IF(ISNUMBER(Regressions!S173),ROUND(Regressions!S173, 1), NA())</f>
        <v>#N/A</v>
      </c>
      <c r="R108" s="386" t="e">
        <f>IF(ISNUMBER(Regressions!T173),ROUND(Regressions!T173, 1), NA())</f>
        <v>#N/A</v>
      </c>
      <c r="S108" s="441">
        <f>IF(ISNUMBER(Regressions!U173),ROUND(Regressions!U173, 1), NA())</f>
        <v>0</v>
      </c>
    </row>
    <row r="109" spans="1:19" x14ac:dyDescent="0.2">
      <c r="A109" s="380" t="str">
        <f>IF(ISBLANK(Regressions!A174), " ", Regressions!A174)</f>
        <v>Malaysia</v>
      </c>
      <c r="B109" s="381">
        <f>IF(ISBLANK(Regressions!B174), " ", Regressions!B174)</f>
        <v>2005</v>
      </c>
      <c r="C109" s="389" t="str">
        <f>IF(ISBLANK(Regressions!C174), " ", Regressions!C174)</f>
        <v>Secondary</v>
      </c>
      <c r="D109" s="383">
        <f>IF(ISBLANK(Regressions!D174), " ", Regressions!D174)</f>
        <v>3085928</v>
      </c>
      <c r="E109" s="384">
        <f>IF(ISNUMBER(Regressions!E174),ROUND(Regressions!E174, 1), NA())</f>
        <v>100</v>
      </c>
      <c r="F109" s="385">
        <f>IF(ISNUMBER(Regressions!F174),ROUND(Regressions!F174, 1), NA())</f>
        <v>100</v>
      </c>
      <c r="G109" s="440" t="e">
        <f>IF(ISNUMBER(Regressions!G174),ROUND(Regressions!G174, 1), NA())</f>
        <v>#N/A</v>
      </c>
      <c r="H109" s="386" t="e">
        <f>IF(ISNUMBER(Regressions!H174),ROUND(Regressions!H174, 1), NA())</f>
        <v>#N/A</v>
      </c>
      <c r="I109" s="441">
        <f>IF(ISNUMBER(Regressions!I174),ROUND(Regressions!I174, 1), NA())</f>
        <v>0</v>
      </c>
      <c r="J109" s="387">
        <f>IF(ISNUMBER(Regressions!K174),ROUND(Regressions!K174, 1), NA())</f>
        <v>100</v>
      </c>
      <c r="K109" s="385">
        <f>IF(ISNUMBER(Regressions!L174),ROUND(Regressions!L174, 1), NA())</f>
        <v>100</v>
      </c>
      <c r="L109" s="442">
        <f>IF(ISNUMBER(Regressions!M174),ROUND(Regressions!M174, 1), NA())</f>
        <v>100</v>
      </c>
      <c r="M109" s="386">
        <f>IF(ISNUMBER(Regressions!N174),ROUND(Regressions!N174, 1), NA())</f>
        <v>0</v>
      </c>
      <c r="N109" s="441">
        <f>IF(ISNUMBER(Regressions!O174),ROUND(Regressions!O174, 1), NA())</f>
        <v>0</v>
      </c>
      <c r="O109" s="387">
        <f>IF(ISNUMBER(Regressions!Q174),ROUND(Regressions!Q174, 1), NA())</f>
        <v>100</v>
      </c>
      <c r="P109" s="385">
        <f>IF(ISNUMBER(Regressions!R174),ROUND(Regressions!R174, 1), NA())</f>
        <v>100</v>
      </c>
      <c r="Q109" s="388" t="e">
        <f>IF(ISNUMBER(Regressions!S174),ROUND(Regressions!S174, 1), NA())</f>
        <v>#N/A</v>
      </c>
      <c r="R109" s="386" t="e">
        <f>IF(ISNUMBER(Regressions!T174),ROUND(Regressions!T174, 1), NA())</f>
        <v>#N/A</v>
      </c>
      <c r="S109" s="441">
        <f>IF(ISNUMBER(Regressions!U174),ROUND(Regressions!U174, 1), NA())</f>
        <v>0</v>
      </c>
    </row>
    <row r="110" spans="1:19" x14ac:dyDescent="0.2">
      <c r="A110" s="380" t="str">
        <f>IF(ISBLANK(Regressions!A175), " ", Regressions!A175)</f>
        <v>Malaysia</v>
      </c>
      <c r="B110" s="381">
        <f>IF(ISBLANK(Regressions!B175), " ", Regressions!B175)</f>
        <v>2006</v>
      </c>
      <c r="C110" s="389" t="str">
        <f>IF(ISBLANK(Regressions!C175), " ", Regressions!C175)</f>
        <v>Secondary</v>
      </c>
      <c r="D110" s="383">
        <f>IF(ISBLANK(Regressions!D175), " ", Regressions!D175)</f>
        <v>3155795</v>
      </c>
      <c r="E110" s="384">
        <f>IF(ISNUMBER(Regressions!E175),ROUND(Regressions!E175, 1), NA())</f>
        <v>100</v>
      </c>
      <c r="F110" s="385">
        <f>IF(ISNUMBER(Regressions!F175),ROUND(Regressions!F175, 1), NA())</f>
        <v>100</v>
      </c>
      <c r="G110" s="440" t="e">
        <f>IF(ISNUMBER(Regressions!G175),ROUND(Regressions!G175, 1), NA())</f>
        <v>#N/A</v>
      </c>
      <c r="H110" s="386" t="e">
        <f>IF(ISNUMBER(Regressions!H175),ROUND(Regressions!H175, 1), NA())</f>
        <v>#N/A</v>
      </c>
      <c r="I110" s="441">
        <f>IF(ISNUMBER(Regressions!I175),ROUND(Regressions!I175, 1), NA())</f>
        <v>0</v>
      </c>
      <c r="J110" s="387">
        <f>IF(ISNUMBER(Regressions!K175),ROUND(Regressions!K175, 1), NA())</f>
        <v>100</v>
      </c>
      <c r="K110" s="385">
        <f>IF(ISNUMBER(Regressions!L175),ROUND(Regressions!L175, 1), NA())</f>
        <v>100</v>
      </c>
      <c r="L110" s="442">
        <f>IF(ISNUMBER(Regressions!M175),ROUND(Regressions!M175, 1), NA())</f>
        <v>100</v>
      </c>
      <c r="M110" s="386">
        <f>IF(ISNUMBER(Regressions!N175),ROUND(Regressions!N175, 1), NA())</f>
        <v>0</v>
      </c>
      <c r="N110" s="441">
        <f>IF(ISNUMBER(Regressions!O175),ROUND(Regressions!O175, 1), NA())</f>
        <v>0</v>
      </c>
      <c r="O110" s="387">
        <f>IF(ISNUMBER(Regressions!Q175),ROUND(Regressions!Q175, 1), NA())</f>
        <v>100</v>
      </c>
      <c r="P110" s="385">
        <f>IF(ISNUMBER(Regressions!R175),ROUND(Regressions!R175, 1), NA())</f>
        <v>100</v>
      </c>
      <c r="Q110" s="388" t="e">
        <f>IF(ISNUMBER(Regressions!S175),ROUND(Regressions!S175, 1), NA())</f>
        <v>#N/A</v>
      </c>
      <c r="R110" s="386" t="e">
        <f>IF(ISNUMBER(Regressions!T175),ROUND(Regressions!T175, 1), NA())</f>
        <v>#N/A</v>
      </c>
      <c r="S110" s="441">
        <f>IF(ISNUMBER(Regressions!U175),ROUND(Regressions!U175, 1), NA())</f>
        <v>0</v>
      </c>
    </row>
    <row r="111" spans="1:19" x14ac:dyDescent="0.2">
      <c r="A111" s="380" t="str">
        <f>IF(ISBLANK(Regressions!A176), " ", Regressions!A176)</f>
        <v>Malaysia</v>
      </c>
      <c r="B111" s="381">
        <f>IF(ISBLANK(Regressions!B176), " ", Regressions!B176)</f>
        <v>2007</v>
      </c>
      <c r="C111" s="389" t="str">
        <f>IF(ISBLANK(Regressions!C176), " ", Regressions!C176)</f>
        <v>Secondary</v>
      </c>
      <c r="D111" s="383">
        <f>IF(ISBLANK(Regressions!D176), " ", Regressions!D176)</f>
        <v>3225716</v>
      </c>
      <c r="E111" s="384">
        <f>IF(ISNUMBER(Regressions!E176),ROUND(Regressions!E176, 1), NA())</f>
        <v>100</v>
      </c>
      <c r="F111" s="385">
        <f>IF(ISNUMBER(Regressions!F176),ROUND(Regressions!F176, 1), NA())</f>
        <v>100</v>
      </c>
      <c r="G111" s="440" t="e">
        <f>IF(ISNUMBER(Regressions!G176),ROUND(Regressions!G176, 1), NA())</f>
        <v>#N/A</v>
      </c>
      <c r="H111" s="386" t="e">
        <f>IF(ISNUMBER(Regressions!H176),ROUND(Regressions!H176, 1), NA())</f>
        <v>#N/A</v>
      </c>
      <c r="I111" s="441">
        <f>IF(ISNUMBER(Regressions!I176),ROUND(Regressions!I176, 1), NA())</f>
        <v>0</v>
      </c>
      <c r="J111" s="387">
        <f>IF(ISNUMBER(Regressions!K176),ROUND(Regressions!K176, 1), NA())</f>
        <v>100</v>
      </c>
      <c r="K111" s="385">
        <f>IF(ISNUMBER(Regressions!L176),ROUND(Regressions!L176, 1), NA())</f>
        <v>100</v>
      </c>
      <c r="L111" s="442">
        <f>IF(ISNUMBER(Regressions!M176),ROUND(Regressions!M176, 1), NA())</f>
        <v>100</v>
      </c>
      <c r="M111" s="386">
        <f>IF(ISNUMBER(Regressions!N176),ROUND(Regressions!N176, 1), NA())</f>
        <v>0</v>
      </c>
      <c r="N111" s="441">
        <f>IF(ISNUMBER(Regressions!O176),ROUND(Regressions!O176, 1), NA())</f>
        <v>0</v>
      </c>
      <c r="O111" s="387">
        <f>IF(ISNUMBER(Regressions!Q176),ROUND(Regressions!Q176, 1), NA())</f>
        <v>100</v>
      </c>
      <c r="P111" s="385">
        <f>IF(ISNUMBER(Regressions!R176),ROUND(Regressions!R176, 1), NA())</f>
        <v>100</v>
      </c>
      <c r="Q111" s="388" t="e">
        <f>IF(ISNUMBER(Regressions!S176),ROUND(Regressions!S176, 1), NA())</f>
        <v>#N/A</v>
      </c>
      <c r="R111" s="386" t="e">
        <f>IF(ISNUMBER(Regressions!T176),ROUND(Regressions!T176, 1), NA())</f>
        <v>#N/A</v>
      </c>
      <c r="S111" s="441">
        <f>IF(ISNUMBER(Regressions!U176),ROUND(Regressions!U176, 1), NA())</f>
        <v>0</v>
      </c>
    </row>
    <row r="112" spans="1:19" x14ac:dyDescent="0.2">
      <c r="A112" s="380" t="str">
        <f>IF(ISBLANK(Regressions!A177), " ", Regressions!A177)</f>
        <v>Malaysia</v>
      </c>
      <c r="B112" s="381">
        <f>IF(ISBLANK(Regressions!B177), " ", Regressions!B177)</f>
        <v>2008</v>
      </c>
      <c r="C112" s="389" t="str">
        <f>IF(ISBLANK(Regressions!C177), " ", Regressions!C177)</f>
        <v>Secondary</v>
      </c>
      <c r="D112" s="383">
        <f>IF(ISBLANK(Regressions!D177), " ", Regressions!D177)</f>
        <v>3290331</v>
      </c>
      <c r="E112" s="384">
        <f>IF(ISNUMBER(Regressions!E177),ROUND(Regressions!E177, 1), NA())</f>
        <v>100</v>
      </c>
      <c r="F112" s="385">
        <f>IF(ISNUMBER(Regressions!F177),ROUND(Regressions!F177, 1), NA())</f>
        <v>100</v>
      </c>
      <c r="G112" s="440" t="e">
        <f>IF(ISNUMBER(Regressions!G177),ROUND(Regressions!G177, 1), NA())</f>
        <v>#N/A</v>
      </c>
      <c r="H112" s="386" t="e">
        <f>IF(ISNUMBER(Regressions!H177),ROUND(Regressions!H177, 1), NA())</f>
        <v>#N/A</v>
      </c>
      <c r="I112" s="441">
        <f>IF(ISNUMBER(Regressions!I177),ROUND(Regressions!I177, 1), NA())</f>
        <v>0</v>
      </c>
      <c r="J112" s="387">
        <f>IF(ISNUMBER(Regressions!K177),ROUND(Regressions!K177, 1), NA())</f>
        <v>100</v>
      </c>
      <c r="K112" s="385">
        <f>IF(ISNUMBER(Regressions!L177),ROUND(Regressions!L177, 1), NA())</f>
        <v>100</v>
      </c>
      <c r="L112" s="442">
        <f>IF(ISNUMBER(Regressions!M177),ROUND(Regressions!M177, 1), NA())</f>
        <v>100</v>
      </c>
      <c r="M112" s="386">
        <f>IF(ISNUMBER(Regressions!N177),ROUND(Regressions!N177, 1), NA())</f>
        <v>0</v>
      </c>
      <c r="N112" s="441">
        <f>IF(ISNUMBER(Regressions!O177),ROUND(Regressions!O177, 1), NA())</f>
        <v>0</v>
      </c>
      <c r="O112" s="387">
        <f>IF(ISNUMBER(Regressions!Q177),ROUND(Regressions!Q177, 1), NA())</f>
        <v>100</v>
      </c>
      <c r="P112" s="385">
        <f>IF(ISNUMBER(Regressions!R177),ROUND(Regressions!R177, 1), NA())</f>
        <v>100</v>
      </c>
      <c r="Q112" s="388" t="e">
        <f>IF(ISNUMBER(Regressions!S177),ROUND(Regressions!S177, 1), NA())</f>
        <v>#N/A</v>
      </c>
      <c r="R112" s="386" t="e">
        <f>IF(ISNUMBER(Regressions!T177),ROUND(Regressions!T177, 1), NA())</f>
        <v>#N/A</v>
      </c>
      <c r="S112" s="441">
        <f>IF(ISNUMBER(Regressions!U177),ROUND(Regressions!U177, 1), NA())</f>
        <v>0</v>
      </c>
    </row>
    <row r="113" spans="1:19" x14ac:dyDescent="0.2">
      <c r="A113" s="380" t="str">
        <f>IF(ISBLANK(Regressions!A178), " ", Regressions!A178)</f>
        <v>Malaysia</v>
      </c>
      <c r="B113" s="381">
        <f>IF(ISBLANK(Regressions!B178), " ", Regressions!B178)</f>
        <v>2009</v>
      </c>
      <c r="C113" s="389" t="str">
        <f>IF(ISBLANK(Regressions!C178), " ", Regressions!C178)</f>
        <v>Secondary</v>
      </c>
      <c r="D113" s="383">
        <f>IF(ISBLANK(Regressions!D178), " ", Regressions!D178)</f>
        <v>3344663</v>
      </c>
      <c r="E113" s="384">
        <f>IF(ISNUMBER(Regressions!E178),ROUND(Regressions!E178, 1), NA())</f>
        <v>100</v>
      </c>
      <c r="F113" s="385">
        <f>IF(ISNUMBER(Regressions!F178),ROUND(Regressions!F178, 1), NA())</f>
        <v>100</v>
      </c>
      <c r="G113" s="440" t="e">
        <f>IF(ISNUMBER(Regressions!G178),ROUND(Regressions!G178, 1), NA())</f>
        <v>#N/A</v>
      </c>
      <c r="H113" s="386" t="e">
        <f>IF(ISNUMBER(Regressions!H178),ROUND(Regressions!H178, 1), NA())</f>
        <v>#N/A</v>
      </c>
      <c r="I113" s="441">
        <f>IF(ISNUMBER(Regressions!I178),ROUND(Regressions!I178, 1), NA())</f>
        <v>0</v>
      </c>
      <c r="J113" s="387">
        <f>IF(ISNUMBER(Regressions!K178),ROUND(Regressions!K178, 1), NA())</f>
        <v>100</v>
      </c>
      <c r="K113" s="385">
        <f>IF(ISNUMBER(Regressions!L178),ROUND(Regressions!L178, 1), NA())</f>
        <v>100</v>
      </c>
      <c r="L113" s="442">
        <f>IF(ISNUMBER(Regressions!M178),ROUND(Regressions!M178, 1), NA())</f>
        <v>100</v>
      </c>
      <c r="M113" s="386">
        <f>IF(ISNUMBER(Regressions!N178),ROUND(Regressions!N178, 1), NA())</f>
        <v>0</v>
      </c>
      <c r="N113" s="441">
        <f>IF(ISNUMBER(Regressions!O178),ROUND(Regressions!O178, 1), NA())</f>
        <v>0</v>
      </c>
      <c r="O113" s="387">
        <f>IF(ISNUMBER(Regressions!Q178),ROUND(Regressions!Q178, 1), NA())</f>
        <v>100</v>
      </c>
      <c r="P113" s="385">
        <f>IF(ISNUMBER(Regressions!R178),ROUND(Regressions!R178, 1), NA())</f>
        <v>100</v>
      </c>
      <c r="Q113" s="388" t="e">
        <f>IF(ISNUMBER(Regressions!S178),ROUND(Regressions!S178, 1), NA())</f>
        <v>#N/A</v>
      </c>
      <c r="R113" s="386" t="e">
        <f>IF(ISNUMBER(Regressions!T178),ROUND(Regressions!T178, 1), NA())</f>
        <v>#N/A</v>
      </c>
      <c r="S113" s="441">
        <f>IF(ISNUMBER(Regressions!U178),ROUND(Regressions!U178, 1), NA())</f>
        <v>0</v>
      </c>
    </row>
    <row r="114" spans="1:19" x14ac:dyDescent="0.2">
      <c r="A114" s="380" t="str">
        <f>IF(ISBLANK(Regressions!A179), " ", Regressions!A179)</f>
        <v>Malaysia</v>
      </c>
      <c r="B114" s="381">
        <f>IF(ISBLANK(Regressions!B179), " ", Regressions!B179)</f>
        <v>2010</v>
      </c>
      <c r="C114" s="389" t="str">
        <f>IF(ISBLANK(Regressions!C179), " ", Regressions!C179)</f>
        <v>Secondary</v>
      </c>
      <c r="D114" s="383">
        <f>IF(ISBLANK(Regressions!D179), " ", Regressions!D179)</f>
        <v>3385295</v>
      </c>
      <c r="E114" s="384">
        <f>IF(ISNUMBER(Regressions!E179),ROUND(Regressions!E179, 1), NA())</f>
        <v>100</v>
      </c>
      <c r="F114" s="385">
        <f>IF(ISNUMBER(Regressions!F179),ROUND(Regressions!F179, 1), NA())</f>
        <v>100</v>
      </c>
      <c r="G114" s="440">
        <f>IF(ISNUMBER(Regressions!G179),ROUND(Regressions!G179, 1), NA())</f>
        <v>98.9</v>
      </c>
      <c r="H114" s="386">
        <f>IF(ISNUMBER(Regressions!H179),ROUND(Regressions!H179, 1), NA())</f>
        <v>1.1000000000000001</v>
      </c>
      <c r="I114" s="441">
        <f>IF(ISNUMBER(Regressions!I179),ROUND(Regressions!I179, 1), NA())</f>
        <v>0</v>
      </c>
      <c r="J114" s="387">
        <f>IF(ISNUMBER(Regressions!K179),ROUND(Regressions!K179, 1), NA())</f>
        <v>100</v>
      </c>
      <c r="K114" s="385">
        <f>IF(ISNUMBER(Regressions!L179),ROUND(Regressions!L179, 1), NA())</f>
        <v>100</v>
      </c>
      <c r="L114" s="442">
        <f>IF(ISNUMBER(Regressions!M179),ROUND(Regressions!M179, 1), NA())</f>
        <v>100</v>
      </c>
      <c r="M114" s="386">
        <f>IF(ISNUMBER(Regressions!N179),ROUND(Regressions!N179, 1), NA())</f>
        <v>0</v>
      </c>
      <c r="N114" s="441">
        <f>IF(ISNUMBER(Regressions!O179),ROUND(Regressions!O179, 1), NA())</f>
        <v>0</v>
      </c>
      <c r="O114" s="387">
        <f>IF(ISNUMBER(Regressions!Q179),ROUND(Regressions!Q179, 1), NA())</f>
        <v>100</v>
      </c>
      <c r="P114" s="385">
        <f>IF(ISNUMBER(Regressions!R179),ROUND(Regressions!R179, 1), NA())</f>
        <v>100</v>
      </c>
      <c r="Q114" s="388">
        <f>IF(ISNUMBER(Regressions!S179),ROUND(Regressions!S179, 1), NA())</f>
        <v>98.1</v>
      </c>
      <c r="R114" s="386">
        <f>IF(ISNUMBER(Regressions!T179),ROUND(Regressions!T179, 1), NA())</f>
        <v>1.9</v>
      </c>
      <c r="S114" s="441">
        <f>IF(ISNUMBER(Regressions!U179),ROUND(Regressions!U179, 1), NA())</f>
        <v>0</v>
      </c>
    </row>
    <row r="115" spans="1:19" x14ac:dyDescent="0.2">
      <c r="A115" s="380" t="str">
        <f>IF(ISBLANK(Regressions!A180), " ", Regressions!A180)</f>
        <v>Malaysia</v>
      </c>
      <c r="B115" s="381">
        <f>IF(ISBLANK(Regressions!B180), " ", Regressions!B180)</f>
        <v>2011</v>
      </c>
      <c r="C115" s="389" t="str">
        <f>IF(ISBLANK(Regressions!C180), " ", Regressions!C180)</f>
        <v>Secondary</v>
      </c>
      <c r="D115" s="383">
        <f>IF(ISBLANK(Regressions!D180), " ", Regressions!D180)</f>
        <v>3391835</v>
      </c>
      <c r="E115" s="384">
        <f>IF(ISNUMBER(Regressions!E180),ROUND(Regressions!E180, 1), NA())</f>
        <v>100</v>
      </c>
      <c r="F115" s="385">
        <f>IF(ISNUMBER(Regressions!F180),ROUND(Regressions!F180, 1), NA())</f>
        <v>100</v>
      </c>
      <c r="G115" s="440">
        <f>IF(ISNUMBER(Regressions!G180),ROUND(Regressions!G180, 1), NA())</f>
        <v>98.9</v>
      </c>
      <c r="H115" s="386">
        <f>IF(ISNUMBER(Regressions!H180),ROUND(Regressions!H180, 1), NA())</f>
        <v>1.1000000000000001</v>
      </c>
      <c r="I115" s="441">
        <f>IF(ISNUMBER(Regressions!I180),ROUND(Regressions!I180, 1), NA())</f>
        <v>0</v>
      </c>
      <c r="J115" s="387">
        <f>IF(ISNUMBER(Regressions!K180),ROUND(Regressions!K180, 1), NA())</f>
        <v>100</v>
      </c>
      <c r="K115" s="385">
        <f>IF(ISNUMBER(Regressions!L180),ROUND(Regressions!L180, 1), NA())</f>
        <v>100</v>
      </c>
      <c r="L115" s="442">
        <f>IF(ISNUMBER(Regressions!M180),ROUND(Regressions!M180, 1), NA())</f>
        <v>100</v>
      </c>
      <c r="M115" s="386">
        <f>IF(ISNUMBER(Regressions!N180),ROUND(Regressions!N180, 1), NA())</f>
        <v>0</v>
      </c>
      <c r="N115" s="441">
        <f>IF(ISNUMBER(Regressions!O180),ROUND(Regressions!O180, 1), NA())</f>
        <v>0</v>
      </c>
      <c r="O115" s="387">
        <f>IF(ISNUMBER(Regressions!Q180),ROUND(Regressions!Q180, 1), NA())</f>
        <v>100</v>
      </c>
      <c r="P115" s="385">
        <f>IF(ISNUMBER(Regressions!R180),ROUND(Regressions!R180, 1), NA())</f>
        <v>100</v>
      </c>
      <c r="Q115" s="388">
        <f>IF(ISNUMBER(Regressions!S180),ROUND(Regressions!S180, 1), NA())</f>
        <v>98.1</v>
      </c>
      <c r="R115" s="386">
        <f>IF(ISNUMBER(Regressions!T180),ROUND(Regressions!T180, 1), NA())</f>
        <v>1.9</v>
      </c>
      <c r="S115" s="441">
        <f>IF(ISNUMBER(Regressions!U180),ROUND(Regressions!U180, 1), NA())</f>
        <v>0</v>
      </c>
    </row>
    <row r="116" spans="1:19" x14ac:dyDescent="0.2">
      <c r="A116" s="380" t="str">
        <f>IF(ISBLANK(Regressions!A181), " ", Regressions!A181)</f>
        <v>Malaysia</v>
      </c>
      <c r="B116" s="381">
        <f>IF(ISBLANK(Regressions!B181), " ", Regressions!B181)</f>
        <v>2012</v>
      </c>
      <c r="C116" s="389" t="str">
        <f>IF(ISBLANK(Regressions!C181), " ", Regressions!C181)</f>
        <v>Secondary</v>
      </c>
      <c r="D116" s="383">
        <f>IF(ISBLANK(Regressions!D181), " ", Regressions!D181)</f>
        <v>3384375</v>
      </c>
      <c r="E116" s="384">
        <f>IF(ISNUMBER(Regressions!E181),ROUND(Regressions!E181, 1), NA())</f>
        <v>100</v>
      </c>
      <c r="F116" s="385">
        <f>IF(ISNUMBER(Regressions!F181),ROUND(Regressions!F181, 1), NA())</f>
        <v>100</v>
      </c>
      <c r="G116" s="440">
        <f>IF(ISNUMBER(Regressions!G181),ROUND(Regressions!G181, 1), NA())</f>
        <v>98.9</v>
      </c>
      <c r="H116" s="386">
        <f>IF(ISNUMBER(Regressions!H181),ROUND(Regressions!H181, 1), NA())</f>
        <v>1.1000000000000001</v>
      </c>
      <c r="I116" s="441">
        <f>IF(ISNUMBER(Regressions!I181),ROUND(Regressions!I181, 1), NA())</f>
        <v>0</v>
      </c>
      <c r="J116" s="387">
        <f>IF(ISNUMBER(Regressions!K181),ROUND(Regressions!K181, 1), NA())</f>
        <v>100</v>
      </c>
      <c r="K116" s="385">
        <f>IF(ISNUMBER(Regressions!L181),ROUND(Regressions!L181, 1), NA())</f>
        <v>100</v>
      </c>
      <c r="L116" s="442">
        <f>IF(ISNUMBER(Regressions!M181),ROUND(Regressions!M181, 1), NA())</f>
        <v>100</v>
      </c>
      <c r="M116" s="386">
        <f>IF(ISNUMBER(Regressions!N181),ROUND(Regressions!N181, 1), NA())</f>
        <v>0</v>
      </c>
      <c r="N116" s="441">
        <f>IF(ISNUMBER(Regressions!O181),ROUND(Regressions!O181, 1), NA())</f>
        <v>0</v>
      </c>
      <c r="O116" s="387">
        <f>IF(ISNUMBER(Regressions!Q181),ROUND(Regressions!Q181, 1), NA())</f>
        <v>100</v>
      </c>
      <c r="P116" s="385">
        <f>IF(ISNUMBER(Regressions!R181),ROUND(Regressions!R181, 1), NA())</f>
        <v>100</v>
      </c>
      <c r="Q116" s="388">
        <f>IF(ISNUMBER(Regressions!S181),ROUND(Regressions!S181, 1), NA())</f>
        <v>98.1</v>
      </c>
      <c r="R116" s="386">
        <f>IF(ISNUMBER(Regressions!T181),ROUND(Regressions!T181, 1), NA())</f>
        <v>1.9</v>
      </c>
      <c r="S116" s="441">
        <f>IF(ISNUMBER(Regressions!U181),ROUND(Regressions!U181, 1), NA())</f>
        <v>0</v>
      </c>
    </row>
    <row r="117" spans="1:19" x14ac:dyDescent="0.2">
      <c r="A117" s="380" t="str">
        <f>IF(ISBLANK(Regressions!A182), " ", Regressions!A182)</f>
        <v>Malaysia</v>
      </c>
      <c r="B117" s="381">
        <f>IF(ISBLANK(Regressions!B182), " ", Regressions!B182)</f>
        <v>2013</v>
      </c>
      <c r="C117" s="389" t="str">
        <f>IF(ISBLANK(Regressions!C182), " ", Regressions!C182)</f>
        <v>Secondary</v>
      </c>
      <c r="D117" s="383">
        <f>IF(ISBLANK(Regressions!D182), " ", Regressions!D182)</f>
        <v>3364004</v>
      </c>
      <c r="E117" s="384">
        <f>IF(ISNUMBER(Regressions!E182),ROUND(Regressions!E182, 1), NA())</f>
        <v>100</v>
      </c>
      <c r="F117" s="385">
        <f>IF(ISNUMBER(Regressions!F182),ROUND(Regressions!F182, 1), NA())</f>
        <v>100</v>
      </c>
      <c r="G117" s="440">
        <f>IF(ISNUMBER(Regressions!G182),ROUND(Regressions!G182, 1), NA())</f>
        <v>98.9</v>
      </c>
      <c r="H117" s="386">
        <f>IF(ISNUMBER(Regressions!H182),ROUND(Regressions!H182, 1), NA())</f>
        <v>1.1000000000000001</v>
      </c>
      <c r="I117" s="441">
        <f>IF(ISNUMBER(Regressions!I182),ROUND(Regressions!I182, 1), NA())</f>
        <v>0</v>
      </c>
      <c r="J117" s="387">
        <f>IF(ISNUMBER(Regressions!K182),ROUND(Regressions!K182, 1), NA())</f>
        <v>100</v>
      </c>
      <c r="K117" s="385">
        <f>IF(ISNUMBER(Regressions!L182),ROUND(Regressions!L182, 1), NA())</f>
        <v>100</v>
      </c>
      <c r="L117" s="442">
        <f>IF(ISNUMBER(Regressions!M182),ROUND(Regressions!M182, 1), NA())</f>
        <v>100</v>
      </c>
      <c r="M117" s="386">
        <f>IF(ISNUMBER(Regressions!N182),ROUND(Regressions!N182, 1), NA())</f>
        <v>0</v>
      </c>
      <c r="N117" s="441">
        <f>IF(ISNUMBER(Regressions!O182),ROUND(Regressions!O182, 1), NA())</f>
        <v>0</v>
      </c>
      <c r="O117" s="387">
        <f>IF(ISNUMBER(Regressions!Q182),ROUND(Regressions!Q182, 1), NA())</f>
        <v>100</v>
      </c>
      <c r="P117" s="385">
        <f>IF(ISNUMBER(Regressions!R182),ROUND(Regressions!R182, 1), NA())</f>
        <v>100</v>
      </c>
      <c r="Q117" s="388">
        <f>IF(ISNUMBER(Regressions!S182),ROUND(Regressions!S182, 1), NA())</f>
        <v>98.1</v>
      </c>
      <c r="R117" s="386">
        <f>IF(ISNUMBER(Regressions!T182),ROUND(Regressions!T182, 1), NA())</f>
        <v>1.9</v>
      </c>
      <c r="S117" s="441">
        <f>IF(ISNUMBER(Regressions!U182),ROUND(Regressions!U182, 1), NA())</f>
        <v>0</v>
      </c>
    </row>
    <row r="118" spans="1:19" x14ac:dyDescent="0.2">
      <c r="A118" s="380" t="str">
        <f>IF(ISBLANK(Regressions!A183), " ", Regressions!A183)</f>
        <v>Malaysia</v>
      </c>
      <c r="B118" s="381">
        <f>IF(ISBLANK(Regressions!B183), " ", Regressions!B183)</f>
        <v>2014</v>
      </c>
      <c r="C118" s="389" t="str">
        <f>IF(ISBLANK(Regressions!C183), " ", Regressions!C183)</f>
        <v>Secondary</v>
      </c>
      <c r="D118" s="383">
        <f>IF(ISBLANK(Regressions!D183), " ", Regressions!D183)</f>
        <v>3334999</v>
      </c>
      <c r="E118" s="384">
        <f>IF(ISNUMBER(Regressions!E183),ROUND(Regressions!E183, 1), NA())</f>
        <v>100</v>
      </c>
      <c r="F118" s="385">
        <f>IF(ISNUMBER(Regressions!F183),ROUND(Regressions!F183, 1), NA())</f>
        <v>100</v>
      </c>
      <c r="G118" s="440">
        <f>IF(ISNUMBER(Regressions!G183),ROUND(Regressions!G183, 1), NA())</f>
        <v>98.9</v>
      </c>
      <c r="H118" s="386">
        <f>IF(ISNUMBER(Regressions!H183),ROUND(Regressions!H183, 1), NA())</f>
        <v>1.1000000000000001</v>
      </c>
      <c r="I118" s="441">
        <f>IF(ISNUMBER(Regressions!I183),ROUND(Regressions!I183, 1), NA())</f>
        <v>0</v>
      </c>
      <c r="J118" s="387">
        <f>IF(ISNUMBER(Regressions!K183),ROUND(Regressions!K183, 1), NA())</f>
        <v>100</v>
      </c>
      <c r="K118" s="385">
        <f>IF(ISNUMBER(Regressions!L183),ROUND(Regressions!L183, 1), NA())</f>
        <v>100</v>
      </c>
      <c r="L118" s="442">
        <f>IF(ISNUMBER(Regressions!M183),ROUND(Regressions!M183, 1), NA())</f>
        <v>100</v>
      </c>
      <c r="M118" s="386">
        <f>IF(ISNUMBER(Regressions!N183),ROUND(Regressions!N183, 1), NA())</f>
        <v>0</v>
      </c>
      <c r="N118" s="441">
        <f>IF(ISNUMBER(Regressions!O183),ROUND(Regressions!O183, 1), NA())</f>
        <v>0</v>
      </c>
      <c r="O118" s="387">
        <f>IF(ISNUMBER(Regressions!Q183),ROUND(Regressions!Q183, 1), NA())</f>
        <v>100</v>
      </c>
      <c r="P118" s="385">
        <f>IF(ISNUMBER(Regressions!R183),ROUND(Regressions!R183, 1), NA())</f>
        <v>100</v>
      </c>
      <c r="Q118" s="388">
        <f>IF(ISNUMBER(Regressions!S183),ROUND(Regressions!S183, 1), NA())</f>
        <v>98.1</v>
      </c>
      <c r="R118" s="386">
        <f>IF(ISNUMBER(Regressions!T183),ROUND(Regressions!T183, 1), NA())</f>
        <v>1.9</v>
      </c>
      <c r="S118" s="441">
        <f>IF(ISNUMBER(Regressions!U183),ROUND(Regressions!U183, 1), NA())</f>
        <v>0</v>
      </c>
    </row>
    <row r="119" spans="1:19" x14ac:dyDescent="0.2">
      <c r="A119" s="380" t="str">
        <f>IF(ISBLANK(Regressions!A184), " ", Regressions!A184)</f>
        <v>Malaysia</v>
      </c>
      <c r="B119" s="381">
        <f>IF(ISBLANK(Regressions!B184), " ", Regressions!B184)</f>
        <v>2015</v>
      </c>
      <c r="C119" s="389" t="str">
        <f>IF(ISBLANK(Regressions!C184), " ", Regressions!C184)</f>
        <v>Secondary</v>
      </c>
      <c r="D119" s="383">
        <f>IF(ISBLANK(Regressions!D184), " ", Regressions!D184)</f>
        <v>3298354</v>
      </c>
      <c r="E119" s="384">
        <f>IF(ISNUMBER(Regressions!E184),ROUND(Regressions!E184, 1), NA())</f>
        <v>100</v>
      </c>
      <c r="F119" s="385">
        <f>IF(ISNUMBER(Regressions!F184),ROUND(Regressions!F184, 1), NA())</f>
        <v>100</v>
      </c>
      <c r="G119" s="440">
        <f>IF(ISNUMBER(Regressions!G184),ROUND(Regressions!G184, 1), NA())</f>
        <v>98.9</v>
      </c>
      <c r="H119" s="386">
        <f>IF(ISNUMBER(Regressions!H184),ROUND(Regressions!H184, 1), NA())</f>
        <v>1.1000000000000001</v>
      </c>
      <c r="I119" s="441">
        <f>IF(ISNUMBER(Regressions!I184),ROUND(Regressions!I184, 1), NA())</f>
        <v>0</v>
      </c>
      <c r="J119" s="387">
        <f>IF(ISNUMBER(Regressions!K184),ROUND(Regressions!K184, 1), NA())</f>
        <v>100</v>
      </c>
      <c r="K119" s="385">
        <f>IF(ISNUMBER(Regressions!L184),ROUND(Regressions!L184, 1), NA())</f>
        <v>100</v>
      </c>
      <c r="L119" s="442">
        <f>IF(ISNUMBER(Regressions!M184),ROUND(Regressions!M184, 1), NA())</f>
        <v>100</v>
      </c>
      <c r="M119" s="386">
        <f>IF(ISNUMBER(Regressions!N184),ROUND(Regressions!N184, 1), NA())</f>
        <v>0</v>
      </c>
      <c r="N119" s="441">
        <f>IF(ISNUMBER(Regressions!O184),ROUND(Regressions!O184, 1), NA())</f>
        <v>0</v>
      </c>
      <c r="O119" s="387">
        <f>IF(ISNUMBER(Regressions!Q184),ROUND(Regressions!Q184, 1), NA())</f>
        <v>100</v>
      </c>
      <c r="P119" s="385">
        <f>IF(ISNUMBER(Regressions!R184),ROUND(Regressions!R184, 1), NA())</f>
        <v>100</v>
      </c>
      <c r="Q119" s="388">
        <f>IF(ISNUMBER(Regressions!S184),ROUND(Regressions!S184, 1), NA())</f>
        <v>98.1</v>
      </c>
      <c r="R119" s="386">
        <f>IF(ISNUMBER(Regressions!T184),ROUND(Regressions!T184, 1), NA())</f>
        <v>1.9</v>
      </c>
      <c r="S119" s="441">
        <f>IF(ISNUMBER(Regressions!U184),ROUND(Regressions!U184, 1), NA())</f>
        <v>0</v>
      </c>
    </row>
    <row r="120" spans="1:19" x14ac:dyDescent="0.2">
      <c r="A120" s="380" t="str">
        <f>IF(ISBLANK(Regressions!A185), " ", Regressions!A185)</f>
        <v>Malaysia</v>
      </c>
      <c r="B120" s="381">
        <f>IF(ISBLANK(Regressions!B185), " ", Regressions!B185)</f>
        <v>2016</v>
      </c>
      <c r="C120" s="389" t="str">
        <f>IF(ISBLANK(Regressions!C185), " ", Regressions!C185)</f>
        <v>Secondary</v>
      </c>
      <c r="D120" s="383">
        <f>IF(ISBLANK(Regressions!D185), " ", Regressions!D185)</f>
        <v>3257824</v>
      </c>
      <c r="E120" s="384">
        <f>IF(ISNUMBER(Regressions!E185),ROUND(Regressions!E185, 1), NA())</f>
        <v>100</v>
      </c>
      <c r="F120" s="385">
        <f>IF(ISNUMBER(Regressions!F185),ROUND(Regressions!F185, 1), NA())</f>
        <v>100</v>
      </c>
      <c r="G120" s="440">
        <f>IF(ISNUMBER(Regressions!G185),ROUND(Regressions!G185, 1), NA())</f>
        <v>98.9</v>
      </c>
      <c r="H120" s="386">
        <f>IF(ISNUMBER(Regressions!H185),ROUND(Regressions!H185, 1), NA())</f>
        <v>1.1000000000000001</v>
      </c>
      <c r="I120" s="441">
        <f>IF(ISNUMBER(Regressions!I185),ROUND(Regressions!I185, 1), NA())</f>
        <v>0</v>
      </c>
      <c r="J120" s="387">
        <f>IF(ISNUMBER(Regressions!K185),ROUND(Regressions!K185, 1), NA())</f>
        <v>100</v>
      </c>
      <c r="K120" s="385">
        <f>IF(ISNUMBER(Regressions!L185),ROUND(Regressions!L185, 1), NA())</f>
        <v>100</v>
      </c>
      <c r="L120" s="442">
        <f>IF(ISNUMBER(Regressions!M185),ROUND(Regressions!M185, 1), NA())</f>
        <v>100</v>
      </c>
      <c r="M120" s="386">
        <f>IF(ISNUMBER(Regressions!N185),ROUND(Regressions!N185, 1), NA())</f>
        <v>0</v>
      </c>
      <c r="N120" s="441">
        <f>IF(ISNUMBER(Regressions!O185),ROUND(Regressions!O185, 1), NA())</f>
        <v>0</v>
      </c>
      <c r="O120" s="387">
        <f>IF(ISNUMBER(Regressions!Q185),ROUND(Regressions!Q185, 1), NA())</f>
        <v>100</v>
      </c>
      <c r="P120" s="385">
        <f>IF(ISNUMBER(Regressions!R185),ROUND(Regressions!R185, 1), NA())</f>
        <v>100</v>
      </c>
      <c r="Q120" s="388">
        <f>IF(ISNUMBER(Regressions!S185),ROUND(Regressions!S185, 1), NA())</f>
        <v>98.1</v>
      </c>
      <c r="R120" s="386">
        <f>IF(ISNUMBER(Regressions!T185),ROUND(Regressions!T185, 1), NA())</f>
        <v>1.9</v>
      </c>
      <c r="S120" s="441">
        <f>IF(ISNUMBER(Regressions!U185),ROUND(Regressions!U185, 1), NA())</f>
        <v>0</v>
      </c>
    </row>
    <row r="121" spans="1:19" x14ac:dyDescent="0.2">
      <c r="A121" s="380" t="str">
        <f>IF(ISBLANK(Regressions!A186), " ", Regressions!A186)</f>
        <v>Malaysia</v>
      </c>
      <c r="B121" s="381">
        <f>IF(ISBLANK(Regressions!B186), " ", Regressions!B186)</f>
        <v>2017</v>
      </c>
      <c r="C121" s="389" t="str">
        <f>IF(ISBLANK(Regressions!C186), " ", Regressions!C186)</f>
        <v>Secondary</v>
      </c>
      <c r="D121" s="383">
        <f>IF(ISBLANK(Regressions!D186), " ", Regressions!D186)</f>
        <v>3212017</v>
      </c>
      <c r="E121" s="384">
        <f>IF(ISNUMBER(Regressions!E186),ROUND(Regressions!E186, 1), NA())</f>
        <v>100</v>
      </c>
      <c r="F121" s="385">
        <f>IF(ISNUMBER(Regressions!F186),ROUND(Regressions!F186, 1), NA())</f>
        <v>100</v>
      </c>
      <c r="G121" s="440">
        <f>IF(ISNUMBER(Regressions!G186),ROUND(Regressions!G186, 1), NA())</f>
        <v>98.9</v>
      </c>
      <c r="H121" s="386">
        <f>IF(ISNUMBER(Regressions!H186),ROUND(Regressions!H186, 1), NA())</f>
        <v>1.1000000000000001</v>
      </c>
      <c r="I121" s="441">
        <f>IF(ISNUMBER(Regressions!I186),ROUND(Regressions!I186, 1), NA())</f>
        <v>0</v>
      </c>
      <c r="J121" s="387">
        <f>IF(ISNUMBER(Regressions!K186),ROUND(Regressions!K186, 1), NA())</f>
        <v>100</v>
      </c>
      <c r="K121" s="385">
        <f>IF(ISNUMBER(Regressions!L186),ROUND(Regressions!L186, 1), NA())</f>
        <v>100</v>
      </c>
      <c r="L121" s="442">
        <f>IF(ISNUMBER(Regressions!M186),ROUND(Regressions!M186, 1), NA())</f>
        <v>100</v>
      </c>
      <c r="M121" s="386">
        <f>IF(ISNUMBER(Regressions!N186),ROUND(Regressions!N186, 1), NA())</f>
        <v>0</v>
      </c>
      <c r="N121" s="441">
        <f>IF(ISNUMBER(Regressions!O186),ROUND(Regressions!O186, 1), NA())</f>
        <v>0</v>
      </c>
      <c r="O121" s="387">
        <f>IF(ISNUMBER(Regressions!Q186),ROUND(Regressions!Q186, 1), NA())</f>
        <v>100</v>
      </c>
      <c r="P121" s="385">
        <f>IF(ISNUMBER(Regressions!R186),ROUND(Regressions!R186, 1), NA())</f>
        <v>100</v>
      </c>
      <c r="Q121" s="388">
        <f>IF(ISNUMBER(Regressions!S186),ROUND(Regressions!S186, 1), NA())</f>
        <v>98.1</v>
      </c>
      <c r="R121" s="386">
        <f>IF(ISNUMBER(Regressions!T186),ROUND(Regressions!T186, 1), NA())</f>
        <v>1.9</v>
      </c>
      <c r="S121" s="441">
        <f>IF(ISNUMBER(Regressions!U186),ROUND(Regressions!U186, 1), NA())</f>
        <v>0</v>
      </c>
    </row>
    <row r="122" spans="1:19" x14ac:dyDescent="0.2">
      <c r="A122" s="380" t="str">
        <f>IF(ISBLANK(Regressions!A187), " ", Regressions!A187)</f>
        <v>Malaysia</v>
      </c>
      <c r="B122" s="381">
        <f>IF(ISBLANK(Regressions!B187), " ", Regressions!B187)</f>
        <v>2018</v>
      </c>
      <c r="C122" s="389" t="str">
        <f>IF(ISBLANK(Regressions!C187), " ", Regressions!C187)</f>
        <v>Secondary</v>
      </c>
      <c r="D122" s="383">
        <f>IF(ISBLANK(Regressions!D187), " ", Regressions!D187)</f>
        <v>3162457</v>
      </c>
      <c r="E122" s="384">
        <f>IF(ISNUMBER(Regressions!E187),ROUND(Regressions!E187, 1), NA())</f>
        <v>100</v>
      </c>
      <c r="F122" s="385">
        <f>IF(ISNUMBER(Regressions!F187),ROUND(Regressions!F187, 1), NA())</f>
        <v>100</v>
      </c>
      <c r="G122" s="440">
        <f>IF(ISNUMBER(Regressions!G187),ROUND(Regressions!G187, 1), NA())</f>
        <v>98.9</v>
      </c>
      <c r="H122" s="386">
        <f>IF(ISNUMBER(Regressions!H187),ROUND(Regressions!H187, 1), NA())</f>
        <v>1.1000000000000001</v>
      </c>
      <c r="I122" s="441">
        <f>IF(ISNUMBER(Regressions!I187),ROUND(Regressions!I187, 1), NA())</f>
        <v>0</v>
      </c>
      <c r="J122" s="387">
        <f>IF(ISNUMBER(Regressions!K187),ROUND(Regressions!K187, 1), NA())</f>
        <v>100</v>
      </c>
      <c r="K122" s="385">
        <f>IF(ISNUMBER(Regressions!L187),ROUND(Regressions!L187, 1), NA())</f>
        <v>100</v>
      </c>
      <c r="L122" s="442">
        <f>IF(ISNUMBER(Regressions!M187),ROUND(Regressions!M187, 1), NA())</f>
        <v>100</v>
      </c>
      <c r="M122" s="386">
        <f>IF(ISNUMBER(Regressions!N187),ROUND(Regressions!N187, 1), NA())</f>
        <v>0</v>
      </c>
      <c r="N122" s="441">
        <f>IF(ISNUMBER(Regressions!O187),ROUND(Regressions!O187, 1), NA())</f>
        <v>0</v>
      </c>
      <c r="O122" s="387">
        <f>IF(ISNUMBER(Regressions!Q187),ROUND(Regressions!Q187, 1), NA())</f>
        <v>100</v>
      </c>
      <c r="P122" s="385">
        <f>IF(ISNUMBER(Regressions!R187),ROUND(Regressions!R187, 1), NA())</f>
        <v>100</v>
      </c>
      <c r="Q122" s="388">
        <f>IF(ISNUMBER(Regressions!S187),ROUND(Regressions!S187, 1), NA())</f>
        <v>98.1</v>
      </c>
      <c r="R122" s="386">
        <f>IF(ISNUMBER(Regressions!T187),ROUND(Regressions!T187, 1), NA())</f>
        <v>1.9</v>
      </c>
      <c r="S122" s="441">
        <f>IF(ISNUMBER(Regressions!U187),ROUND(Regressions!U187, 1), NA())</f>
        <v>0</v>
      </c>
    </row>
    <row r="123" spans="1:19" x14ac:dyDescent="0.2">
      <c r="A123" s="391" t="str">
        <f>IF(ISBLANK(Regressions!A188), " ", Regressions!A188)</f>
        <v>Malaysia</v>
      </c>
      <c r="B123" s="392">
        <f>IF(ISBLANK(Regressions!B188), " ", Regressions!B188)</f>
        <v>2019</v>
      </c>
      <c r="C123" s="393" t="str">
        <f>IF(ISBLANK(Regressions!C188), " ", Regressions!C188)</f>
        <v>Secondary</v>
      </c>
      <c r="D123" s="394">
        <f>IF(ISBLANK(Regressions!D188), " ", Regressions!D188)</f>
        <v>3411036</v>
      </c>
      <c r="E123" s="395">
        <f>IF(ISNUMBER(Regressions!E188),ROUND(Regressions!E188, 1), NA())</f>
        <v>100</v>
      </c>
      <c r="F123" s="396">
        <f>IF(ISNUMBER(Regressions!F188),ROUND(Regressions!F188, 1), NA())</f>
        <v>100</v>
      </c>
      <c r="G123" s="443">
        <f>IF(ISNUMBER(Regressions!G188),ROUND(Regressions!G188, 1), NA())</f>
        <v>98.9</v>
      </c>
      <c r="H123" s="397">
        <f>IF(ISNUMBER(Regressions!H188),ROUND(Regressions!H188, 1), NA())</f>
        <v>1.1000000000000001</v>
      </c>
      <c r="I123" s="444">
        <f>IF(ISNUMBER(Regressions!I188),ROUND(Regressions!I188, 1), NA())</f>
        <v>0</v>
      </c>
      <c r="J123" s="398">
        <f>IF(ISNUMBER(Regressions!K188),ROUND(Regressions!K188, 1), NA())</f>
        <v>100</v>
      </c>
      <c r="K123" s="396">
        <f>IF(ISNUMBER(Regressions!L188),ROUND(Regressions!L188, 1), NA())</f>
        <v>100</v>
      </c>
      <c r="L123" s="445">
        <f>IF(ISNUMBER(Regressions!M188),ROUND(Regressions!M188, 1), NA())</f>
        <v>100</v>
      </c>
      <c r="M123" s="397">
        <f>IF(ISNUMBER(Regressions!N188),ROUND(Regressions!N188, 1), NA())</f>
        <v>0</v>
      </c>
      <c r="N123" s="444">
        <f>IF(ISNUMBER(Regressions!O188),ROUND(Regressions!O188, 1), NA())</f>
        <v>0</v>
      </c>
      <c r="O123" s="398">
        <f>IF(ISNUMBER(Regressions!Q188),ROUND(Regressions!Q188, 1), NA())</f>
        <v>100</v>
      </c>
      <c r="P123" s="396">
        <f>IF(ISNUMBER(Regressions!R188),ROUND(Regressions!R188, 1), NA())</f>
        <v>100</v>
      </c>
      <c r="Q123" s="399">
        <f>IF(ISNUMBER(Regressions!S188),ROUND(Regressions!S188, 1), NA())</f>
        <v>98.1</v>
      </c>
      <c r="R123" s="397">
        <f>IF(ISNUMBER(Regressions!T188),ROUND(Regressions!T188, 1), NA())</f>
        <v>1.9</v>
      </c>
      <c r="S123" s="444">
        <f>IF(ISNUMBER(Regressions!U188),ROUND(Regressions!U188, 1), NA())</f>
        <v>0</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33" customWidth="1"/>
    <col min="2" max="2" width="9" style="33"/>
    <col min="3" max="3" width="5" style="33" customWidth="1"/>
    <col min="4" max="21" width="3.875" style="33" customWidth="1"/>
    <col min="22" max="22" width="3.875" style="94" customWidth="1"/>
    <col min="23" max="23" width="3.875" style="57" customWidth="1"/>
    <col min="24" max="25" width="3.875" style="57" hidden="1" customWidth="1"/>
    <col min="26" max="26" width="3.875" style="57" customWidth="1"/>
    <col min="27" max="27" width="3.875" style="94" customWidth="1"/>
    <col min="28" max="28" width="3.875" style="57" customWidth="1"/>
    <col min="29" max="30" width="3.875" style="57" hidden="1" customWidth="1"/>
    <col min="31" max="31" width="3.875" style="57" customWidth="1"/>
    <col min="32" max="32" width="3.875" style="94" customWidth="1"/>
    <col min="33" max="33" width="3.875" style="57" customWidth="1"/>
    <col min="34" max="35" width="3.875" style="57" hidden="1" customWidth="1"/>
    <col min="36" max="36" width="3.875" style="57" customWidth="1"/>
    <col min="37" max="37" width="3.875" style="94" customWidth="1"/>
    <col min="38" max="38" width="3.875" style="57" customWidth="1"/>
    <col min="39" max="40" width="3.875" style="57" hidden="1" customWidth="1"/>
    <col min="41" max="41" width="3.875" style="57" customWidth="1"/>
    <col min="42" max="42" width="3.875" style="94" customWidth="1"/>
    <col min="43" max="43" width="3.875" style="57" customWidth="1"/>
    <col min="44" max="45" width="3.875" style="57" hidden="1" customWidth="1"/>
    <col min="46" max="46" width="3.875" style="57" customWidth="1"/>
    <col min="47" max="47" width="3.875" style="94" customWidth="1"/>
    <col min="48" max="48" width="3.875" style="57" customWidth="1"/>
    <col min="49" max="50" width="3.875" style="57" hidden="1" customWidth="1"/>
    <col min="51" max="51" width="3.875" style="57" customWidth="1"/>
    <col min="52" max="52" width="3.875" style="69" customWidth="1"/>
    <col min="53" max="69" width="3.875" style="50" customWidth="1"/>
    <col min="70" max="70" width="9" style="33" hidden="1" customWidth="1"/>
    <col min="71" max="136" width="3.875" style="33" hidden="1" customWidth="1"/>
    <col min="137" max="137" width="9" style="33" hidden="1" customWidth="1"/>
    <col min="138" max="227" width="0" style="33" hidden="1" customWidth="1"/>
    <col min="228" max="16384" width="9" style="33"/>
  </cols>
  <sheetData>
    <row r="1" spans="1:136" ht="18" x14ac:dyDescent="0.25">
      <c r="A1" s="40" t="s">
        <v>59</v>
      </c>
      <c r="B1" s="41"/>
      <c r="C1" s="41"/>
      <c r="D1" s="41"/>
      <c r="E1" s="41"/>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1"/>
      <c r="BE1" s="41"/>
      <c r="BF1" s="41"/>
      <c r="BG1" s="41"/>
      <c r="BH1" s="41"/>
      <c r="BI1" s="41"/>
      <c r="BJ1" s="41"/>
      <c r="BK1" s="41"/>
      <c r="BL1" s="41"/>
      <c r="BM1" s="41"/>
      <c r="BN1" s="41"/>
      <c r="BO1" s="41"/>
      <c r="BP1" s="41"/>
      <c r="BQ1" s="41"/>
      <c r="BR1" s="41"/>
      <c r="BS1" s="41"/>
    </row>
    <row r="2" spans="1:136" ht="15.75" x14ac:dyDescent="0.25">
      <c r="A2" s="42" t="s">
        <v>37</v>
      </c>
      <c r="B2" s="42"/>
      <c r="C2" s="42"/>
      <c r="D2" s="446" t="s">
        <v>13</v>
      </c>
      <c r="E2" s="41"/>
      <c r="F2" s="41"/>
      <c r="G2" s="61"/>
      <c r="H2" s="41"/>
      <c r="I2" s="41"/>
      <c r="J2" s="61"/>
      <c r="K2" s="43"/>
      <c r="L2" s="43"/>
      <c r="M2" s="61"/>
      <c r="N2" s="43"/>
      <c r="O2" s="43"/>
      <c r="P2" s="61"/>
      <c r="Q2" s="43"/>
      <c r="R2" s="43"/>
      <c r="S2" s="61"/>
      <c r="T2" s="43"/>
      <c r="U2" s="43"/>
      <c r="V2" s="447" t="s">
        <v>14</v>
      </c>
      <c r="W2" s="38"/>
      <c r="X2" s="43"/>
      <c r="Y2" s="43"/>
      <c r="Z2" s="43"/>
      <c r="AA2" s="60"/>
      <c r="AB2" s="43"/>
      <c r="AC2" s="43"/>
      <c r="AD2" s="43"/>
      <c r="AE2" s="43"/>
      <c r="AF2" s="60"/>
      <c r="AG2" s="43"/>
      <c r="AH2" s="43"/>
      <c r="AI2" s="43"/>
      <c r="AJ2" s="43"/>
      <c r="AK2" s="60"/>
      <c r="AL2" s="43"/>
      <c r="AM2" s="43"/>
      <c r="AN2" s="43"/>
      <c r="AO2" s="43"/>
      <c r="AP2" s="60"/>
      <c r="AQ2" s="43"/>
      <c r="AR2" s="43"/>
      <c r="AS2" s="43"/>
      <c r="AT2" s="43"/>
      <c r="AU2" s="60"/>
      <c r="AV2" s="43"/>
      <c r="AW2" s="43"/>
      <c r="AX2" s="43"/>
      <c r="AY2" s="43"/>
      <c r="AZ2" s="144" t="s">
        <v>15</v>
      </c>
      <c r="BA2" s="38"/>
      <c r="BB2" s="45"/>
      <c r="BC2" s="45"/>
      <c r="BD2" s="44"/>
      <c r="BE2" s="44"/>
      <c r="BF2" s="44"/>
      <c r="BG2" s="44"/>
      <c r="BH2" s="44"/>
      <c r="BI2" s="44"/>
      <c r="BJ2" s="44"/>
      <c r="BK2" s="44"/>
      <c r="BL2" s="44"/>
      <c r="BM2" s="44"/>
      <c r="BN2" s="44"/>
      <c r="BO2" s="44"/>
      <c r="BP2" s="44"/>
      <c r="BQ2" s="44"/>
    </row>
    <row r="3" spans="1:136" ht="14.25" x14ac:dyDescent="0.2">
      <c r="A3" s="46"/>
      <c r="B3" s="41"/>
      <c r="C3" s="41"/>
      <c r="D3" s="47" t="s">
        <v>7</v>
      </c>
      <c r="E3" s="47"/>
      <c r="F3" s="47"/>
      <c r="G3" s="47" t="s">
        <v>1</v>
      </c>
      <c r="I3" s="47"/>
      <c r="J3" s="47" t="s">
        <v>2</v>
      </c>
      <c r="L3" s="47"/>
      <c r="M3" s="47" t="s">
        <v>16</v>
      </c>
      <c r="O3" s="47"/>
      <c r="P3" s="47" t="s">
        <v>17</v>
      </c>
      <c r="Q3" s="47"/>
      <c r="R3" s="47"/>
      <c r="S3" s="47" t="s">
        <v>18</v>
      </c>
      <c r="U3" s="47"/>
      <c r="V3" s="47" t="s">
        <v>7</v>
      </c>
      <c r="W3" s="38"/>
      <c r="X3" s="47"/>
      <c r="Y3" s="47"/>
      <c r="Z3" s="47"/>
      <c r="AA3" s="47" t="s">
        <v>1</v>
      </c>
      <c r="AB3" s="47"/>
      <c r="AC3" s="47"/>
      <c r="AD3" s="47"/>
      <c r="AE3" s="47"/>
      <c r="AF3" s="47" t="s">
        <v>2</v>
      </c>
      <c r="AG3" s="38"/>
      <c r="AH3" s="47"/>
      <c r="AI3" s="47"/>
      <c r="AJ3" s="47"/>
      <c r="AK3" s="47" t="s">
        <v>16</v>
      </c>
      <c r="AL3" s="47"/>
      <c r="AM3" s="47"/>
      <c r="AN3" s="47"/>
      <c r="AO3" s="47"/>
      <c r="AP3" s="47" t="s">
        <v>17</v>
      </c>
      <c r="AQ3" s="47"/>
      <c r="AR3" s="47"/>
      <c r="AS3" s="47"/>
      <c r="AT3" s="47"/>
      <c r="AU3" s="47" t="s">
        <v>18</v>
      </c>
      <c r="AV3" s="47"/>
      <c r="AW3" s="47"/>
      <c r="AX3" s="47"/>
      <c r="AY3" s="47"/>
      <c r="AZ3" s="47" t="s">
        <v>7</v>
      </c>
      <c r="BA3" s="38"/>
      <c r="BB3" s="47"/>
      <c r="BC3" s="47" t="s">
        <v>1</v>
      </c>
      <c r="BD3" s="38"/>
      <c r="BE3" s="47"/>
      <c r="BF3" s="47" t="s">
        <v>2</v>
      </c>
      <c r="BG3" s="47"/>
      <c r="BH3" s="47"/>
      <c r="BI3" s="47" t="s">
        <v>16</v>
      </c>
      <c r="BJ3" s="38"/>
      <c r="BK3" s="47"/>
      <c r="BL3" s="47" t="s">
        <v>17</v>
      </c>
      <c r="BM3" s="38"/>
      <c r="BN3" s="47"/>
      <c r="BO3" s="47" t="s">
        <v>18</v>
      </c>
      <c r="BP3" s="38"/>
      <c r="BQ3" s="47"/>
      <c r="BS3" s="47" t="s">
        <v>7</v>
      </c>
      <c r="BU3" s="47"/>
      <c r="BV3" s="47" t="s">
        <v>1</v>
      </c>
      <c r="BX3" s="47"/>
      <c r="BY3" s="47" t="s">
        <v>2</v>
      </c>
      <c r="CA3" s="47"/>
      <c r="CB3" s="47" t="s">
        <v>16</v>
      </c>
      <c r="CD3" s="47"/>
      <c r="CE3" s="47" t="s">
        <v>17</v>
      </c>
      <c r="CG3" s="47"/>
      <c r="CH3" s="47" t="s">
        <v>18</v>
      </c>
      <c r="CJ3" s="47"/>
      <c r="CK3" s="47" t="s">
        <v>7</v>
      </c>
      <c r="CM3" s="47"/>
      <c r="CN3" s="38"/>
      <c r="CO3" s="38"/>
      <c r="CP3" s="47" t="s">
        <v>1</v>
      </c>
      <c r="CR3" s="38"/>
      <c r="CS3" s="47"/>
      <c r="CT3" s="38"/>
      <c r="CU3" s="47" t="s">
        <v>2</v>
      </c>
      <c r="CW3" s="47"/>
      <c r="CX3" s="38"/>
      <c r="CY3" s="38"/>
      <c r="CZ3" s="47" t="s">
        <v>16</v>
      </c>
      <c r="DB3" s="38"/>
      <c r="DC3" s="47"/>
      <c r="DD3" s="38"/>
      <c r="DE3" s="47" t="s">
        <v>17</v>
      </c>
      <c r="DG3" s="38"/>
      <c r="DH3" s="38"/>
      <c r="DI3" s="38"/>
      <c r="DJ3" s="47" t="s">
        <v>18</v>
      </c>
      <c r="DL3" s="38"/>
      <c r="DM3" s="38"/>
      <c r="DN3" s="38"/>
      <c r="DO3" s="47" t="s">
        <v>7</v>
      </c>
      <c r="DP3" s="47"/>
      <c r="DQ3" s="47"/>
      <c r="DR3" s="47" t="s">
        <v>1</v>
      </c>
      <c r="DS3" s="47"/>
      <c r="DT3" s="47"/>
      <c r="DU3" s="47" t="s">
        <v>2</v>
      </c>
      <c r="DV3" s="47"/>
      <c r="DW3" s="47"/>
      <c r="DX3" s="47" t="s">
        <v>16</v>
      </c>
      <c r="DY3" s="47"/>
      <c r="DZ3" s="47"/>
      <c r="EA3" s="47" t="s">
        <v>17</v>
      </c>
      <c r="EB3" s="47"/>
      <c r="EC3" s="47"/>
      <c r="ED3" s="47"/>
      <c r="EE3" s="47" t="s">
        <v>18</v>
      </c>
      <c r="EF3" s="47"/>
    </row>
    <row r="4" spans="1:136" s="54" customFormat="1" ht="140.1" customHeight="1" x14ac:dyDescent="0.2">
      <c r="A4" s="48" t="s">
        <v>5</v>
      </c>
      <c r="B4" s="48" t="s">
        <v>6</v>
      </c>
      <c r="C4" s="48" t="s">
        <v>4</v>
      </c>
      <c r="D4" s="158" t="s">
        <v>25</v>
      </c>
      <c r="E4" s="448" t="s">
        <v>19</v>
      </c>
      <c r="F4" s="449" t="s">
        <v>172</v>
      </c>
      <c r="G4" s="158" t="s">
        <v>25</v>
      </c>
      <c r="H4" s="448" t="s">
        <v>19</v>
      </c>
      <c r="I4" s="449" t="s">
        <v>172</v>
      </c>
      <c r="J4" s="158" t="s">
        <v>25</v>
      </c>
      <c r="K4" s="448" t="s">
        <v>19</v>
      </c>
      <c r="L4" s="449" t="s">
        <v>172</v>
      </c>
      <c r="M4" s="158" t="s">
        <v>25</v>
      </c>
      <c r="N4" s="448" t="s">
        <v>19</v>
      </c>
      <c r="O4" s="449" t="s">
        <v>172</v>
      </c>
      <c r="P4" s="158" t="s">
        <v>25</v>
      </c>
      <c r="Q4" s="448" t="s">
        <v>19</v>
      </c>
      <c r="R4" s="449" t="s">
        <v>172</v>
      </c>
      <c r="S4" s="158" t="s">
        <v>25</v>
      </c>
      <c r="T4" s="448" t="s">
        <v>19</v>
      </c>
      <c r="U4" s="450" t="s">
        <v>172</v>
      </c>
      <c r="V4" s="162" t="s">
        <v>25</v>
      </c>
      <c r="W4" s="163" t="s">
        <v>19</v>
      </c>
      <c r="X4" s="164" t="s">
        <v>21</v>
      </c>
      <c r="Y4" s="164" t="s">
        <v>29</v>
      </c>
      <c r="Z4" s="165" t="s">
        <v>173</v>
      </c>
      <c r="AA4" s="162" t="s">
        <v>25</v>
      </c>
      <c r="AB4" s="163" t="s">
        <v>19</v>
      </c>
      <c r="AC4" s="164" t="s">
        <v>21</v>
      </c>
      <c r="AD4" s="164" t="s">
        <v>29</v>
      </c>
      <c r="AE4" s="165" t="s">
        <v>173</v>
      </c>
      <c r="AF4" s="162" t="s">
        <v>25</v>
      </c>
      <c r="AG4" s="163" t="s">
        <v>19</v>
      </c>
      <c r="AH4" s="164" t="s">
        <v>21</v>
      </c>
      <c r="AI4" s="164" t="s">
        <v>29</v>
      </c>
      <c r="AJ4" s="165" t="s">
        <v>173</v>
      </c>
      <c r="AK4" s="162" t="s">
        <v>25</v>
      </c>
      <c r="AL4" s="163" t="s">
        <v>19</v>
      </c>
      <c r="AM4" s="164" t="s">
        <v>21</v>
      </c>
      <c r="AN4" s="164" t="s">
        <v>29</v>
      </c>
      <c r="AO4" s="165" t="s">
        <v>173</v>
      </c>
      <c r="AP4" s="162" t="s">
        <v>25</v>
      </c>
      <c r="AQ4" s="163" t="s">
        <v>19</v>
      </c>
      <c r="AR4" s="164" t="s">
        <v>21</v>
      </c>
      <c r="AS4" s="164" t="s">
        <v>29</v>
      </c>
      <c r="AT4" s="165" t="s">
        <v>173</v>
      </c>
      <c r="AU4" s="162" t="s">
        <v>25</v>
      </c>
      <c r="AV4" s="163" t="s">
        <v>19</v>
      </c>
      <c r="AW4" s="164" t="s">
        <v>21</v>
      </c>
      <c r="AX4" s="164" t="s">
        <v>29</v>
      </c>
      <c r="AY4" s="166" t="s">
        <v>173</v>
      </c>
      <c r="AZ4" s="167" t="s">
        <v>125</v>
      </c>
      <c r="BA4" s="168" t="s">
        <v>124</v>
      </c>
      <c r="BB4" s="169" t="s">
        <v>174</v>
      </c>
      <c r="BC4" s="167" t="s">
        <v>125</v>
      </c>
      <c r="BD4" s="168" t="s">
        <v>124</v>
      </c>
      <c r="BE4" s="169" t="s">
        <v>174</v>
      </c>
      <c r="BF4" s="167" t="s">
        <v>125</v>
      </c>
      <c r="BG4" s="168" t="s">
        <v>124</v>
      </c>
      <c r="BH4" s="169" t="s">
        <v>174</v>
      </c>
      <c r="BI4" s="167" t="s">
        <v>125</v>
      </c>
      <c r="BJ4" s="168" t="s">
        <v>124</v>
      </c>
      <c r="BK4" s="169" t="s">
        <v>174</v>
      </c>
      <c r="BL4" s="167" t="s">
        <v>125</v>
      </c>
      <c r="BM4" s="168" t="s">
        <v>124</v>
      </c>
      <c r="BN4" s="169" t="s">
        <v>174</v>
      </c>
      <c r="BO4" s="167" t="s">
        <v>125</v>
      </c>
      <c r="BP4" s="168" t="s">
        <v>124</v>
      </c>
      <c r="BQ4" s="169" t="s">
        <v>174</v>
      </c>
      <c r="BS4" s="88" t="s">
        <v>25</v>
      </c>
      <c r="BT4" s="89" t="s">
        <v>19</v>
      </c>
      <c r="BU4" s="62" t="s">
        <v>38</v>
      </c>
      <c r="BV4" s="88" t="s">
        <v>25</v>
      </c>
      <c r="BW4" s="89" t="s">
        <v>19</v>
      </c>
      <c r="BX4" s="90" t="s">
        <v>104</v>
      </c>
      <c r="BY4" s="88" t="s">
        <v>25</v>
      </c>
      <c r="BZ4" s="89" t="s">
        <v>19</v>
      </c>
      <c r="CA4" s="55" t="s">
        <v>38</v>
      </c>
      <c r="CB4" s="88" t="s">
        <v>25</v>
      </c>
      <c r="CC4" s="89" t="s">
        <v>19</v>
      </c>
      <c r="CD4" s="62" t="s">
        <v>38</v>
      </c>
      <c r="CE4" s="88" t="s">
        <v>25</v>
      </c>
      <c r="CF4" s="89" t="s">
        <v>19</v>
      </c>
      <c r="CG4" s="90" t="s">
        <v>38</v>
      </c>
      <c r="CH4" s="88" t="s">
        <v>25</v>
      </c>
      <c r="CI4" s="89" t="s">
        <v>19</v>
      </c>
      <c r="CJ4" s="55" t="s">
        <v>38</v>
      </c>
      <c r="CK4" s="92" t="s">
        <v>25</v>
      </c>
      <c r="CL4" s="91" t="s">
        <v>19</v>
      </c>
      <c r="CM4" s="64" t="s">
        <v>53</v>
      </c>
      <c r="CN4" s="64" t="s">
        <v>58</v>
      </c>
      <c r="CO4" s="93" t="s">
        <v>110</v>
      </c>
      <c r="CP4" s="92" t="s">
        <v>25</v>
      </c>
      <c r="CQ4" s="91" t="s">
        <v>19</v>
      </c>
      <c r="CR4" s="56" t="s">
        <v>53</v>
      </c>
      <c r="CS4" s="56" t="s">
        <v>58</v>
      </c>
      <c r="CT4" s="64" t="s">
        <v>110</v>
      </c>
      <c r="CU4" s="92" t="s">
        <v>25</v>
      </c>
      <c r="CV4" s="91" t="s">
        <v>19</v>
      </c>
      <c r="CW4" s="64" t="s">
        <v>53</v>
      </c>
      <c r="CX4" s="64" t="s">
        <v>58</v>
      </c>
      <c r="CY4" s="93" t="s">
        <v>110</v>
      </c>
      <c r="CZ4" s="92" t="s">
        <v>25</v>
      </c>
      <c r="DA4" s="91" t="s">
        <v>19</v>
      </c>
      <c r="DB4" s="56" t="s">
        <v>53</v>
      </c>
      <c r="DC4" s="56" t="s">
        <v>58</v>
      </c>
      <c r="DD4" s="64" t="s">
        <v>110</v>
      </c>
      <c r="DE4" s="92" t="s">
        <v>25</v>
      </c>
      <c r="DF4" s="91" t="s">
        <v>19</v>
      </c>
      <c r="DG4" s="64" t="s">
        <v>53</v>
      </c>
      <c r="DH4" s="64" t="s">
        <v>58</v>
      </c>
      <c r="DI4" s="93" t="s">
        <v>110</v>
      </c>
      <c r="DJ4" s="92" t="s">
        <v>25</v>
      </c>
      <c r="DK4" s="91" t="s">
        <v>19</v>
      </c>
      <c r="DL4" s="56" t="s">
        <v>53</v>
      </c>
      <c r="DM4" s="56" t="s">
        <v>58</v>
      </c>
      <c r="DN4" s="64" t="s">
        <v>110</v>
      </c>
      <c r="DO4" s="53" t="s">
        <v>111</v>
      </c>
      <c r="DP4" s="63" t="s">
        <v>112</v>
      </c>
      <c r="DQ4" s="63" t="s">
        <v>113</v>
      </c>
      <c r="DR4" s="53" t="s">
        <v>111</v>
      </c>
      <c r="DS4" s="63" t="s">
        <v>112</v>
      </c>
      <c r="DT4" s="63" t="s">
        <v>113</v>
      </c>
      <c r="DU4" s="53" t="s">
        <v>111</v>
      </c>
      <c r="DV4" s="63" t="s">
        <v>112</v>
      </c>
      <c r="DW4" s="63" t="s">
        <v>113</v>
      </c>
      <c r="DX4" s="53" t="s">
        <v>111</v>
      </c>
      <c r="DY4" s="63" t="s">
        <v>112</v>
      </c>
      <c r="DZ4" s="63" t="s">
        <v>113</v>
      </c>
      <c r="EA4" s="53" t="s">
        <v>111</v>
      </c>
      <c r="EB4" s="63" t="s">
        <v>112</v>
      </c>
      <c r="EC4" s="63" t="s">
        <v>113</v>
      </c>
      <c r="ED4" s="53" t="s">
        <v>111</v>
      </c>
      <c r="EE4" s="63" t="s">
        <v>112</v>
      </c>
      <c r="EF4" s="63" t="s">
        <v>113</v>
      </c>
    </row>
    <row r="5" spans="1:136" ht="47.25" hidden="1" x14ac:dyDescent="0.2">
      <c r="A5" s="48" t="s">
        <v>39</v>
      </c>
      <c r="B5" s="48" t="s">
        <v>40</v>
      </c>
      <c r="C5" s="48" t="s">
        <v>41</v>
      </c>
      <c r="D5" s="158" t="s">
        <v>135</v>
      </c>
      <c r="E5" s="159" t="s">
        <v>42</v>
      </c>
      <c r="F5" s="160" t="s">
        <v>190</v>
      </c>
      <c r="G5" s="158" t="s">
        <v>136</v>
      </c>
      <c r="H5" s="159" t="s">
        <v>43</v>
      </c>
      <c r="I5" s="160" t="s">
        <v>191</v>
      </c>
      <c r="J5" s="158" t="s">
        <v>137</v>
      </c>
      <c r="K5" s="159" t="s">
        <v>44</v>
      </c>
      <c r="L5" s="160" t="s">
        <v>192</v>
      </c>
      <c r="M5" s="158" t="s">
        <v>138</v>
      </c>
      <c r="N5" s="159" t="s">
        <v>86</v>
      </c>
      <c r="O5" s="160" t="s">
        <v>193</v>
      </c>
      <c r="P5" s="158" t="s">
        <v>139</v>
      </c>
      <c r="Q5" s="159" t="s">
        <v>87</v>
      </c>
      <c r="R5" s="160" t="s">
        <v>194</v>
      </c>
      <c r="S5" s="158" t="s">
        <v>140</v>
      </c>
      <c r="T5" s="159" t="s">
        <v>88</v>
      </c>
      <c r="U5" s="161" t="s">
        <v>195</v>
      </c>
      <c r="V5" s="162" t="s">
        <v>129</v>
      </c>
      <c r="W5" s="163" t="s">
        <v>45</v>
      </c>
      <c r="X5" s="164" t="s">
        <v>65</v>
      </c>
      <c r="Y5" s="164" t="s">
        <v>66</v>
      </c>
      <c r="Z5" s="165" t="s">
        <v>196</v>
      </c>
      <c r="AA5" s="162" t="s">
        <v>130</v>
      </c>
      <c r="AB5" s="163" t="s">
        <v>46</v>
      </c>
      <c r="AC5" s="164" t="s">
        <v>67</v>
      </c>
      <c r="AD5" s="164" t="s">
        <v>68</v>
      </c>
      <c r="AE5" s="165" t="s">
        <v>197</v>
      </c>
      <c r="AF5" s="162" t="s">
        <v>131</v>
      </c>
      <c r="AG5" s="163" t="s">
        <v>47</v>
      </c>
      <c r="AH5" s="164" t="s">
        <v>69</v>
      </c>
      <c r="AI5" s="164" t="s">
        <v>70</v>
      </c>
      <c r="AJ5" s="165" t="s">
        <v>198</v>
      </c>
      <c r="AK5" s="162" t="s">
        <v>132</v>
      </c>
      <c r="AL5" s="163" t="s">
        <v>71</v>
      </c>
      <c r="AM5" s="164" t="s">
        <v>72</v>
      </c>
      <c r="AN5" s="164" t="s">
        <v>73</v>
      </c>
      <c r="AO5" s="165" t="s">
        <v>199</v>
      </c>
      <c r="AP5" s="162" t="s">
        <v>133</v>
      </c>
      <c r="AQ5" s="163" t="s">
        <v>74</v>
      </c>
      <c r="AR5" s="164" t="s">
        <v>75</v>
      </c>
      <c r="AS5" s="164" t="s">
        <v>76</v>
      </c>
      <c r="AT5" s="165" t="s">
        <v>200</v>
      </c>
      <c r="AU5" s="162" t="s">
        <v>134</v>
      </c>
      <c r="AV5" s="163" t="s">
        <v>77</v>
      </c>
      <c r="AW5" s="164" t="s">
        <v>78</v>
      </c>
      <c r="AX5" s="164" t="s">
        <v>79</v>
      </c>
      <c r="AY5" s="166" t="s">
        <v>201</v>
      </c>
      <c r="AZ5" s="167" t="s">
        <v>80</v>
      </c>
      <c r="BA5" s="168" t="s">
        <v>114</v>
      </c>
      <c r="BB5" s="169" t="s">
        <v>202</v>
      </c>
      <c r="BC5" s="167" t="s">
        <v>85</v>
      </c>
      <c r="BD5" s="168" t="s">
        <v>115</v>
      </c>
      <c r="BE5" s="169" t="s">
        <v>203</v>
      </c>
      <c r="BF5" s="167" t="s">
        <v>84</v>
      </c>
      <c r="BG5" s="168" t="s">
        <v>116</v>
      </c>
      <c r="BH5" s="169" t="s">
        <v>204</v>
      </c>
      <c r="BI5" s="167" t="s">
        <v>83</v>
      </c>
      <c r="BJ5" s="168" t="s">
        <v>117</v>
      </c>
      <c r="BK5" s="169" t="s">
        <v>205</v>
      </c>
      <c r="BL5" s="167" t="s">
        <v>82</v>
      </c>
      <c r="BM5" s="168" t="s">
        <v>118</v>
      </c>
      <c r="BN5" s="169" t="s">
        <v>206</v>
      </c>
      <c r="BO5" s="167" t="s">
        <v>81</v>
      </c>
      <c r="BP5" s="168" t="s">
        <v>119</v>
      </c>
      <c r="BQ5" s="169" t="s">
        <v>207</v>
      </c>
    </row>
    <row r="6" spans="1:136" x14ac:dyDescent="0.2">
      <c r="A6" s="49" t="str">
        <f>'Water Data'!B1</f>
        <v>UIS16</v>
      </c>
      <c r="B6" s="49" t="str">
        <f>+'Water Data'!A3</f>
        <v>Other</v>
      </c>
      <c r="C6" s="49">
        <f>'Water Data'!C3</f>
        <v>2016</v>
      </c>
      <c r="D6" s="128" t="e">
        <f>+IF(AND(ISNUMBER('Water Data'!C5),BS6="Yes"),100-'Water Data'!C5,IF(AND(ISNUMBER('Water Data'!C5),BS6="No",ISNUMBER('Water Data'!C5)),CONCATENATE("[",ROUND(100-'Water Data'!C5,0),"]"),NA()))</f>
        <v>#N/A</v>
      </c>
      <c r="E6" s="128" t="e">
        <f>+IF(AND(ISNUMBER('Water Data'!C7),BT6="Yes"),'Water Data'!C7,IF(AND(ISNUMBER('Water Data'!C7),BT6="No",ISNUMBER('Water Data'!C7)),CONCATENATE("[",ROUND('Water Data'!C7,0),"]"),NA()))</f>
        <v>#N/A</v>
      </c>
      <c r="F6" s="128">
        <f>+IF(AND(ISNUMBER('Water Data'!C10),BU6="Yes"),'Water Data'!C10,IF(AND(ISNUMBER('Water Data'!C10),BU6="No",ISNUMBER('Water Data'!C10)),CONCATENATE("[",ROUND('Water Data'!C10,0),"]"),NA()))</f>
        <v>99.66</v>
      </c>
      <c r="G6" s="128" t="e">
        <f>+IF(AND(ISNUMBER('Water Data'!D5),BV6="Yes"),100-'Water Data'!D5,IF(AND(ISNUMBER('Water Data'!D5),BV6="No",ISNUMBER('Water Data'!D5)),CONCATENATE("[",ROUND(100-'Water Data'!D5,0),"]"),NA()))</f>
        <v>#N/A</v>
      </c>
      <c r="H6" s="128" t="e">
        <f>+IF(AND(ISNUMBER('Water Data'!D7),BW6="Yes"),'Water Data'!D7,IF(AND(ISNUMBER('Water Data'!D7),BW6="No",ISNUMBER('Water Data'!D7)),CONCATENATE("[",ROUND('Water Data'!D7,0),"]"),NA()))</f>
        <v>#N/A</v>
      </c>
      <c r="I6" s="128" t="e">
        <f>+IF(AND(ISNUMBER('Water Data'!D10),BX6="Yes"),'Water Data'!D10,IF(AND(ISNUMBER('Water Data'!D10),BX6="No",ISNUMBER('Water Data'!D10)),CONCATENATE("[",ROUND('Water Data'!D10,0),"]"),NA()))</f>
        <v>#N/A</v>
      </c>
      <c r="J6" s="128" t="e">
        <f>+IF(AND(ISNUMBER('Water Data'!E5),BY6="Yes"),100-'Water Data'!E5,IF(AND(ISNUMBER('Water Data'!E5),BY6="No",ISNUMBER('Water Data'!E5)),CONCATENATE("[",ROUND(100-'Water Data'!E5,0),"]"),NA()))</f>
        <v>#N/A</v>
      </c>
      <c r="K6" s="128" t="e">
        <f>+IF(AND(ISNUMBER('Water Data'!E7),BZ6="Yes"),'Water Data'!E7,IF(AND(ISNUMBER('Water Data'!E7),BZ6="No",ISNUMBER('Water Data'!E7)),CONCATENATE("[",ROUND('Water Data'!E7,0),"]"),NA()))</f>
        <v>#N/A</v>
      </c>
      <c r="L6" s="128" t="e">
        <f>+IF(AND(ISNUMBER('Water Data'!E10),CA6="Yes"),'Water Data'!E10,IF(AND(ISNUMBER('Water Data'!E10),CA6="No",ISNUMBER('Water Data'!E10)),CONCATENATE("[",ROUND('Water Data'!E10,0),"]"),NA()))</f>
        <v>#N/A</v>
      </c>
      <c r="M6" s="128" t="e">
        <f>+IF(AND(ISNUMBER('Water Data'!F5),CB6="Yes"),100-'Water Data'!F5,IF(AND(ISNUMBER('Water Data'!F5),CB6="No",ISNUMBER('Water Data'!F5)),CONCATENATE("[",ROUND(100-'Water Data'!F5,0),"]"),NA()))</f>
        <v>#N/A</v>
      </c>
      <c r="N6" s="128" t="e">
        <f>+IF(AND(ISNUMBER('Water Data'!F7),CC6="Yes"),'Water Data'!F7,IF(AND(ISNUMBER('Water Data'!F7),CC6="No",ISNUMBER('Water Data'!F7)),CONCATENATE("[",ROUND('Water Data'!F7,0),"]"),NA()))</f>
        <v>#N/A</v>
      </c>
      <c r="O6" s="128" t="e">
        <f>+IF(AND(ISNUMBER('Water Data'!F10),CD6="Yes"),'Water Data'!F10,IF(AND(ISNUMBER('Water Data'!F10),CD6="No",ISNUMBER('Water Data'!F10)),CONCATENATE("[",ROUND('Water Data'!F10,0),"]"),NA()))</f>
        <v>#N/A</v>
      </c>
      <c r="P6" s="128" t="e">
        <f>+IF(AND(ISNUMBER('Water Data'!G5),CE6="Yes"),100-'Water Data'!G5,IF(AND(ISNUMBER('Water Data'!G5),CE6="No",ISNUMBER('Water Data'!G5)),CONCATENATE("[",ROUND(100-'Water Data'!G5,0),"]"),NA()))</f>
        <v>#N/A</v>
      </c>
      <c r="Q6" s="128" t="e">
        <f>+IF(AND(ISNUMBER('Water Data'!G7),CF6="Yes"),'Water Data'!G7,IF(AND(ISNUMBER('Water Data'!G7),CF6="No",ISNUMBER('Water Data'!G7)),CONCATENATE("[",ROUND('Water Data'!G7,0),"]"),NA()))</f>
        <v>#N/A</v>
      </c>
      <c r="R6" s="128">
        <f>+IF(AND(ISNUMBER('Water Data'!G10),CG6="Yes"),'Water Data'!G10,IF(AND(ISNUMBER('Water Data'!G10),CG6="No",ISNUMBER('Water Data'!G10)),CONCATENATE("[",ROUND('Water Data'!G10,0),"]"),NA()))</f>
        <v>99.29</v>
      </c>
      <c r="S6" s="128">
        <f>+IF(AND(ISNUMBER('Water Data'!H5),CH6="Yes"),100-'Water Data'!H5,IF(AND(ISNUMBER('Water Data'!H5),CH6="No",ISNUMBER('Water Data'!H5)),CONCATENATE("[",ROUND(100-'Water Data'!H5,0),"]"),NA()))</f>
        <v>100</v>
      </c>
      <c r="T6" s="128">
        <f>+IF(AND(ISNUMBER('Water Data'!H7),CI6="Yes"),'Water Data'!H7,IF(AND(ISNUMBER('Water Data'!H7),CI6="No",ISNUMBER('Water Data'!H7)),CONCATENATE("[",ROUND('Water Data'!H7,0),"]"),NA()))</f>
        <v>100</v>
      </c>
      <c r="U6" s="128">
        <f>+IF(AND(ISNUMBER('Water Data'!H10),CJ6="Yes"),'Water Data'!H10,IF(AND(ISNUMBER('Water Data'!H10),CJ6="No",ISNUMBER('Water Data'!H10)),CONCATENATE("[",ROUND('Water Data'!H10,0),"]"),NA()))</f>
        <v>100</v>
      </c>
      <c r="V6" s="129" t="e">
        <f>+IF(AND(ISNUMBER('Sanitation Data'!C5),CK6="Yes"),100-'Sanitation Data'!C5,IF(AND(ISNUMBER('Sanitation Data'!C5),CK6="No",ISNUMBER('Sanitation Data'!C5)),CONCATENATE("[",ROUND(100-'Sanitation Data'!C5,0),"]"),NA()))</f>
        <v>#N/A</v>
      </c>
      <c r="W6" s="129" t="e">
        <f>+IF(AND(ISNUMBER('Sanitation Data'!C7),CL6="Yes"),'Sanitation Data'!C7,IF(AND(ISNUMBER('Sanitation Data'!C7),CL6="No",ISNUMBER('Sanitation Data'!C7)),CONCATENATE("[",ROUND('Sanitation Data'!C7,0),"]"),NA()))</f>
        <v>#N/A</v>
      </c>
      <c r="X6" s="129" t="e">
        <f>+IF(AND(ISNUMBER('Sanitation Data'!C11),CM6="Yes"),'Sanitation Data'!C11,IF(AND(ISNUMBER('Sanitation Data'!C11),CM6="No",ISNUMBER('Sanitation Data'!C11)),CONCATENATE("[",ROUND('Sanitation Data'!C11,0),"]"),NA()))</f>
        <v>#N/A</v>
      </c>
      <c r="Y6" s="129" t="e">
        <f>+IF(AND(ISNUMBER('Sanitation Data'!C12),CN6="Yes"),'Sanitation Data'!C12,IF(AND(ISNUMBER('Sanitation Data'!C12),CN6="No",ISNUMBER('Sanitation Data'!C12)),CONCATENATE("[",ROUND('Sanitation Data'!C12,0),"]"),NA()))</f>
        <v>#N/A</v>
      </c>
      <c r="Z6" s="129">
        <f>+IF(AND(ISNUMBER('Sanitation Data'!C13),CO6="Yes"),'Sanitation Data'!C13,IF(AND(ISNUMBER('Sanitation Data'!C13),CO6="No",ISNUMBER('Sanitation Data'!C13)),CONCATENATE("[",ROUND('Sanitation Data'!C13,0),"]"),NA()))</f>
        <v>99.66</v>
      </c>
      <c r="AA6" s="129" t="e">
        <f>+IF(AND(ISNUMBER('Sanitation Data'!D5),CP6="Yes"),100-'Sanitation Data'!D5,IF(AND(ISNUMBER('Sanitation Data'!D5),CP6="No",ISNUMBER('Sanitation Data'!D5)),CONCATENATE("[",ROUND(100-'Sanitation Data'!D5,0),"]"),NA()))</f>
        <v>#N/A</v>
      </c>
      <c r="AB6" s="129" t="e">
        <f>+IF(AND(ISNUMBER('Sanitation Data'!D7),CQ6="Yes"),'Sanitation Data'!D7,IF(AND(ISNUMBER('Sanitation Data'!D7),CQ6="No",ISNUMBER('Sanitation Data'!D7)),CONCATENATE("[",ROUND('Sanitation Data'!D7,0),"]"),NA()))</f>
        <v>#N/A</v>
      </c>
      <c r="AC6" s="129" t="e">
        <f>+IF(AND(ISNUMBER('Sanitation Data'!D11),CR6="Yes"),'Sanitation Data'!D11,IF(AND(ISNUMBER('Sanitation Data'!D11),CR6="No",ISNUMBER('Sanitation Data'!D11)),CONCATENATE("[",ROUND('Sanitation Data'!D11,0),"]"),NA()))</f>
        <v>#N/A</v>
      </c>
      <c r="AD6" s="129" t="e">
        <f>+IF(AND(ISNUMBER('Sanitation Data'!D12),CS6="Yes"),'Sanitation Data'!D12,IF(AND(ISNUMBER('Sanitation Data'!D12),CS6="No",ISNUMBER('Sanitation Data'!D12)),CONCATENATE("[",ROUND('Sanitation Data'!D12,0),"]"),NA()))</f>
        <v>#N/A</v>
      </c>
      <c r="AE6" s="129" t="e">
        <f>+IF(AND(ISNUMBER('Sanitation Data'!D13),CT6="Yes"),'Sanitation Data'!D13,IF(AND(ISNUMBER('Sanitation Data'!D13),CT6="No",ISNUMBER('Sanitation Data'!D13)),CONCATENATE("[",ROUND('Sanitation Data'!D13,0),"]"),NA()))</f>
        <v>#N/A</v>
      </c>
      <c r="AF6" s="129" t="e">
        <f>+IF(AND(ISNUMBER('Sanitation Data'!E5),CU6="Yes"),100-'Sanitation Data'!E5,IF(AND(ISNUMBER('Sanitation Data'!E5),CU6="No",ISNUMBER('Sanitation Data'!E5)),CONCATENATE("[",ROUND(100-'Sanitation Data'!E5,0),"]"),NA()))</f>
        <v>#N/A</v>
      </c>
      <c r="AG6" s="129" t="e">
        <f>+IF(AND(ISNUMBER('Sanitation Data'!E7),CV6="Yes"),'Sanitation Data'!E7,IF(AND(ISNUMBER('Sanitation Data'!E7),CV6="No",ISNUMBER('Sanitation Data'!E7)),CONCATENATE("[",ROUND('Sanitation Data'!E7,0),"]"),NA()))</f>
        <v>#N/A</v>
      </c>
      <c r="AH6" s="129" t="e">
        <f>+IF(AND(ISNUMBER('Sanitation Data'!E11),CW6="Yes"),'Sanitation Data'!E11,IF(AND(ISNUMBER('Sanitation Data'!E11),CW6="No",ISNUMBER('Sanitation Data'!E11)),CONCATENATE("[",ROUND('Sanitation Data'!E11,0),"]"),NA()))</f>
        <v>#N/A</v>
      </c>
      <c r="AI6" s="129" t="e">
        <f>+IF(AND(ISNUMBER('Sanitation Data'!E12),CX6="Yes"),'Sanitation Data'!E12,IF(AND(ISNUMBER('Sanitation Data'!E12),CX6="No",ISNUMBER('Sanitation Data'!E12)),CONCATENATE("[",ROUND('Sanitation Data'!E12,0),"]"),NA()))</f>
        <v>#N/A</v>
      </c>
      <c r="AJ6" s="129" t="e">
        <f>+IF(AND(ISNUMBER('Sanitation Data'!E13),CY6="Yes"),'Sanitation Data'!E13,IF(AND(ISNUMBER('Sanitation Data'!E13),CY6="No",ISNUMBER('Sanitation Data'!E13)),CONCATENATE("[",ROUND('Sanitation Data'!E13,0),"]"),NA()))</f>
        <v>#N/A</v>
      </c>
      <c r="AK6" s="129" t="e">
        <f>+IF(AND(ISNUMBER('Sanitation Data'!F5),CZ6="Yes"),100-'Sanitation Data'!F5,IF(AND(ISNUMBER('Sanitation Data'!F5),CZ6="No",ISNUMBER('Sanitation Data'!F5)),CONCATENATE("[",ROUND(100-'Sanitation Data'!F5,0),"]"),NA()))</f>
        <v>#N/A</v>
      </c>
      <c r="AL6" s="129" t="e">
        <f>+IF(AND(ISNUMBER('Sanitation Data'!F7),DA6="Yes"),'Sanitation Data'!F7,IF(AND(ISNUMBER('Sanitation Data'!F7),DA6="No",ISNUMBER('Sanitation Data'!F7)),CONCATENATE("[",ROUND('Sanitation Data'!F7,0),"]"),NA()))</f>
        <v>#N/A</v>
      </c>
      <c r="AM6" s="129" t="e">
        <f>+IF(AND(ISNUMBER('Sanitation Data'!F11),DB6="Yes"),'Sanitation Data'!F11,IF(AND(ISNUMBER('Sanitation Data'!F11),DB6="No",ISNUMBER('Sanitation Data'!F11)),CONCATENATE("[",ROUND('Sanitation Data'!F11,0),"]"),NA()))</f>
        <v>#N/A</v>
      </c>
      <c r="AN6" s="129" t="e">
        <f>+IF(AND(ISNUMBER('Sanitation Data'!F12),DC6="Yes"),'Sanitation Data'!F12,IF(AND(ISNUMBER('Sanitation Data'!F12),DC6="No",ISNUMBER('Sanitation Data'!F12)),CONCATENATE("[",ROUND('Sanitation Data'!F12,0),"]"),NA()))</f>
        <v>#N/A</v>
      </c>
      <c r="AO6" s="129" t="e">
        <f>+IF(AND(ISNUMBER('Sanitation Data'!F13),DD6="Yes"),'Sanitation Data'!F13,IF(AND(ISNUMBER('Sanitation Data'!F13),DD6="No",ISNUMBER('Sanitation Data'!F13)),CONCATENATE("[",ROUND('Sanitation Data'!F13,0),"]"),NA()))</f>
        <v>#N/A</v>
      </c>
      <c r="AP6" s="129" t="e">
        <f>+IF(AND(ISNUMBER('Sanitation Data'!G5),DE6="Yes"),100-'Sanitation Data'!G5,IF(AND(ISNUMBER('Sanitation Data'!G5),DE6="No",ISNUMBER('Sanitation Data'!G5)),CONCATENATE("[",ROUND(100-'Sanitation Data'!G5,0),"]"),NA()))</f>
        <v>#N/A</v>
      </c>
      <c r="AQ6" s="129" t="e">
        <f>+IF(AND(ISNUMBER('Sanitation Data'!G7),DF6="Yes"),'Sanitation Data'!G7,IF(AND(ISNUMBER('Sanitation Data'!G7),DF6="No",ISNUMBER('Sanitation Data'!G7)),CONCATENATE("[",ROUND('Sanitation Data'!G7,0),"]"),NA()))</f>
        <v>#N/A</v>
      </c>
      <c r="AR6" s="129" t="e">
        <f>+IF(AND(ISNUMBER('Sanitation Data'!G11),DG6="Yes"),'Sanitation Data'!G11,IF(AND(ISNUMBER('Sanitation Data'!G11),DG6="No",ISNUMBER('Sanitation Data'!G11)),CONCATENATE("[",ROUND('Sanitation Data'!G11,0),"]"),NA()))</f>
        <v>#N/A</v>
      </c>
      <c r="AS6" s="129" t="e">
        <f>+IF(AND(ISNUMBER('Sanitation Data'!G12),DH6="Yes"),'Sanitation Data'!G12,IF(AND(ISNUMBER('Sanitation Data'!G12),DH6="No",ISNUMBER('Sanitation Data'!G12)),CONCATENATE("[",ROUND('Sanitation Data'!G12,0),"]"),NA()))</f>
        <v>#N/A</v>
      </c>
      <c r="AT6" s="129">
        <f>+IF(AND(ISNUMBER('Sanitation Data'!G13),DI6="Yes"),'Sanitation Data'!G13,IF(AND(ISNUMBER('Sanitation Data'!G13),DI6="No",ISNUMBER('Sanitation Data'!G13)),CONCATENATE("[",ROUND('Sanitation Data'!G13,0),"]"),NA()))</f>
        <v>99.29</v>
      </c>
      <c r="AU6" s="129">
        <f>+IF(AND(ISNUMBER('Sanitation Data'!H5),DJ6="Yes"),100-'Sanitation Data'!H5,IF(AND(ISNUMBER('Sanitation Data'!H5),DJ6="No",ISNUMBER('Sanitation Data'!H5)),CONCATENATE("[",ROUND(100-'Sanitation Data'!H5,0),"]"),NA()))</f>
        <v>100</v>
      </c>
      <c r="AV6" s="129">
        <f>+IF(AND(ISNUMBER('Sanitation Data'!H7),DK6="Yes"),'Sanitation Data'!H7,IF(AND(ISNUMBER('Sanitation Data'!H7),DK6="No",ISNUMBER('Sanitation Data'!H7)),CONCATENATE("[",ROUND('Sanitation Data'!H7,0),"]"),NA()))</f>
        <v>100</v>
      </c>
      <c r="AW6" s="129" t="e">
        <f>+IF(AND(ISNUMBER('Sanitation Data'!H11),DL6="Yes"),'Sanitation Data'!H11,IF(AND(ISNUMBER('Sanitation Data'!H11),DL6="No",ISNUMBER('Sanitation Data'!H11)),CONCATENATE("[",ROUND('Sanitation Data'!H11,0),"]"),NA()))</f>
        <v>#N/A</v>
      </c>
      <c r="AX6" s="129" t="e">
        <f>+IF(AND(ISNUMBER('Sanitation Data'!H12),DM6="Yes"),'Sanitation Data'!H12,IF(AND(ISNUMBER('Sanitation Data'!H12),DM6="No",ISNUMBER('Sanitation Data'!H12)),CONCATENATE("[",ROUND('Sanitation Data'!H12,0),"]"),NA()))</f>
        <v>#N/A</v>
      </c>
      <c r="AY6" s="129">
        <f>+IF(AND(ISNUMBER('Sanitation Data'!H13),DN6="Yes"),'Sanitation Data'!H13,IF(AND(ISNUMBER('Sanitation Data'!H13),DN6="No",ISNUMBER('Sanitation Data'!H13)),CONCATENATE("[",ROUND('Sanitation Data'!H13,0),"]"),NA()))</f>
        <v>100</v>
      </c>
      <c r="AZ6" s="130" t="e">
        <f>+IF(AND(ISNUMBER('Hygiene Data'!C6),DO6="Yes"),'Hygiene Data'!C6,IF(AND(ISNUMBER('Hygiene Data'!C6),DO6="No",ISNUMBER('Hygiene Data'!C6)),CONCATENATE("[",ROUND('Hygiene Data'!C6,0),"]"),NA()))</f>
        <v>#N/A</v>
      </c>
      <c r="BA6" s="130" t="e">
        <f>+IF(AND(ISNUMBER('Hygiene Data'!C8),DP6="Yes"),'Hygiene Data'!C8,IF(AND(ISNUMBER('Hygiene Data'!C8),DP6="No",ISNUMBER('Hygiene Data'!C8)),CONCATENATE("[",ROUND('Hygiene Data'!C8,0),"]"),NA()))</f>
        <v>#N/A</v>
      </c>
      <c r="BB6" s="130">
        <f>+IF(AND(ISNUMBER('Hygiene Data'!C10),DQ6="Yes"),'Hygiene Data'!C10,IF(AND(ISNUMBER('Hygiene Data'!C10),DQ6="No",ISNUMBER('Hygiene Data'!C10)),CONCATENATE("[",ROUND('Hygiene Data'!C10,0),"]"),NA()))</f>
        <v>99.66</v>
      </c>
      <c r="BC6" s="130" t="e">
        <f>+IF(AND(ISNUMBER('Hygiene Data'!D6),DR6="Yes"),'Hygiene Data'!D6,IF(AND(ISNUMBER('Hygiene Data'!D6),DR6="No",ISNUMBER('Hygiene Data'!D6)),CONCATENATE("[",ROUND('Hygiene Data'!D6,0),"]"),NA()))</f>
        <v>#N/A</v>
      </c>
      <c r="BD6" s="130" t="e">
        <f>+IF(AND(ISNUMBER('Hygiene Data'!D8),DS6="Yes"),'Hygiene Data'!D8,IF(AND(ISNUMBER('Hygiene Data'!D8),DS6="No",ISNUMBER('Hygiene Data'!D8)),CONCATENATE("[",ROUND('Hygiene Data'!D8,0),"]"),NA()))</f>
        <v>#N/A</v>
      </c>
      <c r="BE6" s="130" t="e">
        <f>+IF(AND(ISNUMBER('Hygiene Data'!D10),DT6="Yes"),'Hygiene Data'!D10,IF(AND(ISNUMBER('Hygiene Data'!D10),DT6="No",ISNUMBER('Hygiene Data'!D10)),CONCATENATE("[",ROUND('Hygiene Data'!D10,0),"]"),NA()))</f>
        <v>#N/A</v>
      </c>
      <c r="BF6" s="130" t="e">
        <f>+IF(AND(ISNUMBER('Hygiene Data'!E6),DU6="Yes"),'Hygiene Data'!E6,IF(AND(ISNUMBER('Hygiene Data'!E6),DU6="No",ISNUMBER('Hygiene Data'!E6)),CONCATENATE("[",ROUND('Hygiene Data'!E6,0),"]"),NA()))</f>
        <v>#N/A</v>
      </c>
      <c r="BG6" s="130" t="e">
        <f>+IF(AND(ISNUMBER('Hygiene Data'!E8),DV6="Yes"),'Hygiene Data'!E8,IF(AND(ISNUMBER('Hygiene Data'!E8),DV6="No",ISNUMBER('Hygiene Data'!E8)),CONCATENATE("[",ROUND('Hygiene Data'!E8,0),"]"),NA()))</f>
        <v>#N/A</v>
      </c>
      <c r="BH6" s="130" t="e">
        <f>+IF(AND(ISNUMBER('Hygiene Data'!E10),DW6="Yes"),'Hygiene Data'!E10,IF(AND(ISNUMBER('Hygiene Data'!E10),DW6="No",ISNUMBER('Hygiene Data'!E10)),CONCATENATE("[",ROUND('Hygiene Data'!E10,0),"]"),NA()))</f>
        <v>#N/A</v>
      </c>
      <c r="BI6" s="130" t="e">
        <f>+IF(AND(ISNUMBER('Hygiene Data'!F6),DX6="Yes"),'Hygiene Data'!F6,IF(AND(ISNUMBER('Hygiene Data'!F6),DX6="No",ISNUMBER('Hygiene Data'!F6)),CONCATENATE("[",ROUND('Hygiene Data'!F6,0),"]"),NA()))</f>
        <v>#N/A</v>
      </c>
      <c r="BJ6" s="130" t="e">
        <f>+IF(AND(ISNUMBER('Hygiene Data'!F8),DY6="Yes"),'Hygiene Data'!F8,IF(AND(ISNUMBER('Hygiene Data'!F8),DY6="No",ISNUMBER('Hygiene Data'!F8)),CONCATENATE("[",ROUND('Hygiene Data'!F8,0),"]"),NA()))</f>
        <v>#N/A</v>
      </c>
      <c r="BK6" s="130" t="e">
        <f>+IF(AND(ISNUMBER('Hygiene Data'!F10),DZ6="Yes"),'Hygiene Data'!F10,IF(AND(ISNUMBER('Hygiene Data'!F10),DZ6="No",ISNUMBER('Hygiene Data'!F10)),CONCATENATE("[",ROUND('Hygiene Data'!F10,0),"]"),NA()))</f>
        <v>#N/A</v>
      </c>
      <c r="BL6" s="130" t="e">
        <f>+IF(AND(ISNUMBER('Hygiene Data'!G6),EA6="Yes"),'Hygiene Data'!G6,IF(AND(ISNUMBER('Hygiene Data'!G6),EA6="No",ISNUMBER('Hygiene Data'!G6)),CONCATENATE("[",ROUND('Hygiene Data'!G6,0),"]"),NA()))</f>
        <v>#N/A</v>
      </c>
      <c r="BM6" s="130" t="e">
        <f>+IF(AND(ISNUMBER('Hygiene Data'!G8),EB6="Yes"),'Hygiene Data'!G8,IF(AND(ISNUMBER('Hygiene Data'!G8),EB6="No",ISNUMBER('Hygiene Data'!G8)),CONCATENATE("[",ROUND('Hygiene Data'!G8,0),"]"),NA()))</f>
        <v>#N/A</v>
      </c>
      <c r="BN6" s="130">
        <f>+IF(AND(ISNUMBER('Hygiene Data'!G10),EC6="Yes"),'Hygiene Data'!G10,IF(AND(ISNUMBER('Hygiene Data'!G10),EC6="No",ISNUMBER('Hygiene Data'!G10)),CONCATENATE("[",ROUND('Hygiene Data'!G10,0),"]"),NA()))</f>
        <v>99.29</v>
      </c>
      <c r="BO6" s="130">
        <f>+IF(AND(ISNUMBER('Hygiene Data'!H6),ED6="Yes"),'Hygiene Data'!H6,IF(AND(ISNUMBER('Hygiene Data'!H6),ED6="No",ISNUMBER('Hygiene Data'!H6)),CONCATENATE("[",ROUND('Hygiene Data'!H6,0),"]"),NA()))</f>
        <v>100</v>
      </c>
      <c r="BP6" s="130">
        <f>+IF(AND(ISNUMBER('Hygiene Data'!H8),EE6="Yes"),'Hygiene Data'!H8,IF(AND(ISNUMBER('Hygiene Data'!H8),EE6="No",ISNUMBER('Hygiene Data'!H8)),CONCATENATE("[",ROUND('Hygiene Data'!H8,0),"]"),NA()))</f>
        <v>100</v>
      </c>
      <c r="BQ6" s="130">
        <f>+IF(AND(ISNUMBER('Hygiene Data'!H10),EF6="Yes"),'Hygiene Data'!H10,IF(AND(ISNUMBER('Hygiene Data'!H10),EF6="No",ISNUMBER('Hygiene Data'!H10)),CONCATENATE("[",ROUND('Hygiene Data'!H10,0),"]"),NA()))</f>
        <v>100</v>
      </c>
      <c r="BS6" s="33">
        <f>+'Water Data'!C28</f>
        <v>0</v>
      </c>
      <c r="BT6" s="33">
        <f>+'Water Data'!C29</f>
        <v>0</v>
      </c>
      <c r="BU6" s="33" t="str">
        <f>+'Water Data'!C30</f>
        <v>Yes</v>
      </c>
      <c r="BV6" s="33">
        <f>+'Water Data'!D28</f>
        <v>0</v>
      </c>
      <c r="BW6" s="33">
        <f>+'Water Data'!D29</f>
        <v>0</v>
      </c>
      <c r="BX6" s="33">
        <f>+'Water Data'!D30</f>
        <v>0</v>
      </c>
      <c r="BY6" s="33">
        <f>+'Water Data'!E28</f>
        <v>0</v>
      </c>
      <c r="BZ6" s="33">
        <f>+'Water Data'!E29</f>
        <v>0</v>
      </c>
      <c r="CA6" s="33">
        <f>+'Water Data'!E30</f>
        <v>0</v>
      </c>
      <c r="CB6" s="33">
        <f>+'Water Data'!F28</f>
        <v>0</v>
      </c>
      <c r="CC6" s="33">
        <f>+'Water Data'!F29</f>
        <v>0</v>
      </c>
      <c r="CD6" s="33">
        <f>+'Water Data'!F30</f>
        <v>0</v>
      </c>
      <c r="CE6" s="33">
        <f>+'Water Data'!G28</f>
        <v>0</v>
      </c>
      <c r="CF6" s="33">
        <f>+'Water Data'!G29</f>
        <v>0</v>
      </c>
      <c r="CG6" s="33" t="str">
        <f>+'Water Data'!G30</f>
        <v>Yes</v>
      </c>
      <c r="CH6" s="33" t="str">
        <f>+'Water Data'!H28</f>
        <v>Yes</v>
      </c>
      <c r="CI6" s="33" t="str">
        <f>+'Water Data'!H29</f>
        <v>Yes</v>
      </c>
      <c r="CJ6" s="33" t="str">
        <f>+'Water Data'!H30</f>
        <v>Yes</v>
      </c>
      <c r="CK6" s="33">
        <f>+'Sanitation Data'!C29</f>
        <v>0</v>
      </c>
      <c r="CL6" s="33">
        <f>+'Sanitation Data'!C30</f>
        <v>0</v>
      </c>
      <c r="CM6" s="33">
        <f>+'Sanitation Data'!C31</f>
        <v>0</v>
      </c>
      <c r="CN6" s="33">
        <f>+'Sanitation Data'!C32</f>
        <v>0</v>
      </c>
      <c r="CO6" s="33" t="str">
        <f>+'Sanitation Data'!C33</f>
        <v>Yes</v>
      </c>
      <c r="CP6" s="33">
        <f>+'Sanitation Data'!D29</f>
        <v>0</v>
      </c>
      <c r="CQ6" s="33">
        <f>+'Sanitation Data'!D30</f>
        <v>0</v>
      </c>
      <c r="CR6" s="33">
        <f>+'Sanitation Data'!D31</f>
        <v>0</v>
      </c>
      <c r="CS6" s="33">
        <f>+'Sanitation Data'!D32</f>
        <v>0</v>
      </c>
      <c r="CT6" s="33">
        <f>+'Sanitation Data'!D33</f>
        <v>0</v>
      </c>
      <c r="CU6" s="33">
        <f>+'Sanitation Data'!E29</f>
        <v>0</v>
      </c>
      <c r="CV6" s="33">
        <f>+'Sanitation Data'!E30</f>
        <v>0</v>
      </c>
      <c r="CW6" s="33">
        <f>+'Sanitation Data'!E31</f>
        <v>0</v>
      </c>
      <c r="CX6" s="33">
        <f>+'Sanitation Data'!E32</f>
        <v>0</v>
      </c>
      <c r="CY6" s="33">
        <f>+'Sanitation Data'!E33</f>
        <v>0</v>
      </c>
      <c r="CZ6" s="33">
        <f>+'Sanitation Data'!F29</f>
        <v>0</v>
      </c>
      <c r="DA6" s="33">
        <f>+'Sanitation Data'!F30</f>
        <v>0</v>
      </c>
      <c r="DB6" s="33">
        <f>+'Sanitation Data'!F31</f>
        <v>0</v>
      </c>
      <c r="DC6" s="33">
        <f>+'Sanitation Data'!F32</f>
        <v>0</v>
      </c>
      <c r="DD6" s="33">
        <f>+'Sanitation Data'!F33</f>
        <v>0</v>
      </c>
      <c r="DE6" s="33">
        <f>+'Sanitation Data'!G29</f>
        <v>0</v>
      </c>
      <c r="DF6" s="33">
        <f>+'Sanitation Data'!G30</f>
        <v>0</v>
      </c>
      <c r="DG6" s="33">
        <f>+'Sanitation Data'!G31</f>
        <v>0</v>
      </c>
      <c r="DH6" s="33">
        <f>+'Sanitation Data'!G32</f>
        <v>0</v>
      </c>
      <c r="DI6" s="33" t="str">
        <f>+'Sanitation Data'!G33</f>
        <v>Yes</v>
      </c>
      <c r="DJ6" s="33" t="str">
        <f>+'Sanitation Data'!H29</f>
        <v>Yes</v>
      </c>
      <c r="DK6" s="33" t="str">
        <f>+'Sanitation Data'!H30</f>
        <v>Yes</v>
      </c>
      <c r="DL6" s="33">
        <f>+'Sanitation Data'!H31</f>
        <v>0</v>
      </c>
      <c r="DM6" s="33">
        <f>+'Sanitation Data'!H32</f>
        <v>0</v>
      </c>
      <c r="DN6" s="33" t="str">
        <f>+'Sanitation Data'!H33</f>
        <v>Yes</v>
      </c>
      <c r="DO6" s="33">
        <f>+'Hygiene Data'!C12</f>
        <v>0</v>
      </c>
      <c r="DP6" s="33">
        <f>+'Hygiene Data'!C13</f>
        <v>0</v>
      </c>
      <c r="DQ6" s="33" t="str">
        <f>+'Hygiene Data'!C14</f>
        <v>Yes</v>
      </c>
      <c r="DR6" s="33">
        <f>+'Hygiene Data'!D12</f>
        <v>0</v>
      </c>
      <c r="DS6" s="33">
        <f>+'Hygiene Data'!D13</f>
        <v>0</v>
      </c>
      <c r="DT6" s="33">
        <f>+'Hygiene Data'!D14</f>
        <v>0</v>
      </c>
      <c r="DU6" s="33">
        <f>+'Hygiene Data'!E12</f>
        <v>0</v>
      </c>
      <c r="DV6" s="33">
        <f>+'Hygiene Data'!E13</f>
        <v>0</v>
      </c>
      <c r="DW6" s="33">
        <f>+'Hygiene Data'!E14</f>
        <v>0</v>
      </c>
      <c r="DX6" s="33">
        <f>+'Hygiene Data'!F12</f>
        <v>0</v>
      </c>
      <c r="DY6" s="33">
        <f>+'Hygiene Data'!F13</f>
        <v>0</v>
      </c>
      <c r="DZ6" s="33">
        <f>+'Hygiene Data'!F14</f>
        <v>0</v>
      </c>
      <c r="EA6" s="33">
        <f>+'Hygiene Data'!G12</f>
        <v>0</v>
      </c>
      <c r="EB6" s="33">
        <f>+'Hygiene Data'!G13</f>
        <v>0</v>
      </c>
      <c r="EC6" s="33" t="str">
        <f>+'Hygiene Data'!G14</f>
        <v>Yes</v>
      </c>
      <c r="ED6" s="33" t="str">
        <f>+'Hygiene Data'!H12</f>
        <v>Yes</v>
      </c>
      <c r="EE6" s="33" t="str">
        <f>+'Hygiene Data'!H13</f>
        <v>Yes</v>
      </c>
      <c r="EF6" s="33" t="str">
        <f>+'Hygiene Data'!H14</f>
        <v>Yes</v>
      </c>
    </row>
    <row r="7" spans="1:136" x14ac:dyDescent="0.2">
      <c r="A7" s="49" t="str">
        <f ca="1">+IF(OFFSET('Water Data'!$B$1,0,10*ROW('Water Data'!B1))="","",OFFSET('Water Data'!$B$1,0,10*ROW('Water Data'!B1)))</f>
        <v>UIS17</v>
      </c>
      <c r="B7" s="49" t="str">
        <f ca="1">+IF(OFFSET('Water Data'!$A$3,0,10*ROW('Water Data'!A1))="","",OFFSET('Water Data'!$A$3,0,10*ROW('Water Data'!A1)))</f>
        <v>Other</v>
      </c>
      <c r="C7" s="49">
        <f ca="1">+IF(OFFSET('Water Data'!$C$3,0,10*ROW('Water Data'!C1))="","",OFFSET('Water Data'!$C$3,0,10*ROW('Water Data'!C1)))</f>
        <v>2017</v>
      </c>
      <c r="D7" s="128">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100</v>
      </c>
      <c r="E7" s="128">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100</v>
      </c>
      <c r="F7" s="128">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100</v>
      </c>
      <c r="G7" s="128"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128"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128"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128"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28"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28"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28"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28"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28"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28">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100</v>
      </c>
      <c r="Q7" s="128">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100</v>
      </c>
      <c r="R7" s="128">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100</v>
      </c>
      <c r="S7" s="128">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100</v>
      </c>
      <c r="T7" s="128">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100</v>
      </c>
      <c r="U7" s="128">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100</v>
      </c>
      <c r="V7" s="129">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100</v>
      </c>
      <c r="W7" s="129">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100</v>
      </c>
      <c r="X7" s="129"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29"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29">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100</v>
      </c>
      <c r="AA7" s="129"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129"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129"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29"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29"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129"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29"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29"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29"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29"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29"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29"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29"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29"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29"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29">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100</v>
      </c>
      <c r="AQ7" s="129">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100</v>
      </c>
      <c r="AR7" s="129"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29"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29">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100</v>
      </c>
      <c r="AU7" s="129">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100</v>
      </c>
      <c r="AV7" s="129">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100</v>
      </c>
      <c r="AW7" s="129"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29"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29">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100</v>
      </c>
      <c r="AZ7" s="130">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100</v>
      </c>
      <c r="BA7" s="130">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100</v>
      </c>
      <c r="BB7" s="130">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100</v>
      </c>
      <c r="BC7" s="130"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130"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130"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130"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30"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30"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30"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30"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30"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30">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100</v>
      </c>
      <c r="BM7" s="130">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100</v>
      </c>
      <c r="BN7" s="130">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100</v>
      </c>
      <c r="BO7" s="130">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100</v>
      </c>
      <c r="BP7" s="130">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100</v>
      </c>
      <c r="BQ7" s="130">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100</v>
      </c>
      <c r="BS7" s="33" t="str">
        <f ca="1">+IF(OFFSET('Water Data'!$C$28,0,10*ROW('Water Data'!C1))="","",OFFSET('Water Data'!$C$28,0,10*ROW('Water Data'!C1)))</f>
        <v>Yes</v>
      </c>
      <c r="BT7" s="33" t="str">
        <f ca="1">+IF(OFFSET('Water Data'!$C$29,0,10*ROW('Water Data'!C1))="","",OFFSET('Water Data'!$C$29,0,10*ROW('Water Data'!C1)))</f>
        <v>Yes</v>
      </c>
      <c r="BU7" s="33" t="str">
        <f ca="1">+IF(OFFSET('Water Data'!$C$30,0,10*ROW('Water Data'!C1))="","",OFFSET('Water Data'!$C$30,0,10*ROW('Water Data'!C1)))</f>
        <v>Yes</v>
      </c>
      <c r="BV7" s="33" t="str">
        <f ca="1">+IF(OFFSET('Water Data'!$D$28,0,10*ROW('Water Data'!D1))="","",OFFSET('Water Data'!$D$28,0,10*ROW('Water Data'!D1)))</f>
        <v/>
      </c>
      <c r="BW7" s="33" t="str">
        <f ca="1">+IF(OFFSET('Water Data'!$D$29,0,10*ROW('Water Data'!D1))="","",OFFSET('Water Data'!$D$29,0,10*ROW('Water Data'!D1)))</f>
        <v/>
      </c>
      <c r="BX7" s="33" t="str">
        <f ca="1">+IF(OFFSET('Water Data'!$D$30,0,10*ROW('Water Data'!D1))="","",OFFSET('Water Data'!$D$30,0,10*ROW('Water Data'!D1)))</f>
        <v/>
      </c>
      <c r="BY7" s="33" t="str">
        <f ca="1">+IF(OFFSET('Water Data'!$E$28,0,10*ROW('Water Data'!E1))="","",OFFSET('Water Data'!$E$28,0,10*ROW('Water Data'!E1)))</f>
        <v/>
      </c>
      <c r="BZ7" s="33" t="str">
        <f ca="1">+IF(OFFSET('Water Data'!$E$29,0,10*ROW('Water Data'!E1))="","",OFFSET('Water Data'!$E$29,0,10*ROW('Water Data'!E1)))</f>
        <v/>
      </c>
      <c r="CA7" s="33" t="str">
        <f ca="1">+IF(OFFSET('Water Data'!$E$30,0,10*ROW('Water Data'!E1))="","",OFFSET('Water Data'!$E$30,0,10*ROW('Water Data'!E1)))</f>
        <v/>
      </c>
      <c r="CB7" s="33" t="str">
        <f ca="1">+IF(OFFSET('Water Data'!$F$28,0,10*ROW('Water Data'!F1))="","",OFFSET('Water Data'!$F$28,0,10*ROW('Water Data'!F1)))</f>
        <v/>
      </c>
      <c r="CC7" s="33" t="str">
        <f ca="1">+IF(OFFSET('Water Data'!$F$29,0,10*ROW('Water Data'!F1))="","",OFFSET('Water Data'!$F$29,0,10*ROW('Water Data'!F1)))</f>
        <v/>
      </c>
      <c r="CD7" s="33" t="str">
        <f ca="1">+IF(OFFSET('Water Data'!$F$30,0,10*ROW('Water Data'!F1))="","",OFFSET('Water Data'!$F$30,0,10*ROW('Water Data'!F1)))</f>
        <v/>
      </c>
      <c r="CE7" s="33" t="str">
        <f ca="1">+IF(OFFSET('Water Data'!$G$28,0,10*ROW('Water Data'!G1))="","",OFFSET('Water Data'!$G$28,0,10*ROW('Water Data'!G1)))</f>
        <v>Yes</v>
      </c>
      <c r="CF7" s="33" t="str">
        <f ca="1">+IF(OFFSET('Water Data'!$G$29,0,10*ROW('Water Data'!G1))="","",OFFSET('Water Data'!$G$29,0,10*ROW('Water Data'!G1)))</f>
        <v>Yes</v>
      </c>
      <c r="CG7" s="33" t="str">
        <f ca="1">+IF(OFFSET('Water Data'!$G$30,0,10*ROW('Water Data'!G1))="","",OFFSET('Water Data'!$G$30,0,10*ROW('Water Data'!G1)))</f>
        <v>Yes</v>
      </c>
      <c r="CH7" s="33" t="str">
        <f ca="1">+IF(OFFSET('Water Data'!$H$28,0,10*ROW('Water Data'!H1))="","",OFFSET('Water Data'!$H$28,0,10*ROW('Water Data'!H1)))</f>
        <v>Yes</v>
      </c>
      <c r="CI7" s="33" t="str">
        <f ca="1">+IF(OFFSET('Water Data'!$H$29,0,10*ROW('Water Data'!H1))="","",OFFSET('Water Data'!$H$29,0,10*ROW('Water Data'!H1)))</f>
        <v>Yes</v>
      </c>
      <c r="CJ7" s="33" t="str">
        <f ca="1">+IF(OFFSET('Water Data'!$H$30,0,10*ROW('Water Data'!H1))="","",OFFSET('Water Data'!$H$30,0,10*ROW('Water Data'!H1)))</f>
        <v>Yes</v>
      </c>
      <c r="CK7" s="33" t="str">
        <f ca="1">+IF(OFFSET('Sanitation Data'!$C$29,0,10*ROW('Sanitation Data'!C1))="","",OFFSET('Sanitation Data'!$C$29,0,10*ROW('Sanitation Data'!C1)))</f>
        <v>Yes</v>
      </c>
      <c r="CL7" s="33" t="str">
        <f ca="1">+IF(OFFSET('Sanitation Data'!$C$30,0,10*ROW('Sanitation Data'!C1))="","",OFFSET('Sanitation Data'!$C$30,0,10*ROW('Sanitation Data'!C1)))</f>
        <v>Yes</v>
      </c>
      <c r="CM7" s="33" t="str">
        <f ca="1">+IF(OFFSET('Sanitation Data'!$C$31,0,10*ROW('Sanitation Data'!C1))="","",OFFSET('Sanitation Data'!$C$31,0,10*ROW('Sanitation Data'!C1)))</f>
        <v/>
      </c>
      <c r="CN7" s="33" t="str">
        <f ca="1">+IF(OFFSET('Sanitation Data'!$C$32,0,10*ROW('Sanitation Data'!C1))="","",OFFSET('Sanitation Data'!$C$32,0,10*ROW('Sanitation Data'!C1)))</f>
        <v/>
      </c>
      <c r="CO7" s="33" t="str">
        <f ca="1">+IF(OFFSET('Sanitation Data'!$C$33,0,10*ROW('Sanitation Data'!C1))="","",OFFSET('Sanitation Data'!$C$33,0,10*ROW('Sanitation Data'!C1)))</f>
        <v>Yes</v>
      </c>
      <c r="CP7" s="33" t="str">
        <f ca="1">+IF(OFFSET('Sanitation Data'!$D$29,0,10*ROW('Sanitation Data'!D1))="","",OFFSET('Sanitation Data'!$D$29,0,10*ROW('Sanitation Data'!D1)))</f>
        <v/>
      </c>
      <c r="CQ7" s="33" t="str">
        <f ca="1">+IF(OFFSET('Sanitation Data'!$D$30,0,10*ROW('Sanitation Data'!D1))="","",OFFSET('Sanitation Data'!$D$30,0,10*ROW('Sanitation Data'!D1)))</f>
        <v/>
      </c>
      <c r="CR7" s="33" t="str">
        <f ca="1">+IF(OFFSET('Sanitation Data'!$D$31,0,10*ROW('Sanitation Data'!D1))="","",OFFSET('Sanitation Data'!$D$31,0,10*ROW('Sanitation Data'!D1)))</f>
        <v/>
      </c>
      <c r="CS7" s="33" t="str">
        <f ca="1">+IF(OFFSET('Sanitation Data'!$D$32,0,10*ROW('Sanitation Data'!D1))="","",OFFSET('Sanitation Data'!$D$32,0,10*ROW('Sanitation Data'!D1)))</f>
        <v/>
      </c>
      <c r="CT7" s="33" t="str">
        <f ca="1">+IF(OFFSET('Sanitation Data'!$D$33,0,10*ROW('Sanitation Data'!D1))="","",OFFSET('Sanitation Data'!$D$33,0,10*ROW('Sanitation Data'!D1)))</f>
        <v/>
      </c>
      <c r="CU7" s="33" t="str">
        <f ca="1">+IF(OFFSET('Sanitation Data'!$E$29,0,10*ROW('Sanitation Data'!E1))="","",OFFSET('Sanitation Data'!$E$29,0,10*ROW('Sanitation Data'!E1)))</f>
        <v/>
      </c>
      <c r="CV7" s="33" t="str">
        <f ca="1">+IF(OFFSET('Sanitation Data'!$E$30,0,10*ROW('Sanitation Data'!E1))="","",OFFSET('Sanitation Data'!$E$30,0,10*ROW('Sanitation Data'!E1)))</f>
        <v/>
      </c>
      <c r="CW7" s="33" t="str">
        <f ca="1">+IF(OFFSET('Sanitation Data'!$E$31,0,10*ROW('Sanitation Data'!E1))="","",OFFSET('Sanitation Data'!$E$31,0,10*ROW('Sanitation Data'!E1)))</f>
        <v/>
      </c>
      <c r="CX7" s="33" t="str">
        <f ca="1">+IF(OFFSET('Sanitation Data'!$E$32,0,10*ROW('Sanitation Data'!E1))="","",OFFSET('Sanitation Data'!$E$32,0,10*ROW('Sanitation Data'!E1)))</f>
        <v/>
      </c>
      <c r="CY7" s="33" t="str">
        <f ca="1">+IF(OFFSET('Sanitation Data'!$E$33,0,10*ROW('Sanitation Data'!E1))="","",OFFSET('Sanitation Data'!$E$33,0,10*ROW('Sanitation Data'!E1)))</f>
        <v/>
      </c>
      <c r="CZ7" s="33" t="str">
        <f ca="1">+IF(OFFSET('Sanitation Data'!$F$29,0,10*ROW('Sanitation Data'!F1))="","",OFFSET('Sanitation Data'!$F$29,0,10*ROW('Sanitation Data'!F1)))</f>
        <v/>
      </c>
      <c r="DA7" s="33" t="str">
        <f ca="1">+IF(OFFSET('Sanitation Data'!$F$30,0,10*ROW('Sanitation Data'!F1))="","",OFFSET('Sanitation Data'!$F$30,0,10*ROW('Sanitation Data'!F1)))</f>
        <v/>
      </c>
      <c r="DB7" s="33" t="str">
        <f ca="1">+IF(OFFSET('Sanitation Data'!$F$31,0,10*ROW('Sanitation Data'!F1))="","",OFFSET('Sanitation Data'!$F$31,0,10*ROW('Sanitation Data'!F1)))</f>
        <v/>
      </c>
      <c r="DC7" s="33" t="str">
        <f ca="1">+IF(OFFSET('Sanitation Data'!$F$32,0,10*ROW('Sanitation Data'!F1))="","",OFFSET('Sanitation Data'!$F$32,0,10*ROW('Sanitation Data'!F1)))</f>
        <v/>
      </c>
      <c r="DD7" s="33" t="str">
        <f ca="1">+IF(OFFSET('Sanitation Data'!$F$33,0,10*ROW('Sanitation Data'!F1))="","",OFFSET('Sanitation Data'!$F$33,0,10*ROW('Sanitation Data'!F1)))</f>
        <v/>
      </c>
      <c r="DE7" s="33" t="str">
        <f ca="1">+IF(OFFSET('Sanitation Data'!$G$29,0,10*ROW('Sanitation Data'!G1))="","",OFFSET('Sanitation Data'!$G$29,0,10*ROW('Sanitation Data'!G1)))</f>
        <v>Yes</v>
      </c>
      <c r="DF7" s="33" t="str">
        <f ca="1">+IF(OFFSET('Sanitation Data'!$G$30,0,10*ROW('Sanitation Data'!G1))="","",OFFSET('Sanitation Data'!$G$30,0,10*ROW('Sanitation Data'!G1)))</f>
        <v>Yes</v>
      </c>
      <c r="DG7" s="33" t="str">
        <f ca="1">+IF(OFFSET('Sanitation Data'!$G$31,0,10*ROW('Sanitation Data'!G1))="","",OFFSET('Sanitation Data'!$G$31,0,10*ROW('Sanitation Data'!G1)))</f>
        <v/>
      </c>
      <c r="DH7" s="33" t="str">
        <f ca="1">+IF(OFFSET('Sanitation Data'!$G$32,0,10*ROW('Sanitation Data'!G1))="","",OFFSET('Sanitation Data'!$G$32,0,10*ROW('Sanitation Data'!G1)))</f>
        <v/>
      </c>
      <c r="DI7" s="33" t="str">
        <f ca="1">+IF(OFFSET('Sanitation Data'!$G$33,0,10*ROW('Sanitation Data'!G1))="","",OFFSET('Sanitation Data'!$G$33,0,10*ROW('Sanitation Data'!G1)))</f>
        <v>Yes</v>
      </c>
      <c r="DJ7" s="33" t="str">
        <f ca="1">+IF(OFFSET('Sanitation Data'!$H$29,0,10*ROW('Sanitation Data'!H1))="","",OFFSET('Sanitation Data'!$H$29,0,10*ROW('Sanitation Data'!H1)))</f>
        <v>Yes</v>
      </c>
      <c r="DK7" s="33" t="str">
        <f ca="1">+IF(OFFSET('Sanitation Data'!$H$30,0,10*ROW('Sanitation Data'!H1))="","",OFFSET('Sanitation Data'!$H$30,0,10*ROW('Sanitation Data'!H1)))</f>
        <v>Yes</v>
      </c>
      <c r="DL7" s="33" t="str">
        <f ca="1">+IF(OFFSET('Sanitation Data'!$H$31,0,10*ROW('Sanitation Data'!H1))="","",OFFSET('Sanitation Data'!$H$31,0,10*ROW('Sanitation Data'!H1)))</f>
        <v/>
      </c>
      <c r="DM7" s="33" t="str">
        <f ca="1">+IF(OFFSET('Sanitation Data'!$H$32,0,10*ROW('Sanitation Data'!H1))="","",OFFSET('Sanitation Data'!$H$32,0,10*ROW('Sanitation Data'!H1)))</f>
        <v/>
      </c>
      <c r="DN7" s="33" t="str">
        <f ca="1">+IF(OFFSET('Sanitation Data'!$H$33,0,10*ROW('Sanitation Data'!H1))="","",OFFSET('Sanitation Data'!$H$33,0,10*ROW('Sanitation Data'!H1)))</f>
        <v>Yes</v>
      </c>
      <c r="DO7" s="33" t="str">
        <f ca="1">+IF(OFFSET('Hygiene Data'!$C$12,0,10*ROW('Hygiene Data'!C1))="","",OFFSET('Hygiene Data'!$C$12,0,10*ROW('Hygiene Data'!C1)))</f>
        <v>Yes</v>
      </c>
      <c r="DP7" s="33" t="str">
        <f ca="1">+IF(OFFSET('Hygiene Data'!$C$13,0,10*ROW('Hygiene Data'!C1))="","",OFFSET('Hygiene Data'!$C$13,0,10*ROW('Hygiene Data'!C1)))</f>
        <v>Yes</v>
      </c>
      <c r="DQ7" s="33" t="str">
        <f ca="1">+IF(OFFSET('Hygiene Data'!$C$14,0,10*ROW('Hygiene Data'!C1))="","",OFFSET('Hygiene Data'!$C$14,0,10*ROW('Hygiene Data'!C1)))</f>
        <v>Yes</v>
      </c>
      <c r="DR7" s="33" t="str">
        <f ca="1">+IF(OFFSET('Hygiene Data'!$D$12,0,10*ROW('Hygiene Data'!D1))="","",OFFSET('Hygiene Data'!$D$12,0,10*ROW('Hygiene Data'!D1)))</f>
        <v/>
      </c>
      <c r="DS7" s="33" t="str">
        <f ca="1">+IF(OFFSET('Hygiene Data'!$D$13,0,10*ROW('Hygiene Data'!D1))="","",OFFSET('Hygiene Data'!$D$13,0,10*ROW('Hygiene Data'!D1)))</f>
        <v/>
      </c>
      <c r="DT7" s="33" t="str">
        <f ca="1">+IF(OFFSET('Hygiene Data'!$D$14,0,10*ROW('Hygiene Data'!D1))="","",OFFSET('Hygiene Data'!$D$14,0,10*ROW('Hygiene Data'!D1)))</f>
        <v/>
      </c>
      <c r="DU7" s="33" t="str">
        <f ca="1">+IF(OFFSET('Hygiene Data'!$E$12,0,10*ROW('Hygiene Data'!E1))="","",OFFSET('Hygiene Data'!$E$12,0,10*ROW('Hygiene Data'!E1)))</f>
        <v/>
      </c>
      <c r="DV7" s="33" t="str">
        <f ca="1">+IF(OFFSET('Hygiene Data'!$E$13,0,10*ROW('Hygiene Data'!E1))="","",OFFSET('Hygiene Data'!$E$13,0,10*ROW('Hygiene Data'!E1)))</f>
        <v/>
      </c>
      <c r="DW7" s="33" t="str">
        <f ca="1">+IF(OFFSET('Hygiene Data'!$E$14,0,10*ROW('Hygiene Data'!E1))="","",OFFSET('Hygiene Data'!$E$14,0,10*ROW('Hygiene Data'!E1)))</f>
        <v/>
      </c>
      <c r="DX7" s="33" t="str">
        <f ca="1">+IF(OFFSET('Hygiene Data'!$F$12,0,10*ROW('Hygiene Data'!F1))="","",OFFSET('Hygiene Data'!$F$12,0,10*ROW('Hygiene Data'!F1)))</f>
        <v/>
      </c>
      <c r="DY7" s="33" t="str">
        <f ca="1">+IF(OFFSET('Hygiene Data'!$F$13,0,10*ROW('Hygiene Data'!F1))="","",OFFSET('Hygiene Data'!$F$13,0,10*ROW('Hygiene Data'!F1)))</f>
        <v/>
      </c>
      <c r="DZ7" s="33" t="str">
        <f ca="1">+IF(OFFSET('Hygiene Data'!$F$14,0,10*ROW('Hygiene Data'!F1))="","",OFFSET('Hygiene Data'!$F$14,0,10*ROW('Hygiene Data'!F1)))</f>
        <v/>
      </c>
      <c r="EA7" s="33" t="str">
        <f ca="1">+IF(OFFSET('Hygiene Data'!$G$12,0,10*ROW('Hygiene Data'!G1))="","",OFFSET('Hygiene Data'!$G$12,0,10*ROW('Hygiene Data'!G1)))</f>
        <v>Yes</v>
      </c>
      <c r="EB7" s="33" t="str">
        <f ca="1">+IF(OFFSET('Hygiene Data'!$G$13,0,10*ROW('Hygiene Data'!G1))="","",OFFSET('Hygiene Data'!$G$13,0,10*ROW('Hygiene Data'!G1)))</f>
        <v>Yes</v>
      </c>
      <c r="EC7" s="33" t="str">
        <f ca="1">+IF(OFFSET('Hygiene Data'!$G$14,0,10*ROW('Hygiene Data'!G1))="","",OFFSET('Hygiene Data'!$G$14,0,10*ROW('Hygiene Data'!G1)))</f>
        <v>Yes</v>
      </c>
      <c r="ED7" s="33" t="str">
        <f ca="1">+IF(OFFSET('Hygiene Data'!$H$12,0,10*ROW('Hygiene Data'!H1))="","",OFFSET('Hygiene Data'!$H$12,0,10*ROW('Hygiene Data'!H1)))</f>
        <v>Yes</v>
      </c>
      <c r="EE7" s="33" t="str">
        <f ca="1">+IF(OFFSET('Hygiene Data'!$H$13,0,10*ROW('Hygiene Data'!H1))="","",OFFSET('Hygiene Data'!$H$13,0,10*ROW('Hygiene Data'!H1)))</f>
        <v>Yes</v>
      </c>
      <c r="EF7" s="33" t="str">
        <f ca="1">+IF(OFFSET('Hygiene Data'!$H$14,0,10*ROW('Hygiene Data'!H1))="","",OFFSET('Hygiene Data'!$H$14,0,10*ROW('Hygiene Data'!H1)))</f>
        <v>Yes</v>
      </c>
    </row>
    <row r="8" spans="1:136" x14ac:dyDescent="0.2">
      <c r="A8" s="49" t="str">
        <f ca="1">+IF(OFFSET('Water Data'!$B$1,0,10*ROW('Water Data'!B2))="","",OFFSET('Water Data'!$B$1,0,10*ROW('Water Data'!B2)))</f>
        <v>UIS18</v>
      </c>
      <c r="B8" s="49" t="str">
        <f ca="1">+IF(OFFSET('Water Data'!$A$3,0,10*ROW('Water Data'!A2))="","",OFFSET('Water Data'!$A$3,0,10*ROW('Water Data'!A2)))</f>
        <v>Other</v>
      </c>
      <c r="C8" s="49">
        <f ca="1">+IF(OFFSET('Water Data'!$C$3,0,10*ROW('Water Data'!C2))="","",OFFSET('Water Data'!$C$3,0,10*ROW('Water Data'!C2)))</f>
        <v>2018</v>
      </c>
      <c r="D8" s="128" t="e">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#N/A</v>
      </c>
      <c r="E8" s="128" t="e">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#N/A</v>
      </c>
      <c r="F8" s="128">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94.498921858629927</v>
      </c>
      <c r="G8" s="128"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128"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128"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128"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128"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28"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28"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28"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28"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28" t="e">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#N/A</v>
      </c>
      <c r="Q8" s="128" t="e">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#N/A</v>
      </c>
      <c r="R8" s="128">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92.115620000000007</v>
      </c>
      <c r="S8" s="128" t="e">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#N/A</v>
      </c>
      <c r="T8" s="128" t="e">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#N/A</v>
      </c>
      <c r="U8" s="128">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96.702597560128098</v>
      </c>
      <c r="V8" s="129">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100</v>
      </c>
      <c r="W8" s="129">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100</v>
      </c>
      <c r="X8" s="129"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29"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29">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99.965899295926249</v>
      </c>
      <c r="AA8" s="129"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129"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129"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29"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29"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129"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129"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29"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29"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29"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29"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29"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29"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29"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29"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29">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100</v>
      </c>
      <c r="AQ8" s="129">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100</v>
      </c>
      <c r="AR8" s="129"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29"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29">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100</v>
      </c>
      <c r="AU8" s="129" t="e">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#N/A</v>
      </c>
      <c r="AV8" s="129">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100</v>
      </c>
      <c r="AW8" s="129"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29"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29">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99.934368714644975</v>
      </c>
      <c r="AZ8" s="130"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130" t="e">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#N/A</v>
      </c>
      <c r="BB8" s="130">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93.191702374674776</v>
      </c>
      <c r="BC8" s="130"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30"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30"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30"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30"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30"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30"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30"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30"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30"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130"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130">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92.115620000000007</v>
      </c>
      <c r="BO8" s="130"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130"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130">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94.186681912535093</v>
      </c>
      <c r="BS8" s="33" t="str">
        <f ca="1">+IF(OFFSET('Water Data'!$C$28,0,10*ROW('Water Data'!C2))="","",OFFSET('Water Data'!$C$28,0,10*ROW('Water Data'!C2)))</f>
        <v/>
      </c>
      <c r="BT8" s="33" t="str">
        <f ca="1">+IF(OFFSET('Water Data'!$C$29,0,10*ROW('Water Data'!C2))="","",OFFSET('Water Data'!$C$29,0,10*ROW('Water Data'!C2)))</f>
        <v/>
      </c>
      <c r="BU8" s="33" t="str">
        <f ca="1">+IF(OFFSET('Water Data'!$C$30,0,10*ROW('Water Data'!C2))="","",OFFSET('Water Data'!$C$30,0,10*ROW('Water Data'!C2)))</f>
        <v>Yes</v>
      </c>
      <c r="BV8" s="33" t="str">
        <f ca="1">+IF(OFFSET('Water Data'!$D$28,0,10*ROW('Water Data'!D2))="","",OFFSET('Water Data'!$D$28,0,10*ROW('Water Data'!D2)))</f>
        <v/>
      </c>
      <c r="BW8" s="33" t="str">
        <f ca="1">+IF(OFFSET('Water Data'!$D$29,0,10*ROW('Water Data'!D2))="","",OFFSET('Water Data'!$D$29,0,10*ROW('Water Data'!D2)))</f>
        <v/>
      </c>
      <c r="BX8" s="33" t="str">
        <f ca="1">+IF(OFFSET('Water Data'!$D$30,0,10*ROW('Water Data'!D2))="","",OFFSET('Water Data'!$D$30,0,10*ROW('Water Data'!D2)))</f>
        <v/>
      </c>
      <c r="BY8" s="33" t="str">
        <f ca="1">+IF(OFFSET('Water Data'!$E$28,0,10*ROW('Water Data'!E2))="","",OFFSET('Water Data'!$E$28,0,10*ROW('Water Data'!E2)))</f>
        <v/>
      </c>
      <c r="BZ8" s="33" t="str">
        <f ca="1">+IF(OFFSET('Water Data'!$E$29,0,10*ROW('Water Data'!E2))="","",OFFSET('Water Data'!$E$29,0,10*ROW('Water Data'!E2)))</f>
        <v/>
      </c>
      <c r="CA8" s="33" t="str">
        <f ca="1">+IF(OFFSET('Water Data'!$E$30,0,10*ROW('Water Data'!E2))="","",OFFSET('Water Data'!$E$30,0,10*ROW('Water Data'!E2)))</f>
        <v/>
      </c>
      <c r="CB8" s="33" t="str">
        <f ca="1">+IF(OFFSET('Water Data'!$F$28,0,10*ROW('Water Data'!F2))="","",OFFSET('Water Data'!$F$28,0,10*ROW('Water Data'!F2)))</f>
        <v/>
      </c>
      <c r="CC8" s="33" t="str">
        <f ca="1">+IF(OFFSET('Water Data'!$F$29,0,10*ROW('Water Data'!F2))="","",OFFSET('Water Data'!$F$29,0,10*ROW('Water Data'!F2)))</f>
        <v/>
      </c>
      <c r="CD8" s="33" t="str">
        <f ca="1">+IF(OFFSET('Water Data'!$F$30,0,10*ROW('Water Data'!F2))="","",OFFSET('Water Data'!$F$30,0,10*ROW('Water Data'!F2)))</f>
        <v/>
      </c>
      <c r="CE8" s="33" t="str">
        <f ca="1">+IF(OFFSET('Water Data'!$G$28,0,10*ROW('Water Data'!G2))="","",OFFSET('Water Data'!$G$28,0,10*ROW('Water Data'!G2)))</f>
        <v/>
      </c>
      <c r="CF8" s="33" t="str">
        <f ca="1">+IF(OFFSET('Water Data'!$G$29,0,10*ROW('Water Data'!G2))="","",OFFSET('Water Data'!$G$29,0,10*ROW('Water Data'!G2)))</f>
        <v/>
      </c>
      <c r="CG8" s="33" t="str">
        <f ca="1">+IF(OFFSET('Water Data'!$G$30,0,10*ROW('Water Data'!G2))="","",OFFSET('Water Data'!$G$30,0,10*ROW('Water Data'!G2)))</f>
        <v>Yes</v>
      </c>
      <c r="CH8" s="33" t="str">
        <f ca="1">+IF(OFFSET('Water Data'!$H$28,0,10*ROW('Water Data'!H2))="","",OFFSET('Water Data'!$H$28,0,10*ROW('Water Data'!H2)))</f>
        <v/>
      </c>
      <c r="CI8" s="33" t="str">
        <f ca="1">+IF(OFFSET('Water Data'!$H$29,0,10*ROW('Water Data'!H2))="","",OFFSET('Water Data'!$H$29,0,10*ROW('Water Data'!H2)))</f>
        <v/>
      </c>
      <c r="CJ8" s="33" t="str">
        <f ca="1">+IF(OFFSET('Water Data'!$H$30,0,10*ROW('Water Data'!H2))="","",OFFSET('Water Data'!$H$30,0,10*ROW('Water Data'!H2)))</f>
        <v>Yes</v>
      </c>
      <c r="CK8" s="33" t="str">
        <f ca="1">+IF(OFFSET('Sanitation Data'!$C$29,0,10*ROW('Sanitation Data'!C2))="","",OFFSET('Sanitation Data'!$C$29,0,10*ROW('Sanitation Data'!C2)))</f>
        <v>Yes</v>
      </c>
      <c r="CL8" s="33" t="str">
        <f ca="1">+IF(OFFSET('Sanitation Data'!$C$30,0,10*ROW('Sanitation Data'!C2))="","",OFFSET('Sanitation Data'!$C$30,0,10*ROW('Sanitation Data'!C2)))</f>
        <v>Yes</v>
      </c>
      <c r="CM8" s="33" t="str">
        <f ca="1">+IF(OFFSET('Sanitation Data'!$C$31,0,10*ROW('Sanitation Data'!C2))="","",OFFSET('Sanitation Data'!$C$31,0,10*ROW('Sanitation Data'!C2)))</f>
        <v/>
      </c>
      <c r="CN8" s="33" t="str">
        <f ca="1">+IF(OFFSET('Sanitation Data'!$C$32,0,10*ROW('Sanitation Data'!C2))="","",OFFSET('Sanitation Data'!$C$32,0,10*ROW('Sanitation Data'!C2)))</f>
        <v/>
      </c>
      <c r="CO8" s="33" t="str">
        <f ca="1">+IF(OFFSET('Sanitation Data'!$C$33,0,10*ROW('Sanitation Data'!C2))="","",OFFSET('Sanitation Data'!$C$33,0,10*ROW('Sanitation Data'!C2)))</f>
        <v>Yes</v>
      </c>
      <c r="CP8" s="33" t="str">
        <f ca="1">+IF(OFFSET('Sanitation Data'!$D$29,0,10*ROW('Sanitation Data'!D2))="","",OFFSET('Sanitation Data'!$D$29,0,10*ROW('Sanitation Data'!D2)))</f>
        <v/>
      </c>
      <c r="CQ8" s="33" t="str">
        <f ca="1">+IF(OFFSET('Sanitation Data'!$D$30,0,10*ROW('Sanitation Data'!D2))="","",OFFSET('Sanitation Data'!$D$30,0,10*ROW('Sanitation Data'!D2)))</f>
        <v/>
      </c>
      <c r="CR8" s="33" t="str">
        <f ca="1">+IF(OFFSET('Sanitation Data'!$D$31,0,10*ROW('Sanitation Data'!D2))="","",OFFSET('Sanitation Data'!$D$31,0,10*ROW('Sanitation Data'!D2)))</f>
        <v/>
      </c>
      <c r="CS8" s="33" t="str">
        <f ca="1">+IF(OFFSET('Sanitation Data'!$D$32,0,10*ROW('Sanitation Data'!D2))="","",OFFSET('Sanitation Data'!$D$32,0,10*ROW('Sanitation Data'!D2)))</f>
        <v/>
      </c>
      <c r="CT8" s="33" t="str">
        <f ca="1">+IF(OFFSET('Sanitation Data'!$D$33,0,10*ROW('Sanitation Data'!D2))="","",OFFSET('Sanitation Data'!$D$33,0,10*ROW('Sanitation Data'!D2)))</f>
        <v/>
      </c>
      <c r="CU8" s="33" t="str">
        <f ca="1">+IF(OFFSET('Sanitation Data'!$E$29,0,10*ROW('Sanitation Data'!E2))="","",OFFSET('Sanitation Data'!$E$29,0,10*ROW('Sanitation Data'!E2)))</f>
        <v/>
      </c>
      <c r="CV8" s="33" t="str">
        <f ca="1">+IF(OFFSET('Sanitation Data'!$E$30,0,10*ROW('Sanitation Data'!E2))="","",OFFSET('Sanitation Data'!$E$30,0,10*ROW('Sanitation Data'!E2)))</f>
        <v/>
      </c>
      <c r="CW8" s="33" t="str">
        <f ca="1">+IF(OFFSET('Sanitation Data'!$E$31,0,10*ROW('Sanitation Data'!E2))="","",OFFSET('Sanitation Data'!$E$31,0,10*ROW('Sanitation Data'!E2)))</f>
        <v/>
      </c>
      <c r="CX8" s="33" t="str">
        <f ca="1">+IF(OFFSET('Sanitation Data'!$E$32,0,10*ROW('Sanitation Data'!E2))="","",OFFSET('Sanitation Data'!$E$32,0,10*ROW('Sanitation Data'!E2)))</f>
        <v/>
      </c>
      <c r="CY8" s="33" t="str">
        <f ca="1">+IF(OFFSET('Sanitation Data'!$E$33,0,10*ROW('Sanitation Data'!E2))="","",OFFSET('Sanitation Data'!$E$33,0,10*ROW('Sanitation Data'!E2)))</f>
        <v/>
      </c>
      <c r="CZ8" s="33" t="str">
        <f ca="1">+IF(OFFSET('Sanitation Data'!$F$29,0,10*ROW('Sanitation Data'!F2))="","",OFFSET('Sanitation Data'!$F$29,0,10*ROW('Sanitation Data'!F2)))</f>
        <v/>
      </c>
      <c r="DA8" s="33" t="str">
        <f ca="1">+IF(OFFSET('Sanitation Data'!$F$30,0,10*ROW('Sanitation Data'!F2))="","",OFFSET('Sanitation Data'!$F$30,0,10*ROW('Sanitation Data'!F2)))</f>
        <v/>
      </c>
      <c r="DB8" s="33" t="str">
        <f ca="1">+IF(OFFSET('Sanitation Data'!$F$31,0,10*ROW('Sanitation Data'!F2))="","",OFFSET('Sanitation Data'!$F$31,0,10*ROW('Sanitation Data'!F2)))</f>
        <v/>
      </c>
      <c r="DC8" s="33" t="str">
        <f ca="1">+IF(OFFSET('Sanitation Data'!$F$32,0,10*ROW('Sanitation Data'!F2))="","",OFFSET('Sanitation Data'!$F$32,0,10*ROW('Sanitation Data'!F2)))</f>
        <v/>
      </c>
      <c r="DD8" s="33" t="str">
        <f ca="1">+IF(OFFSET('Sanitation Data'!$F$33,0,10*ROW('Sanitation Data'!F2))="","",OFFSET('Sanitation Data'!$F$33,0,10*ROW('Sanitation Data'!F2)))</f>
        <v/>
      </c>
      <c r="DE8" s="33" t="str">
        <f ca="1">+IF(OFFSET('Sanitation Data'!$G$29,0,10*ROW('Sanitation Data'!G2))="","",OFFSET('Sanitation Data'!$G$29,0,10*ROW('Sanitation Data'!G2)))</f>
        <v>Yes</v>
      </c>
      <c r="DF8" s="33" t="str">
        <f ca="1">+IF(OFFSET('Sanitation Data'!$G$30,0,10*ROW('Sanitation Data'!G2))="","",OFFSET('Sanitation Data'!$G$30,0,10*ROW('Sanitation Data'!G2)))</f>
        <v>Yes</v>
      </c>
      <c r="DG8" s="33" t="str">
        <f ca="1">+IF(OFFSET('Sanitation Data'!$G$31,0,10*ROW('Sanitation Data'!G2))="","",OFFSET('Sanitation Data'!$G$31,0,10*ROW('Sanitation Data'!G2)))</f>
        <v/>
      </c>
      <c r="DH8" s="33" t="str">
        <f ca="1">+IF(OFFSET('Sanitation Data'!$G$32,0,10*ROW('Sanitation Data'!G2))="","",OFFSET('Sanitation Data'!$G$32,0,10*ROW('Sanitation Data'!G2)))</f>
        <v/>
      </c>
      <c r="DI8" s="33" t="str">
        <f ca="1">+IF(OFFSET('Sanitation Data'!$G$33,0,10*ROW('Sanitation Data'!G2))="","",OFFSET('Sanitation Data'!$G$33,0,10*ROW('Sanitation Data'!G2)))</f>
        <v>Yes</v>
      </c>
      <c r="DJ8" s="33" t="str">
        <f ca="1">+IF(OFFSET('Sanitation Data'!$H$29,0,10*ROW('Sanitation Data'!H2))="","",OFFSET('Sanitation Data'!$H$29,0,10*ROW('Sanitation Data'!H2)))</f>
        <v/>
      </c>
      <c r="DK8" s="33" t="str">
        <f ca="1">+IF(OFFSET('Sanitation Data'!$H$30,0,10*ROW('Sanitation Data'!H2))="","",OFFSET('Sanitation Data'!$H$30,0,10*ROW('Sanitation Data'!H2)))</f>
        <v/>
      </c>
      <c r="DL8" s="33" t="str">
        <f ca="1">+IF(OFFSET('Sanitation Data'!$H$31,0,10*ROW('Sanitation Data'!H2))="","",OFFSET('Sanitation Data'!$H$31,0,10*ROW('Sanitation Data'!H2)))</f>
        <v/>
      </c>
      <c r="DM8" s="33" t="str">
        <f ca="1">+IF(OFFSET('Sanitation Data'!$H$32,0,10*ROW('Sanitation Data'!H2))="","",OFFSET('Sanitation Data'!$H$32,0,10*ROW('Sanitation Data'!H2)))</f>
        <v/>
      </c>
      <c r="DN8" s="33" t="str">
        <f ca="1">+IF(OFFSET('Sanitation Data'!$H$33,0,10*ROW('Sanitation Data'!H2))="","",OFFSET('Sanitation Data'!$H$33,0,10*ROW('Sanitation Data'!H2)))</f>
        <v>Yes</v>
      </c>
      <c r="DO8" s="33" t="str">
        <f ca="1">+IF(OFFSET('Hygiene Data'!$C$12,0,10*ROW('Hygiene Data'!C2))="","",OFFSET('Hygiene Data'!$C$12,0,10*ROW('Hygiene Data'!C2)))</f>
        <v/>
      </c>
      <c r="DP8" s="33" t="str">
        <f ca="1">+IF(OFFSET('Hygiene Data'!$C$13,0,10*ROW('Hygiene Data'!C2))="","",OFFSET('Hygiene Data'!$C$13,0,10*ROW('Hygiene Data'!C2)))</f>
        <v/>
      </c>
      <c r="DQ8" s="33" t="str">
        <f ca="1">+IF(OFFSET('Hygiene Data'!$C$14,0,10*ROW('Hygiene Data'!C2))="","",OFFSET('Hygiene Data'!$C$14,0,10*ROW('Hygiene Data'!C2)))</f>
        <v>Yes</v>
      </c>
      <c r="DR8" s="33" t="str">
        <f ca="1">+IF(OFFSET('Hygiene Data'!$D$12,0,10*ROW('Hygiene Data'!D2))="","",OFFSET('Hygiene Data'!$D$12,0,10*ROW('Hygiene Data'!D2)))</f>
        <v/>
      </c>
      <c r="DS8" s="33" t="str">
        <f ca="1">+IF(OFFSET('Hygiene Data'!$D$13,0,10*ROW('Hygiene Data'!D2))="","",OFFSET('Hygiene Data'!$D$13,0,10*ROW('Hygiene Data'!D2)))</f>
        <v/>
      </c>
      <c r="DT8" s="33" t="str">
        <f ca="1">+IF(OFFSET('Hygiene Data'!$D$14,0,10*ROW('Hygiene Data'!D2))="","",OFFSET('Hygiene Data'!$D$14,0,10*ROW('Hygiene Data'!D2)))</f>
        <v/>
      </c>
      <c r="DU8" s="33" t="str">
        <f ca="1">+IF(OFFSET('Hygiene Data'!$E$12,0,10*ROW('Hygiene Data'!E2))="","",OFFSET('Hygiene Data'!$E$12,0,10*ROW('Hygiene Data'!E2)))</f>
        <v/>
      </c>
      <c r="DV8" s="33" t="str">
        <f ca="1">+IF(OFFSET('Hygiene Data'!$E$13,0,10*ROW('Hygiene Data'!E2))="","",OFFSET('Hygiene Data'!$E$13,0,10*ROW('Hygiene Data'!E2)))</f>
        <v/>
      </c>
      <c r="DW8" s="33" t="str">
        <f ca="1">+IF(OFFSET('Hygiene Data'!$E$14,0,10*ROW('Hygiene Data'!E2))="","",OFFSET('Hygiene Data'!$E$14,0,10*ROW('Hygiene Data'!E2)))</f>
        <v/>
      </c>
      <c r="DX8" s="33" t="str">
        <f ca="1">+IF(OFFSET('Hygiene Data'!$F$12,0,10*ROW('Hygiene Data'!F2))="","",OFFSET('Hygiene Data'!$F$12,0,10*ROW('Hygiene Data'!F2)))</f>
        <v/>
      </c>
      <c r="DY8" s="33" t="str">
        <f ca="1">+IF(OFFSET('Hygiene Data'!$F$13,0,10*ROW('Hygiene Data'!F2))="","",OFFSET('Hygiene Data'!$F$13,0,10*ROW('Hygiene Data'!F2)))</f>
        <v/>
      </c>
      <c r="DZ8" s="33" t="str">
        <f ca="1">+IF(OFFSET('Hygiene Data'!$F$14,0,10*ROW('Hygiene Data'!F2))="","",OFFSET('Hygiene Data'!$F$14,0,10*ROW('Hygiene Data'!F2)))</f>
        <v/>
      </c>
      <c r="EA8" s="33" t="str">
        <f ca="1">+IF(OFFSET('Hygiene Data'!$G$12,0,10*ROW('Hygiene Data'!G2))="","",OFFSET('Hygiene Data'!$G$12,0,10*ROW('Hygiene Data'!G2)))</f>
        <v/>
      </c>
      <c r="EB8" s="33" t="str">
        <f ca="1">+IF(OFFSET('Hygiene Data'!$G$13,0,10*ROW('Hygiene Data'!G2))="","",OFFSET('Hygiene Data'!$G$13,0,10*ROW('Hygiene Data'!G2)))</f>
        <v/>
      </c>
      <c r="EC8" s="33" t="str">
        <f ca="1">+IF(OFFSET('Hygiene Data'!$G$14,0,10*ROW('Hygiene Data'!G2))="","",OFFSET('Hygiene Data'!$G$14,0,10*ROW('Hygiene Data'!G2)))</f>
        <v>Yes</v>
      </c>
      <c r="ED8" s="33" t="str">
        <f ca="1">+IF(OFFSET('Hygiene Data'!$H$12,0,10*ROW('Hygiene Data'!H2))="","",OFFSET('Hygiene Data'!$H$12,0,10*ROW('Hygiene Data'!H2)))</f>
        <v/>
      </c>
      <c r="EE8" s="33" t="str">
        <f ca="1">+IF(OFFSET('Hygiene Data'!$H$13,0,10*ROW('Hygiene Data'!H2))="","",OFFSET('Hygiene Data'!$H$13,0,10*ROW('Hygiene Data'!H2)))</f>
        <v/>
      </c>
      <c r="EF8" s="33" t="str">
        <f ca="1">+IF(OFFSET('Hygiene Data'!$H$14,0,10*ROW('Hygiene Data'!H2))="","",OFFSET('Hygiene Data'!$H$14,0,10*ROW('Hygiene Data'!H2)))</f>
        <v>Yes</v>
      </c>
    </row>
    <row r="9" spans="1:136" x14ac:dyDescent="0.2">
      <c r="A9" s="49" t="str">
        <f ca="1">+IF(OFFSET('Water Data'!$B$1,0,10*ROW('Water Data'!B3))="","",OFFSET('Water Data'!$B$1,0,10*ROW('Water Data'!B3)))</f>
        <v/>
      </c>
      <c r="B9" s="49" t="str">
        <f ca="1">+IF(OFFSET('Water Data'!$A$3,0,10*ROW('Water Data'!A3))="","",OFFSET('Water Data'!$A$3,0,10*ROW('Water Data'!A3)))</f>
        <v/>
      </c>
      <c r="C9" s="49" t="str">
        <f ca="1">+IF(OFFSET('Water Data'!$C$3,0,10*ROW('Water Data'!C3))="","",OFFSET('Water Data'!$C$3,0,10*ROW('Water Data'!C3)))</f>
        <v/>
      </c>
      <c r="D9" s="128" t="e">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#N/A</v>
      </c>
      <c r="E9" s="128" t="e">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#N/A</v>
      </c>
      <c r="F9" s="128"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128"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28"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28"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28"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28"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28"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28"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28"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28"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28" t="e">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#N/A</v>
      </c>
      <c r="Q9" s="128" t="e">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#N/A</v>
      </c>
      <c r="R9" s="128"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128"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128"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128"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129" t="e">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#N/A</v>
      </c>
      <c r="W9" s="129"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129"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29"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29"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129"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29"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29"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29"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29"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29"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29"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29"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29"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29"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29"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29"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29"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29"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29"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29" t="e">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#N/A</v>
      </c>
      <c r="AQ9" s="129"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129"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29"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29"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129" t="e">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#N/A</v>
      </c>
      <c r="AV9" s="129"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129"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29"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29"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130"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130"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130"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130"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30"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30"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30"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30"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30"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30"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30"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30"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30"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130"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130"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130"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130"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130"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33" t="str">
        <f ca="1">+IF(OFFSET('Water Data'!$C$28,0,10*ROW('Water Data'!C3))="","",OFFSET('Water Data'!$C$28,0,10*ROW('Water Data'!C3)))</f>
        <v/>
      </c>
      <c r="BT9" s="33" t="str">
        <f ca="1">+IF(OFFSET('Water Data'!$C$29,0,10*ROW('Water Data'!C3))="","",OFFSET('Water Data'!$C$29,0,10*ROW('Water Data'!C3)))</f>
        <v/>
      </c>
      <c r="BU9" s="33" t="str">
        <f ca="1">+IF(OFFSET('Water Data'!$C$30,0,10*ROW('Water Data'!C3))="","",OFFSET('Water Data'!$C$30,0,10*ROW('Water Data'!C3)))</f>
        <v/>
      </c>
      <c r="BV9" s="33" t="str">
        <f ca="1">+IF(OFFSET('Water Data'!$D$28,0,10*ROW('Water Data'!D3))="","",OFFSET('Water Data'!$D$28,0,10*ROW('Water Data'!D3)))</f>
        <v/>
      </c>
      <c r="BW9" s="33" t="str">
        <f ca="1">+IF(OFFSET('Water Data'!$D$29,0,10*ROW('Water Data'!D3))="","",OFFSET('Water Data'!$D$29,0,10*ROW('Water Data'!D3)))</f>
        <v/>
      </c>
      <c r="BX9" s="33" t="str">
        <f ca="1">+IF(OFFSET('Water Data'!$D$30,0,10*ROW('Water Data'!D3))="","",OFFSET('Water Data'!$D$30,0,10*ROW('Water Data'!D3)))</f>
        <v/>
      </c>
      <c r="BY9" s="33" t="str">
        <f ca="1">+IF(OFFSET('Water Data'!$E$28,0,10*ROW('Water Data'!E3))="","",OFFSET('Water Data'!$E$28,0,10*ROW('Water Data'!E3)))</f>
        <v/>
      </c>
      <c r="BZ9" s="33" t="str">
        <f ca="1">+IF(OFFSET('Water Data'!$E$29,0,10*ROW('Water Data'!E3))="","",OFFSET('Water Data'!$E$29,0,10*ROW('Water Data'!E3)))</f>
        <v/>
      </c>
      <c r="CA9" s="33" t="str">
        <f ca="1">+IF(OFFSET('Water Data'!$E$30,0,10*ROW('Water Data'!E3))="","",OFFSET('Water Data'!$E$30,0,10*ROW('Water Data'!E3)))</f>
        <v/>
      </c>
      <c r="CB9" s="33" t="str">
        <f ca="1">+IF(OFFSET('Water Data'!$F$28,0,10*ROW('Water Data'!F3))="","",OFFSET('Water Data'!$F$28,0,10*ROW('Water Data'!F3)))</f>
        <v/>
      </c>
      <c r="CC9" s="33" t="str">
        <f ca="1">+IF(OFFSET('Water Data'!$F$29,0,10*ROW('Water Data'!F3))="","",OFFSET('Water Data'!$F$29,0,10*ROW('Water Data'!F3)))</f>
        <v/>
      </c>
      <c r="CD9" s="33" t="str">
        <f ca="1">+IF(OFFSET('Water Data'!$F$30,0,10*ROW('Water Data'!F3))="","",OFFSET('Water Data'!$F$30,0,10*ROW('Water Data'!F3)))</f>
        <v/>
      </c>
      <c r="CE9" s="33" t="str">
        <f ca="1">+IF(OFFSET('Water Data'!$G$28,0,10*ROW('Water Data'!G3))="","",OFFSET('Water Data'!$G$28,0,10*ROW('Water Data'!G3)))</f>
        <v/>
      </c>
      <c r="CF9" s="33" t="str">
        <f ca="1">+IF(OFFSET('Water Data'!$G$29,0,10*ROW('Water Data'!G3))="","",OFFSET('Water Data'!$G$29,0,10*ROW('Water Data'!G3)))</f>
        <v/>
      </c>
      <c r="CG9" s="33" t="str">
        <f ca="1">+IF(OFFSET('Water Data'!$G$30,0,10*ROW('Water Data'!G3))="","",OFFSET('Water Data'!$G$30,0,10*ROW('Water Data'!G3)))</f>
        <v/>
      </c>
      <c r="CH9" s="33" t="str">
        <f ca="1">+IF(OFFSET('Water Data'!$H$28,0,10*ROW('Water Data'!H3))="","",OFFSET('Water Data'!$H$28,0,10*ROW('Water Data'!H3)))</f>
        <v/>
      </c>
      <c r="CI9" s="33" t="str">
        <f ca="1">+IF(OFFSET('Water Data'!$H$29,0,10*ROW('Water Data'!H3))="","",OFFSET('Water Data'!$H$29,0,10*ROW('Water Data'!H3)))</f>
        <v/>
      </c>
      <c r="CJ9" s="33" t="str">
        <f ca="1">+IF(OFFSET('Water Data'!$H$30,0,10*ROW('Water Data'!H3))="","",OFFSET('Water Data'!$H$30,0,10*ROW('Water Data'!H3)))</f>
        <v/>
      </c>
      <c r="CK9" s="33" t="str">
        <f ca="1">+IF(OFFSET('Sanitation Data'!$C$29,0,10*ROW('Sanitation Data'!C3))="","",OFFSET('Sanitation Data'!$C$29,0,10*ROW('Sanitation Data'!C3)))</f>
        <v/>
      </c>
      <c r="CL9" s="33" t="str">
        <f ca="1">+IF(OFFSET('Sanitation Data'!$C$30,0,10*ROW('Sanitation Data'!C3))="","",OFFSET('Sanitation Data'!$C$30,0,10*ROW('Sanitation Data'!C3)))</f>
        <v/>
      </c>
      <c r="CM9" s="33" t="str">
        <f ca="1">+IF(OFFSET('Sanitation Data'!$C$31,0,10*ROW('Sanitation Data'!C3))="","",OFFSET('Sanitation Data'!$C$31,0,10*ROW('Sanitation Data'!C3)))</f>
        <v/>
      </c>
      <c r="CN9" s="33" t="str">
        <f ca="1">+IF(OFFSET('Sanitation Data'!$C$32,0,10*ROW('Sanitation Data'!C3))="","",OFFSET('Sanitation Data'!$C$32,0,10*ROW('Sanitation Data'!C3)))</f>
        <v/>
      </c>
      <c r="CO9" s="33" t="str">
        <f ca="1">+IF(OFFSET('Sanitation Data'!$C$33,0,10*ROW('Sanitation Data'!C3))="","",OFFSET('Sanitation Data'!$C$33,0,10*ROW('Sanitation Data'!C3)))</f>
        <v/>
      </c>
      <c r="CP9" s="33" t="str">
        <f ca="1">+IF(OFFSET('Sanitation Data'!$D$29,0,10*ROW('Sanitation Data'!D3))="","",OFFSET('Sanitation Data'!$D$29,0,10*ROW('Sanitation Data'!D3)))</f>
        <v/>
      </c>
      <c r="CQ9" s="33" t="str">
        <f ca="1">+IF(OFFSET('Sanitation Data'!$D$30,0,10*ROW('Sanitation Data'!D3))="","",OFFSET('Sanitation Data'!$D$30,0,10*ROW('Sanitation Data'!D3)))</f>
        <v/>
      </c>
      <c r="CR9" s="33" t="str">
        <f ca="1">+IF(OFFSET('Sanitation Data'!$D$31,0,10*ROW('Sanitation Data'!D3))="","",OFFSET('Sanitation Data'!$D$31,0,10*ROW('Sanitation Data'!D3)))</f>
        <v/>
      </c>
      <c r="CS9" s="33" t="str">
        <f ca="1">+IF(OFFSET('Sanitation Data'!$D$32,0,10*ROW('Sanitation Data'!D3))="","",OFFSET('Sanitation Data'!$D$32,0,10*ROW('Sanitation Data'!D3)))</f>
        <v/>
      </c>
      <c r="CT9" s="33" t="str">
        <f ca="1">+IF(OFFSET('Sanitation Data'!$D$33,0,10*ROW('Sanitation Data'!D3))="","",OFFSET('Sanitation Data'!$D$33,0,10*ROW('Sanitation Data'!D3)))</f>
        <v/>
      </c>
      <c r="CU9" s="33" t="str">
        <f ca="1">+IF(OFFSET('Sanitation Data'!$E$29,0,10*ROW('Sanitation Data'!E3))="","",OFFSET('Sanitation Data'!$E$29,0,10*ROW('Sanitation Data'!E3)))</f>
        <v/>
      </c>
      <c r="CV9" s="33" t="str">
        <f ca="1">+IF(OFFSET('Sanitation Data'!$E$30,0,10*ROW('Sanitation Data'!E3))="","",OFFSET('Sanitation Data'!$E$30,0,10*ROW('Sanitation Data'!E3)))</f>
        <v/>
      </c>
      <c r="CW9" s="33" t="str">
        <f ca="1">+IF(OFFSET('Sanitation Data'!$E$31,0,10*ROW('Sanitation Data'!E3))="","",OFFSET('Sanitation Data'!$E$31,0,10*ROW('Sanitation Data'!E3)))</f>
        <v/>
      </c>
      <c r="CX9" s="33" t="str">
        <f ca="1">+IF(OFFSET('Sanitation Data'!$E$32,0,10*ROW('Sanitation Data'!E3))="","",OFFSET('Sanitation Data'!$E$32,0,10*ROW('Sanitation Data'!E3)))</f>
        <v/>
      </c>
      <c r="CY9" s="33" t="str">
        <f ca="1">+IF(OFFSET('Sanitation Data'!$E$33,0,10*ROW('Sanitation Data'!E3))="","",OFFSET('Sanitation Data'!$E$33,0,10*ROW('Sanitation Data'!E3)))</f>
        <v/>
      </c>
      <c r="CZ9" s="33" t="str">
        <f ca="1">+IF(OFFSET('Sanitation Data'!$F$29,0,10*ROW('Sanitation Data'!F3))="","",OFFSET('Sanitation Data'!$F$29,0,10*ROW('Sanitation Data'!F3)))</f>
        <v/>
      </c>
      <c r="DA9" s="33" t="str">
        <f ca="1">+IF(OFFSET('Sanitation Data'!$F$30,0,10*ROW('Sanitation Data'!F3))="","",OFFSET('Sanitation Data'!$F$30,0,10*ROW('Sanitation Data'!F3)))</f>
        <v/>
      </c>
      <c r="DB9" s="33" t="str">
        <f ca="1">+IF(OFFSET('Sanitation Data'!$F$31,0,10*ROW('Sanitation Data'!F3))="","",OFFSET('Sanitation Data'!$F$31,0,10*ROW('Sanitation Data'!F3)))</f>
        <v/>
      </c>
      <c r="DC9" s="33" t="str">
        <f ca="1">+IF(OFFSET('Sanitation Data'!$F$32,0,10*ROW('Sanitation Data'!F3))="","",OFFSET('Sanitation Data'!$F$32,0,10*ROW('Sanitation Data'!F3)))</f>
        <v/>
      </c>
      <c r="DD9" s="33" t="str">
        <f ca="1">+IF(OFFSET('Sanitation Data'!$F$33,0,10*ROW('Sanitation Data'!F3))="","",OFFSET('Sanitation Data'!$F$33,0,10*ROW('Sanitation Data'!F3)))</f>
        <v/>
      </c>
      <c r="DE9" s="33" t="str">
        <f ca="1">+IF(OFFSET('Sanitation Data'!$G$29,0,10*ROW('Sanitation Data'!G3))="","",OFFSET('Sanitation Data'!$G$29,0,10*ROW('Sanitation Data'!G3)))</f>
        <v/>
      </c>
      <c r="DF9" s="33" t="str">
        <f ca="1">+IF(OFFSET('Sanitation Data'!$G$30,0,10*ROW('Sanitation Data'!G3))="","",OFFSET('Sanitation Data'!$G$30,0,10*ROW('Sanitation Data'!G3)))</f>
        <v/>
      </c>
      <c r="DG9" s="33" t="str">
        <f ca="1">+IF(OFFSET('Sanitation Data'!$G$31,0,10*ROW('Sanitation Data'!G3))="","",OFFSET('Sanitation Data'!$G$31,0,10*ROW('Sanitation Data'!G3)))</f>
        <v/>
      </c>
      <c r="DH9" s="33" t="str">
        <f ca="1">+IF(OFFSET('Sanitation Data'!$G$32,0,10*ROW('Sanitation Data'!G3))="","",OFFSET('Sanitation Data'!$G$32,0,10*ROW('Sanitation Data'!G3)))</f>
        <v/>
      </c>
      <c r="DI9" s="33" t="str">
        <f ca="1">+IF(OFFSET('Sanitation Data'!$G$33,0,10*ROW('Sanitation Data'!G3))="","",OFFSET('Sanitation Data'!$G$33,0,10*ROW('Sanitation Data'!G3)))</f>
        <v/>
      </c>
      <c r="DJ9" s="33" t="str">
        <f ca="1">+IF(OFFSET('Sanitation Data'!$H$29,0,10*ROW('Sanitation Data'!H3))="","",OFFSET('Sanitation Data'!$H$29,0,10*ROW('Sanitation Data'!H3)))</f>
        <v/>
      </c>
      <c r="DK9" s="33" t="str">
        <f ca="1">+IF(OFFSET('Sanitation Data'!$H$30,0,10*ROW('Sanitation Data'!H3))="","",OFFSET('Sanitation Data'!$H$30,0,10*ROW('Sanitation Data'!H3)))</f>
        <v/>
      </c>
      <c r="DL9" s="33" t="str">
        <f ca="1">+IF(OFFSET('Sanitation Data'!$H$31,0,10*ROW('Sanitation Data'!H3))="","",OFFSET('Sanitation Data'!$H$31,0,10*ROW('Sanitation Data'!H3)))</f>
        <v/>
      </c>
      <c r="DM9" s="33" t="str">
        <f ca="1">+IF(OFFSET('Sanitation Data'!$H$32,0,10*ROW('Sanitation Data'!H3))="","",OFFSET('Sanitation Data'!$H$32,0,10*ROW('Sanitation Data'!H3)))</f>
        <v/>
      </c>
      <c r="DN9" s="33" t="str">
        <f ca="1">+IF(OFFSET('Sanitation Data'!$H$33,0,10*ROW('Sanitation Data'!H3))="","",OFFSET('Sanitation Data'!$H$33,0,10*ROW('Sanitation Data'!H3)))</f>
        <v/>
      </c>
      <c r="DO9" s="33" t="str">
        <f ca="1">+IF(OFFSET('Hygiene Data'!$C$12,0,10*ROW('Hygiene Data'!C3))="","",OFFSET('Hygiene Data'!$C$12,0,10*ROW('Hygiene Data'!C3)))</f>
        <v/>
      </c>
      <c r="DP9" s="33" t="str">
        <f ca="1">+IF(OFFSET('Hygiene Data'!$C$13,0,10*ROW('Hygiene Data'!C3))="","",OFFSET('Hygiene Data'!$C$13,0,10*ROW('Hygiene Data'!C3)))</f>
        <v/>
      </c>
      <c r="DQ9" s="33" t="str">
        <f ca="1">+IF(OFFSET('Hygiene Data'!$C$14,0,10*ROW('Hygiene Data'!C3))="","",OFFSET('Hygiene Data'!$C$14,0,10*ROW('Hygiene Data'!C3)))</f>
        <v/>
      </c>
      <c r="DR9" s="33" t="str">
        <f ca="1">+IF(OFFSET('Hygiene Data'!$D$12,0,10*ROW('Hygiene Data'!D3))="","",OFFSET('Hygiene Data'!$D$12,0,10*ROW('Hygiene Data'!D3)))</f>
        <v/>
      </c>
      <c r="DS9" s="33" t="str">
        <f ca="1">+IF(OFFSET('Hygiene Data'!$D$13,0,10*ROW('Hygiene Data'!D3))="","",OFFSET('Hygiene Data'!$D$13,0,10*ROW('Hygiene Data'!D3)))</f>
        <v/>
      </c>
      <c r="DT9" s="33" t="str">
        <f ca="1">+IF(OFFSET('Hygiene Data'!$D$14,0,10*ROW('Hygiene Data'!D3))="","",OFFSET('Hygiene Data'!$D$14,0,10*ROW('Hygiene Data'!D3)))</f>
        <v/>
      </c>
      <c r="DU9" s="33" t="str">
        <f ca="1">+IF(OFFSET('Hygiene Data'!$E$12,0,10*ROW('Hygiene Data'!E3))="","",OFFSET('Hygiene Data'!$E$12,0,10*ROW('Hygiene Data'!E3)))</f>
        <v/>
      </c>
      <c r="DV9" s="33" t="str">
        <f ca="1">+IF(OFFSET('Hygiene Data'!$E$13,0,10*ROW('Hygiene Data'!E3))="","",OFFSET('Hygiene Data'!$E$13,0,10*ROW('Hygiene Data'!E3)))</f>
        <v/>
      </c>
      <c r="DW9" s="33" t="str">
        <f ca="1">+IF(OFFSET('Hygiene Data'!$E$14,0,10*ROW('Hygiene Data'!E3))="","",OFFSET('Hygiene Data'!$E$14,0,10*ROW('Hygiene Data'!E3)))</f>
        <v/>
      </c>
      <c r="DX9" s="33" t="str">
        <f ca="1">+IF(OFFSET('Hygiene Data'!$F$12,0,10*ROW('Hygiene Data'!F3))="","",OFFSET('Hygiene Data'!$F$12,0,10*ROW('Hygiene Data'!F3)))</f>
        <v/>
      </c>
      <c r="DY9" s="33" t="str">
        <f ca="1">+IF(OFFSET('Hygiene Data'!$F$13,0,10*ROW('Hygiene Data'!F3))="","",OFFSET('Hygiene Data'!$F$13,0,10*ROW('Hygiene Data'!F3)))</f>
        <v/>
      </c>
      <c r="DZ9" s="33" t="str">
        <f ca="1">+IF(OFFSET('Hygiene Data'!$F$14,0,10*ROW('Hygiene Data'!F3))="","",OFFSET('Hygiene Data'!$F$14,0,10*ROW('Hygiene Data'!F3)))</f>
        <v/>
      </c>
      <c r="EA9" s="33" t="str">
        <f ca="1">+IF(OFFSET('Hygiene Data'!$G$12,0,10*ROW('Hygiene Data'!G3))="","",OFFSET('Hygiene Data'!$G$12,0,10*ROW('Hygiene Data'!G3)))</f>
        <v/>
      </c>
      <c r="EB9" s="33" t="str">
        <f ca="1">+IF(OFFSET('Hygiene Data'!$G$13,0,10*ROW('Hygiene Data'!G3))="","",OFFSET('Hygiene Data'!$G$13,0,10*ROW('Hygiene Data'!G3)))</f>
        <v/>
      </c>
      <c r="EC9" s="33" t="str">
        <f ca="1">+IF(OFFSET('Hygiene Data'!$G$14,0,10*ROW('Hygiene Data'!G3))="","",OFFSET('Hygiene Data'!$G$14,0,10*ROW('Hygiene Data'!G3)))</f>
        <v/>
      </c>
      <c r="ED9" s="33" t="str">
        <f ca="1">+IF(OFFSET('Hygiene Data'!$H$12,0,10*ROW('Hygiene Data'!H3))="","",OFFSET('Hygiene Data'!$H$12,0,10*ROW('Hygiene Data'!H3)))</f>
        <v/>
      </c>
      <c r="EE9" s="33" t="str">
        <f ca="1">+IF(OFFSET('Hygiene Data'!$H$13,0,10*ROW('Hygiene Data'!H3))="","",OFFSET('Hygiene Data'!$H$13,0,10*ROW('Hygiene Data'!H3)))</f>
        <v/>
      </c>
      <c r="EF9" s="33" t="str">
        <f ca="1">+IF(OFFSET('Hygiene Data'!$H$14,0,10*ROW('Hygiene Data'!H3))="","",OFFSET('Hygiene Data'!$H$14,0,10*ROW('Hygiene Data'!H3)))</f>
        <v/>
      </c>
    </row>
    <row r="10" spans="1:136" x14ac:dyDescent="0.2">
      <c r="A10" s="49" t="str">
        <f ca="1">+IF(OFFSET('Water Data'!$B$1,0,10*ROW('Water Data'!B4))="","",OFFSET('Water Data'!$B$1,0,10*ROW('Water Data'!B4)))</f>
        <v/>
      </c>
      <c r="B10" s="49" t="str">
        <f ca="1">+IF(OFFSET('Water Data'!$A$3,0,10*ROW('Water Data'!A4))="","",OFFSET('Water Data'!$A$3,0,10*ROW('Water Data'!A4)))</f>
        <v/>
      </c>
      <c r="C10" s="49" t="str">
        <f ca="1">+IF(OFFSET('Water Data'!$C$3,0,10*ROW('Water Data'!C4))="","",OFFSET('Water Data'!$C$3,0,10*ROW('Water Data'!C4)))</f>
        <v/>
      </c>
      <c r="D10" s="128"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128" t="e">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#N/A</v>
      </c>
      <c r="F10" s="128"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128"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28"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28"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28"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28"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28"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28"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28"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28"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28"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128"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128"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128"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128"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128"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129"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129"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129"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29"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29"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129"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29"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29"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29"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29"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29"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29"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29"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29"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29"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29"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29"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29"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29"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29"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29"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129"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129"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29"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29"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129"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129"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129"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29"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29"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30"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30"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30"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30"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30"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30"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30"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30"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30"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30"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30"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30"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30"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30"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30"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30"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30"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30"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33" t="str">
        <f ca="1">+IF(OFFSET('Water Data'!$C$28,0,10*ROW('Water Data'!C4))="","",OFFSET('Water Data'!$C$28,0,10*ROW('Water Data'!C4)))</f>
        <v/>
      </c>
      <c r="BT10" s="33" t="str">
        <f ca="1">+IF(OFFSET('Water Data'!$C$29,0,10*ROW('Water Data'!C4))="","",OFFSET('Water Data'!$C$29,0,10*ROW('Water Data'!C4)))</f>
        <v/>
      </c>
      <c r="BU10" s="33" t="str">
        <f ca="1">+IF(OFFSET('Water Data'!$C$30,0,10*ROW('Water Data'!C4))="","",OFFSET('Water Data'!$C$30,0,10*ROW('Water Data'!C4)))</f>
        <v/>
      </c>
      <c r="BV10" s="33" t="str">
        <f ca="1">+IF(OFFSET('Water Data'!$D$28,0,10*ROW('Water Data'!D4))="","",OFFSET('Water Data'!$D$28,0,10*ROW('Water Data'!D4)))</f>
        <v/>
      </c>
      <c r="BW10" s="33" t="str">
        <f ca="1">+IF(OFFSET('Water Data'!$D$29,0,10*ROW('Water Data'!D4))="","",OFFSET('Water Data'!$D$29,0,10*ROW('Water Data'!D4)))</f>
        <v/>
      </c>
      <c r="BX10" s="33" t="str">
        <f ca="1">+IF(OFFSET('Water Data'!$D$30,0,10*ROW('Water Data'!D4))="","",OFFSET('Water Data'!$D$30,0,10*ROW('Water Data'!D4)))</f>
        <v/>
      </c>
      <c r="BY10" s="33" t="str">
        <f ca="1">+IF(OFFSET('Water Data'!$E$28,0,10*ROW('Water Data'!E4))="","",OFFSET('Water Data'!$E$28,0,10*ROW('Water Data'!E4)))</f>
        <v/>
      </c>
      <c r="BZ10" s="33" t="str">
        <f ca="1">+IF(OFFSET('Water Data'!$E$29,0,10*ROW('Water Data'!E4))="","",OFFSET('Water Data'!$E$29,0,10*ROW('Water Data'!E4)))</f>
        <v/>
      </c>
      <c r="CA10" s="33" t="str">
        <f ca="1">+IF(OFFSET('Water Data'!$E$30,0,10*ROW('Water Data'!E4))="","",OFFSET('Water Data'!$E$30,0,10*ROW('Water Data'!E4)))</f>
        <v/>
      </c>
      <c r="CB10" s="33" t="str">
        <f ca="1">+IF(OFFSET('Water Data'!$F$28,0,10*ROW('Water Data'!F4))="","",OFFSET('Water Data'!$F$28,0,10*ROW('Water Data'!F4)))</f>
        <v/>
      </c>
      <c r="CC10" s="33" t="str">
        <f ca="1">+IF(OFFSET('Water Data'!$F$29,0,10*ROW('Water Data'!F4))="","",OFFSET('Water Data'!$F$29,0,10*ROW('Water Data'!F4)))</f>
        <v/>
      </c>
      <c r="CD10" s="33" t="str">
        <f ca="1">+IF(OFFSET('Water Data'!$F$30,0,10*ROW('Water Data'!F4))="","",OFFSET('Water Data'!$F$30,0,10*ROW('Water Data'!F4)))</f>
        <v/>
      </c>
      <c r="CE10" s="33" t="str">
        <f ca="1">+IF(OFFSET('Water Data'!$G$28,0,10*ROW('Water Data'!G4))="","",OFFSET('Water Data'!$G$28,0,10*ROW('Water Data'!G4)))</f>
        <v/>
      </c>
      <c r="CF10" s="33" t="str">
        <f ca="1">+IF(OFFSET('Water Data'!$G$29,0,10*ROW('Water Data'!G4))="","",OFFSET('Water Data'!$G$29,0,10*ROW('Water Data'!G4)))</f>
        <v/>
      </c>
      <c r="CG10" s="33" t="str">
        <f ca="1">+IF(OFFSET('Water Data'!$G$30,0,10*ROW('Water Data'!G4))="","",OFFSET('Water Data'!$G$30,0,10*ROW('Water Data'!G4)))</f>
        <v/>
      </c>
      <c r="CH10" s="33" t="str">
        <f ca="1">+IF(OFFSET('Water Data'!$H$28,0,10*ROW('Water Data'!H4))="","",OFFSET('Water Data'!$H$28,0,10*ROW('Water Data'!H4)))</f>
        <v/>
      </c>
      <c r="CI10" s="33" t="str">
        <f ca="1">+IF(OFFSET('Water Data'!$H$29,0,10*ROW('Water Data'!H4))="","",OFFSET('Water Data'!$H$29,0,10*ROW('Water Data'!H4)))</f>
        <v/>
      </c>
      <c r="CJ10" s="33" t="str">
        <f ca="1">+IF(OFFSET('Water Data'!$H$30,0,10*ROW('Water Data'!H4))="","",OFFSET('Water Data'!$H$30,0,10*ROW('Water Data'!H4)))</f>
        <v/>
      </c>
      <c r="CK10" s="33" t="str">
        <f ca="1">+IF(OFFSET('Sanitation Data'!$C$29,0,10*ROW('Sanitation Data'!C4))="","",OFFSET('Sanitation Data'!$C$29,0,10*ROW('Sanitation Data'!C4)))</f>
        <v/>
      </c>
      <c r="CL10" s="33" t="str">
        <f ca="1">+IF(OFFSET('Sanitation Data'!$C$30,0,10*ROW('Sanitation Data'!C4))="","",OFFSET('Sanitation Data'!$C$30,0,10*ROW('Sanitation Data'!C4)))</f>
        <v/>
      </c>
      <c r="CM10" s="33" t="str">
        <f ca="1">+IF(OFFSET('Sanitation Data'!$C$31,0,10*ROW('Sanitation Data'!C4))="","",OFFSET('Sanitation Data'!$C$31,0,10*ROW('Sanitation Data'!C4)))</f>
        <v/>
      </c>
      <c r="CN10" s="33" t="str">
        <f ca="1">+IF(OFFSET('Sanitation Data'!$C$32,0,10*ROW('Sanitation Data'!C4))="","",OFFSET('Sanitation Data'!$C$32,0,10*ROW('Sanitation Data'!C4)))</f>
        <v/>
      </c>
      <c r="CO10" s="33" t="str">
        <f ca="1">+IF(OFFSET('Sanitation Data'!$C$33,0,10*ROW('Sanitation Data'!C4))="","",OFFSET('Sanitation Data'!$C$33,0,10*ROW('Sanitation Data'!C4)))</f>
        <v/>
      </c>
      <c r="CP10" s="33" t="str">
        <f ca="1">+IF(OFFSET('Sanitation Data'!$D$29,0,10*ROW('Sanitation Data'!D4))="","",OFFSET('Sanitation Data'!$D$29,0,10*ROW('Sanitation Data'!D4)))</f>
        <v/>
      </c>
      <c r="CQ10" s="33" t="str">
        <f ca="1">+IF(OFFSET('Sanitation Data'!$D$30,0,10*ROW('Sanitation Data'!D4))="","",OFFSET('Sanitation Data'!$D$30,0,10*ROW('Sanitation Data'!D4)))</f>
        <v/>
      </c>
      <c r="CR10" s="33" t="str">
        <f ca="1">+IF(OFFSET('Sanitation Data'!$D$31,0,10*ROW('Sanitation Data'!D4))="","",OFFSET('Sanitation Data'!$D$31,0,10*ROW('Sanitation Data'!D4)))</f>
        <v/>
      </c>
      <c r="CS10" s="33" t="str">
        <f ca="1">+IF(OFFSET('Sanitation Data'!$D$32,0,10*ROW('Sanitation Data'!D4))="","",OFFSET('Sanitation Data'!$D$32,0,10*ROW('Sanitation Data'!D4)))</f>
        <v/>
      </c>
      <c r="CT10" s="33" t="str">
        <f ca="1">+IF(OFFSET('Sanitation Data'!$D$33,0,10*ROW('Sanitation Data'!D4))="","",OFFSET('Sanitation Data'!$D$33,0,10*ROW('Sanitation Data'!D4)))</f>
        <v/>
      </c>
      <c r="CU10" s="33" t="str">
        <f ca="1">+IF(OFFSET('Sanitation Data'!$E$29,0,10*ROW('Sanitation Data'!E4))="","",OFFSET('Sanitation Data'!$E$29,0,10*ROW('Sanitation Data'!E4)))</f>
        <v/>
      </c>
      <c r="CV10" s="33" t="str">
        <f ca="1">+IF(OFFSET('Sanitation Data'!$E$30,0,10*ROW('Sanitation Data'!E4))="","",OFFSET('Sanitation Data'!$E$30,0,10*ROW('Sanitation Data'!E4)))</f>
        <v/>
      </c>
      <c r="CW10" s="33" t="str">
        <f ca="1">+IF(OFFSET('Sanitation Data'!$E$31,0,10*ROW('Sanitation Data'!E4))="","",OFFSET('Sanitation Data'!$E$31,0,10*ROW('Sanitation Data'!E4)))</f>
        <v/>
      </c>
      <c r="CX10" s="33" t="str">
        <f ca="1">+IF(OFFSET('Sanitation Data'!$E$32,0,10*ROW('Sanitation Data'!E4))="","",OFFSET('Sanitation Data'!$E$32,0,10*ROW('Sanitation Data'!E4)))</f>
        <v/>
      </c>
      <c r="CY10" s="33" t="str">
        <f ca="1">+IF(OFFSET('Sanitation Data'!$E$33,0,10*ROW('Sanitation Data'!E4))="","",OFFSET('Sanitation Data'!$E$33,0,10*ROW('Sanitation Data'!E4)))</f>
        <v/>
      </c>
      <c r="CZ10" s="33" t="str">
        <f ca="1">+IF(OFFSET('Sanitation Data'!$F$29,0,10*ROW('Sanitation Data'!F4))="","",OFFSET('Sanitation Data'!$F$29,0,10*ROW('Sanitation Data'!F4)))</f>
        <v/>
      </c>
      <c r="DA10" s="33" t="str">
        <f ca="1">+IF(OFFSET('Sanitation Data'!$F$30,0,10*ROW('Sanitation Data'!F4))="","",OFFSET('Sanitation Data'!$F$30,0,10*ROW('Sanitation Data'!F4)))</f>
        <v/>
      </c>
      <c r="DB10" s="33" t="str">
        <f ca="1">+IF(OFFSET('Sanitation Data'!$F$31,0,10*ROW('Sanitation Data'!F4))="","",OFFSET('Sanitation Data'!$F$31,0,10*ROW('Sanitation Data'!F4)))</f>
        <v/>
      </c>
      <c r="DC10" s="33" t="str">
        <f ca="1">+IF(OFFSET('Sanitation Data'!$F$32,0,10*ROW('Sanitation Data'!F4))="","",OFFSET('Sanitation Data'!$F$32,0,10*ROW('Sanitation Data'!F4)))</f>
        <v/>
      </c>
      <c r="DD10" s="33" t="str">
        <f ca="1">+IF(OFFSET('Sanitation Data'!$F$33,0,10*ROW('Sanitation Data'!F4))="","",OFFSET('Sanitation Data'!$F$33,0,10*ROW('Sanitation Data'!F4)))</f>
        <v/>
      </c>
      <c r="DE10" s="33" t="str">
        <f ca="1">+IF(OFFSET('Sanitation Data'!$G$29,0,10*ROW('Sanitation Data'!G4))="","",OFFSET('Sanitation Data'!$G$29,0,10*ROW('Sanitation Data'!G4)))</f>
        <v/>
      </c>
      <c r="DF10" s="33" t="str">
        <f ca="1">+IF(OFFSET('Sanitation Data'!$G$30,0,10*ROW('Sanitation Data'!G4))="","",OFFSET('Sanitation Data'!$G$30,0,10*ROW('Sanitation Data'!G4)))</f>
        <v/>
      </c>
      <c r="DG10" s="33" t="str">
        <f ca="1">+IF(OFFSET('Sanitation Data'!$G$31,0,10*ROW('Sanitation Data'!G4))="","",OFFSET('Sanitation Data'!$G$31,0,10*ROW('Sanitation Data'!G4)))</f>
        <v/>
      </c>
      <c r="DH10" s="33" t="str">
        <f ca="1">+IF(OFFSET('Sanitation Data'!$G$32,0,10*ROW('Sanitation Data'!G4))="","",OFFSET('Sanitation Data'!$G$32,0,10*ROW('Sanitation Data'!G4)))</f>
        <v/>
      </c>
      <c r="DI10" s="33" t="str">
        <f ca="1">+IF(OFFSET('Sanitation Data'!$G$33,0,10*ROW('Sanitation Data'!G4))="","",OFFSET('Sanitation Data'!$G$33,0,10*ROW('Sanitation Data'!G4)))</f>
        <v/>
      </c>
      <c r="DJ10" s="33" t="str">
        <f ca="1">+IF(OFFSET('Sanitation Data'!$H$29,0,10*ROW('Sanitation Data'!H4))="","",OFFSET('Sanitation Data'!$H$29,0,10*ROW('Sanitation Data'!H4)))</f>
        <v/>
      </c>
      <c r="DK10" s="33" t="str">
        <f ca="1">+IF(OFFSET('Sanitation Data'!$H$30,0,10*ROW('Sanitation Data'!H4))="","",OFFSET('Sanitation Data'!$H$30,0,10*ROW('Sanitation Data'!H4)))</f>
        <v/>
      </c>
      <c r="DL10" s="33" t="str">
        <f ca="1">+IF(OFFSET('Sanitation Data'!$H$31,0,10*ROW('Sanitation Data'!H4))="","",OFFSET('Sanitation Data'!$H$31,0,10*ROW('Sanitation Data'!H4)))</f>
        <v/>
      </c>
      <c r="DM10" s="33" t="str">
        <f ca="1">+IF(OFFSET('Sanitation Data'!$H$32,0,10*ROW('Sanitation Data'!H4))="","",OFFSET('Sanitation Data'!$H$32,0,10*ROW('Sanitation Data'!H4)))</f>
        <v/>
      </c>
      <c r="DN10" s="33" t="str">
        <f ca="1">+IF(OFFSET('Sanitation Data'!$H$33,0,10*ROW('Sanitation Data'!H4))="","",OFFSET('Sanitation Data'!$H$33,0,10*ROW('Sanitation Data'!H4)))</f>
        <v/>
      </c>
      <c r="DO10" s="33" t="str">
        <f ca="1">+IF(OFFSET('Hygiene Data'!$C$12,0,10*ROW('Hygiene Data'!C4))="","",OFFSET('Hygiene Data'!$C$12,0,10*ROW('Hygiene Data'!C4)))</f>
        <v/>
      </c>
      <c r="DP10" s="33" t="str">
        <f ca="1">+IF(OFFSET('Hygiene Data'!$C$13,0,10*ROW('Hygiene Data'!C4))="","",OFFSET('Hygiene Data'!$C$13,0,10*ROW('Hygiene Data'!C4)))</f>
        <v/>
      </c>
      <c r="DQ10" s="33" t="str">
        <f ca="1">+IF(OFFSET('Hygiene Data'!$C$14,0,10*ROW('Hygiene Data'!C4))="","",OFFSET('Hygiene Data'!$C$14,0,10*ROW('Hygiene Data'!C4)))</f>
        <v/>
      </c>
      <c r="DR10" s="33" t="str">
        <f ca="1">+IF(OFFSET('Hygiene Data'!$D$12,0,10*ROW('Hygiene Data'!D4))="","",OFFSET('Hygiene Data'!$D$12,0,10*ROW('Hygiene Data'!D4)))</f>
        <v/>
      </c>
      <c r="DS10" s="33" t="str">
        <f ca="1">+IF(OFFSET('Hygiene Data'!$D$13,0,10*ROW('Hygiene Data'!D4))="","",OFFSET('Hygiene Data'!$D$13,0,10*ROW('Hygiene Data'!D4)))</f>
        <v/>
      </c>
      <c r="DT10" s="33" t="str">
        <f ca="1">+IF(OFFSET('Hygiene Data'!$D$14,0,10*ROW('Hygiene Data'!D4))="","",OFFSET('Hygiene Data'!$D$14,0,10*ROW('Hygiene Data'!D4)))</f>
        <v/>
      </c>
      <c r="DU10" s="33" t="str">
        <f ca="1">+IF(OFFSET('Hygiene Data'!$E$12,0,10*ROW('Hygiene Data'!E4))="","",OFFSET('Hygiene Data'!$E$12,0,10*ROW('Hygiene Data'!E4)))</f>
        <v/>
      </c>
      <c r="DV10" s="33" t="str">
        <f ca="1">+IF(OFFSET('Hygiene Data'!$E$13,0,10*ROW('Hygiene Data'!E4))="","",OFFSET('Hygiene Data'!$E$13,0,10*ROW('Hygiene Data'!E4)))</f>
        <v/>
      </c>
      <c r="DW10" s="33" t="str">
        <f ca="1">+IF(OFFSET('Hygiene Data'!$E$14,0,10*ROW('Hygiene Data'!E4))="","",OFFSET('Hygiene Data'!$E$14,0,10*ROW('Hygiene Data'!E4)))</f>
        <v/>
      </c>
      <c r="DX10" s="33" t="str">
        <f ca="1">+IF(OFFSET('Hygiene Data'!$F$12,0,10*ROW('Hygiene Data'!F4))="","",OFFSET('Hygiene Data'!$F$12,0,10*ROW('Hygiene Data'!F4)))</f>
        <v/>
      </c>
      <c r="DY10" s="33" t="str">
        <f ca="1">+IF(OFFSET('Hygiene Data'!$F$13,0,10*ROW('Hygiene Data'!F4))="","",OFFSET('Hygiene Data'!$F$13,0,10*ROW('Hygiene Data'!F4)))</f>
        <v/>
      </c>
      <c r="DZ10" s="33" t="str">
        <f ca="1">+IF(OFFSET('Hygiene Data'!$F$14,0,10*ROW('Hygiene Data'!F4))="","",OFFSET('Hygiene Data'!$F$14,0,10*ROW('Hygiene Data'!F4)))</f>
        <v/>
      </c>
      <c r="EA10" s="33" t="str">
        <f ca="1">+IF(OFFSET('Hygiene Data'!$G$12,0,10*ROW('Hygiene Data'!G4))="","",OFFSET('Hygiene Data'!$G$12,0,10*ROW('Hygiene Data'!G4)))</f>
        <v/>
      </c>
      <c r="EB10" s="33" t="str">
        <f ca="1">+IF(OFFSET('Hygiene Data'!$G$13,0,10*ROW('Hygiene Data'!G4))="","",OFFSET('Hygiene Data'!$G$13,0,10*ROW('Hygiene Data'!G4)))</f>
        <v/>
      </c>
      <c r="EC10" s="33" t="str">
        <f ca="1">+IF(OFFSET('Hygiene Data'!$G$14,0,10*ROW('Hygiene Data'!G4))="","",OFFSET('Hygiene Data'!$G$14,0,10*ROW('Hygiene Data'!G4)))</f>
        <v/>
      </c>
      <c r="ED10" s="33" t="str">
        <f ca="1">+IF(OFFSET('Hygiene Data'!$H$12,0,10*ROW('Hygiene Data'!H4))="","",OFFSET('Hygiene Data'!$H$12,0,10*ROW('Hygiene Data'!H4)))</f>
        <v/>
      </c>
      <c r="EE10" s="33" t="str">
        <f ca="1">+IF(OFFSET('Hygiene Data'!$H$13,0,10*ROW('Hygiene Data'!H4))="","",OFFSET('Hygiene Data'!$H$13,0,10*ROW('Hygiene Data'!H4)))</f>
        <v/>
      </c>
      <c r="EF10" s="33" t="str">
        <f ca="1">+IF(OFFSET('Hygiene Data'!$H$14,0,10*ROW('Hygiene Data'!H4))="","",OFFSET('Hygiene Data'!$H$14,0,10*ROW('Hygiene Data'!H4)))</f>
        <v/>
      </c>
    </row>
    <row r="11" spans="1:136" x14ac:dyDescent="0.2">
      <c r="A11" s="49" t="str">
        <f ca="1">+IF(OFFSET('Water Data'!$B$1,0,10*ROW('Water Data'!B5))="","",OFFSET('Water Data'!$B$1,0,10*ROW('Water Data'!B5)))</f>
        <v/>
      </c>
      <c r="B11" s="49" t="str">
        <f ca="1">+IF(OFFSET('Water Data'!$A$3,0,10*ROW('Water Data'!A5))="","",OFFSET('Water Data'!$A$3,0,10*ROW('Water Data'!A5)))</f>
        <v/>
      </c>
      <c r="C11" s="49" t="str">
        <f ca="1">+IF(OFFSET('Water Data'!$C$3,0,10*ROW('Water Data'!C5))="","",OFFSET('Water Data'!$C$3,0,10*ROW('Water Data'!C5)))</f>
        <v/>
      </c>
      <c r="D11" s="128"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128"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128"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128"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28"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28"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28"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28"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28"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28"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28"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28"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28"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128"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128"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128"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128"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128"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129"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129"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129"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29"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29"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129"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29"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29"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29"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29"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29"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29"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29"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29"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29"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29"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29"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29"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29"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29"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29"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129"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129"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29"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29"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129"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129"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129"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29"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29"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30"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130"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30"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130"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30"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30"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30"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30"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30"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30"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30"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30"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30"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130"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30"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130"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130"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30"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33" t="str">
        <f ca="1">+IF(OFFSET('Water Data'!$C$28,0,10*ROW('Water Data'!C5))="","",OFFSET('Water Data'!$C$28,0,10*ROW('Water Data'!C5)))</f>
        <v/>
      </c>
      <c r="BT11" s="33" t="str">
        <f ca="1">+IF(OFFSET('Water Data'!$C$29,0,10*ROW('Water Data'!C5))="","",OFFSET('Water Data'!$C$29,0,10*ROW('Water Data'!C5)))</f>
        <v/>
      </c>
      <c r="BU11" s="33" t="str">
        <f ca="1">+IF(OFFSET('Water Data'!$C$30,0,10*ROW('Water Data'!C5))="","",OFFSET('Water Data'!$C$30,0,10*ROW('Water Data'!C5)))</f>
        <v/>
      </c>
      <c r="BV11" s="33" t="str">
        <f ca="1">+IF(OFFSET('Water Data'!$D$28,0,10*ROW('Water Data'!D5))="","",OFFSET('Water Data'!$D$28,0,10*ROW('Water Data'!D5)))</f>
        <v/>
      </c>
      <c r="BW11" s="33" t="str">
        <f ca="1">+IF(OFFSET('Water Data'!$D$29,0,10*ROW('Water Data'!D5))="","",OFFSET('Water Data'!$D$29,0,10*ROW('Water Data'!D5)))</f>
        <v/>
      </c>
      <c r="BX11" s="33" t="str">
        <f ca="1">+IF(OFFSET('Water Data'!$D$30,0,10*ROW('Water Data'!D5))="","",OFFSET('Water Data'!$D$30,0,10*ROW('Water Data'!D5)))</f>
        <v/>
      </c>
      <c r="BY11" s="33" t="str">
        <f ca="1">+IF(OFFSET('Water Data'!$E$28,0,10*ROW('Water Data'!E5))="","",OFFSET('Water Data'!$E$28,0,10*ROW('Water Data'!E5)))</f>
        <v/>
      </c>
      <c r="BZ11" s="33" t="str">
        <f ca="1">+IF(OFFSET('Water Data'!$E$29,0,10*ROW('Water Data'!E5))="","",OFFSET('Water Data'!$E$29,0,10*ROW('Water Data'!E5)))</f>
        <v/>
      </c>
      <c r="CA11" s="33" t="str">
        <f ca="1">+IF(OFFSET('Water Data'!$E$30,0,10*ROW('Water Data'!E5))="","",OFFSET('Water Data'!$E$30,0,10*ROW('Water Data'!E5)))</f>
        <v/>
      </c>
      <c r="CB11" s="33" t="str">
        <f ca="1">+IF(OFFSET('Water Data'!$F$28,0,10*ROW('Water Data'!F5))="","",OFFSET('Water Data'!$F$28,0,10*ROW('Water Data'!F5)))</f>
        <v/>
      </c>
      <c r="CC11" s="33" t="str">
        <f ca="1">+IF(OFFSET('Water Data'!$F$29,0,10*ROW('Water Data'!F5))="","",OFFSET('Water Data'!$F$29,0,10*ROW('Water Data'!F5)))</f>
        <v/>
      </c>
      <c r="CD11" s="33" t="str">
        <f ca="1">+IF(OFFSET('Water Data'!$F$30,0,10*ROW('Water Data'!F5))="","",OFFSET('Water Data'!$F$30,0,10*ROW('Water Data'!F5)))</f>
        <v/>
      </c>
      <c r="CE11" s="33" t="str">
        <f ca="1">+IF(OFFSET('Water Data'!$G$28,0,10*ROW('Water Data'!G5))="","",OFFSET('Water Data'!$G$28,0,10*ROW('Water Data'!G5)))</f>
        <v/>
      </c>
      <c r="CF11" s="33" t="str">
        <f ca="1">+IF(OFFSET('Water Data'!$G$29,0,10*ROW('Water Data'!G5))="","",OFFSET('Water Data'!$G$29,0,10*ROW('Water Data'!G5)))</f>
        <v/>
      </c>
      <c r="CG11" s="33" t="str">
        <f ca="1">+IF(OFFSET('Water Data'!$G$30,0,10*ROW('Water Data'!G5))="","",OFFSET('Water Data'!$G$30,0,10*ROW('Water Data'!G5)))</f>
        <v/>
      </c>
      <c r="CH11" s="33" t="str">
        <f ca="1">+IF(OFFSET('Water Data'!$H$28,0,10*ROW('Water Data'!H5))="","",OFFSET('Water Data'!$H$28,0,10*ROW('Water Data'!H5)))</f>
        <v/>
      </c>
      <c r="CI11" s="33" t="str">
        <f ca="1">+IF(OFFSET('Water Data'!$H$29,0,10*ROW('Water Data'!H5))="","",OFFSET('Water Data'!$H$29,0,10*ROW('Water Data'!H5)))</f>
        <v/>
      </c>
      <c r="CJ11" s="33" t="str">
        <f ca="1">+IF(OFFSET('Water Data'!$H$30,0,10*ROW('Water Data'!H5))="","",OFFSET('Water Data'!$H$30,0,10*ROW('Water Data'!H5)))</f>
        <v/>
      </c>
      <c r="CK11" s="33" t="str">
        <f ca="1">+IF(OFFSET('Sanitation Data'!$C$29,0,10*ROW('Sanitation Data'!C5))="","",OFFSET('Sanitation Data'!$C$29,0,10*ROW('Sanitation Data'!C5)))</f>
        <v/>
      </c>
      <c r="CL11" s="33" t="str">
        <f ca="1">+IF(OFFSET('Sanitation Data'!$C$30,0,10*ROW('Sanitation Data'!C5))="","",OFFSET('Sanitation Data'!$C$30,0,10*ROW('Sanitation Data'!C5)))</f>
        <v/>
      </c>
      <c r="CM11" s="33" t="str">
        <f ca="1">+IF(OFFSET('Sanitation Data'!$C$31,0,10*ROW('Sanitation Data'!C5))="","",OFFSET('Sanitation Data'!$C$31,0,10*ROW('Sanitation Data'!C5)))</f>
        <v/>
      </c>
      <c r="CN11" s="33" t="str">
        <f ca="1">+IF(OFFSET('Sanitation Data'!$C$32,0,10*ROW('Sanitation Data'!C5))="","",OFFSET('Sanitation Data'!$C$32,0,10*ROW('Sanitation Data'!C5)))</f>
        <v/>
      </c>
      <c r="CO11" s="33" t="str">
        <f ca="1">+IF(OFFSET('Sanitation Data'!$C$33,0,10*ROW('Sanitation Data'!C5))="","",OFFSET('Sanitation Data'!$C$33,0,10*ROW('Sanitation Data'!C5)))</f>
        <v/>
      </c>
      <c r="CP11" s="33" t="str">
        <f ca="1">+IF(OFFSET('Sanitation Data'!$D$29,0,10*ROW('Sanitation Data'!D5))="","",OFFSET('Sanitation Data'!$D$29,0,10*ROW('Sanitation Data'!D5)))</f>
        <v/>
      </c>
      <c r="CQ11" s="33" t="str">
        <f ca="1">+IF(OFFSET('Sanitation Data'!$D$30,0,10*ROW('Sanitation Data'!D5))="","",OFFSET('Sanitation Data'!$D$30,0,10*ROW('Sanitation Data'!D5)))</f>
        <v/>
      </c>
      <c r="CR11" s="33" t="str">
        <f ca="1">+IF(OFFSET('Sanitation Data'!$D$31,0,10*ROW('Sanitation Data'!D5))="","",OFFSET('Sanitation Data'!$D$31,0,10*ROW('Sanitation Data'!D5)))</f>
        <v/>
      </c>
      <c r="CS11" s="33" t="str">
        <f ca="1">+IF(OFFSET('Sanitation Data'!$D$32,0,10*ROW('Sanitation Data'!D5))="","",OFFSET('Sanitation Data'!$D$32,0,10*ROW('Sanitation Data'!D5)))</f>
        <v/>
      </c>
      <c r="CT11" s="33" t="str">
        <f ca="1">+IF(OFFSET('Sanitation Data'!$D$33,0,10*ROW('Sanitation Data'!D5))="","",OFFSET('Sanitation Data'!$D$33,0,10*ROW('Sanitation Data'!D5)))</f>
        <v/>
      </c>
      <c r="CU11" s="33" t="str">
        <f ca="1">+IF(OFFSET('Sanitation Data'!$E$29,0,10*ROW('Sanitation Data'!E5))="","",OFFSET('Sanitation Data'!$E$29,0,10*ROW('Sanitation Data'!E5)))</f>
        <v/>
      </c>
      <c r="CV11" s="33" t="str">
        <f ca="1">+IF(OFFSET('Sanitation Data'!$E$30,0,10*ROW('Sanitation Data'!E5))="","",OFFSET('Sanitation Data'!$E$30,0,10*ROW('Sanitation Data'!E5)))</f>
        <v/>
      </c>
      <c r="CW11" s="33" t="str">
        <f ca="1">+IF(OFFSET('Sanitation Data'!$E$31,0,10*ROW('Sanitation Data'!E5))="","",OFFSET('Sanitation Data'!$E$31,0,10*ROW('Sanitation Data'!E5)))</f>
        <v/>
      </c>
      <c r="CX11" s="33" t="str">
        <f ca="1">+IF(OFFSET('Sanitation Data'!$E$32,0,10*ROW('Sanitation Data'!E5))="","",OFFSET('Sanitation Data'!$E$32,0,10*ROW('Sanitation Data'!E5)))</f>
        <v/>
      </c>
      <c r="CY11" s="33" t="str">
        <f ca="1">+IF(OFFSET('Sanitation Data'!$E$33,0,10*ROW('Sanitation Data'!E5))="","",OFFSET('Sanitation Data'!$E$33,0,10*ROW('Sanitation Data'!E5)))</f>
        <v/>
      </c>
      <c r="CZ11" s="33" t="str">
        <f ca="1">+IF(OFFSET('Sanitation Data'!$F$29,0,10*ROW('Sanitation Data'!F5))="","",OFFSET('Sanitation Data'!$F$29,0,10*ROW('Sanitation Data'!F5)))</f>
        <v/>
      </c>
      <c r="DA11" s="33" t="str">
        <f ca="1">+IF(OFFSET('Sanitation Data'!$F$30,0,10*ROW('Sanitation Data'!F5))="","",OFFSET('Sanitation Data'!$F$30,0,10*ROW('Sanitation Data'!F5)))</f>
        <v/>
      </c>
      <c r="DB11" s="33" t="str">
        <f ca="1">+IF(OFFSET('Sanitation Data'!$F$31,0,10*ROW('Sanitation Data'!F5))="","",OFFSET('Sanitation Data'!$F$31,0,10*ROW('Sanitation Data'!F5)))</f>
        <v/>
      </c>
      <c r="DC11" s="33" t="str">
        <f ca="1">+IF(OFFSET('Sanitation Data'!$F$32,0,10*ROW('Sanitation Data'!F5))="","",OFFSET('Sanitation Data'!$F$32,0,10*ROW('Sanitation Data'!F5)))</f>
        <v/>
      </c>
      <c r="DD11" s="33" t="str">
        <f ca="1">+IF(OFFSET('Sanitation Data'!$F$33,0,10*ROW('Sanitation Data'!F5))="","",OFFSET('Sanitation Data'!$F$33,0,10*ROW('Sanitation Data'!F5)))</f>
        <v/>
      </c>
      <c r="DE11" s="33" t="str">
        <f ca="1">+IF(OFFSET('Sanitation Data'!$G$29,0,10*ROW('Sanitation Data'!G5))="","",OFFSET('Sanitation Data'!$G$29,0,10*ROW('Sanitation Data'!G5)))</f>
        <v/>
      </c>
      <c r="DF11" s="33" t="str">
        <f ca="1">+IF(OFFSET('Sanitation Data'!$G$30,0,10*ROW('Sanitation Data'!G5))="","",OFFSET('Sanitation Data'!$G$30,0,10*ROW('Sanitation Data'!G5)))</f>
        <v/>
      </c>
      <c r="DG11" s="33" t="str">
        <f ca="1">+IF(OFFSET('Sanitation Data'!$G$31,0,10*ROW('Sanitation Data'!G5))="","",OFFSET('Sanitation Data'!$G$31,0,10*ROW('Sanitation Data'!G5)))</f>
        <v/>
      </c>
      <c r="DH11" s="33" t="str">
        <f ca="1">+IF(OFFSET('Sanitation Data'!$G$32,0,10*ROW('Sanitation Data'!G5))="","",OFFSET('Sanitation Data'!$G$32,0,10*ROW('Sanitation Data'!G5)))</f>
        <v/>
      </c>
      <c r="DI11" s="33" t="str">
        <f ca="1">+IF(OFFSET('Sanitation Data'!$G$33,0,10*ROW('Sanitation Data'!G5))="","",OFFSET('Sanitation Data'!$G$33,0,10*ROW('Sanitation Data'!G5)))</f>
        <v/>
      </c>
      <c r="DJ11" s="33" t="str">
        <f ca="1">+IF(OFFSET('Sanitation Data'!$H$29,0,10*ROW('Sanitation Data'!H5))="","",OFFSET('Sanitation Data'!$H$29,0,10*ROW('Sanitation Data'!H5)))</f>
        <v/>
      </c>
      <c r="DK11" s="33" t="str">
        <f ca="1">+IF(OFFSET('Sanitation Data'!$H$30,0,10*ROW('Sanitation Data'!H5))="","",OFFSET('Sanitation Data'!$H$30,0,10*ROW('Sanitation Data'!H5)))</f>
        <v/>
      </c>
      <c r="DL11" s="33" t="str">
        <f ca="1">+IF(OFFSET('Sanitation Data'!$H$31,0,10*ROW('Sanitation Data'!H5))="","",OFFSET('Sanitation Data'!$H$31,0,10*ROW('Sanitation Data'!H5)))</f>
        <v/>
      </c>
      <c r="DM11" s="33" t="str">
        <f ca="1">+IF(OFFSET('Sanitation Data'!$H$32,0,10*ROW('Sanitation Data'!H5))="","",OFFSET('Sanitation Data'!$H$32,0,10*ROW('Sanitation Data'!H5)))</f>
        <v/>
      </c>
      <c r="DN11" s="33" t="str">
        <f ca="1">+IF(OFFSET('Sanitation Data'!$H$33,0,10*ROW('Sanitation Data'!H5))="","",OFFSET('Sanitation Data'!$H$33,0,10*ROW('Sanitation Data'!H5)))</f>
        <v/>
      </c>
      <c r="DO11" s="33" t="str">
        <f ca="1">+IF(OFFSET('Hygiene Data'!$C$12,0,10*ROW('Hygiene Data'!C5))="","",OFFSET('Hygiene Data'!$C$12,0,10*ROW('Hygiene Data'!C5)))</f>
        <v/>
      </c>
      <c r="DP11" s="33" t="str">
        <f ca="1">+IF(OFFSET('Hygiene Data'!$C$13,0,10*ROW('Hygiene Data'!C5))="","",OFFSET('Hygiene Data'!$C$13,0,10*ROW('Hygiene Data'!C5)))</f>
        <v/>
      </c>
      <c r="DQ11" s="33" t="str">
        <f ca="1">+IF(OFFSET('Hygiene Data'!$C$14,0,10*ROW('Hygiene Data'!C5))="","",OFFSET('Hygiene Data'!$C$14,0,10*ROW('Hygiene Data'!C5)))</f>
        <v/>
      </c>
      <c r="DR11" s="33" t="str">
        <f ca="1">+IF(OFFSET('Hygiene Data'!$D$12,0,10*ROW('Hygiene Data'!D5))="","",OFFSET('Hygiene Data'!$D$12,0,10*ROW('Hygiene Data'!D5)))</f>
        <v/>
      </c>
      <c r="DS11" s="33" t="str">
        <f ca="1">+IF(OFFSET('Hygiene Data'!$D$13,0,10*ROW('Hygiene Data'!D5))="","",OFFSET('Hygiene Data'!$D$13,0,10*ROW('Hygiene Data'!D5)))</f>
        <v/>
      </c>
      <c r="DT11" s="33" t="str">
        <f ca="1">+IF(OFFSET('Hygiene Data'!$D$14,0,10*ROW('Hygiene Data'!D5))="","",OFFSET('Hygiene Data'!$D$14,0,10*ROW('Hygiene Data'!D5)))</f>
        <v/>
      </c>
      <c r="DU11" s="33" t="str">
        <f ca="1">+IF(OFFSET('Hygiene Data'!$E$12,0,10*ROW('Hygiene Data'!E5))="","",OFFSET('Hygiene Data'!$E$12,0,10*ROW('Hygiene Data'!E5)))</f>
        <v/>
      </c>
      <c r="DV11" s="33" t="str">
        <f ca="1">+IF(OFFSET('Hygiene Data'!$E$13,0,10*ROW('Hygiene Data'!E5))="","",OFFSET('Hygiene Data'!$E$13,0,10*ROW('Hygiene Data'!E5)))</f>
        <v/>
      </c>
      <c r="DW11" s="33" t="str">
        <f ca="1">+IF(OFFSET('Hygiene Data'!$E$14,0,10*ROW('Hygiene Data'!E5))="","",OFFSET('Hygiene Data'!$E$14,0,10*ROW('Hygiene Data'!E5)))</f>
        <v/>
      </c>
      <c r="DX11" s="33" t="str">
        <f ca="1">+IF(OFFSET('Hygiene Data'!$F$12,0,10*ROW('Hygiene Data'!F5))="","",OFFSET('Hygiene Data'!$F$12,0,10*ROW('Hygiene Data'!F5)))</f>
        <v/>
      </c>
      <c r="DY11" s="33" t="str">
        <f ca="1">+IF(OFFSET('Hygiene Data'!$F$13,0,10*ROW('Hygiene Data'!F5))="","",OFFSET('Hygiene Data'!$F$13,0,10*ROW('Hygiene Data'!F5)))</f>
        <v/>
      </c>
      <c r="DZ11" s="33" t="str">
        <f ca="1">+IF(OFFSET('Hygiene Data'!$F$14,0,10*ROW('Hygiene Data'!F5))="","",OFFSET('Hygiene Data'!$F$14,0,10*ROW('Hygiene Data'!F5)))</f>
        <v/>
      </c>
      <c r="EA11" s="33" t="str">
        <f ca="1">+IF(OFFSET('Hygiene Data'!$G$12,0,10*ROW('Hygiene Data'!G5))="","",OFFSET('Hygiene Data'!$G$12,0,10*ROW('Hygiene Data'!G5)))</f>
        <v/>
      </c>
      <c r="EB11" s="33" t="str">
        <f ca="1">+IF(OFFSET('Hygiene Data'!$G$13,0,10*ROW('Hygiene Data'!G5))="","",OFFSET('Hygiene Data'!$G$13,0,10*ROW('Hygiene Data'!G5)))</f>
        <v/>
      </c>
      <c r="EC11" s="33" t="str">
        <f ca="1">+IF(OFFSET('Hygiene Data'!$G$14,0,10*ROW('Hygiene Data'!G5))="","",OFFSET('Hygiene Data'!$G$14,0,10*ROW('Hygiene Data'!G5)))</f>
        <v/>
      </c>
      <c r="ED11" s="33" t="str">
        <f ca="1">+IF(OFFSET('Hygiene Data'!$H$12,0,10*ROW('Hygiene Data'!H5))="","",OFFSET('Hygiene Data'!$H$12,0,10*ROW('Hygiene Data'!H5)))</f>
        <v/>
      </c>
      <c r="EE11" s="33" t="str">
        <f ca="1">+IF(OFFSET('Hygiene Data'!$H$13,0,10*ROW('Hygiene Data'!H5))="","",OFFSET('Hygiene Data'!$H$13,0,10*ROW('Hygiene Data'!H5)))</f>
        <v/>
      </c>
      <c r="EF11" s="33" t="str">
        <f ca="1">+IF(OFFSET('Hygiene Data'!$H$14,0,10*ROW('Hygiene Data'!H5))="","",OFFSET('Hygiene Data'!$H$14,0,10*ROW('Hygiene Data'!H5)))</f>
        <v/>
      </c>
    </row>
    <row r="12" spans="1:136" x14ac:dyDescent="0.2">
      <c r="A12" s="49" t="str">
        <f ca="1">+IF(OFFSET('Water Data'!$B$1,0,10*ROW('Water Data'!B6))="","",OFFSET('Water Data'!$B$1,0,10*ROW('Water Data'!B6)))</f>
        <v/>
      </c>
      <c r="B12" s="49" t="str">
        <f ca="1">+IF(OFFSET('Water Data'!$A$3,0,10*ROW('Water Data'!A6))="","",OFFSET('Water Data'!$A$3,0,10*ROW('Water Data'!A6)))</f>
        <v/>
      </c>
      <c r="C12" s="49" t="str">
        <f ca="1">+IF(OFFSET('Water Data'!$C$3,0,10*ROW('Water Data'!C6))="","",OFFSET('Water Data'!$C$3,0,10*ROW('Water Data'!C6)))</f>
        <v/>
      </c>
      <c r="D12" s="128"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128"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128"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128"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128"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128"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28"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128"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128"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28"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28"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28"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28"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128"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128"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28"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128"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128"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29"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129"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129"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29"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29"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129"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129"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129"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29"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29"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129"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129"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129"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29"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29"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129"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29"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29"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29"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29"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29"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129"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129"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29"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29"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129"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129"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129"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29"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29"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30"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30"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30"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30"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30"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30"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30"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30"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30"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30"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30"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30"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30"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30"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30"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30"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30"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30"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33" t="str">
        <f ca="1">+IF(OFFSET('Water Data'!$C$28,0,10*ROW('Water Data'!C6))="","",OFFSET('Water Data'!$C$28,0,10*ROW('Water Data'!C6)))</f>
        <v/>
      </c>
      <c r="BT12" s="33" t="str">
        <f ca="1">+IF(OFFSET('Water Data'!$C$29,0,10*ROW('Water Data'!C6))="","",OFFSET('Water Data'!$C$29,0,10*ROW('Water Data'!C6)))</f>
        <v/>
      </c>
      <c r="BU12" s="33" t="str">
        <f ca="1">+IF(OFFSET('Water Data'!$C$30,0,10*ROW('Water Data'!C6))="","",OFFSET('Water Data'!$C$30,0,10*ROW('Water Data'!C6)))</f>
        <v/>
      </c>
      <c r="BV12" s="33" t="str">
        <f ca="1">+IF(OFFSET('Water Data'!$D$28,0,10*ROW('Water Data'!D6))="","",OFFSET('Water Data'!$D$28,0,10*ROW('Water Data'!D6)))</f>
        <v/>
      </c>
      <c r="BW12" s="33" t="str">
        <f ca="1">+IF(OFFSET('Water Data'!$D$29,0,10*ROW('Water Data'!D6))="","",OFFSET('Water Data'!$D$29,0,10*ROW('Water Data'!D6)))</f>
        <v/>
      </c>
      <c r="BX12" s="33" t="str">
        <f ca="1">+IF(OFFSET('Water Data'!$D$30,0,10*ROW('Water Data'!D6))="","",OFFSET('Water Data'!$D$30,0,10*ROW('Water Data'!D6)))</f>
        <v/>
      </c>
      <c r="BY12" s="33" t="str">
        <f ca="1">+IF(OFFSET('Water Data'!$E$28,0,10*ROW('Water Data'!E6))="","",OFFSET('Water Data'!$E$28,0,10*ROW('Water Data'!E6)))</f>
        <v/>
      </c>
      <c r="BZ12" s="33" t="str">
        <f ca="1">+IF(OFFSET('Water Data'!$E$29,0,10*ROW('Water Data'!E6))="","",OFFSET('Water Data'!$E$29,0,10*ROW('Water Data'!E6)))</f>
        <v/>
      </c>
      <c r="CA12" s="33" t="str">
        <f ca="1">+IF(OFFSET('Water Data'!$E$30,0,10*ROW('Water Data'!E6))="","",OFFSET('Water Data'!$E$30,0,10*ROW('Water Data'!E6)))</f>
        <v/>
      </c>
      <c r="CB12" s="33" t="str">
        <f ca="1">+IF(OFFSET('Water Data'!$F$28,0,10*ROW('Water Data'!F6))="","",OFFSET('Water Data'!$F$28,0,10*ROW('Water Data'!F6)))</f>
        <v/>
      </c>
      <c r="CC12" s="33" t="str">
        <f ca="1">+IF(OFFSET('Water Data'!$F$29,0,10*ROW('Water Data'!F6))="","",OFFSET('Water Data'!$F$29,0,10*ROW('Water Data'!F6)))</f>
        <v/>
      </c>
      <c r="CD12" s="33" t="str">
        <f ca="1">+IF(OFFSET('Water Data'!$F$30,0,10*ROW('Water Data'!F6))="","",OFFSET('Water Data'!$F$30,0,10*ROW('Water Data'!F6)))</f>
        <v/>
      </c>
      <c r="CE12" s="33" t="str">
        <f ca="1">+IF(OFFSET('Water Data'!$G$28,0,10*ROW('Water Data'!G6))="","",OFFSET('Water Data'!$G$28,0,10*ROW('Water Data'!G6)))</f>
        <v/>
      </c>
      <c r="CF12" s="33" t="str">
        <f ca="1">+IF(OFFSET('Water Data'!$G$29,0,10*ROW('Water Data'!G6))="","",OFFSET('Water Data'!$G$29,0,10*ROW('Water Data'!G6)))</f>
        <v/>
      </c>
      <c r="CG12" s="33" t="str">
        <f ca="1">+IF(OFFSET('Water Data'!$G$30,0,10*ROW('Water Data'!G6))="","",OFFSET('Water Data'!$G$30,0,10*ROW('Water Data'!G6)))</f>
        <v/>
      </c>
      <c r="CH12" s="33" t="str">
        <f ca="1">+IF(OFFSET('Water Data'!$H$28,0,10*ROW('Water Data'!H6))="","",OFFSET('Water Data'!$H$28,0,10*ROW('Water Data'!H6)))</f>
        <v/>
      </c>
      <c r="CI12" s="33" t="str">
        <f ca="1">+IF(OFFSET('Water Data'!$H$29,0,10*ROW('Water Data'!H6))="","",OFFSET('Water Data'!$H$29,0,10*ROW('Water Data'!H6)))</f>
        <v/>
      </c>
      <c r="CJ12" s="33" t="str">
        <f ca="1">+IF(OFFSET('Water Data'!$H$30,0,10*ROW('Water Data'!H6))="","",OFFSET('Water Data'!$H$30,0,10*ROW('Water Data'!H6)))</f>
        <v/>
      </c>
      <c r="CK12" s="33" t="str">
        <f ca="1">+IF(OFFSET('Sanitation Data'!$C$29,0,10*ROW('Sanitation Data'!C6))="","",OFFSET('Sanitation Data'!$C$29,0,10*ROW('Sanitation Data'!C6)))</f>
        <v/>
      </c>
      <c r="CL12" s="33" t="str">
        <f ca="1">+IF(OFFSET('Sanitation Data'!$C$30,0,10*ROW('Sanitation Data'!C6))="","",OFFSET('Sanitation Data'!$C$30,0,10*ROW('Sanitation Data'!C6)))</f>
        <v/>
      </c>
      <c r="CM12" s="33" t="str">
        <f ca="1">+IF(OFFSET('Sanitation Data'!$C$31,0,10*ROW('Sanitation Data'!C6))="","",OFFSET('Sanitation Data'!$C$31,0,10*ROW('Sanitation Data'!C6)))</f>
        <v/>
      </c>
      <c r="CN12" s="33" t="str">
        <f ca="1">+IF(OFFSET('Sanitation Data'!$C$32,0,10*ROW('Sanitation Data'!C6))="","",OFFSET('Sanitation Data'!$C$32,0,10*ROW('Sanitation Data'!C6)))</f>
        <v/>
      </c>
      <c r="CO12" s="33" t="str">
        <f ca="1">+IF(OFFSET('Sanitation Data'!$C$33,0,10*ROW('Sanitation Data'!C6))="","",OFFSET('Sanitation Data'!$C$33,0,10*ROW('Sanitation Data'!C6)))</f>
        <v/>
      </c>
      <c r="CP12" s="33" t="str">
        <f ca="1">+IF(OFFSET('Sanitation Data'!$D$29,0,10*ROW('Sanitation Data'!D6))="","",OFFSET('Sanitation Data'!$D$29,0,10*ROW('Sanitation Data'!D6)))</f>
        <v/>
      </c>
      <c r="CQ12" s="33" t="str">
        <f ca="1">+IF(OFFSET('Sanitation Data'!$D$30,0,10*ROW('Sanitation Data'!D6))="","",OFFSET('Sanitation Data'!$D$30,0,10*ROW('Sanitation Data'!D6)))</f>
        <v/>
      </c>
      <c r="CR12" s="33" t="str">
        <f ca="1">+IF(OFFSET('Sanitation Data'!$D$31,0,10*ROW('Sanitation Data'!D6))="","",OFFSET('Sanitation Data'!$D$31,0,10*ROW('Sanitation Data'!D6)))</f>
        <v/>
      </c>
      <c r="CS12" s="33" t="str">
        <f ca="1">+IF(OFFSET('Sanitation Data'!$D$32,0,10*ROW('Sanitation Data'!D6))="","",OFFSET('Sanitation Data'!$D$32,0,10*ROW('Sanitation Data'!D6)))</f>
        <v/>
      </c>
      <c r="CT12" s="33" t="str">
        <f ca="1">+IF(OFFSET('Sanitation Data'!$D$33,0,10*ROW('Sanitation Data'!D6))="","",OFFSET('Sanitation Data'!$D$33,0,10*ROW('Sanitation Data'!D6)))</f>
        <v/>
      </c>
      <c r="CU12" s="33" t="str">
        <f ca="1">+IF(OFFSET('Sanitation Data'!$E$29,0,10*ROW('Sanitation Data'!E6))="","",OFFSET('Sanitation Data'!$E$29,0,10*ROW('Sanitation Data'!E6)))</f>
        <v/>
      </c>
      <c r="CV12" s="33" t="str">
        <f ca="1">+IF(OFFSET('Sanitation Data'!$E$30,0,10*ROW('Sanitation Data'!E6))="","",OFFSET('Sanitation Data'!$E$30,0,10*ROW('Sanitation Data'!E6)))</f>
        <v/>
      </c>
      <c r="CW12" s="33" t="str">
        <f ca="1">+IF(OFFSET('Sanitation Data'!$E$31,0,10*ROW('Sanitation Data'!E6))="","",OFFSET('Sanitation Data'!$E$31,0,10*ROW('Sanitation Data'!E6)))</f>
        <v/>
      </c>
      <c r="CX12" s="33" t="str">
        <f ca="1">+IF(OFFSET('Sanitation Data'!$E$32,0,10*ROW('Sanitation Data'!E6))="","",OFFSET('Sanitation Data'!$E$32,0,10*ROW('Sanitation Data'!E6)))</f>
        <v/>
      </c>
      <c r="CY12" s="33" t="str">
        <f ca="1">+IF(OFFSET('Sanitation Data'!$E$33,0,10*ROW('Sanitation Data'!E6))="","",OFFSET('Sanitation Data'!$E$33,0,10*ROW('Sanitation Data'!E6)))</f>
        <v/>
      </c>
      <c r="CZ12" s="33" t="str">
        <f ca="1">+IF(OFFSET('Sanitation Data'!$F$29,0,10*ROW('Sanitation Data'!F6))="","",OFFSET('Sanitation Data'!$F$29,0,10*ROW('Sanitation Data'!F6)))</f>
        <v/>
      </c>
      <c r="DA12" s="33" t="str">
        <f ca="1">+IF(OFFSET('Sanitation Data'!$F$30,0,10*ROW('Sanitation Data'!F6))="","",OFFSET('Sanitation Data'!$F$30,0,10*ROW('Sanitation Data'!F6)))</f>
        <v/>
      </c>
      <c r="DB12" s="33" t="str">
        <f ca="1">+IF(OFFSET('Sanitation Data'!$F$31,0,10*ROW('Sanitation Data'!F6))="","",OFFSET('Sanitation Data'!$F$31,0,10*ROW('Sanitation Data'!F6)))</f>
        <v/>
      </c>
      <c r="DC12" s="33" t="str">
        <f ca="1">+IF(OFFSET('Sanitation Data'!$F$32,0,10*ROW('Sanitation Data'!F6))="","",OFFSET('Sanitation Data'!$F$32,0,10*ROW('Sanitation Data'!F6)))</f>
        <v/>
      </c>
      <c r="DD12" s="33" t="str">
        <f ca="1">+IF(OFFSET('Sanitation Data'!$F$33,0,10*ROW('Sanitation Data'!F6))="","",OFFSET('Sanitation Data'!$F$33,0,10*ROW('Sanitation Data'!F6)))</f>
        <v/>
      </c>
      <c r="DE12" s="33" t="str">
        <f ca="1">+IF(OFFSET('Sanitation Data'!$G$29,0,10*ROW('Sanitation Data'!G6))="","",OFFSET('Sanitation Data'!$G$29,0,10*ROW('Sanitation Data'!G6)))</f>
        <v/>
      </c>
      <c r="DF12" s="33" t="str">
        <f ca="1">+IF(OFFSET('Sanitation Data'!$G$30,0,10*ROW('Sanitation Data'!G6))="","",OFFSET('Sanitation Data'!$G$30,0,10*ROW('Sanitation Data'!G6)))</f>
        <v/>
      </c>
      <c r="DG12" s="33" t="str">
        <f ca="1">+IF(OFFSET('Sanitation Data'!$G$31,0,10*ROW('Sanitation Data'!G6))="","",OFFSET('Sanitation Data'!$G$31,0,10*ROW('Sanitation Data'!G6)))</f>
        <v/>
      </c>
      <c r="DH12" s="33" t="str">
        <f ca="1">+IF(OFFSET('Sanitation Data'!$G$32,0,10*ROW('Sanitation Data'!G6))="","",OFFSET('Sanitation Data'!$G$32,0,10*ROW('Sanitation Data'!G6)))</f>
        <v/>
      </c>
      <c r="DI12" s="33" t="str">
        <f ca="1">+IF(OFFSET('Sanitation Data'!$G$33,0,10*ROW('Sanitation Data'!G6))="","",OFFSET('Sanitation Data'!$G$33,0,10*ROW('Sanitation Data'!G6)))</f>
        <v/>
      </c>
      <c r="DJ12" s="33" t="str">
        <f ca="1">+IF(OFFSET('Sanitation Data'!$H$29,0,10*ROW('Sanitation Data'!H6))="","",OFFSET('Sanitation Data'!$H$29,0,10*ROW('Sanitation Data'!H6)))</f>
        <v/>
      </c>
      <c r="DK12" s="33" t="str">
        <f ca="1">+IF(OFFSET('Sanitation Data'!$H$30,0,10*ROW('Sanitation Data'!H6))="","",OFFSET('Sanitation Data'!$H$30,0,10*ROW('Sanitation Data'!H6)))</f>
        <v/>
      </c>
      <c r="DL12" s="33" t="str">
        <f ca="1">+IF(OFFSET('Sanitation Data'!$H$31,0,10*ROW('Sanitation Data'!H6))="","",OFFSET('Sanitation Data'!$H$31,0,10*ROW('Sanitation Data'!H6)))</f>
        <v/>
      </c>
      <c r="DM12" s="33" t="str">
        <f ca="1">+IF(OFFSET('Sanitation Data'!$H$32,0,10*ROW('Sanitation Data'!H6))="","",OFFSET('Sanitation Data'!$H$32,0,10*ROW('Sanitation Data'!H6)))</f>
        <v/>
      </c>
      <c r="DN12" s="33" t="str">
        <f ca="1">+IF(OFFSET('Sanitation Data'!$H$33,0,10*ROW('Sanitation Data'!H6))="","",OFFSET('Sanitation Data'!$H$33,0,10*ROW('Sanitation Data'!H6)))</f>
        <v/>
      </c>
      <c r="DO12" s="33" t="str">
        <f ca="1">+IF(OFFSET('Hygiene Data'!$C$12,0,10*ROW('Hygiene Data'!C6))="","",OFFSET('Hygiene Data'!$C$12,0,10*ROW('Hygiene Data'!C6)))</f>
        <v/>
      </c>
      <c r="DP12" s="33" t="str">
        <f ca="1">+IF(OFFSET('Hygiene Data'!$C$13,0,10*ROW('Hygiene Data'!C6))="","",OFFSET('Hygiene Data'!$C$13,0,10*ROW('Hygiene Data'!C6)))</f>
        <v/>
      </c>
      <c r="DQ12" s="33" t="str">
        <f ca="1">+IF(OFFSET('Hygiene Data'!$C$14,0,10*ROW('Hygiene Data'!C6))="","",OFFSET('Hygiene Data'!$C$14,0,10*ROW('Hygiene Data'!C6)))</f>
        <v/>
      </c>
      <c r="DR12" s="33" t="str">
        <f ca="1">+IF(OFFSET('Hygiene Data'!$D$12,0,10*ROW('Hygiene Data'!D6))="","",OFFSET('Hygiene Data'!$D$12,0,10*ROW('Hygiene Data'!D6)))</f>
        <v/>
      </c>
      <c r="DS12" s="33" t="str">
        <f ca="1">+IF(OFFSET('Hygiene Data'!$D$13,0,10*ROW('Hygiene Data'!D6))="","",OFFSET('Hygiene Data'!$D$13,0,10*ROW('Hygiene Data'!D6)))</f>
        <v/>
      </c>
      <c r="DT12" s="33" t="str">
        <f ca="1">+IF(OFFSET('Hygiene Data'!$D$14,0,10*ROW('Hygiene Data'!D6))="","",OFFSET('Hygiene Data'!$D$14,0,10*ROW('Hygiene Data'!D6)))</f>
        <v/>
      </c>
      <c r="DU12" s="33" t="str">
        <f ca="1">+IF(OFFSET('Hygiene Data'!$E$12,0,10*ROW('Hygiene Data'!E6))="","",OFFSET('Hygiene Data'!$E$12,0,10*ROW('Hygiene Data'!E6)))</f>
        <v/>
      </c>
      <c r="DV12" s="33" t="str">
        <f ca="1">+IF(OFFSET('Hygiene Data'!$E$13,0,10*ROW('Hygiene Data'!E6))="","",OFFSET('Hygiene Data'!$E$13,0,10*ROW('Hygiene Data'!E6)))</f>
        <v/>
      </c>
      <c r="DW12" s="33" t="str">
        <f ca="1">+IF(OFFSET('Hygiene Data'!$E$14,0,10*ROW('Hygiene Data'!E6))="","",OFFSET('Hygiene Data'!$E$14,0,10*ROW('Hygiene Data'!E6)))</f>
        <v/>
      </c>
      <c r="DX12" s="33" t="str">
        <f ca="1">+IF(OFFSET('Hygiene Data'!$F$12,0,10*ROW('Hygiene Data'!F6))="","",OFFSET('Hygiene Data'!$F$12,0,10*ROW('Hygiene Data'!F6)))</f>
        <v/>
      </c>
      <c r="DY12" s="33" t="str">
        <f ca="1">+IF(OFFSET('Hygiene Data'!$F$13,0,10*ROW('Hygiene Data'!F6))="","",OFFSET('Hygiene Data'!$F$13,0,10*ROW('Hygiene Data'!F6)))</f>
        <v/>
      </c>
      <c r="DZ12" s="33" t="str">
        <f ca="1">+IF(OFFSET('Hygiene Data'!$F$14,0,10*ROW('Hygiene Data'!F6))="","",OFFSET('Hygiene Data'!$F$14,0,10*ROW('Hygiene Data'!F6)))</f>
        <v/>
      </c>
      <c r="EA12" s="33" t="str">
        <f ca="1">+IF(OFFSET('Hygiene Data'!$G$12,0,10*ROW('Hygiene Data'!G6))="","",OFFSET('Hygiene Data'!$G$12,0,10*ROW('Hygiene Data'!G6)))</f>
        <v/>
      </c>
      <c r="EB12" s="33" t="str">
        <f ca="1">+IF(OFFSET('Hygiene Data'!$G$13,0,10*ROW('Hygiene Data'!G6))="","",OFFSET('Hygiene Data'!$G$13,0,10*ROW('Hygiene Data'!G6)))</f>
        <v/>
      </c>
      <c r="EC12" s="33" t="str">
        <f ca="1">+IF(OFFSET('Hygiene Data'!$G$14,0,10*ROW('Hygiene Data'!G6))="","",OFFSET('Hygiene Data'!$G$14,0,10*ROW('Hygiene Data'!G6)))</f>
        <v/>
      </c>
      <c r="ED12" s="33" t="str">
        <f ca="1">+IF(OFFSET('Hygiene Data'!$H$12,0,10*ROW('Hygiene Data'!H6))="","",OFFSET('Hygiene Data'!$H$12,0,10*ROW('Hygiene Data'!H6)))</f>
        <v/>
      </c>
      <c r="EE12" s="33" t="str">
        <f ca="1">+IF(OFFSET('Hygiene Data'!$H$13,0,10*ROW('Hygiene Data'!H6))="","",OFFSET('Hygiene Data'!$H$13,0,10*ROW('Hygiene Data'!H6)))</f>
        <v/>
      </c>
      <c r="EF12" s="33" t="str">
        <f ca="1">+IF(OFFSET('Hygiene Data'!$H$14,0,10*ROW('Hygiene Data'!H6))="","",OFFSET('Hygiene Data'!$H$14,0,10*ROW('Hygiene Data'!H6)))</f>
        <v/>
      </c>
    </row>
    <row r="13" spans="1:136" x14ac:dyDescent="0.2">
      <c r="A13" s="49" t="str">
        <f ca="1">+IF(OFFSET('Water Data'!$B$1,0,10*ROW('Water Data'!B7))="","",OFFSET('Water Data'!$B$1,0,10*ROW('Water Data'!B7)))</f>
        <v/>
      </c>
      <c r="B13" s="49" t="str">
        <f ca="1">+IF(OFFSET('Water Data'!$A$3,0,10*ROW('Water Data'!A7))="","",OFFSET('Water Data'!$A$3,0,10*ROW('Water Data'!A7)))</f>
        <v/>
      </c>
      <c r="C13" s="49" t="str">
        <f ca="1">+IF(OFFSET('Water Data'!$C$3,0,10*ROW('Water Data'!C7))="","",OFFSET('Water Data'!$C$3,0,10*ROW('Water Data'!C7)))</f>
        <v/>
      </c>
      <c r="D13" s="128"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128"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128"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128"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28"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28"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28"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28"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28"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28"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28"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28"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28"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128"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128"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128"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128"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128"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129"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129"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129"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129"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29"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129"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29"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29"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29"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29"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29"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29"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29"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29"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29"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29"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29"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29"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29"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29"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29"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129"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29"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29"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29"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129"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129"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29"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29"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29"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30"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30"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30"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30"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30"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30"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30"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30"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30"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30"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30"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30"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30"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30"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30"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30"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30"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30"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33" t="str">
        <f ca="1">+IF(OFFSET('Water Data'!$C$28,0,10*ROW('Water Data'!C7))="","",OFFSET('Water Data'!$C$28,0,10*ROW('Water Data'!C7)))</f>
        <v/>
      </c>
      <c r="BT13" s="33" t="str">
        <f ca="1">+IF(OFFSET('Water Data'!$C$29,0,10*ROW('Water Data'!C7))="","",OFFSET('Water Data'!$C$29,0,10*ROW('Water Data'!C7)))</f>
        <v/>
      </c>
      <c r="BU13" s="33" t="str">
        <f ca="1">+IF(OFFSET('Water Data'!$C$30,0,10*ROW('Water Data'!C7))="","",OFFSET('Water Data'!$C$30,0,10*ROW('Water Data'!C7)))</f>
        <v/>
      </c>
      <c r="BV13" s="33" t="str">
        <f ca="1">+IF(OFFSET('Water Data'!$D$28,0,10*ROW('Water Data'!D7))="","",OFFSET('Water Data'!$D$28,0,10*ROW('Water Data'!D7)))</f>
        <v/>
      </c>
      <c r="BW13" s="33" t="str">
        <f ca="1">+IF(OFFSET('Water Data'!$D$29,0,10*ROW('Water Data'!D7))="","",OFFSET('Water Data'!$D$29,0,10*ROW('Water Data'!D7)))</f>
        <v/>
      </c>
      <c r="BX13" s="33" t="str">
        <f ca="1">+IF(OFFSET('Water Data'!$D$30,0,10*ROW('Water Data'!D7))="","",OFFSET('Water Data'!$D$30,0,10*ROW('Water Data'!D7)))</f>
        <v/>
      </c>
      <c r="BY13" s="33" t="str">
        <f ca="1">+IF(OFFSET('Water Data'!$E$28,0,10*ROW('Water Data'!E7))="","",OFFSET('Water Data'!$E$28,0,10*ROW('Water Data'!E7)))</f>
        <v/>
      </c>
      <c r="BZ13" s="33" t="str">
        <f ca="1">+IF(OFFSET('Water Data'!$E$29,0,10*ROW('Water Data'!E7))="","",OFFSET('Water Data'!$E$29,0,10*ROW('Water Data'!E7)))</f>
        <v/>
      </c>
      <c r="CA13" s="33" t="str">
        <f ca="1">+IF(OFFSET('Water Data'!$E$30,0,10*ROW('Water Data'!E7))="","",OFFSET('Water Data'!$E$30,0,10*ROW('Water Data'!E7)))</f>
        <v/>
      </c>
      <c r="CB13" s="33" t="str">
        <f ca="1">+IF(OFFSET('Water Data'!$F$28,0,10*ROW('Water Data'!F7))="","",OFFSET('Water Data'!$F$28,0,10*ROW('Water Data'!F7)))</f>
        <v/>
      </c>
      <c r="CC13" s="33" t="str">
        <f ca="1">+IF(OFFSET('Water Data'!$F$29,0,10*ROW('Water Data'!F7))="","",OFFSET('Water Data'!$F$29,0,10*ROW('Water Data'!F7)))</f>
        <v/>
      </c>
      <c r="CD13" s="33" t="str">
        <f ca="1">+IF(OFFSET('Water Data'!$F$30,0,10*ROW('Water Data'!F7))="","",OFFSET('Water Data'!$F$30,0,10*ROW('Water Data'!F7)))</f>
        <v/>
      </c>
      <c r="CE13" s="33" t="str">
        <f ca="1">+IF(OFFSET('Water Data'!$G$28,0,10*ROW('Water Data'!G7))="","",OFFSET('Water Data'!$G$28,0,10*ROW('Water Data'!G7)))</f>
        <v/>
      </c>
      <c r="CF13" s="33" t="str">
        <f ca="1">+IF(OFFSET('Water Data'!$G$29,0,10*ROW('Water Data'!G7))="","",OFFSET('Water Data'!$G$29,0,10*ROW('Water Data'!G7)))</f>
        <v/>
      </c>
      <c r="CG13" s="33" t="str">
        <f ca="1">+IF(OFFSET('Water Data'!$G$30,0,10*ROW('Water Data'!G7))="","",OFFSET('Water Data'!$G$30,0,10*ROW('Water Data'!G7)))</f>
        <v/>
      </c>
      <c r="CH13" s="33" t="str">
        <f ca="1">+IF(OFFSET('Water Data'!$H$28,0,10*ROW('Water Data'!H7))="","",OFFSET('Water Data'!$H$28,0,10*ROW('Water Data'!H7)))</f>
        <v/>
      </c>
      <c r="CI13" s="33" t="str">
        <f ca="1">+IF(OFFSET('Water Data'!$H$29,0,10*ROW('Water Data'!H7))="","",OFFSET('Water Data'!$H$29,0,10*ROW('Water Data'!H7)))</f>
        <v/>
      </c>
      <c r="CJ13" s="33" t="str">
        <f ca="1">+IF(OFFSET('Water Data'!$H$30,0,10*ROW('Water Data'!H7))="","",OFFSET('Water Data'!$H$30,0,10*ROW('Water Data'!H7)))</f>
        <v/>
      </c>
      <c r="CK13" s="33" t="str">
        <f ca="1">+IF(OFFSET('Sanitation Data'!$C$29,0,10*ROW('Sanitation Data'!C7))="","",OFFSET('Sanitation Data'!$C$29,0,10*ROW('Sanitation Data'!C7)))</f>
        <v/>
      </c>
      <c r="CL13" s="33" t="str">
        <f ca="1">+IF(OFFSET('Sanitation Data'!$C$30,0,10*ROW('Sanitation Data'!C7))="","",OFFSET('Sanitation Data'!$C$30,0,10*ROW('Sanitation Data'!C7)))</f>
        <v/>
      </c>
      <c r="CM13" s="33" t="str">
        <f ca="1">+IF(OFFSET('Sanitation Data'!$C$31,0,10*ROW('Sanitation Data'!C7))="","",OFFSET('Sanitation Data'!$C$31,0,10*ROW('Sanitation Data'!C7)))</f>
        <v/>
      </c>
      <c r="CN13" s="33" t="str">
        <f ca="1">+IF(OFFSET('Sanitation Data'!$C$32,0,10*ROW('Sanitation Data'!C7))="","",OFFSET('Sanitation Data'!$C$32,0,10*ROW('Sanitation Data'!C7)))</f>
        <v/>
      </c>
      <c r="CO13" s="33" t="str">
        <f ca="1">+IF(OFFSET('Sanitation Data'!$C$33,0,10*ROW('Sanitation Data'!C7))="","",OFFSET('Sanitation Data'!$C$33,0,10*ROW('Sanitation Data'!C7)))</f>
        <v/>
      </c>
      <c r="CP13" s="33" t="str">
        <f ca="1">+IF(OFFSET('Sanitation Data'!$D$29,0,10*ROW('Sanitation Data'!D7))="","",OFFSET('Sanitation Data'!$D$29,0,10*ROW('Sanitation Data'!D7)))</f>
        <v/>
      </c>
      <c r="CQ13" s="33" t="str">
        <f ca="1">+IF(OFFSET('Sanitation Data'!$D$30,0,10*ROW('Sanitation Data'!D7))="","",OFFSET('Sanitation Data'!$D$30,0,10*ROW('Sanitation Data'!D7)))</f>
        <v/>
      </c>
      <c r="CR13" s="33" t="str">
        <f ca="1">+IF(OFFSET('Sanitation Data'!$D$31,0,10*ROW('Sanitation Data'!D7))="","",OFFSET('Sanitation Data'!$D$31,0,10*ROW('Sanitation Data'!D7)))</f>
        <v/>
      </c>
      <c r="CS13" s="33" t="str">
        <f ca="1">+IF(OFFSET('Sanitation Data'!$D$32,0,10*ROW('Sanitation Data'!D7))="","",OFFSET('Sanitation Data'!$D$32,0,10*ROW('Sanitation Data'!D7)))</f>
        <v/>
      </c>
      <c r="CT13" s="33" t="str">
        <f ca="1">+IF(OFFSET('Sanitation Data'!$D$33,0,10*ROW('Sanitation Data'!D7))="","",OFFSET('Sanitation Data'!$D$33,0,10*ROW('Sanitation Data'!D7)))</f>
        <v/>
      </c>
      <c r="CU13" s="33" t="str">
        <f ca="1">+IF(OFFSET('Sanitation Data'!$E$29,0,10*ROW('Sanitation Data'!E7))="","",OFFSET('Sanitation Data'!$E$29,0,10*ROW('Sanitation Data'!E7)))</f>
        <v/>
      </c>
      <c r="CV13" s="33" t="str">
        <f ca="1">+IF(OFFSET('Sanitation Data'!$E$30,0,10*ROW('Sanitation Data'!E7))="","",OFFSET('Sanitation Data'!$E$30,0,10*ROW('Sanitation Data'!E7)))</f>
        <v/>
      </c>
      <c r="CW13" s="33" t="str">
        <f ca="1">+IF(OFFSET('Sanitation Data'!$E$31,0,10*ROW('Sanitation Data'!E7))="","",OFFSET('Sanitation Data'!$E$31,0,10*ROW('Sanitation Data'!E7)))</f>
        <v/>
      </c>
      <c r="CX13" s="33" t="str">
        <f ca="1">+IF(OFFSET('Sanitation Data'!$E$32,0,10*ROW('Sanitation Data'!E7))="","",OFFSET('Sanitation Data'!$E$32,0,10*ROW('Sanitation Data'!E7)))</f>
        <v/>
      </c>
      <c r="CY13" s="33" t="str">
        <f ca="1">+IF(OFFSET('Sanitation Data'!$E$33,0,10*ROW('Sanitation Data'!E7))="","",OFFSET('Sanitation Data'!$E$33,0,10*ROW('Sanitation Data'!E7)))</f>
        <v/>
      </c>
      <c r="CZ13" s="33" t="str">
        <f ca="1">+IF(OFFSET('Sanitation Data'!$F$29,0,10*ROW('Sanitation Data'!F7))="","",OFFSET('Sanitation Data'!$F$29,0,10*ROW('Sanitation Data'!F7)))</f>
        <v/>
      </c>
      <c r="DA13" s="33" t="str">
        <f ca="1">+IF(OFFSET('Sanitation Data'!$F$30,0,10*ROW('Sanitation Data'!F7))="","",OFFSET('Sanitation Data'!$F$30,0,10*ROW('Sanitation Data'!F7)))</f>
        <v/>
      </c>
      <c r="DB13" s="33" t="str">
        <f ca="1">+IF(OFFSET('Sanitation Data'!$F$31,0,10*ROW('Sanitation Data'!F7))="","",OFFSET('Sanitation Data'!$F$31,0,10*ROW('Sanitation Data'!F7)))</f>
        <v/>
      </c>
      <c r="DC13" s="33" t="str">
        <f ca="1">+IF(OFFSET('Sanitation Data'!$F$32,0,10*ROW('Sanitation Data'!F7))="","",OFFSET('Sanitation Data'!$F$32,0,10*ROW('Sanitation Data'!F7)))</f>
        <v/>
      </c>
      <c r="DD13" s="33" t="str">
        <f ca="1">+IF(OFFSET('Sanitation Data'!$F$33,0,10*ROW('Sanitation Data'!F7))="","",OFFSET('Sanitation Data'!$F$33,0,10*ROW('Sanitation Data'!F7)))</f>
        <v/>
      </c>
      <c r="DE13" s="33" t="str">
        <f ca="1">+IF(OFFSET('Sanitation Data'!$G$29,0,10*ROW('Sanitation Data'!G7))="","",OFFSET('Sanitation Data'!$G$29,0,10*ROW('Sanitation Data'!G7)))</f>
        <v/>
      </c>
      <c r="DF13" s="33" t="str">
        <f ca="1">+IF(OFFSET('Sanitation Data'!$G$30,0,10*ROW('Sanitation Data'!G7))="","",OFFSET('Sanitation Data'!$G$30,0,10*ROW('Sanitation Data'!G7)))</f>
        <v/>
      </c>
      <c r="DG13" s="33" t="str">
        <f ca="1">+IF(OFFSET('Sanitation Data'!$G$31,0,10*ROW('Sanitation Data'!G7))="","",OFFSET('Sanitation Data'!$G$31,0,10*ROW('Sanitation Data'!G7)))</f>
        <v/>
      </c>
      <c r="DH13" s="33" t="str">
        <f ca="1">+IF(OFFSET('Sanitation Data'!$G$32,0,10*ROW('Sanitation Data'!G7))="","",OFFSET('Sanitation Data'!$G$32,0,10*ROW('Sanitation Data'!G7)))</f>
        <v/>
      </c>
      <c r="DI13" s="33" t="str">
        <f ca="1">+IF(OFFSET('Sanitation Data'!$G$33,0,10*ROW('Sanitation Data'!G7))="","",OFFSET('Sanitation Data'!$G$33,0,10*ROW('Sanitation Data'!G7)))</f>
        <v/>
      </c>
      <c r="DJ13" s="33" t="str">
        <f ca="1">+IF(OFFSET('Sanitation Data'!$H$29,0,10*ROW('Sanitation Data'!H7))="","",OFFSET('Sanitation Data'!$H$29,0,10*ROW('Sanitation Data'!H7)))</f>
        <v/>
      </c>
      <c r="DK13" s="33" t="str">
        <f ca="1">+IF(OFFSET('Sanitation Data'!$H$30,0,10*ROW('Sanitation Data'!H7))="","",OFFSET('Sanitation Data'!$H$30,0,10*ROW('Sanitation Data'!H7)))</f>
        <v/>
      </c>
      <c r="DL13" s="33" t="str">
        <f ca="1">+IF(OFFSET('Sanitation Data'!$H$31,0,10*ROW('Sanitation Data'!H7))="","",OFFSET('Sanitation Data'!$H$31,0,10*ROW('Sanitation Data'!H7)))</f>
        <v/>
      </c>
      <c r="DM13" s="33" t="str">
        <f ca="1">+IF(OFFSET('Sanitation Data'!$H$32,0,10*ROW('Sanitation Data'!H7))="","",OFFSET('Sanitation Data'!$H$32,0,10*ROW('Sanitation Data'!H7)))</f>
        <v/>
      </c>
      <c r="DN13" s="33" t="str">
        <f ca="1">+IF(OFFSET('Sanitation Data'!$H$33,0,10*ROW('Sanitation Data'!H7))="","",OFFSET('Sanitation Data'!$H$33,0,10*ROW('Sanitation Data'!H7)))</f>
        <v/>
      </c>
      <c r="DO13" s="33" t="str">
        <f ca="1">+IF(OFFSET('Hygiene Data'!$C$12,0,10*ROW('Hygiene Data'!C7))="","",OFFSET('Hygiene Data'!$C$12,0,10*ROW('Hygiene Data'!C7)))</f>
        <v/>
      </c>
      <c r="DP13" s="33" t="str">
        <f ca="1">+IF(OFFSET('Hygiene Data'!$C$13,0,10*ROW('Hygiene Data'!C7))="","",OFFSET('Hygiene Data'!$C$13,0,10*ROW('Hygiene Data'!C7)))</f>
        <v/>
      </c>
      <c r="DQ13" s="33" t="str">
        <f ca="1">+IF(OFFSET('Hygiene Data'!$C$14,0,10*ROW('Hygiene Data'!C7))="","",OFFSET('Hygiene Data'!$C$14,0,10*ROW('Hygiene Data'!C7)))</f>
        <v/>
      </c>
      <c r="DR13" s="33" t="str">
        <f ca="1">+IF(OFFSET('Hygiene Data'!$D$12,0,10*ROW('Hygiene Data'!D7))="","",OFFSET('Hygiene Data'!$D$12,0,10*ROW('Hygiene Data'!D7)))</f>
        <v/>
      </c>
      <c r="DS13" s="33" t="str">
        <f ca="1">+IF(OFFSET('Hygiene Data'!$D$13,0,10*ROW('Hygiene Data'!D7))="","",OFFSET('Hygiene Data'!$D$13,0,10*ROW('Hygiene Data'!D7)))</f>
        <v/>
      </c>
      <c r="DT13" s="33" t="str">
        <f ca="1">+IF(OFFSET('Hygiene Data'!$D$14,0,10*ROW('Hygiene Data'!D7))="","",OFFSET('Hygiene Data'!$D$14,0,10*ROW('Hygiene Data'!D7)))</f>
        <v/>
      </c>
      <c r="DU13" s="33" t="str">
        <f ca="1">+IF(OFFSET('Hygiene Data'!$E$12,0,10*ROW('Hygiene Data'!E7))="","",OFFSET('Hygiene Data'!$E$12,0,10*ROW('Hygiene Data'!E7)))</f>
        <v/>
      </c>
      <c r="DV13" s="33" t="str">
        <f ca="1">+IF(OFFSET('Hygiene Data'!$E$13,0,10*ROW('Hygiene Data'!E7))="","",OFFSET('Hygiene Data'!$E$13,0,10*ROW('Hygiene Data'!E7)))</f>
        <v/>
      </c>
      <c r="DW13" s="33" t="str">
        <f ca="1">+IF(OFFSET('Hygiene Data'!$E$14,0,10*ROW('Hygiene Data'!E7))="","",OFFSET('Hygiene Data'!$E$14,0,10*ROW('Hygiene Data'!E7)))</f>
        <v/>
      </c>
      <c r="DX13" s="33" t="str">
        <f ca="1">+IF(OFFSET('Hygiene Data'!$F$12,0,10*ROW('Hygiene Data'!F7))="","",OFFSET('Hygiene Data'!$F$12,0,10*ROW('Hygiene Data'!F7)))</f>
        <v/>
      </c>
      <c r="DY13" s="33" t="str">
        <f ca="1">+IF(OFFSET('Hygiene Data'!$F$13,0,10*ROW('Hygiene Data'!F7))="","",OFFSET('Hygiene Data'!$F$13,0,10*ROW('Hygiene Data'!F7)))</f>
        <v/>
      </c>
      <c r="DZ13" s="33" t="str">
        <f ca="1">+IF(OFFSET('Hygiene Data'!$F$14,0,10*ROW('Hygiene Data'!F7))="","",OFFSET('Hygiene Data'!$F$14,0,10*ROW('Hygiene Data'!F7)))</f>
        <v/>
      </c>
      <c r="EA13" s="33" t="str">
        <f ca="1">+IF(OFFSET('Hygiene Data'!$G$12,0,10*ROW('Hygiene Data'!G7))="","",OFFSET('Hygiene Data'!$G$12,0,10*ROW('Hygiene Data'!G7)))</f>
        <v/>
      </c>
      <c r="EB13" s="33" t="str">
        <f ca="1">+IF(OFFSET('Hygiene Data'!$G$13,0,10*ROW('Hygiene Data'!G7))="","",OFFSET('Hygiene Data'!$G$13,0,10*ROW('Hygiene Data'!G7)))</f>
        <v/>
      </c>
      <c r="EC13" s="33" t="str">
        <f ca="1">+IF(OFFSET('Hygiene Data'!$G$14,0,10*ROW('Hygiene Data'!G7))="","",OFFSET('Hygiene Data'!$G$14,0,10*ROW('Hygiene Data'!G7)))</f>
        <v/>
      </c>
      <c r="ED13" s="33" t="str">
        <f ca="1">+IF(OFFSET('Hygiene Data'!$H$12,0,10*ROW('Hygiene Data'!H7))="","",OFFSET('Hygiene Data'!$H$12,0,10*ROW('Hygiene Data'!H7)))</f>
        <v/>
      </c>
      <c r="EE13" s="33" t="str">
        <f ca="1">+IF(OFFSET('Hygiene Data'!$H$13,0,10*ROW('Hygiene Data'!H7))="","",OFFSET('Hygiene Data'!$H$13,0,10*ROW('Hygiene Data'!H7)))</f>
        <v/>
      </c>
      <c r="EF13" s="33" t="str">
        <f ca="1">+IF(OFFSET('Hygiene Data'!$H$14,0,10*ROW('Hygiene Data'!H7))="","",OFFSET('Hygiene Data'!$H$14,0,10*ROW('Hygiene Data'!H7)))</f>
        <v/>
      </c>
    </row>
    <row r="14" spans="1:136" x14ac:dyDescent="0.2">
      <c r="A14" s="49" t="str">
        <f ca="1">+IF(OFFSET('Water Data'!$B$1,0,10*ROW('Water Data'!B8))="","",OFFSET('Water Data'!$B$1,0,10*ROW('Water Data'!B8)))</f>
        <v/>
      </c>
      <c r="B14" s="49" t="str">
        <f ca="1">+IF(OFFSET('Water Data'!$A$3,0,10*ROW('Water Data'!A8))="","",OFFSET('Water Data'!$A$3,0,10*ROW('Water Data'!A8)))</f>
        <v/>
      </c>
      <c r="C14" s="49" t="str">
        <f ca="1">+IF(OFFSET('Water Data'!$C$3,0,10*ROW('Water Data'!C8))="","",OFFSET('Water Data'!$C$3,0,10*ROW('Water Data'!C8)))</f>
        <v/>
      </c>
      <c r="D14" s="128"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128"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128"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128"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28"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28"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28"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28"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28"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28"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28"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28"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28"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128"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128"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128"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128"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128"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129"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129"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129"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29"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29"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129"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29"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29"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29"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29"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29"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29"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29"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29"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29"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29"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29"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29"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29"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29"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29"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129"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29"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29"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29"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129"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129"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29"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29"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29"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30"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30"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30"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130"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30"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30"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30"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30"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30"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30"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30"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30"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30"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30"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30"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30"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30"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30"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33" t="str">
        <f ca="1">+IF(OFFSET('Water Data'!$C$28,0,10*ROW('Water Data'!C8))="","",OFFSET('Water Data'!$C$28,0,10*ROW('Water Data'!C8)))</f>
        <v/>
      </c>
      <c r="BT14" s="33" t="str">
        <f ca="1">+IF(OFFSET('Water Data'!$C$29,0,10*ROW('Water Data'!C8))="","",OFFSET('Water Data'!$C$29,0,10*ROW('Water Data'!C8)))</f>
        <v/>
      </c>
      <c r="BU14" s="33" t="str">
        <f ca="1">+IF(OFFSET('Water Data'!$C$30,0,10*ROW('Water Data'!C8))="","",OFFSET('Water Data'!$C$30,0,10*ROW('Water Data'!C8)))</f>
        <v/>
      </c>
      <c r="BV14" s="33" t="str">
        <f ca="1">+IF(OFFSET('Water Data'!$D$28,0,10*ROW('Water Data'!D8))="","",OFFSET('Water Data'!$D$28,0,10*ROW('Water Data'!D8)))</f>
        <v/>
      </c>
      <c r="BW14" s="33" t="str">
        <f ca="1">+IF(OFFSET('Water Data'!$D$29,0,10*ROW('Water Data'!D8))="","",OFFSET('Water Data'!$D$29,0,10*ROW('Water Data'!D8)))</f>
        <v/>
      </c>
      <c r="BX14" s="33" t="str">
        <f ca="1">+IF(OFFSET('Water Data'!$D$30,0,10*ROW('Water Data'!D8))="","",OFFSET('Water Data'!$D$30,0,10*ROW('Water Data'!D8)))</f>
        <v/>
      </c>
      <c r="BY14" s="33" t="str">
        <f ca="1">+IF(OFFSET('Water Data'!$E$28,0,10*ROW('Water Data'!E8))="","",OFFSET('Water Data'!$E$28,0,10*ROW('Water Data'!E8)))</f>
        <v/>
      </c>
      <c r="BZ14" s="33" t="str">
        <f ca="1">+IF(OFFSET('Water Data'!$E$29,0,10*ROW('Water Data'!E8))="","",OFFSET('Water Data'!$E$29,0,10*ROW('Water Data'!E8)))</f>
        <v/>
      </c>
      <c r="CA14" s="33" t="str">
        <f ca="1">+IF(OFFSET('Water Data'!$E$30,0,10*ROW('Water Data'!E8))="","",OFFSET('Water Data'!$E$30,0,10*ROW('Water Data'!E8)))</f>
        <v/>
      </c>
      <c r="CB14" s="33" t="str">
        <f ca="1">+IF(OFFSET('Water Data'!$F$28,0,10*ROW('Water Data'!F8))="","",OFFSET('Water Data'!$F$28,0,10*ROW('Water Data'!F8)))</f>
        <v/>
      </c>
      <c r="CC14" s="33" t="str">
        <f ca="1">+IF(OFFSET('Water Data'!$F$29,0,10*ROW('Water Data'!F8))="","",OFFSET('Water Data'!$F$29,0,10*ROW('Water Data'!F8)))</f>
        <v/>
      </c>
      <c r="CD14" s="33" t="str">
        <f ca="1">+IF(OFFSET('Water Data'!$F$30,0,10*ROW('Water Data'!F8))="","",OFFSET('Water Data'!$F$30,0,10*ROW('Water Data'!F8)))</f>
        <v/>
      </c>
      <c r="CE14" s="33" t="str">
        <f ca="1">+IF(OFFSET('Water Data'!$G$28,0,10*ROW('Water Data'!G8))="","",OFFSET('Water Data'!$G$28,0,10*ROW('Water Data'!G8)))</f>
        <v/>
      </c>
      <c r="CF14" s="33" t="str">
        <f ca="1">+IF(OFFSET('Water Data'!$G$29,0,10*ROW('Water Data'!G8))="","",OFFSET('Water Data'!$G$29,0,10*ROW('Water Data'!G8)))</f>
        <v/>
      </c>
      <c r="CG14" s="33" t="str">
        <f ca="1">+IF(OFFSET('Water Data'!$G$30,0,10*ROW('Water Data'!G8))="","",OFFSET('Water Data'!$G$30,0,10*ROW('Water Data'!G8)))</f>
        <v/>
      </c>
      <c r="CH14" s="33" t="str">
        <f ca="1">+IF(OFFSET('Water Data'!$H$28,0,10*ROW('Water Data'!H8))="","",OFFSET('Water Data'!$H$28,0,10*ROW('Water Data'!H8)))</f>
        <v/>
      </c>
      <c r="CI14" s="33" t="str">
        <f ca="1">+IF(OFFSET('Water Data'!$H$29,0,10*ROW('Water Data'!H8))="","",OFFSET('Water Data'!$H$29,0,10*ROW('Water Data'!H8)))</f>
        <v/>
      </c>
      <c r="CJ14" s="33" t="str">
        <f ca="1">+IF(OFFSET('Water Data'!$H$30,0,10*ROW('Water Data'!H8))="","",OFFSET('Water Data'!$H$30,0,10*ROW('Water Data'!H8)))</f>
        <v/>
      </c>
      <c r="CK14" s="33" t="str">
        <f ca="1">+IF(OFFSET('Sanitation Data'!$C$29,0,10*ROW('Sanitation Data'!C8))="","",OFFSET('Sanitation Data'!$C$29,0,10*ROW('Sanitation Data'!C8)))</f>
        <v/>
      </c>
      <c r="CL14" s="33" t="str">
        <f ca="1">+IF(OFFSET('Sanitation Data'!$C$30,0,10*ROW('Sanitation Data'!C8))="","",OFFSET('Sanitation Data'!$C$30,0,10*ROW('Sanitation Data'!C8)))</f>
        <v/>
      </c>
      <c r="CM14" s="33" t="str">
        <f ca="1">+IF(OFFSET('Sanitation Data'!$C$31,0,10*ROW('Sanitation Data'!C8))="","",OFFSET('Sanitation Data'!$C$31,0,10*ROW('Sanitation Data'!C8)))</f>
        <v/>
      </c>
      <c r="CN14" s="33" t="str">
        <f ca="1">+IF(OFFSET('Sanitation Data'!$C$32,0,10*ROW('Sanitation Data'!C8))="","",OFFSET('Sanitation Data'!$C$32,0,10*ROW('Sanitation Data'!C8)))</f>
        <v/>
      </c>
      <c r="CO14" s="33" t="str">
        <f ca="1">+IF(OFFSET('Sanitation Data'!$C$33,0,10*ROW('Sanitation Data'!C8))="","",OFFSET('Sanitation Data'!$C$33,0,10*ROW('Sanitation Data'!C8)))</f>
        <v/>
      </c>
      <c r="CP14" s="33" t="str">
        <f ca="1">+IF(OFFSET('Sanitation Data'!$D$29,0,10*ROW('Sanitation Data'!D8))="","",OFFSET('Sanitation Data'!$D$29,0,10*ROW('Sanitation Data'!D8)))</f>
        <v/>
      </c>
      <c r="CQ14" s="33" t="str">
        <f ca="1">+IF(OFFSET('Sanitation Data'!$D$30,0,10*ROW('Sanitation Data'!D8))="","",OFFSET('Sanitation Data'!$D$30,0,10*ROW('Sanitation Data'!D8)))</f>
        <v/>
      </c>
      <c r="CR14" s="33" t="str">
        <f ca="1">+IF(OFFSET('Sanitation Data'!$D$31,0,10*ROW('Sanitation Data'!D8))="","",OFFSET('Sanitation Data'!$D$31,0,10*ROW('Sanitation Data'!D8)))</f>
        <v/>
      </c>
      <c r="CS14" s="33" t="str">
        <f ca="1">+IF(OFFSET('Sanitation Data'!$D$32,0,10*ROW('Sanitation Data'!D8))="","",OFFSET('Sanitation Data'!$D$32,0,10*ROW('Sanitation Data'!D8)))</f>
        <v/>
      </c>
      <c r="CT14" s="33" t="str">
        <f ca="1">+IF(OFFSET('Sanitation Data'!$D$33,0,10*ROW('Sanitation Data'!D8))="","",OFFSET('Sanitation Data'!$D$33,0,10*ROW('Sanitation Data'!D8)))</f>
        <v/>
      </c>
      <c r="CU14" s="33" t="str">
        <f ca="1">+IF(OFFSET('Sanitation Data'!$E$29,0,10*ROW('Sanitation Data'!E8))="","",OFFSET('Sanitation Data'!$E$29,0,10*ROW('Sanitation Data'!E8)))</f>
        <v/>
      </c>
      <c r="CV14" s="33" t="str">
        <f ca="1">+IF(OFFSET('Sanitation Data'!$E$30,0,10*ROW('Sanitation Data'!E8))="","",OFFSET('Sanitation Data'!$E$30,0,10*ROW('Sanitation Data'!E8)))</f>
        <v/>
      </c>
      <c r="CW14" s="33" t="str">
        <f ca="1">+IF(OFFSET('Sanitation Data'!$E$31,0,10*ROW('Sanitation Data'!E8))="","",OFFSET('Sanitation Data'!$E$31,0,10*ROW('Sanitation Data'!E8)))</f>
        <v/>
      </c>
      <c r="CX14" s="33" t="str">
        <f ca="1">+IF(OFFSET('Sanitation Data'!$E$32,0,10*ROW('Sanitation Data'!E8))="","",OFFSET('Sanitation Data'!$E$32,0,10*ROW('Sanitation Data'!E8)))</f>
        <v/>
      </c>
      <c r="CY14" s="33" t="str">
        <f ca="1">+IF(OFFSET('Sanitation Data'!$E$33,0,10*ROW('Sanitation Data'!E8))="","",OFFSET('Sanitation Data'!$E$33,0,10*ROW('Sanitation Data'!E8)))</f>
        <v/>
      </c>
      <c r="CZ14" s="33" t="str">
        <f ca="1">+IF(OFFSET('Sanitation Data'!$F$29,0,10*ROW('Sanitation Data'!F8))="","",OFFSET('Sanitation Data'!$F$29,0,10*ROW('Sanitation Data'!F8)))</f>
        <v/>
      </c>
      <c r="DA14" s="33" t="str">
        <f ca="1">+IF(OFFSET('Sanitation Data'!$F$30,0,10*ROW('Sanitation Data'!F8))="","",OFFSET('Sanitation Data'!$F$30,0,10*ROW('Sanitation Data'!F8)))</f>
        <v/>
      </c>
      <c r="DB14" s="33" t="str">
        <f ca="1">+IF(OFFSET('Sanitation Data'!$F$31,0,10*ROW('Sanitation Data'!F8))="","",OFFSET('Sanitation Data'!$F$31,0,10*ROW('Sanitation Data'!F8)))</f>
        <v/>
      </c>
      <c r="DC14" s="33" t="str">
        <f ca="1">+IF(OFFSET('Sanitation Data'!$F$32,0,10*ROW('Sanitation Data'!F8))="","",OFFSET('Sanitation Data'!$F$32,0,10*ROW('Sanitation Data'!F8)))</f>
        <v/>
      </c>
      <c r="DD14" s="33" t="str">
        <f ca="1">+IF(OFFSET('Sanitation Data'!$F$33,0,10*ROW('Sanitation Data'!F8))="","",OFFSET('Sanitation Data'!$F$33,0,10*ROW('Sanitation Data'!F8)))</f>
        <v/>
      </c>
      <c r="DE14" s="33" t="str">
        <f ca="1">+IF(OFFSET('Sanitation Data'!$G$29,0,10*ROW('Sanitation Data'!G8))="","",OFFSET('Sanitation Data'!$G$29,0,10*ROW('Sanitation Data'!G8)))</f>
        <v/>
      </c>
      <c r="DF14" s="33" t="str">
        <f ca="1">+IF(OFFSET('Sanitation Data'!$G$30,0,10*ROW('Sanitation Data'!G8))="","",OFFSET('Sanitation Data'!$G$30,0,10*ROW('Sanitation Data'!G8)))</f>
        <v/>
      </c>
      <c r="DG14" s="33" t="str">
        <f ca="1">+IF(OFFSET('Sanitation Data'!$G$31,0,10*ROW('Sanitation Data'!G8))="","",OFFSET('Sanitation Data'!$G$31,0,10*ROW('Sanitation Data'!G8)))</f>
        <v/>
      </c>
      <c r="DH14" s="33" t="str">
        <f ca="1">+IF(OFFSET('Sanitation Data'!$G$32,0,10*ROW('Sanitation Data'!G8))="","",OFFSET('Sanitation Data'!$G$32,0,10*ROW('Sanitation Data'!G8)))</f>
        <v/>
      </c>
      <c r="DI14" s="33" t="str">
        <f ca="1">+IF(OFFSET('Sanitation Data'!$G$33,0,10*ROW('Sanitation Data'!G8))="","",OFFSET('Sanitation Data'!$G$33,0,10*ROW('Sanitation Data'!G8)))</f>
        <v/>
      </c>
      <c r="DJ14" s="33" t="str">
        <f ca="1">+IF(OFFSET('Sanitation Data'!$H$29,0,10*ROW('Sanitation Data'!H8))="","",OFFSET('Sanitation Data'!$H$29,0,10*ROW('Sanitation Data'!H8)))</f>
        <v/>
      </c>
      <c r="DK14" s="33" t="str">
        <f ca="1">+IF(OFFSET('Sanitation Data'!$H$30,0,10*ROW('Sanitation Data'!H8))="","",OFFSET('Sanitation Data'!$H$30,0,10*ROW('Sanitation Data'!H8)))</f>
        <v/>
      </c>
      <c r="DL14" s="33" t="str">
        <f ca="1">+IF(OFFSET('Sanitation Data'!$H$31,0,10*ROW('Sanitation Data'!H8))="","",OFFSET('Sanitation Data'!$H$31,0,10*ROW('Sanitation Data'!H8)))</f>
        <v/>
      </c>
      <c r="DM14" s="33" t="str">
        <f ca="1">+IF(OFFSET('Sanitation Data'!$H$32,0,10*ROW('Sanitation Data'!H8))="","",OFFSET('Sanitation Data'!$H$32,0,10*ROW('Sanitation Data'!H8)))</f>
        <v/>
      </c>
      <c r="DN14" s="33" t="str">
        <f ca="1">+IF(OFFSET('Sanitation Data'!$H$33,0,10*ROW('Sanitation Data'!H8))="","",OFFSET('Sanitation Data'!$H$33,0,10*ROW('Sanitation Data'!H8)))</f>
        <v/>
      </c>
      <c r="DO14" s="33" t="str">
        <f ca="1">+IF(OFFSET('Hygiene Data'!$C$12,0,10*ROW('Hygiene Data'!C8))="","",OFFSET('Hygiene Data'!$C$12,0,10*ROW('Hygiene Data'!C8)))</f>
        <v/>
      </c>
      <c r="DP14" s="33" t="str">
        <f ca="1">+IF(OFFSET('Hygiene Data'!$C$13,0,10*ROW('Hygiene Data'!C8))="","",OFFSET('Hygiene Data'!$C$13,0,10*ROW('Hygiene Data'!C8)))</f>
        <v/>
      </c>
      <c r="DQ14" s="33" t="str">
        <f ca="1">+IF(OFFSET('Hygiene Data'!$C$14,0,10*ROW('Hygiene Data'!C8))="","",OFFSET('Hygiene Data'!$C$14,0,10*ROW('Hygiene Data'!C8)))</f>
        <v/>
      </c>
      <c r="DR14" s="33" t="str">
        <f ca="1">+IF(OFFSET('Hygiene Data'!$D$12,0,10*ROW('Hygiene Data'!D8))="","",OFFSET('Hygiene Data'!$D$12,0,10*ROW('Hygiene Data'!D8)))</f>
        <v/>
      </c>
      <c r="DS14" s="33" t="str">
        <f ca="1">+IF(OFFSET('Hygiene Data'!$D$13,0,10*ROW('Hygiene Data'!D8))="","",OFFSET('Hygiene Data'!$D$13,0,10*ROW('Hygiene Data'!D8)))</f>
        <v/>
      </c>
      <c r="DT14" s="33" t="str">
        <f ca="1">+IF(OFFSET('Hygiene Data'!$D$14,0,10*ROW('Hygiene Data'!D8))="","",OFFSET('Hygiene Data'!$D$14,0,10*ROW('Hygiene Data'!D8)))</f>
        <v/>
      </c>
      <c r="DU14" s="33" t="str">
        <f ca="1">+IF(OFFSET('Hygiene Data'!$E$12,0,10*ROW('Hygiene Data'!E8))="","",OFFSET('Hygiene Data'!$E$12,0,10*ROW('Hygiene Data'!E8)))</f>
        <v/>
      </c>
      <c r="DV14" s="33" t="str">
        <f ca="1">+IF(OFFSET('Hygiene Data'!$E$13,0,10*ROW('Hygiene Data'!E8))="","",OFFSET('Hygiene Data'!$E$13,0,10*ROW('Hygiene Data'!E8)))</f>
        <v/>
      </c>
      <c r="DW14" s="33" t="str">
        <f ca="1">+IF(OFFSET('Hygiene Data'!$E$14,0,10*ROW('Hygiene Data'!E8))="","",OFFSET('Hygiene Data'!$E$14,0,10*ROW('Hygiene Data'!E8)))</f>
        <v/>
      </c>
      <c r="DX14" s="33" t="str">
        <f ca="1">+IF(OFFSET('Hygiene Data'!$F$12,0,10*ROW('Hygiene Data'!F8))="","",OFFSET('Hygiene Data'!$F$12,0,10*ROW('Hygiene Data'!F8)))</f>
        <v/>
      </c>
      <c r="DY14" s="33" t="str">
        <f ca="1">+IF(OFFSET('Hygiene Data'!$F$13,0,10*ROW('Hygiene Data'!F8))="","",OFFSET('Hygiene Data'!$F$13,0,10*ROW('Hygiene Data'!F8)))</f>
        <v/>
      </c>
      <c r="DZ14" s="33" t="str">
        <f ca="1">+IF(OFFSET('Hygiene Data'!$F$14,0,10*ROW('Hygiene Data'!F8))="","",OFFSET('Hygiene Data'!$F$14,0,10*ROW('Hygiene Data'!F8)))</f>
        <v/>
      </c>
      <c r="EA14" s="33" t="str">
        <f ca="1">+IF(OFFSET('Hygiene Data'!$G$12,0,10*ROW('Hygiene Data'!G8))="","",OFFSET('Hygiene Data'!$G$12,0,10*ROW('Hygiene Data'!G8)))</f>
        <v/>
      </c>
      <c r="EB14" s="33" t="str">
        <f ca="1">+IF(OFFSET('Hygiene Data'!$G$13,0,10*ROW('Hygiene Data'!G8))="","",OFFSET('Hygiene Data'!$G$13,0,10*ROW('Hygiene Data'!G8)))</f>
        <v/>
      </c>
      <c r="EC14" s="33" t="str">
        <f ca="1">+IF(OFFSET('Hygiene Data'!$G$14,0,10*ROW('Hygiene Data'!G8))="","",OFFSET('Hygiene Data'!$G$14,0,10*ROW('Hygiene Data'!G8)))</f>
        <v/>
      </c>
      <c r="ED14" s="33" t="str">
        <f ca="1">+IF(OFFSET('Hygiene Data'!$H$12,0,10*ROW('Hygiene Data'!H8))="","",OFFSET('Hygiene Data'!$H$12,0,10*ROW('Hygiene Data'!H8)))</f>
        <v/>
      </c>
      <c r="EE14" s="33" t="str">
        <f ca="1">+IF(OFFSET('Hygiene Data'!$H$13,0,10*ROW('Hygiene Data'!H8))="","",OFFSET('Hygiene Data'!$H$13,0,10*ROW('Hygiene Data'!H8)))</f>
        <v/>
      </c>
      <c r="EF14" s="33" t="str">
        <f ca="1">+IF(OFFSET('Hygiene Data'!$H$14,0,10*ROW('Hygiene Data'!H8))="","",OFFSET('Hygiene Data'!$H$14,0,10*ROW('Hygiene Data'!H8)))</f>
        <v/>
      </c>
    </row>
    <row r="15" spans="1:136" x14ac:dyDescent="0.2">
      <c r="A15" s="49" t="str">
        <f ca="1">+IF(OFFSET('Water Data'!$B$1,0,10*ROW('Water Data'!B9))="","",OFFSET('Water Data'!$B$1,0,10*ROW('Water Data'!B9)))</f>
        <v/>
      </c>
      <c r="B15" s="49" t="str">
        <f ca="1">+IF(OFFSET('Water Data'!$A$3,0,10*ROW('Water Data'!A9))="","",OFFSET('Water Data'!$A$3,0,10*ROW('Water Data'!A9)))</f>
        <v/>
      </c>
      <c r="C15" s="49" t="str">
        <f ca="1">+IF(OFFSET('Water Data'!$C$3,0,10*ROW('Water Data'!C9))="","",OFFSET('Water Data'!$C$3,0,10*ROW('Water Data'!C9)))</f>
        <v/>
      </c>
      <c r="D15" s="128"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128"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128"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128"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28"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28"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28"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28"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28"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28"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28"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28"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28"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128"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128"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28"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128"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128"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29"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129"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129"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129"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29"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129"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29"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29"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29"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29"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29"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29"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29"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29"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29"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29"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29"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29"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29"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29"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29"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129"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29"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29"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29"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29"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129"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29"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29"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29"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30"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30"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30"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30"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30"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30"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30"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30"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30"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30"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30"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30"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30"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30"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30"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30"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30"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30"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33" t="str">
        <f ca="1">+IF(OFFSET('Water Data'!$C$28,0,10*ROW('Water Data'!C9))="","",OFFSET('Water Data'!$C$28,0,10*ROW('Water Data'!C9)))</f>
        <v/>
      </c>
      <c r="BT15" s="33" t="str">
        <f ca="1">+IF(OFFSET('Water Data'!$C$29,0,10*ROW('Water Data'!C9))="","",OFFSET('Water Data'!$C$29,0,10*ROW('Water Data'!C9)))</f>
        <v/>
      </c>
      <c r="BU15" s="33" t="str">
        <f ca="1">+IF(OFFSET('Water Data'!$C$30,0,10*ROW('Water Data'!C9))="","",OFFSET('Water Data'!$C$30,0,10*ROW('Water Data'!C9)))</f>
        <v/>
      </c>
      <c r="BV15" s="33" t="str">
        <f ca="1">+IF(OFFSET('Water Data'!$D$28,0,10*ROW('Water Data'!D9))="","",OFFSET('Water Data'!$D$28,0,10*ROW('Water Data'!D9)))</f>
        <v/>
      </c>
      <c r="BW15" s="33" t="str">
        <f ca="1">+IF(OFFSET('Water Data'!$D$29,0,10*ROW('Water Data'!D9))="","",OFFSET('Water Data'!$D$29,0,10*ROW('Water Data'!D9)))</f>
        <v/>
      </c>
      <c r="BX15" s="33" t="str">
        <f ca="1">+IF(OFFSET('Water Data'!$D$30,0,10*ROW('Water Data'!D9))="","",OFFSET('Water Data'!$D$30,0,10*ROW('Water Data'!D9)))</f>
        <v/>
      </c>
      <c r="BY15" s="33" t="str">
        <f ca="1">+IF(OFFSET('Water Data'!$E$28,0,10*ROW('Water Data'!E9))="","",OFFSET('Water Data'!$E$28,0,10*ROW('Water Data'!E9)))</f>
        <v/>
      </c>
      <c r="BZ15" s="33" t="str">
        <f ca="1">+IF(OFFSET('Water Data'!$E$29,0,10*ROW('Water Data'!E9))="","",OFFSET('Water Data'!$E$29,0,10*ROW('Water Data'!E9)))</f>
        <v/>
      </c>
      <c r="CA15" s="33" t="str">
        <f ca="1">+IF(OFFSET('Water Data'!$E$30,0,10*ROW('Water Data'!E9))="","",OFFSET('Water Data'!$E$30,0,10*ROW('Water Data'!E9)))</f>
        <v/>
      </c>
      <c r="CB15" s="33" t="str">
        <f ca="1">+IF(OFFSET('Water Data'!$F$28,0,10*ROW('Water Data'!F9))="","",OFFSET('Water Data'!$F$28,0,10*ROW('Water Data'!F9)))</f>
        <v/>
      </c>
      <c r="CC15" s="33" t="str">
        <f ca="1">+IF(OFFSET('Water Data'!$F$29,0,10*ROW('Water Data'!F9))="","",OFFSET('Water Data'!$F$29,0,10*ROW('Water Data'!F9)))</f>
        <v/>
      </c>
      <c r="CD15" s="33" t="str">
        <f ca="1">+IF(OFFSET('Water Data'!$F$30,0,10*ROW('Water Data'!F9))="","",OFFSET('Water Data'!$F$30,0,10*ROW('Water Data'!F9)))</f>
        <v/>
      </c>
      <c r="CE15" s="33" t="str">
        <f ca="1">+IF(OFFSET('Water Data'!$G$28,0,10*ROW('Water Data'!G9))="","",OFFSET('Water Data'!$G$28,0,10*ROW('Water Data'!G9)))</f>
        <v/>
      </c>
      <c r="CF15" s="33" t="str">
        <f ca="1">+IF(OFFSET('Water Data'!$G$29,0,10*ROW('Water Data'!G9))="","",OFFSET('Water Data'!$G$29,0,10*ROW('Water Data'!G9)))</f>
        <v/>
      </c>
      <c r="CG15" s="33" t="str">
        <f ca="1">+IF(OFFSET('Water Data'!$G$30,0,10*ROW('Water Data'!G9))="","",OFFSET('Water Data'!$G$30,0,10*ROW('Water Data'!G9)))</f>
        <v/>
      </c>
      <c r="CH15" s="33" t="str">
        <f ca="1">+IF(OFFSET('Water Data'!$H$28,0,10*ROW('Water Data'!H9))="","",OFFSET('Water Data'!$H$28,0,10*ROW('Water Data'!H9)))</f>
        <v/>
      </c>
      <c r="CI15" s="33" t="str">
        <f ca="1">+IF(OFFSET('Water Data'!$H$29,0,10*ROW('Water Data'!H9))="","",OFFSET('Water Data'!$H$29,0,10*ROW('Water Data'!H9)))</f>
        <v/>
      </c>
      <c r="CJ15" s="33" t="str">
        <f ca="1">+IF(OFFSET('Water Data'!$H$30,0,10*ROW('Water Data'!H9))="","",OFFSET('Water Data'!$H$30,0,10*ROW('Water Data'!H9)))</f>
        <v/>
      </c>
      <c r="CK15" s="33" t="str">
        <f ca="1">+IF(OFFSET('Sanitation Data'!$C$29,0,10*ROW('Sanitation Data'!C9))="","",OFFSET('Sanitation Data'!$C$29,0,10*ROW('Sanitation Data'!C9)))</f>
        <v/>
      </c>
      <c r="CL15" s="33" t="str">
        <f ca="1">+IF(OFFSET('Sanitation Data'!$C$30,0,10*ROW('Sanitation Data'!C9))="","",OFFSET('Sanitation Data'!$C$30,0,10*ROW('Sanitation Data'!C9)))</f>
        <v/>
      </c>
      <c r="CM15" s="33" t="str">
        <f ca="1">+IF(OFFSET('Sanitation Data'!$C$31,0,10*ROW('Sanitation Data'!C9))="","",OFFSET('Sanitation Data'!$C$31,0,10*ROW('Sanitation Data'!C9)))</f>
        <v/>
      </c>
      <c r="CN15" s="33" t="str">
        <f ca="1">+IF(OFFSET('Sanitation Data'!$C$32,0,10*ROW('Sanitation Data'!C9))="","",OFFSET('Sanitation Data'!$C$32,0,10*ROW('Sanitation Data'!C9)))</f>
        <v/>
      </c>
      <c r="CO15" s="33" t="str">
        <f ca="1">+IF(OFFSET('Sanitation Data'!$C$33,0,10*ROW('Sanitation Data'!C9))="","",OFFSET('Sanitation Data'!$C$33,0,10*ROW('Sanitation Data'!C9)))</f>
        <v/>
      </c>
      <c r="CP15" s="33" t="str">
        <f ca="1">+IF(OFFSET('Sanitation Data'!$D$29,0,10*ROW('Sanitation Data'!D9))="","",OFFSET('Sanitation Data'!$D$29,0,10*ROW('Sanitation Data'!D9)))</f>
        <v/>
      </c>
      <c r="CQ15" s="33" t="str">
        <f ca="1">+IF(OFFSET('Sanitation Data'!$D$30,0,10*ROW('Sanitation Data'!D9))="","",OFFSET('Sanitation Data'!$D$30,0,10*ROW('Sanitation Data'!D9)))</f>
        <v/>
      </c>
      <c r="CR15" s="33" t="str">
        <f ca="1">+IF(OFFSET('Sanitation Data'!$D$31,0,10*ROW('Sanitation Data'!D9))="","",OFFSET('Sanitation Data'!$D$31,0,10*ROW('Sanitation Data'!D9)))</f>
        <v/>
      </c>
      <c r="CS15" s="33" t="str">
        <f ca="1">+IF(OFFSET('Sanitation Data'!$D$32,0,10*ROW('Sanitation Data'!D9))="","",OFFSET('Sanitation Data'!$D$32,0,10*ROW('Sanitation Data'!D9)))</f>
        <v/>
      </c>
      <c r="CT15" s="33" t="str">
        <f ca="1">+IF(OFFSET('Sanitation Data'!$D$33,0,10*ROW('Sanitation Data'!D9))="","",OFFSET('Sanitation Data'!$D$33,0,10*ROW('Sanitation Data'!D9)))</f>
        <v/>
      </c>
      <c r="CU15" s="33" t="str">
        <f ca="1">+IF(OFFSET('Sanitation Data'!$E$29,0,10*ROW('Sanitation Data'!E9))="","",OFFSET('Sanitation Data'!$E$29,0,10*ROW('Sanitation Data'!E9)))</f>
        <v/>
      </c>
      <c r="CV15" s="33" t="str">
        <f ca="1">+IF(OFFSET('Sanitation Data'!$E$30,0,10*ROW('Sanitation Data'!E9))="","",OFFSET('Sanitation Data'!$E$30,0,10*ROW('Sanitation Data'!E9)))</f>
        <v/>
      </c>
      <c r="CW15" s="33" t="str">
        <f ca="1">+IF(OFFSET('Sanitation Data'!$E$31,0,10*ROW('Sanitation Data'!E9))="","",OFFSET('Sanitation Data'!$E$31,0,10*ROW('Sanitation Data'!E9)))</f>
        <v/>
      </c>
      <c r="CX15" s="33" t="str">
        <f ca="1">+IF(OFFSET('Sanitation Data'!$E$32,0,10*ROW('Sanitation Data'!E9))="","",OFFSET('Sanitation Data'!$E$32,0,10*ROW('Sanitation Data'!E9)))</f>
        <v/>
      </c>
      <c r="CY15" s="33" t="str">
        <f ca="1">+IF(OFFSET('Sanitation Data'!$E$33,0,10*ROW('Sanitation Data'!E9))="","",OFFSET('Sanitation Data'!$E$33,0,10*ROW('Sanitation Data'!E9)))</f>
        <v/>
      </c>
      <c r="CZ15" s="33" t="str">
        <f ca="1">+IF(OFFSET('Sanitation Data'!$F$29,0,10*ROW('Sanitation Data'!F9))="","",OFFSET('Sanitation Data'!$F$29,0,10*ROW('Sanitation Data'!F9)))</f>
        <v/>
      </c>
      <c r="DA15" s="33" t="str">
        <f ca="1">+IF(OFFSET('Sanitation Data'!$F$30,0,10*ROW('Sanitation Data'!F9))="","",OFFSET('Sanitation Data'!$F$30,0,10*ROW('Sanitation Data'!F9)))</f>
        <v/>
      </c>
      <c r="DB15" s="33" t="str">
        <f ca="1">+IF(OFFSET('Sanitation Data'!$F$31,0,10*ROW('Sanitation Data'!F9))="","",OFFSET('Sanitation Data'!$F$31,0,10*ROW('Sanitation Data'!F9)))</f>
        <v/>
      </c>
      <c r="DC15" s="33" t="str">
        <f ca="1">+IF(OFFSET('Sanitation Data'!$F$32,0,10*ROW('Sanitation Data'!F9))="","",OFFSET('Sanitation Data'!$F$32,0,10*ROW('Sanitation Data'!F9)))</f>
        <v/>
      </c>
      <c r="DD15" s="33" t="str">
        <f ca="1">+IF(OFFSET('Sanitation Data'!$F$33,0,10*ROW('Sanitation Data'!F9))="","",OFFSET('Sanitation Data'!$F$33,0,10*ROW('Sanitation Data'!F9)))</f>
        <v/>
      </c>
      <c r="DE15" s="33" t="str">
        <f ca="1">+IF(OFFSET('Sanitation Data'!$G$29,0,10*ROW('Sanitation Data'!G9))="","",OFFSET('Sanitation Data'!$G$29,0,10*ROW('Sanitation Data'!G9)))</f>
        <v/>
      </c>
      <c r="DF15" s="33" t="str">
        <f ca="1">+IF(OFFSET('Sanitation Data'!$G$30,0,10*ROW('Sanitation Data'!G9))="","",OFFSET('Sanitation Data'!$G$30,0,10*ROW('Sanitation Data'!G9)))</f>
        <v/>
      </c>
      <c r="DG15" s="33" t="str">
        <f ca="1">+IF(OFFSET('Sanitation Data'!$G$31,0,10*ROW('Sanitation Data'!G9))="","",OFFSET('Sanitation Data'!$G$31,0,10*ROW('Sanitation Data'!G9)))</f>
        <v/>
      </c>
      <c r="DH15" s="33" t="str">
        <f ca="1">+IF(OFFSET('Sanitation Data'!$G$32,0,10*ROW('Sanitation Data'!G9))="","",OFFSET('Sanitation Data'!$G$32,0,10*ROW('Sanitation Data'!G9)))</f>
        <v/>
      </c>
      <c r="DI15" s="33" t="str">
        <f ca="1">+IF(OFFSET('Sanitation Data'!$G$33,0,10*ROW('Sanitation Data'!G9))="","",OFFSET('Sanitation Data'!$G$33,0,10*ROW('Sanitation Data'!G9)))</f>
        <v/>
      </c>
      <c r="DJ15" s="33" t="str">
        <f ca="1">+IF(OFFSET('Sanitation Data'!$H$29,0,10*ROW('Sanitation Data'!H9))="","",OFFSET('Sanitation Data'!$H$29,0,10*ROW('Sanitation Data'!H9)))</f>
        <v/>
      </c>
      <c r="DK15" s="33" t="str">
        <f ca="1">+IF(OFFSET('Sanitation Data'!$H$30,0,10*ROW('Sanitation Data'!H9))="","",OFFSET('Sanitation Data'!$H$30,0,10*ROW('Sanitation Data'!H9)))</f>
        <v/>
      </c>
      <c r="DL15" s="33" t="str">
        <f ca="1">+IF(OFFSET('Sanitation Data'!$H$31,0,10*ROW('Sanitation Data'!H9))="","",OFFSET('Sanitation Data'!$H$31,0,10*ROW('Sanitation Data'!H9)))</f>
        <v/>
      </c>
      <c r="DM15" s="33" t="str">
        <f ca="1">+IF(OFFSET('Sanitation Data'!$H$32,0,10*ROW('Sanitation Data'!H9))="","",OFFSET('Sanitation Data'!$H$32,0,10*ROW('Sanitation Data'!H9)))</f>
        <v/>
      </c>
      <c r="DN15" s="33" t="str">
        <f ca="1">+IF(OFFSET('Sanitation Data'!$H$33,0,10*ROW('Sanitation Data'!H9))="","",OFFSET('Sanitation Data'!$H$33,0,10*ROW('Sanitation Data'!H9)))</f>
        <v/>
      </c>
      <c r="DO15" s="33" t="str">
        <f ca="1">+IF(OFFSET('Hygiene Data'!$C$12,0,10*ROW('Hygiene Data'!C9))="","",OFFSET('Hygiene Data'!$C$12,0,10*ROW('Hygiene Data'!C9)))</f>
        <v/>
      </c>
      <c r="DP15" s="33" t="str">
        <f ca="1">+IF(OFFSET('Hygiene Data'!$C$13,0,10*ROW('Hygiene Data'!C9))="","",OFFSET('Hygiene Data'!$C$13,0,10*ROW('Hygiene Data'!C9)))</f>
        <v/>
      </c>
      <c r="DQ15" s="33" t="str">
        <f ca="1">+IF(OFFSET('Hygiene Data'!$C$14,0,10*ROW('Hygiene Data'!C9))="","",OFFSET('Hygiene Data'!$C$14,0,10*ROW('Hygiene Data'!C9)))</f>
        <v/>
      </c>
      <c r="DR15" s="33" t="str">
        <f ca="1">+IF(OFFSET('Hygiene Data'!$D$12,0,10*ROW('Hygiene Data'!D9))="","",OFFSET('Hygiene Data'!$D$12,0,10*ROW('Hygiene Data'!D9)))</f>
        <v/>
      </c>
      <c r="DS15" s="33" t="str">
        <f ca="1">+IF(OFFSET('Hygiene Data'!$D$13,0,10*ROW('Hygiene Data'!D9))="","",OFFSET('Hygiene Data'!$D$13,0,10*ROW('Hygiene Data'!D9)))</f>
        <v/>
      </c>
      <c r="DT15" s="33" t="str">
        <f ca="1">+IF(OFFSET('Hygiene Data'!$D$14,0,10*ROW('Hygiene Data'!D9))="","",OFFSET('Hygiene Data'!$D$14,0,10*ROW('Hygiene Data'!D9)))</f>
        <v/>
      </c>
      <c r="DU15" s="33" t="str">
        <f ca="1">+IF(OFFSET('Hygiene Data'!$E$12,0,10*ROW('Hygiene Data'!E9))="","",OFFSET('Hygiene Data'!$E$12,0,10*ROW('Hygiene Data'!E9)))</f>
        <v/>
      </c>
      <c r="DV15" s="33" t="str">
        <f ca="1">+IF(OFFSET('Hygiene Data'!$E$13,0,10*ROW('Hygiene Data'!E9))="","",OFFSET('Hygiene Data'!$E$13,0,10*ROW('Hygiene Data'!E9)))</f>
        <v/>
      </c>
      <c r="DW15" s="33" t="str">
        <f ca="1">+IF(OFFSET('Hygiene Data'!$E$14,0,10*ROW('Hygiene Data'!E9))="","",OFFSET('Hygiene Data'!$E$14,0,10*ROW('Hygiene Data'!E9)))</f>
        <v/>
      </c>
      <c r="DX15" s="33" t="str">
        <f ca="1">+IF(OFFSET('Hygiene Data'!$F$12,0,10*ROW('Hygiene Data'!F9))="","",OFFSET('Hygiene Data'!$F$12,0,10*ROW('Hygiene Data'!F9)))</f>
        <v/>
      </c>
      <c r="DY15" s="33" t="str">
        <f ca="1">+IF(OFFSET('Hygiene Data'!$F$13,0,10*ROW('Hygiene Data'!F9))="","",OFFSET('Hygiene Data'!$F$13,0,10*ROW('Hygiene Data'!F9)))</f>
        <v/>
      </c>
      <c r="DZ15" s="33" t="str">
        <f ca="1">+IF(OFFSET('Hygiene Data'!$F$14,0,10*ROW('Hygiene Data'!F9))="","",OFFSET('Hygiene Data'!$F$14,0,10*ROW('Hygiene Data'!F9)))</f>
        <v/>
      </c>
      <c r="EA15" s="33" t="str">
        <f ca="1">+IF(OFFSET('Hygiene Data'!$G$12,0,10*ROW('Hygiene Data'!G9))="","",OFFSET('Hygiene Data'!$G$12,0,10*ROW('Hygiene Data'!G9)))</f>
        <v/>
      </c>
      <c r="EB15" s="33" t="str">
        <f ca="1">+IF(OFFSET('Hygiene Data'!$G$13,0,10*ROW('Hygiene Data'!G9))="","",OFFSET('Hygiene Data'!$G$13,0,10*ROW('Hygiene Data'!G9)))</f>
        <v/>
      </c>
      <c r="EC15" s="33" t="str">
        <f ca="1">+IF(OFFSET('Hygiene Data'!$G$14,0,10*ROW('Hygiene Data'!G9))="","",OFFSET('Hygiene Data'!$G$14,0,10*ROW('Hygiene Data'!G9)))</f>
        <v/>
      </c>
      <c r="ED15" s="33" t="str">
        <f ca="1">+IF(OFFSET('Hygiene Data'!$H$12,0,10*ROW('Hygiene Data'!H9))="","",OFFSET('Hygiene Data'!$H$12,0,10*ROW('Hygiene Data'!H9)))</f>
        <v/>
      </c>
      <c r="EE15" s="33" t="str">
        <f ca="1">+IF(OFFSET('Hygiene Data'!$H$13,0,10*ROW('Hygiene Data'!H9))="","",OFFSET('Hygiene Data'!$H$13,0,10*ROW('Hygiene Data'!H9)))</f>
        <v/>
      </c>
      <c r="EF15" s="33" t="str">
        <f ca="1">+IF(OFFSET('Hygiene Data'!$H$14,0,10*ROW('Hygiene Data'!H9))="","",OFFSET('Hygiene Data'!$H$14,0,10*ROW('Hygiene Data'!H9)))</f>
        <v/>
      </c>
    </row>
    <row r="16" spans="1:136" x14ac:dyDescent="0.2">
      <c r="A16" s="49" t="str">
        <f ca="1">+IF(OFFSET('Water Data'!$B$1,0,10*ROW('Water Data'!B10))="","",OFFSET('Water Data'!$B$1,0,10*ROW('Water Data'!B10)))</f>
        <v/>
      </c>
      <c r="B16" s="49" t="str">
        <f ca="1">+IF(OFFSET('Water Data'!$A$3,0,10*ROW('Water Data'!A10))="","",OFFSET('Water Data'!$A$3,0,10*ROW('Water Data'!A10)))</f>
        <v/>
      </c>
      <c r="C16" s="49" t="str">
        <f ca="1">+IF(OFFSET('Water Data'!$C$3,0,10*ROW('Water Data'!C10))="","",OFFSET('Water Data'!$C$3,0,10*ROW('Water Data'!C10)))</f>
        <v/>
      </c>
      <c r="D16" s="128"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128"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128"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28"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28"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28"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28"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28"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28"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28"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28"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28"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28"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128"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128"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28"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128"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128"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29"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129"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29"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29"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29"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29"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29"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29"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29"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29"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29"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29"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29"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29"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29"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29"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29"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29"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29"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29"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29"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129"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29"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29"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29"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29"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129"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29"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29"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29"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30"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30"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30"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30"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30"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30"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30"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30"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30"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30"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30"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30"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30"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30"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30"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30"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30"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30"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33" t="str">
        <f ca="1">+IF(OFFSET('Water Data'!$C$28,0,10*ROW('Water Data'!C10))="","",OFFSET('Water Data'!$C$28,0,10*ROW('Water Data'!C10)))</f>
        <v/>
      </c>
      <c r="BT16" s="33" t="str">
        <f ca="1">+IF(OFFSET('Water Data'!$C$29,0,10*ROW('Water Data'!C10))="","",OFFSET('Water Data'!$C$29,0,10*ROW('Water Data'!C10)))</f>
        <v/>
      </c>
      <c r="BU16" s="33" t="str">
        <f ca="1">+IF(OFFSET('Water Data'!$C$30,0,10*ROW('Water Data'!C10))="","",OFFSET('Water Data'!$C$30,0,10*ROW('Water Data'!C10)))</f>
        <v/>
      </c>
      <c r="BV16" s="33" t="str">
        <f ca="1">+IF(OFFSET('Water Data'!$D$28,0,10*ROW('Water Data'!D10))="","",OFFSET('Water Data'!$D$28,0,10*ROW('Water Data'!D10)))</f>
        <v/>
      </c>
      <c r="BW16" s="33" t="str">
        <f ca="1">+IF(OFFSET('Water Data'!$D$29,0,10*ROW('Water Data'!D10))="","",OFFSET('Water Data'!$D$29,0,10*ROW('Water Data'!D10)))</f>
        <v/>
      </c>
      <c r="BX16" s="33" t="str">
        <f ca="1">+IF(OFFSET('Water Data'!$D$30,0,10*ROW('Water Data'!D10))="","",OFFSET('Water Data'!$D$30,0,10*ROW('Water Data'!D10)))</f>
        <v/>
      </c>
      <c r="BY16" s="33" t="str">
        <f ca="1">+IF(OFFSET('Water Data'!$E$28,0,10*ROW('Water Data'!E10))="","",OFFSET('Water Data'!$E$28,0,10*ROW('Water Data'!E10)))</f>
        <v/>
      </c>
      <c r="BZ16" s="33" t="str">
        <f ca="1">+IF(OFFSET('Water Data'!$E$29,0,10*ROW('Water Data'!E10))="","",OFFSET('Water Data'!$E$29,0,10*ROW('Water Data'!E10)))</f>
        <v/>
      </c>
      <c r="CA16" s="33" t="str">
        <f ca="1">+IF(OFFSET('Water Data'!$E$30,0,10*ROW('Water Data'!E10))="","",OFFSET('Water Data'!$E$30,0,10*ROW('Water Data'!E10)))</f>
        <v/>
      </c>
      <c r="CB16" s="33" t="str">
        <f ca="1">+IF(OFFSET('Water Data'!$F$28,0,10*ROW('Water Data'!F10))="","",OFFSET('Water Data'!$F$28,0,10*ROW('Water Data'!F10)))</f>
        <v/>
      </c>
      <c r="CC16" s="33" t="str">
        <f ca="1">+IF(OFFSET('Water Data'!$F$29,0,10*ROW('Water Data'!F10))="","",OFFSET('Water Data'!$F$29,0,10*ROW('Water Data'!F10)))</f>
        <v/>
      </c>
      <c r="CD16" s="33" t="str">
        <f ca="1">+IF(OFFSET('Water Data'!$F$30,0,10*ROW('Water Data'!F10))="","",OFFSET('Water Data'!$F$30,0,10*ROW('Water Data'!F10)))</f>
        <v/>
      </c>
      <c r="CE16" s="33" t="str">
        <f ca="1">+IF(OFFSET('Water Data'!$G$28,0,10*ROW('Water Data'!G10))="","",OFFSET('Water Data'!$G$28,0,10*ROW('Water Data'!G10)))</f>
        <v/>
      </c>
      <c r="CF16" s="33" t="str">
        <f ca="1">+IF(OFFSET('Water Data'!$G$29,0,10*ROW('Water Data'!G10))="","",OFFSET('Water Data'!$G$29,0,10*ROW('Water Data'!G10)))</f>
        <v/>
      </c>
      <c r="CG16" s="33" t="str">
        <f ca="1">+IF(OFFSET('Water Data'!$G$30,0,10*ROW('Water Data'!G10))="","",OFFSET('Water Data'!$G$30,0,10*ROW('Water Data'!G10)))</f>
        <v/>
      </c>
      <c r="CH16" s="33" t="str">
        <f ca="1">+IF(OFFSET('Water Data'!$H$28,0,10*ROW('Water Data'!H10))="","",OFFSET('Water Data'!$H$28,0,10*ROW('Water Data'!H10)))</f>
        <v/>
      </c>
      <c r="CI16" s="33" t="str">
        <f ca="1">+IF(OFFSET('Water Data'!$H$29,0,10*ROW('Water Data'!H10))="","",OFFSET('Water Data'!$H$29,0,10*ROW('Water Data'!H10)))</f>
        <v/>
      </c>
      <c r="CJ16" s="33" t="str">
        <f ca="1">+IF(OFFSET('Water Data'!$H$30,0,10*ROW('Water Data'!H10))="","",OFFSET('Water Data'!$H$30,0,10*ROW('Water Data'!H10)))</f>
        <v/>
      </c>
      <c r="CK16" s="33" t="str">
        <f ca="1">+IF(OFFSET('Sanitation Data'!$C$29,0,10*ROW('Sanitation Data'!C10))="","",OFFSET('Sanitation Data'!$C$29,0,10*ROW('Sanitation Data'!C10)))</f>
        <v/>
      </c>
      <c r="CL16" s="33" t="str">
        <f ca="1">+IF(OFFSET('Sanitation Data'!$C$30,0,10*ROW('Sanitation Data'!C10))="","",OFFSET('Sanitation Data'!$C$30,0,10*ROW('Sanitation Data'!C10)))</f>
        <v/>
      </c>
      <c r="CM16" s="33" t="str">
        <f ca="1">+IF(OFFSET('Sanitation Data'!$C$31,0,10*ROW('Sanitation Data'!C10))="","",OFFSET('Sanitation Data'!$C$31,0,10*ROW('Sanitation Data'!C10)))</f>
        <v/>
      </c>
      <c r="CN16" s="33" t="str">
        <f ca="1">+IF(OFFSET('Sanitation Data'!$C$32,0,10*ROW('Sanitation Data'!C10))="","",OFFSET('Sanitation Data'!$C$32,0,10*ROW('Sanitation Data'!C10)))</f>
        <v/>
      </c>
      <c r="CO16" s="33" t="str">
        <f ca="1">+IF(OFFSET('Sanitation Data'!$C$33,0,10*ROW('Sanitation Data'!C10))="","",OFFSET('Sanitation Data'!$C$33,0,10*ROW('Sanitation Data'!C10)))</f>
        <v/>
      </c>
      <c r="CP16" s="33" t="str">
        <f ca="1">+IF(OFFSET('Sanitation Data'!$D$29,0,10*ROW('Sanitation Data'!D10))="","",OFFSET('Sanitation Data'!$D$29,0,10*ROW('Sanitation Data'!D10)))</f>
        <v/>
      </c>
      <c r="CQ16" s="33" t="str">
        <f ca="1">+IF(OFFSET('Sanitation Data'!$D$30,0,10*ROW('Sanitation Data'!D10))="","",OFFSET('Sanitation Data'!$D$30,0,10*ROW('Sanitation Data'!D10)))</f>
        <v/>
      </c>
      <c r="CR16" s="33" t="str">
        <f ca="1">+IF(OFFSET('Sanitation Data'!$D$31,0,10*ROW('Sanitation Data'!D10))="","",OFFSET('Sanitation Data'!$D$31,0,10*ROW('Sanitation Data'!D10)))</f>
        <v/>
      </c>
      <c r="CS16" s="33" t="str">
        <f ca="1">+IF(OFFSET('Sanitation Data'!$D$32,0,10*ROW('Sanitation Data'!D10))="","",OFFSET('Sanitation Data'!$D$32,0,10*ROW('Sanitation Data'!D10)))</f>
        <v/>
      </c>
      <c r="CT16" s="33" t="str">
        <f ca="1">+IF(OFFSET('Sanitation Data'!$D$33,0,10*ROW('Sanitation Data'!D10))="","",OFFSET('Sanitation Data'!$D$33,0,10*ROW('Sanitation Data'!D10)))</f>
        <v/>
      </c>
      <c r="CU16" s="33" t="str">
        <f ca="1">+IF(OFFSET('Sanitation Data'!$E$29,0,10*ROW('Sanitation Data'!E10))="","",OFFSET('Sanitation Data'!$E$29,0,10*ROW('Sanitation Data'!E10)))</f>
        <v/>
      </c>
      <c r="CV16" s="33" t="str">
        <f ca="1">+IF(OFFSET('Sanitation Data'!$E$30,0,10*ROW('Sanitation Data'!E10))="","",OFFSET('Sanitation Data'!$E$30,0,10*ROW('Sanitation Data'!E10)))</f>
        <v/>
      </c>
      <c r="CW16" s="33" t="str">
        <f ca="1">+IF(OFFSET('Sanitation Data'!$E$31,0,10*ROW('Sanitation Data'!E10))="","",OFFSET('Sanitation Data'!$E$31,0,10*ROW('Sanitation Data'!E10)))</f>
        <v/>
      </c>
      <c r="CX16" s="33" t="str">
        <f ca="1">+IF(OFFSET('Sanitation Data'!$E$32,0,10*ROW('Sanitation Data'!E10))="","",OFFSET('Sanitation Data'!$E$32,0,10*ROW('Sanitation Data'!E10)))</f>
        <v/>
      </c>
      <c r="CY16" s="33" t="str">
        <f ca="1">+IF(OFFSET('Sanitation Data'!$E$33,0,10*ROW('Sanitation Data'!E10))="","",OFFSET('Sanitation Data'!$E$33,0,10*ROW('Sanitation Data'!E10)))</f>
        <v/>
      </c>
      <c r="CZ16" s="33" t="str">
        <f ca="1">+IF(OFFSET('Sanitation Data'!$F$29,0,10*ROW('Sanitation Data'!F10))="","",OFFSET('Sanitation Data'!$F$29,0,10*ROW('Sanitation Data'!F10)))</f>
        <v/>
      </c>
      <c r="DA16" s="33" t="str">
        <f ca="1">+IF(OFFSET('Sanitation Data'!$F$30,0,10*ROW('Sanitation Data'!F10))="","",OFFSET('Sanitation Data'!$F$30,0,10*ROW('Sanitation Data'!F10)))</f>
        <v/>
      </c>
      <c r="DB16" s="33" t="str">
        <f ca="1">+IF(OFFSET('Sanitation Data'!$F$31,0,10*ROW('Sanitation Data'!F10))="","",OFFSET('Sanitation Data'!$F$31,0,10*ROW('Sanitation Data'!F10)))</f>
        <v/>
      </c>
      <c r="DC16" s="33" t="str">
        <f ca="1">+IF(OFFSET('Sanitation Data'!$F$32,0,10*ROW('Sanitation Data'!F10))="","",OFFSET('Sanitation Data'!$F$32,0,10*ROW('Sanitation Data'!F10)))</f>
        <v/>
      </c>
      <c r="DD16" s="33" t="str">
        <f ca="1">+IF(OFFSET('Sanitation Data'!$F$33,0,10*ROW('Sanitation Data'!F10))="","",OFFSET('Sanitation Data'!$F$33,0,10*ROW('Sanitation Data'!F10)))</f>
        <v/>
      </c>
      <c r="DE16" s="33" t="str">
        <f ca="1">+IF(OFFSET('Sanitation Data'!$G$29,0,10*ROW('Sanitation Data'!G10))="","",OFFSET('Sanitation Data'!$G$29,0,10*ROW('Sanitation Data'!G10)))</f>
        <v/>
      </c>
      <c r="DF16" s="33" t="str">
        <f ca="1">+IF(OFFSET('Sanitation Data'!$G$30,0,10*ROW('Sanitation Data'!G10))="","",OFFSET('Sanitation Data'!$G$30,0,10*ROW('Sanitation Data'!G10)))</f>
        <v/>
      </c>
      <c r="DG16" s="33" t="str">
        <f ca="1">+IF(OFFSET('Sanitation Data'!$G$31,0,10*ROW('Sanitation Data'!G10))="","",OFFSET('Sanitation Data'!$G$31,0,10*ROW('Sanitation Data'!G10)))</f>
        <v/>
      </c>
      <c r="DH16" s="33" t="str">
        <f ca="1">+IF(OFFSET('Sanitation Data'!$G$32,0,10*ROW('Sanitation Data'!G10))="","",OFFSET('Sanitation Data'!$G$32,0,10*ROW('Sanitation Data'!G10)))</f>
        <v/>
      </c>
      <c r="DI16" s="33" t="str">
        <f ca="1">+IF(OFFSET('Sanitation Data'!$G$33,0,10*ROW('Sanitation Data'!G10))="","",OFFSET('Sanitation Data'!$G$33,0,10*ROW('Sanitation Data'!G10)))</f>
        <v/>
      </c>
      <c r="DJ16" s="33" t="str">
        <f ca="1">+IF(OFFSET('Sanitation Data'!$H$29,0,10*ROW('Sanitation Data'!H10))="","",OFFSET('Sanitation Data'!$H$29,0,10*ROW('Sanitation Data'!H10)))</f>
        <v/>
      </c>
      <c r="DK16" s="33" t="str">
        <f ca="1">+IF(OFFSET('Sanitation Data'!$H$30,0,10*ROW('Sanitation Data'!H10))="","",OFFSET('Sanitation Data'!$H$30,0,10*ROW('Sanitation Data'!H10)))</f>
        <v/>
      </c>
      <c r="DL16" s="33" t="str">
        <f ca="1">+IF(OFFSET('Sanitation Data'!$H$31,0,10*ROW('Sanitation Data'!H10))="","",OFFSET('Sanitation Data'!$H$31,0,10*ROW('Sanitation Data'!H10)))</f>
        <v/>
      </c>
      <c r="DM16" s="33" t="str">
        <f ca="1">+IF(OFFSET('Sanitation Data'!$H$32,0,10*ROW('Sanitation Data'!H10))="","",OFFSET('Sanitation Data'!$H$32,0,10*ROW('Sanitation Data'!H10)))</f>
        <v/>
      </c>
      <c r="DN16" s="33" t="str">
        <f ca="1">+IF(OFFSET('Sanitation Data'!$H$33,0,10*ROW('Sanitation Data'!H10))="","",OFFSET('Sanitation Data'!$H$33,0,10*ROW('Sanitation Data'!H10)))</f>
        <v/>
      </c>
      <c r="DO16" s="33" t="str">
        <f ca="1">+IF(OFFSET('Hygiene Data'!$C$12,0,10*ROW('Hygiene Data'!C10))="","",OFFSET('Hygiene Data'!$C$12,0,10*ROW('Hygiene Data'!C10)))</f>
        <v/>
      </c>
      <c r="DP16" s="33" t="str">
        <f ca="1">+IF(OFFSET('Hygiene Data'!$C$13,0,10*ROW('Hygiene Data'!C10))="","",OFFSET('Hygiene Data'!$C$13,0,10*ROW('Hygiene Data'!C10)))</f>
        <v/>
      </c>
      <c r="DQ16" s="33" t="str">
        <f ca="1">+IF(OFFSET('Hygiene Data'!$C$14,0,10*ROW('Hygiene Data'!C10))="","",OFFSET('Hygiene Data'!$C$14,0,10*ROW('Hygiene Data'!C10)))</f>
        <v/>
      </c>
      <c r="DR16" s="33" t="str">
        <f ca="1">+IF(OFFSET('Hygiene Data'!$D$12,0,10*ROW('Hygiene Data'!D10))="","",OFFSET('Hygiene Data'!$D$12,0,10*ROW('Hygiene Data'!D10)))</f>
        <v/>
      </c>
      <c r="DS16" s="33" t="str">
        <f ca="1">+IF(OFFSET('Hygiene Data'!$D$13,0,10*ROW('Hygiene Data'!D10))="","",OFFSET('Hygiene Data'!$D$13,0,10*ROW('Hygiene Data'!D10)))</f>
        <v/>
      </c>
      <c r="DT16" s="33" t="str">
        <f ca="1">+IF(OFFSET('Hygiene Data'!$D$14,0,10*ROW('Hygiene Data'!D10))="","",OFFSET('Hygiene Data'!$D$14,0,10*ROW('Hygiene Data'!D10)))</f>
        <v/>
      </c>
      <c r="DU16" s="33" t="str">
        <f ca="1">+IF(OFFSET('Hygiene Data'!$E$12,0,10*ROW('Hygiene Data'!E10))="","",OFFSET('Hygiene Data'!$E$12,0,10*ROW('Hygiene Data'!E10)))</f>
        <v/>
      </c>
      <c r="DV16" s="33" t="str">
        <f ca="1">+IF(OFFSET('Hygiene Data'!$E$13,0,10*ROW('Hygiene Data'!E10))="","",OFFSET('Hygiene Data'!$E$13,0,10*ROW('Hygiene Data'!E10)))</f>
        <v/>
      </c>
      <c r="DW16" s="33" t="str">
        <f ca="1">+IF(OFFSET('Hygiene Data'!$E$14,0,10*ROW('Hygiene Data'!E10))="","",OFFSET('Hygiene Data'!$E$14,0,10*ROW('Hygiene Data'!E10)))</f>
        <v/>
      </c>
      <c r="DX16" s="33" t="str">
        <f ca="1">+IF(OFFSET('Hygiene Data'!$F$12,0,10*ROW('Hygiene Data'!F10))="","",OFFSET('Hygiene Data'!$F$12,0,10*ROW('Hygiene Data'!F10)))</f>
        <v/>
      </c>
      <c r="DY16" s="33" t="str">
        <f ca="1">+IF(OFFSET('Hygiene Data'!$F$13,0,10*ROW('Hygiene Data'!F10))="","",OFFSET('Hygiene Data'!$F$13,0,10*ROW('Hygiene Data'!F10)))</f>
        <v/>
      </c>
      <c r="DZ16" s="33" t="str">
        <f ca="1">+IF(OFFSET('Hygiene Data'!$F$14,0,10*ROW('Hygiene Data'!F10))="","",OFFSET('Hygiene Data'!$F$14,0,10*ROW('Hygiene Data'!F10)))</f>
        <v/>
      </c>
      <c r="EA16" s="33" t="str">
        <f ca="1">+IF(OFFSET('Hygiene Data'!$G$12,0,10*ROW('Hygiene Data'!G10))="","",OFFSET('Hygiene Data'!$G$12,0,10*ROW('Hygiene Data'!G10)))</f>
        <v/>
      </c>
      <c r="EB16" s="33" t="str">
        <f ca="1">+IF(OFFSET('Hygiene Data'!$G$13,0,10*ROW('Hygiene Data'!G10))="","",OFFSET('Hygiene Data'!$G$13,0,10*ROW('Hygiene Data'!G10)))</f>
        <v/>
      </c>
      <c r="EC16" s="33" t="str">
        <f ca="1">+IF(OFFSET('Hygiene Data'!$G$14,0,10*ROW('Hygiene Data'!G10))="","",OFFSET('Hygiene Data'!$G$14,0,10*ROW('Hygiene Data'!G10)))</f>
        <v/>
      </c>
      <c r="ED16" s="33" t="str">
        <f ca="1">+IF(OFFSET('Hygiene Data'!$H$12,0,10*ROW('Hygiene Data'!H10))="","",OFFSET('Hygiene Data'!$H$12,0,10*ROW('Hygiene Data'!H10)))</f>
        <v/>
      </c>
      <c r="EE16" s="33" t="str">
        <f ca="1">+IF(OFFSET('Hygiene Data'!$H$13,0,10*ROW('Hygiene Data'!H10))="","",OFFSET('Hygiene Data'!$H$13,0,10*ROW('Hygiene Data'!H10)))</f>
        <v/>
      </c>
      <c r="EF16" s="33" t="str">
        <f ca="1">+IF(OFFSET('Hygiene Data'!$H$14,0,10*ROW('Hygiene Data'!H10))="","",OFFSET('Hygiene Data'!$H$14,0,10*ROW('Hygiene Data'!H10)))</f>
        <v/>
      </c>
    </row>
    <row r="17" spans="1:136" x14ac:dyDescent="0.2">
      <c r="A17" s="49" t="str">
        <f ca="1">+IF(OFFSET('Water Data'!$B$1,0,10*ROW('Water Data'!B11))="","",OFFSET('Water Data'!$B$1,0,10*ROW('Water Data'!B11)))</f>
        <v/>
      </c>
      <c r="B17" s="49" t="str">
        <f ca="1">+IF(OFFSET('Water Data'!$A$3,0,10*ROW('Water Data'!A11))="","",OFFSET('Water Data'!$A$3,0,10*ROW('Water Data'!A11)))</f>
        <v/>
      </c>
      <c r="C17" s="49" t="str">
        <f ca="1">+IF(OFFSET('Water Data'!$C$3,0,10*ROW('Water Data'!C11))="","",OFFSET('Water Data'!$C$3,0,10*ROW('Water Data'!C11)))</f>
        <v/>
      </c>
      <c r="D17" s="128"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128"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128"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128"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28"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28"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28"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28"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28"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28"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28"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28"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28"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128"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128"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128"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128"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128"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129"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129"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129"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129"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29"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129"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29"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29"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29"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29"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29"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29"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29"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29"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29"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29"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29"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29"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29"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29"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29"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129"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129"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129"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29"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129"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129"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129"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129"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29"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30"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30"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30"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30"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30"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30"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30"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30"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30"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30"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30"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30"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30"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30"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30"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30"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30"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30"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33" t="str">
        <f ca="1">+IF(OFFSET('Water Data'!$C$28,0,10*ROW('Water Data'!C11))="","",OFFSET('Water Data'!$C$28,0,10*ROW('Water Data'!C11)))</f>
        <v/>
      </c>
      <c r="BT17" s="33" t="str">
        <f ca="1">+IF(OFFSET('Water Data'!$C$29,0,10*ROW('Water Data'!C11))="","",OFFSET('Water Data'!$C$29,0,10*ROW('Water Data'!C11)))</f>
        <v/>
      </c>
      <c r="BU17" s="33" t="str">
        <f ca="1">+IF(OFFSET('Water Data'!$C$30,0,10*ROW('Water Data'!C11))="","",OFFSET('Water Data'!$C$30,0,10*ROW('Water Data'!C11)))</f>
        <v/>
      </c>
      <c r="BV17" s="33" t="str">
        <f ca="1">+IF(OFFSET('Water Data'!$D$28,0,10*ROW('Water Data'!D11))="","",OFFSET('Water Data'!$D$28,0,10*ROW('Water Data'!D11)))</f>
        <v/>
      </c>
      <c r="BW17" s="33" t="str">
        <f ca="1">+IF(OFFSET('Water Data'!$D$29,0,10*ROW('Water Data'!D11))="","",OFFSET('Water Data'!$D$29,0,10*ROW('Water Data'!D11)))</f>
        <v/>
      </c>
      <c r="BX17" s="33" t="str">
        <f ca="1">+IF(OFFSET('Water Data'!$D$30,0,10*ROW('Water Data'!D11))="","",OFFSET('Water Data'!$D$30,0,10*ROW('Water Data'!D11)))</f>
        <v/>
      </c>
      <c r="BY17" s="33" t="str">
        <f ca="1">+IF(OFFSET('Water Data'!$E$28,0,10*ROW('Water Data'!E11))="","",OFFSET('Water Data'!$E$28,0,10*ROW('Water Data'!E11)))</f>
        <v/>
      </c>
      <c r="BZ17" s="33" t="str">
        <f ca="1">+IF(OFFSET('Water Data'!$E$29,0,10*ROW('Water Data'!E11))="","",OFFSET('Water Data'!$E$29,0,10*ROW('Water Data'!E11)))</f>
        <v/>
      </c>
      <c r="CA17" s="33" t="str">
        <f ca="1">+IF(OFFSET('Water Data'!$E$30,0,10*ROW('Water Data'!E11))="","",OFFSET('Water Data'!$E$30,0,10*ROW('Water Data'!E11)))</f>
        <v/>
      </c>
      <c r="CB17" s="33" t="str">
        <f ca="1">+IF(OFFSET('Water Data'!$F$28,0,10*ROW('Water Data'!F11))="","",OFFSET('Water Data'!$F$28,0,10*ROW('Water Data'!F11)))</f>
        <v/>
      </c>
      <c r="CC17" s="33" t="str">
        <f ca="1">+IF(OFFSET('Water Data'!$F$29,0,10*ROW('Water Data'!F11))="","",OFFSET('Water Data'!$F$29,0,10*ROW('Water Data'!F11)))</f>
        <v/>
      </c>
      <c r="CD17" s="33" t="str">
        <f ca="1">+IF(OFFSET('Water Data'!$F$30,0,10*ROW('Water Data'!F11))="","",OFFSET('Water Data'!$F$30,0,10*ROW('Water Data'!F11)))</f>
        <v/>
      </c>
      <c r="CE17" s="33" t="str">
        <f ca="1">+IF(OFFSET('Water Data'!$G$28,0,10*ROW('Water Data'!G11))="","",OFFSET('Water Data'!$G$28,0,10*ROW('Water Data'!G11)))</f>
        <v/>
      </c>
      <c r="CF17" s="33" t="str">
        <f ca="1">+IF(OFFSET('Water Data'!$G$29,0,10*ROW('Water Data'!G11))="","",OFFSET('Water Data'!$G$29,0,10*ROW('Water Data'!G11)))</f>
        <v/>
      </c>
      <c r="CG17" s="33" t="str">
        <f ca="1">+IF(OFFSET('Water Data'!$G$30,0,10*ROW('Water Data'!G11))="","",OFFSET('Water Data'!$G$30,0,10*ROW('Water Data'!G11)))</f>
        <v/>
      </c>
      <c r="CH17" s="33" t="str">
        <f ca="1">+IF(OFFSET('Water Data'!$H$28,0,10*ROW('Water Data'!H11))="","",OFFSET('Water Data'!$H$28,0,10*ROW('Water Data'!H11)))</f>
        <v/>
      </c>
      <c r="CI17" s="33" t="str">
        <f ca="1">+IF(OFFSET('Water Data'!$H$29,0,10*ROW('Water Data'!H11))="","",OFFSET('Water Data'!$H$29,0,10*ROW('Water Data'!H11)))</f>
        <v/>
      </c>
      <c r="CJ17" s="33" t="str">
        <f ca="1">+IF(OFFSET('Water Data'!$H$30,0,10*ROW('Water Data'!H11))="","",OFFSET('Water Data'!$H$30,0,10*ROW('Water Data'!H11)))</f>
        <v/>
      </c>
      <c r="CK17" s="33" t="str">
        <f ca="1">+IF(OFFSET('Sanitation Data'!$C$29,0,10*ROW('Sanitation Data'!C11))="","",OFFSET('Sanitation Data'!$C$29,0,10*ROW('Sanitation Data'!C11)))</f>
        <v/>
      </c>
      <c r="CL17" s="33" t="str">
        <f ca="1">+IF(OFFSET('Sanitation Data'!$C$30,0,10*ROW('Sanitation Data'!C11))="","",OFFSET('Sanitation Data'!$C$30,0,10*ROW('Sanitation Data'!C11)))</f>
        <v/>
      </c>
      <c r="CM17" s="33" t="str">
        <f ca="1">+IF(OFFSET('Sanitation Data'!$C$31,0,10*ROW('Sanitation Data'!C11))="","",OFFSET('Sanitation Data'!$C$31,0,10*ROW('Sanitation Data'!C11)))</f>
        <v/>
      </c>
      <c r="CN17" s="33" t="str">
        <f ca="1">+IF(OFFSET('Sanitation Data'!$C$32,0,10*ROW('Sanitation Data'!C11))="","",OFFSET('Sanitation Data'!$C$32,0,10*ROW('Sanitation Data'!C11)))</f>
        <v/>
      </c>
      <c r="CO17" s="33" t="str">
        <f ca="1">+IF(OFFSET('Sanitation Data'!$C$33,0,10*ROW('Sanitation Data'!C11))="","",OFFSET('Sanitation Data'!$C$33,0,10*ROW('Sanitation Data'!C11)))</f>
        <v/>
      </c>
      <c r="CP17" s="33" t="str">
        <f ca="1">+IF(OFFSET('Sanitation Data'!$D$29,0,10*ROW('Sanitation Data'!D11))="","",OFFSET('Sanitation Data'!$D$29,0,10*ROW('Sanitation Data'!D11)))</f>
        <v/>
      </c>
      <c r="CQ17" s="33" t="str">
        <f ca="1">+IF(OFFSET('Sanitation Data'!$D$30,0,10*ROW('Sanitation Data'!D11))="","",OFFSET('Sanitation Data'!$D$30,0,10*ROW('Sanitation Data'!D11)))</f>
        <v/>
      </c>
      <c r="CR17" s="33" t="str">
        <f ca="1">+IF(OFFSET('Sanitation Data'!$D$31,0,10*ROW('Sanitation Data'!D11))="","",OFFSET('Sanitation Data'!$D$31,0,10*ROW('Sanitation Data'!D11)))</f>
        <v/>
      </c>
      <c r="CS17" s="33" t="str">
        <f ca="1">+IF(OFFSET('Sanitation Data'!$D$32,0,10*ROW('Sanitation Data'!D11))="","",OFFSET('Sanitation Data'!$D$32,0,10*ROW('Sanitation Data'!D11)))</f>
        <v/>
      </c>
      <c r="CT17" s="33" t="str">
        <f ca="1">+IF(OFFSET('Sanitation Data'!$D$33,0,10*ROW('Sanitation Data'!D11))="","",OFFSET('Sanitation Data'!$D$33,0,10*ROW('Sanitation Data'!D11)))</f>
        <v/>
      </c>
      <c r="CU17" s="33" t="str">
        <f ca="1">+IF(OFFSET('Sanitation Data'!$E$29,0,10*ROW('Sanitation Data'!E11))="","",OFFSET('Sanitation Data'!$E$29,0,10*ROW('Sanitation Data'!E11)))</f>
        <v/>
      </c>
      <c r="CV17" s="33" t="str">
        <f ca="1">+IF(OFFSET('Sanitation Data'!$E$30,0,10*ROW('Sanitation Data'!E11))="","",OFFSET('Sanitation Data'!$E$30,0,10*ROW('Sanitation Data'!E11)))</f>
        <v/>
      </c>
      <c r="CW17" s="33" t="str">
        <f ca="1">+IF(OFFSET('Sanitation Data'!$E$31,0,10*ROW('Sanitation Data'!E11))="","",OFFSET('Sanitation Data'!$E$31,0,10*ROW('Sanitation Data'!E11)))</f>
        <v/>
      </c>
      <c r="CX17" s="33" t="str">
        <f ca="1">+IF(OFFSET('Sanitation Data'!$E$32,0,10*ROW('Sanitation Data'!E11))="","",OFFSET('Sanitation Data'!$E$32,0,10*ROW('Sanitation Data'!E11)))</f>
        <v/>
      </c>
      <c r="CY17" s="33" t="str">
        <f ca="1">+IF(OFFSET('Sanitation Data'!$E$33,0,10*ROW('Sanitation Data'!E11))="","",OFFSET('Sanitation Data'!$E$33,0,10*ROW('Sanitation Data'!E11)))</f>
        <v/>
      </c>
      <c r="CZ17" s="33" t="str">
        <f ca="1">+IF(OFFSET('Sanitation Data'!$F$29,0,10*ROW('Sanitation Data'!F11))="","",OFFSET('Sanitation Data'!$F$29,0,10*ROW('Sanitation Data'!F11)))</f>
        <v/>
      </c>
      <c r="DA17" s="33" t="str">
        <f ca="1">+IF(OFFSET('Sanitation Data'!$F$30,0,10*ROW('Sanitation Data'!F11))="","",OFFSET('Sanitation Data'!$F$30,0,10*ROW('Sanitation Data'!F11)))</f>
        <v/>
      </c>
      <c r="DB17" s="33" t="str">
        <f ca="1">+IF(OFFSET('Sanitation Data'!$F$31,0,10*ROW('Sanitation Data'!F11))="","",OFFSET('Sanitation Data'!$F$31,0,10*ROW('Sanitation Data'!F11)))</f>
        <v/>
      </c>
      <c r="DC17" s="33" t="str">
        <f ca="1">+IF(OFFSET('Sanitation Data'!$F$32,0,10*ROW('Sanitation Data'!F11))="","",OFFSET('Sanitation Data'!$F$32,0,10*ROW('Sanitation Data'!F11)))</f>
        <v/>
      </c>
      <c r="DD17" s="33" t="str">
        <f ca="1">+IF(OFFSET('Sanitation Data'!$F$33,0,10*ROW('Sanitation Data'!F11))="","",OFFSET('Sanitation Data'!$F$33,0,10*ROW('Sanitation Data'!F11)))</f>
        <v/>
      </c>
      <c r="DE17" s="33" t="str">
        <f ca="1">+IF(OFFSET('Sanitation Data'!$G$29,0,10*ROW('Sanitation Data'!G11))="","",OFFSET('Sanitation Data'!$G$29,0,10*ROW('Sanitation Data'!G11)))</f>
        <v/>
      </c>
      <c r="DF17" s="33" t="str">
        <f ca="1">+IF(OFFSET('Sanitation Data'!$G$30,0,10*ROW('Sanitation Data'!G11))="","",OFFSET('Sanitation Data'!$G$30,0,10*ROW('Sanitation Data'!G11)))</f>
        <v/>
      </c>
      <c r="DG17" s="33" t="str">
        <f ca="1">+IF(OFFSET('Sanitation Data'!$G$31,0,10*ROW('Sanitation Data'!G11))="","",OFFSET('Sanitation Data'!$G$31,0,10*ROW('Sanitation Data'!G11)))</f>
        <v/>
      </c>
      <c r="DH17" s="33" t="str">
        <f ca="1">+IF(OFFSET('Sanitation Data'!$G$32,0,10*ROW('Sanitation Data'!G11))="","",OFFSET('Sanitation Data'!$G$32,0,10*ROW('Sanitation Data'!G11)))</f>
        <v/>
      </c>
      <c r="DI17" s="33" t="str">
        <f ca="1">+IF(OFFSET('Sanitation Data'!$G$33,0,10*ROW('Sanitation Data'!G11))="","",OFFSET('Sanitation Data'!$G$33,0,10*ROW('Sanitation Data'!G11)))</f>
        <v/>
      </c>
      <c r="DJ17" s="33" t="str">
        <f ca="1">+IF(OFFSET('Sanitation Data'!$H$29,0,10*ROW('Sanitation Data'!H11))="","",OFFSET('Sanitation Data'!$H$29,0,10*ROW('Sanitation Data'!H11)))</f>
        <v/>
      </c>
      <c r="DK17" s="33" t="str">
        <f ca="1">+IF(OFFSET('Sanitation Data'!$H$30,0,10*ROW('Sanitation Data'!H11))="","",OFFSET('Sanitation Data'!$H$30,0,10*ROW('Sanitation Data'!H11)))</f>
        <v/>
      </c>
      <c r="DL17" s="33" t="str">
        <f ca="1">+IF(OFFSET('Sanitation Data'!$H$31,0,10*ROW('Sanitation Data'!H11))="","",OFFSET('Sanitation Data'!$H$31,0,10*ROW('Sanitation Data'!H11)))</f>
        <v/>
      </c>
      <c r="DM17" s="33" t="str">
        <f ca="1">+IF(OFFSET('Sanitation Data'!$H$32,0,10*ROW('Sanitation Data'!H11))="","",OFFSET('Sanitation Data'!$H$32,0,10*ROW('Sanitation Data'!H11)))</f>
        <v/>
      </c>
      <c r="DN17" s="33" t="str">
        <f ca="1">+IF(OFFSET('Sanitation Data'!$H$33,0,10*ROW('Sanitation Data'!H11))="","",OFFSET('Sanitation Data'!$H$33,0,10*ROW('Sanitation Data'!H11)))</f>
        <v/>
      </c>
      <c r="DO17" s="33" t="str">
        <f ca="1">+IF(OFFSET('Hygiene Data'!$C$12,0,10*ROW('Hygiene Data'!C11))="","",OFFSET('Hygiene Data'!$C$12,0,10*ROW('Hygiene Data'!C11)))</f>
        <v/>
      </c>
      <c r="DP17" s="33" t="str">
        <f ca="1">+IF(OFFSET('Hygiene Data'!$C$13,0,10*ROW('Hygiene Data'!C11))="","",OFFSET('Hygiene Data'!$C$13,0,10*ROW('Hygiene Data'!C11)))</f>
        <v/>
      </c>
      <c r="DQ17" s="33" t="str">
        <f ca="1">+IF(OFFSET('Hygiene Data'!$C$14,0,10*ROW('Hygiene Data'!C11))="","",OFFSET('Hygiene Data'!$C$14,0,10*ROW('Hygiene Data'!C11)))</f>
        <v/>
      </c>
      <c r="DR17" s="33" t="str">
        <f ca="1">+IF(OFFSET('Hygiene Data'!$D$12,0,10*ROW('Hygiene Data'!D11))="","",OFFSET('Hygiene Data'!$D$12,0,10*ROW('Hygiene Data'!D11)))</f>
        <v/>
      </c>
      <c r="DS17" s="33" t="str">
        <f ca="1">+IF(OFFSET('Hygiene Data'!$D$13,0,10*ROW('Hygiene Data'!D11))="","",OFFSET('Hygiene Data'!$D$13,0,10*ROW('Hygiene Data'!D11)))</f>
        <v/>
      </c>
      <c r="DT17" s="33" t="str">
        <f ca="1">+IF(OFFSET('Hygiene Data'!$D$14,0,10*ROW('Hygiene Data'!D11))="","",OFFSET('Hygiene Data'!$D$14,0,10*ROW('Hygiene Data'!D11)))</f>
        <v/>
      </c>
      <c r="DU17" s="33" t="str">
        <f ca="1">+IF(OFFSET('Hygiene Data'!$E$12,0,10*ROW('Hygiene Data'!E11))="","",OFFSET('Hygiene Data'!$E$12,0,10*ROW('Hygiene Data'!E11)))</f>
        <v/>
      </c>
      <c r="DV17" s="33" t="str">
        <f ca="1">+IF(OFFSET('Hygiene Data'!$E$13,0,10*ROW('Hygiene Data'!E11))="","",OFFSET('Hygiene Data'!$E$13,0,10*ROW('Hygiene Data'!E11)))</f>
        <v/>
      </c>
      <c r="DW17" s="33" t="str">
        <f ca="1">+IF(OFFSET('Hygiene Data'!$E$14,0,10*ROW('Hygiene Data'!E11))="","",OFFSET('Hygiene Data'!$E$14,0,10*ROW('Hygiene Data'!E11)))</f>
        <v/>
      </c>
      <c r="DX17" s="33" t="str">
        <f ca="1">+IF(OFFSET('Hygiene Data'!$F$12,0,10*ROW('Hygiene Data'!F11))="","",OFFSET('Hygiene Data'!$F$12,0,10*ROW('Hygiene Data'!F11)))</f>
        <v/>
      </c>
      <c r="DY17" s="33" t="str">
        <f ca="1">+IF(OFFSET('Hygiene Data'!$F$13,0,10*ROW('Hygiene Data'!F11))="","",OFFSET('Hygiene Data'!$F$13,0,10*ROW('Hygiene Data'!F11)))</f>
        <v/>
      </c>
      <c r="DZ17" s="33" t="str">
        <f ca="1">+IF(OFFSET('Hygiene Data'!$F$14,0,10*ROW('Hygiene Data'!F11))="","",OFFSET('Hygiene Data'!$F$14,0,10*ROW('Hygiene Data'!F11)))</f>
        <v/>
      </c>
      <c r="EA17" s="33" t="str">
        <f ca="1">+IF(OFFSET('Hygiene Data'!$G$12,0,10*ROW('Hygiene Data'!G11))="","",OFFSET('Hygiene Data'!$G$12,0,10*ROW('Hygiene Data'!G11)))</f>
        <v/>
      </c>
      <c r="EB17" s="33" t="str">
        <f ca="1">+IF(OFFSET('Hygiene Data'!$G$13,0,10*ROW('Hygiene Data'!G11))="","",OFFSET('Hygiene Data'!$G$13,0,10*ROW('Hygiene Data'!G11)))</f>
        <v/>
      </c>
      <c r="EC17" s="33" t="str">
        <f ca="1">+IF(OFFSET('Hygiene Data'!$G$14,0,10*ROW('Hygiene Data'!G11))="","",OFFSET('Hygiene Data'!$G$14,0,10*ROW('Hygiene Data'!G11)))</f>
        <v/>
      </c>
      <c r="ED17" s="33" t="str">
        <f ca="1">+IF(OFFSET('Hygiene Data'!$H$12,0,10*ROW('Hygiene Data'!H11))="","",OFFSET('Hygiene Data'!$H$12,0,10*ROW('Hygiene Data'!H11)))</f>
        <v/>
      </c>
      <c r="EE17" s="33" t="str">
        <f ca="1">+IF(OFFSET('Hygiene Data'!$H$13,0,10*ROW('Hygiene Data'!H11))="","",OFFSET('Hygiene Data'!$H$13,0,10*ROW('Hygiene Data'!H11)))</f>
        <v/>
      </c>
      <c r="EF17" s="33" t="str">
        <f ca="1">+IF(OFFSET('Hygiene Data'!$H$14,0,10*ROW('Hygiene Data'!H11))="","",OFFSET('Hygiene Data'!$H$14,0,10*ROW('Hygiene Data'!H11)))</f>
        <v/>
      </c>
    </row>
    <row r="18" spans="1:136" x14ac:dyDescent="0.2">
      <c r="A18" s="49" t="str">
        <f ca="1">+IF(OFFSET('Water Data'!$B$1,0,10*ROW('Water Data'!B12))="","",OFFSET('Water Data'!$B$1,0,10*ROW('Water Data'!B12)))</f>
        <v/>
      </c>
      <c r="B18" s="49" t="str">
        <f ca="1">+IF(OFFSET('Water Data'!$A$3,0,10*ROW('Water Data'!A12))="","",OFFSET('Water Data'!$A$3,0,10*ROW('Water Data'!A12)))</f>
        <v/>
      </c>
      <c r="C18" s="49" t="str">
        <f ca="1">+IF(OFFSET('Water Data'!$C$3,0,10*ROW('Water Data'!C12))="","",OFFSET('Water Data'!$C$3,0,10*ROW('Water Data'!C12)))</f>
        <v/>
      </c>
      <c r="D18" s="128"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128"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128"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128"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28"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28"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28"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28"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28"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28"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28"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28"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28"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128"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128"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28"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128"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128"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29"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129"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129"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129"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29"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129"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29"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29"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29"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29"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29"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29"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29"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29"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29"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29"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29"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29"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29"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29"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29"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129"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29"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29"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29"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29"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129"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29"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29"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29"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30"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30"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30"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30"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30"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30"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30"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30"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30"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30"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30"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30"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30"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30"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30"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30"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30"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30"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33" t="str">
        <f ca="1">+IF(OFFSET('Water Data'!$C$28,0,10*ROW('Water Data'!C12))="","",OFFSET('Water Data'!$C$28,0,10*ROW('Water Data'!C12)))</f>
        <v/>
      </c>
      <c r="BT18" s="33" t="str">
        <f ca="1">+IF(OFFSET('Water Data'!$C$29,0,10*ROW('Water Data'!C12))="","",OFFSET('Water Data'!$C$29,0,10*ROW('Water Data'!C12)))</f>
        <v/>
      </c>
      <c r="BU18" s="33" t="str">
        <f ca="1">+IF(OFFSET('Water Data'!$C$30,0,10*ROW('Water Data'!C12))="","",OFFSET('Water Data'!$C$30,0,10*ROW('Water Data'!C12)))</f>
        <v/>
      </c>
      <c r="BV18" s="33" t="str">
        <f ca="1">+IF(OFFSET('Water Data'!$D$28,0,10*ROW('Water Data'!D12))="","",OFFSET('Water Data'!$D$28,0,10*ROW('Water Data'!D12)))</f>
        <v/>
      </c>
      <c r="BW18" s="33" t="str">
        <f ca="1">+IF(OFFSET('Water Data'!$D$29,0,10*ROW('Water Data'!D12))="","",OFFSET('Water Data'!$D$29,0,10*ROW('Water Data'!D12)))</f>
        <v/>
      </c>
      <c r="BX18" s="33" t="str">
        <f ca="1">+IF(OFFSET('Water Data'!$D$30,0,10*ROW('Water Data'!D12))="","",OFFSET('Water Data'!$D$30,0,10*ROW('Water Data'!D12)))</f>
        <v/>
      </c>
      <c r="BY18" s="33" t="str">
        <f ca="1">+IF(OFFSET('Water Data'!$E$28,0,10*ROW('Water Data'!E12))="","",OFFSET('Water Data'!$E$28,0,10*ROW('Water Data'!E12)))</f>
        <v/>
      </c>
      <c r="BZ18" s="33" t="str">
        <f ca="1">+IF(OFFSET('Water Data'!$E$29,0,10*ROW('Water Data'!E12))="","",OFFSET('Water Data'!$E$29,0,10*ROW('Water Data'!E12)))</f>
        <v/>
      </c>
      <c r="CA18" s="33" t="str">
        <f ca="1">+IF(OFFSET('Water Data'!$E$30,0,10*ROW('Water Data'!E12))="","",OFFSET('Water Data'!$E$30,0,10*ROW('Water Data'!E12)))</f>
        <v/>
      </c>
      <c r="CB18" s="33" t="str">
        <f ca="1">+IF(OFFSET('Water Data'!$F$28,0,10*ROW('Water Data'!F12))="","",OFFSET('Water Data'!$F$28,0,10*ROW('Water Data'!F12)))</f>
        <v/>
      </c>
      <c r="CC18" s="33" t="str">
        <f ca="1">+IF(OFFSET('Water Data'!$F$29,0,10*ROW('Water Data'!F12))="","",OFFSET('Water Data'!$F$29,0,10*ROW('Water Data'!F12)))</f>
        <v/>
      </c>
      <c r="CD18" s="33" t="str">
        <f ca="1">+IF(OFFSET('Water Data'!$F$30,0,10*ROW('Water Data'!F12))="","",OFFSET('Water Data'!$F$30,0,10*ROW('Water Data'!F12)))</f>
        <v/>
      </c>
      <c r="CE18" s="33" t="str">
        <f ca="1">+IF(OFFSET('Water Data'!$G$28,0,10*ROW('Water Data'!G12))="","",OFFSET('Water Data'!$G$28,0,10*ROW('Water Data'!G12)))</f>
        <v/>
      </c>
      <c r="CF18" s="33" t="str">
        <f ca="1">+IF(OFFSET('Water Data'!$G$29,0,10*ROW('Water Data'!G12))="","",OFFSET('Water Data'!$G$29,0,10*ROW('Water Data'!G12)))</f>
        <v/>
      </c>
      <c r="CG18" s="33" t="str">
        <f ca="1">+IF(OFFSET('Water Data'!$G$30,0,10*ROW('Water Data'!G12))="","",OFFSET('Water Data'!$G$30,0,10*ROW('Water Data'!G12)))</f>
        <v/>
      </c>
      <c r="CH18" s="33" t="str">
        <f ca="1">+IF(OFFSET('Water Data'!$H$28,0,10*ROW('Water Data'!H12))="","",OFFSET('Water Data'!$H$28,0,10*ROW('Water Data'!H12)))</f>
        <v/>
      </c>
      <c r="CI18" s="33" t="str">
        <f ca="1">+IF(OFFSET('Water Data'!$H$29,0,10*ROW('Water Data'!H12))="","",OFFSET('Water Data'!$H$29,0,10*ROW('Water Data'!H12)))</f>
        <v/>
      </c>
      <c r="CJ18" s="33" t="str">
        <f ca="1">+IF(OFFSET('Water Data'!$H$30,0,10*ROW('Water Data'!H12))="","",OFFSET('Water Data'!$H$30,0,10*ROW('Water Data'!H12)))</f>
        <v/>
      </c>
      <c r="CK18" s="33" t="str">
        <f ca="1">+IF(OFFSET('Sanitation Data'!$C$29,0,10*ROW('Sanitation Data'!C12))="","",OFFSET('Sanitation Data'!$C$29,0,10*ROW('Sanitation Data'!C12)))</f>
        <v/>
      </c>
      <c r="CL18" s="33" t="str">
        <f ca="1">+IF(OFFSET('Sanitation Data'!$C$30,0,10*ROW('Sanitation Data'!C12))="","",OFFSET('Sanitation Data'!$C$30,0,10*ROW('Sanitation Data'!C12)))</f>
        <v/>
      </c>
      <c r="CM18" s="33" t="str">
        <f ca="1">+IF(OFFSET('Sanitation Data'!$C$31,0,10*ROW('Sanitation Data'!C12))="","",OFFSET('Sanitation Data'!$C$31,0,10*ROW('Sanitation Data'!C12)))</f>
        <v/>
      </c>
      <c r="CN18" s="33" t="str">
        <f ca="1">+IF(OFFSET('Sanitation Data'!$C$32,0,10*ROW('Sanitation Data'!C12))="","",OFFSET('Sanitation Data'!$C$32,0,10*ROW('Sanitation Data'!C12)))</f>
        <v/>
      </c>
      <c r="CO18" s="33" t="str">
        <f ca="1">+IF(OFFSET('Sanitation Data'!$C$33,0,10*ROW('Sanitation Data'!C12))="","",OFFSET('Sanitation Data'!$C$33,0,10*ROW('Sanitation Data'!C12)))</f>
        <v/>
      </c>
      <c r="CP18" s="33" t="str">
        <f ca="1">+IF(OFFSET('Sanitation Data'!$D$29,0,10*ROW('Sanitation Data'!D12))="","",OFFSET('Sanitation Data'!$D$29,0,10*ROW('Sanitation Data'!D12)))</f>
        <v/>
      </c>
      <c r="CQ18" s="33" t="str">
        <f ca="1">+IF(OFFSET('Sanitation Data'!$D$30,0,10*ROW('Sanitation Data'!D12))="","",OFFSET('Sanitation Data'!$D$30,0,10*ROW('Sanitation Data'!D12)))</f>
        <v/>
      </c>
      <c r="CR18" s="33" t="str">
        <f ca="1">+IF(OFFSET('Sanitation Data'!$D$31,0,10*ROW('Sanitation Data'!D12))="","",OFFSET('Sanitation Data'!$D$31,0,10*ROW('Sanitation Data'!D12)))</f>
        <v/>
      </c>
      <c r="CS18" s="33" t="str">
        <f ca="1">+IF(OFFSET('Sanitation Data'!$D$32,0,10*ROW('Sanitation Data'!D12))="","",OFFSET('Sanitation Data'!$D$32,0,10*ROW('Sanitation Data'!D12)))</f>
        <v/>
      </c>
      <c r="CT18" s="33" t="str">
        <f ca="1">+IF(OFFSET('Sanitation Data'!$D$33,0,10*ROW('Sanitation Data'!D12))="","",OFFSET('Sanitation Data'!$D$33,0,10*ROW('Sanitation Data'!D12)))</f>
        <v/>
      </c>
      <c r="CU18" s="33" t="str">
        <f ca="1">+IF(OFFSET('Sanitation Data'!$E$29,0,10*ROW('Sanitation Data'!E12))="","",OFFSET('Sanitation Data'!$E$29,0,10*ROW('Sanitation Data'!E12)))</f>
        <v/>
      </c>
      <c r="CV18" s="33" t="str">
        <f ca="1">+IF(OFFSET('Sanitation Data'!$E$30,0,10*ROW('Sanitation Data'!E12))="","",OFFSET('Sanitation Data'!$E$30,0,10*ROW('Sanitation Data'!E12)))</f>
        <v/>
      </c>
      <c r="CW18" s="33" t="str">
        <f ca="1">+IF(OFFSET('Sanitation Data'!$E$31,0,10*ROW('Sanitation Data'!E12))="","",OFFSET('Sanitation Data'!$E$31,0,10*ROW('Sanitation Data'!E12)))</f>
        <v/>
      </c>
      <c r="CX18" s="33" t="str">
        <f ca="1">+IF(OFFSET('Sanitation Data'!$E$32,0,10*ROW('Sanitation Data'!E12))="","",OFFSET('Sanitation Data'!$E$32,0,10*ROW('Sanitation Data'!E12)))</f>
        <v/>
      </c>
      <c r="CY18" s="33" t="str">
        <f ca="1">+IF(OFFSET('Sanitation Data'!$E$33,0,10*ROW('Sanitation Data'!E12))="","",OFFSET('Sanitation Data'!$E$33,0,10*ROW('Sanitation Data'!E12)))</f>
        <v/>
      </c>
      <c r="CZ18" s="33" t="str">
        <f ca="1">+IF(OFFSET('Sanitation Data'!$F$29,0,10*ROW('Sanitation Data'!F12))="","",OFFSET('Sanitation Data'!$F$29,0,10*ROW('Sanitation Data'!F12)))</f>
        <v/>
      </c>
      <c r="DA18" s="33" t="str">
        <f ca="1">+IF(OFFSET('Sanitation Data'!$F$30,0,10*ROW('Sanitation Data'!F12))="","",OFFSET('Sanitation Data'!$F$30,0,10*ROW('Sanitation Data'!F12)))</f>
        <v/>
      </c>
      <c r="DB18" s="33" t="str">
        <f ca="1">+IF(OFFSET('Sanitation Data'!$F$31,0,10*ROW('Sanitation Data'!F12))="","",OFFSET('Sanitation Data'!$F$31,0,10*ROW('Sanitation Data'!F12)))</f>
        <v/>
      </c>
      <c r="DC18" s="33" t="str">
        <f ca="1">+IF(OFFSET('Sanitation Data'!$F$32,0,10*ROW('Sanitation Data'!F12))="","",OFFSET('Sanitation Data'!$F$32,0,10*ROW('Sanitation Data'!F12)))</f>
        <v/>
      </c>
      <c r="DD18" s="33" t="str">
        <f ca="1">+IF(OFFSET('Sanitation Data'!$F$33,0,10*ROW('Sanitation Data'!F12))="","",OFFSET('Sanitation Data'!$F$33,0,10*ROW('Sanitation Data'!F12)))</f>
        <v/>
      </c>
      <c r="DE18" s="33" t="str">
        <f ca="1">+IF(OFFSET('Sanitation Data'!$G$29,0,10*ROW('Sanitation Data'!G12))="","",OFFSET('Sanitation Data'!$G$29,0,10*ROW('Sanitation Data'!G12)))</f>
        <v/>
      </c>
      <c r="DF18" s="33" t="str">
        <f ca="1">+IF(OFFSET('Sanitation Data'!$G$30,0,10*ROW('Sanitation Data'!G12))="","",OFFSET('Sanitation Data'!$G$30,0,10*ROW('Sanitation Data'!G12)))</f>
        <v/>
      </c>
      <c r="DG18" s="33" t="str">
        <f ca="1">+IF(OFFSET('Sanitation Data'!$G$31,0,10*ROW('Sanitation Data'!G12))="","",OFFSET('Sanitation Data'!$G$31,0,10*ROW('Sanitation Data'!G12)))</f>
        <v/>
      </c>
      <c r="DH18" s="33" t="str">
        <f ca="1">+IF(OFFSET('Sanitation Data'!$G$32,0,10*ROW('Sanitation Data'!G12))="","",OFFSET('Sanitation Data'!$G$32,0,10*ROW('Sanitation Data'!G12)))</f>
        <v/>
      </c>
      <c r="DI18" s="33" t="str">
        <f ca="1">+IF(OFFSET('Sanitation Data'!$G$33,0,10*ROW('Sanitation Data'!G12))="","",OFFSET('Sanitation Data'!$G$33,0,10*ROW('Sanitation Data'!G12)))</f>
        <v/>
      </c>
      <c r="DJ18" s="33" t="str">
        <f ca="1">+IF(OFFSET('Sanitation Data'!$H$29,0,10*ROW('Sanitation Data'!H12))="","",OFFSET('Sanitation Data'!$H$29,0,10*ROW('Sanitation Data'!H12)))</f>
        <v/>
      </c>
      <c r="DK18" s="33" t="str">
        <f ca="1">+IF(OFFSET('Sanitation Data'!$H$30,0,10*ROW('Sanitation Data'!H12))="","",OFFSET('Sanitation Data'!$H$30,0,10*ROW('Sanitation Data'!H12)))</f>
        <v/>
      </c>
      <c r="DL18" s="33" t="str">
        <f ca="1">+IF(OFFSET('Sanitation Data'!$H$31,0,10*ROW('Sanitation Data'!H12))="","",OFFSET('Sanitation Data'!$H$31,0,10*ROW('Sanitation Data'!H12)))</f>
        <v/>
      </c>
      <c r="DM18" s="33" t="str">
        <f ca="1">+IF(OFFSET('Sanitation Data'!$H$32,0,10*ROW('Sanitation Data'!H12))="","",OFFSET('Sanitation Data'!$H$32,0,10*ROW('Sanitation Data'!H12)))</f>
        <v/>
      </c>
      <c r="DN18" s="33" t="str">
        <f ca="1">+IF(OFFSET('Sanitation Data'!$H$33,0,10*ROW('Sanitation Data'!H12))="","",OFFSET('Sanitation Data'!$H$33,0,10*ROW('Sanitation Data'!H12)))</f>
        <v/>
      </c>
      <c r="DO18" s="33" t="str">
        <f ca="1">+IF(OFFSET('Hygiene Data'!$C$12,0,10*ROW('Hygiene Data'!C12))="","",OFFSET('Hygiene Data'!$C$12,0,10*ROW('Hygiene Data'!C12)))</f>
        <v/>
      </c>
      <c r="DP18" s="33" t="str">
        <f ca="1">+IF(OFFSET('Hygiene Data'!$C$13,0,10*ROW('Hygiene Data'!C12))="","",OFFSET('Hygiene Data'!$C$13,0,10*ROW('Hygiene Data'!C12)))</f>
        <v/>
      </c>
      <c r="DQ18" s="33" t="str">
        <f ca="1">+IF(OFFSET('Hygiene Data'!$C$14,0,10*ROW('Hygiene Data'!C12))="","",OFFSET('Hygiene Data'!$C$14,0,10*ROW('Hygiene Data'!C12)))</f>
        <v/>
      </c>
      <c r="DR18" s="33" t="str">
        <f ca="1">+IF(OFFSET('Hygiene Data'!$D$12,0,10*ROW('Hygiene Data'!D12))="","",OFFSET('Hygiene Data'!$D$12,0,10*ROW('Hygiene Data'!D12)))</f>
        <v/>
      </c>
      <c r="DS18" s="33" t="str">
        <f ca="1">+IF(OFFSET('Hygiene Data'!$D$13,0,10*ROW('Hygiene Data'!D12))="","",OFFSET('Hygiene Data'!$D$13,0,10*ROW('Hygiene Data'!D12)))</f>
        <v/>
      </c>
      <c r="DT18" s="33" t="str">
        <f ca="1">+IF(OFFSET('Hygiene Data'!$D$14,0,10*ROW('Hygiene Data'!D12))="","",OFFSET('Hygiene Data'!$D$14,0,10*ROW('Hygiene Data'!D12)))</f>
        <v/>
      </c>
      <c r="DU18" s="33" t="str">
        <f ca="1">+IF(OFFSET('Hygiene Data'!$E$12,0,10*ROW('Hygiene Data'!E12))="","",OFFSET('Hygiene Data'!$E$12,0,10*ROW('Hygiene Data'!E12)))</f>
        <v/>
      </c>
      <c r="DV18" s="33" t="str">
        <f ca="1">+IF(OFFSET('Hygiene Data'!$E$13,0,10*ROW('Hygiene Data'!E12))="","",OFFSET('Hygiene Data'!$E$13,0,10*ROW('Hygiene Data'!E12)))</f>
        <v/>
      </c>
      <c r="DW18" s="33" t="str">
        <f ca="1">+IF(OFFSET('Hygiene Data'!$E$14,0,10*ROW('Hygiene Data'!E12))="","",OFFSET('Hygiene Data'!$E$14,0,10*ROW('Hygiene Data'!E12)))</f>
        <v/>
      </c>
      <c r="DX18" s="33" t="str">
        <f ca="1">+IF(OFFSET('Hygiene Data'!$F$12,0,10*ROW('Hygiene Data'!F12))="","",OFFSET('Hygiene Data'!$F$12,0,10*ROW('Hygiene Data'!F12)))</f>
        <v/>
      </c>
      <c r="DY18" s="33" t="str">
        <f ca="1">+IF(OFFSET('Hygiene Data'!$F$13,0,10*ROW('Hygiene Data'!F12))="","",OFFSET('Hygiene Data'!$F$13,0,10*ROW('Hygiene Data'!F12)))</f>
        <v/>
      </c>
      <c r="DZ18" s="33" t="str">
        <f ca="1">+IF(OFFSET('Hygiene Data'!$F$14,0,10*ROW('Hygiene Data'!F12))="","",OFFSET('Hygiene Data'!$F$14,0,10*ROW('Hygiene Data'!F12)))</f>
        <v/>
      </c>
      <c r="EA18" s="33" t="str">
        <f ca="1">+IF(OFFSET('Hygiene Data'!$G$12,0,10*ROW('Hygiene Data'!G12))="","",OFFSET('Hygiene Data'!$G$12,0,10*ROW('Hygiene Data'!G12)))</f>
        <v/>
      </c>
      <c r="EB18" s="33" t="str">
        <f ca="1">+IF(OFFSET('Hygiene Data'!$G$13,0,10*ROW('Hygiene Data'!G12))="","",OFFSET('Hygiene Data'!$G$13,0,10*ROW('Hygiene Data'!G12)))</f>
        <v/>
      </c>
      <c r="EC18" s="33" t="str">
        <f ca="1">+IF(OFFSET('Hygiene Data'!$G$14,0,10*ROW('Hygiene Data'!G12))="","",OFFSET('Hygiene Data'!$G$14,0,10*ROW('Hygiene Data'!G12)))</f>
        <v/>
      </c>
      <c r="ED18" s="33" t="str">
        <f ca="1">+IF(OFFSET('Hygiene Data'!$H$12,0,10*ROW('Hygiene Data'!H12))="","",OFFSET('Hygiene Data'!$H$12,0,10*ROW('Hygiene Data'!H12)))</f>
        <v/>
      </c>
      <c r="EE18" s="33" t="str">
        <f ca="1">+IF(OFFSET('Hygiene Data'!$H$13,0,10*ROW('Hygiene Data'!H12))="","",OFFSET('Hygiene Data'!$H$13,0,10*ROW('Hygiene Data'!H12)))</f>
        <v/>
      </c>
      <c r="EF18" s="33" t="str">
        <f ca="1">+IF(OFFSET('Hygiene Data'!$H$14,0,10*ROW('Hygiene Data'!H12))="","",OFFSET('Hygiene Data'!$H$14,0,10*ROW('Hygiene Data'!H12)))</f>
        <v/>
      </c>
    </row>
    <row r="19" spans="1:136" x14ac:dyDescent="0.2">
      <c r="A19" s="49" t="str">
        <f ca="1">+IF(OFFSET('Water Data'!$B$1,0,10*ROW('Water Data'!B13))="","",OFFSET('Water Data'!$B$1,0,10*ROW('Water Data'!B13)))</f>
        <v/>
      </c>
      <c r="B19" s="49" t="str">
        <f ca="1">+IF(OFFSET('Water Data'!$A$3,0,10*ROW('Water Data'!A13))="","",OFFSET('Water Data'!$A$3,0,10*ROW('Water Data'!A13)))</f>
        <v/>
      </c>
      <c r="C19" s="49" t="str">
        <f ca="1">+IF(OFFSET('Water Data'!$C$3,0,10*ROW('Water Data'!C13))="","",OFFSET('Water Data'!$C$3,0,10*ROW('Water Data'!C13)))</f>
        <v/>
      </c>
      <c r="D19" s="128"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128"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128"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128"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28"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28"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28"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28"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28"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28"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28"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28"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28"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28"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128"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28"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28"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128"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29"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129"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129"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129"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29"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129"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29"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29"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29"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29"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29"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29"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29"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29"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29"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29"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29"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29"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29"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29"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29"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29"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129"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29"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29"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29"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29"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129"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29"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29"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30"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30"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30"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30"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30"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30"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30"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30"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30"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30"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30"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30"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30"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30"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30"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30"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30"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30"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33" t="str">
        <f ca="1">+IF(OFFSET('Water Data'!$C$28,0,10*ROW('Water Data'!C13))="","",OFFSET('Water Data'!$C$28,0,10*ROW('Water Data'!C13)))</f>
        <v/>
      </c>
      <c r="BT19" s="33" t="str">
        <f ca="1">+IF(OFFSET('Water Data'!$C$29,0,10*ROW('Water Data'!C13))="","",OFFSET('Water Data'!$C$29,0,10*ROW('Water Data'!C13)))</f>
        <v/>
      </c>
      <c r="BU19" s="33" t="str">
        <f ca="1">+IF(OFFSET('Water Data'!$C$30,0,10*ROW('Water Data'!C13))="","",OFFSET('Water Data'!$C$30,0,10*ROW('Water Data'!C13)))</f>
        <v/>
      </c>
      <c r="BV19" s="33" t="str">
        <f ca="1">+IF(OFFSET('Water Data'!$D$28,0,10*ROW('Water Data'!D13))="","",OFFSET('Water Data'!$D$28,0,10*ROW('Water Data'!D13)))</f>
        <v/>
      </c>
      <c r="BW19" s="33" t="str">
        <f ca="1">+IF(OFFSET('Water Data'!$D$29,0,10*ROW('Water Data'!D13))="","",OFFSET('Water Data'!$D$29,0,10*ROW('Water Data'!D13)))</f>
        <v/>
      </c>
      <c r="BX19" s="33" t="str">
        <f ca="1">+IF(OFFSET('Water Data'!$D$30,0,10*ROW('Water Data'!D13))="","",OFFSET('Water Data'!$D$30,0,10*ROW('Water Data'!D13)))</f>
        <v/>
      </c>
      <c r="BY19" s="33" t="str">
        <f ca="1">+IF(OFFSET('Water Data'!$E$28,0,10*ROW('Water Data'!E13))="","",OFFSET('Water Data'!$E$28,0,10*ROW('Water Data'!E13)))</f>
        <v/>
      </c>
      <c r="BZ19" s="33" t="str">
        <f ca="1">+IF(OFFSET('Water Data'!$E$29,0,10*ROW('Water Data'!E13))="","",OFFSET('Water Data'!$E$29,0,10*ROW('Water Data'!E13)))</f>
        <v/>
      </c>
      <c r="CA19" s="33" t="str">
        <f ca="1">+IF(OFFSET('Water Data'!$E$30,0,10*ROW('Water Data'!E13))="","",OFFSET('Water Data'!$E$30,0,10*ROW('Water Data'!E13)))</f>
        <v/>
      </c>
      <c r="CB19" s="33" t="str">
        <f ca="1">+IF(OFFSET('Water Data'!$F$28,0,10*ROW('Water Data'!F13))="","",OFFSET('Water Data'!$F$28,0,10*ROW('Water Data'!F13)))</f>
        <v/>
      </c>
      <c r="CC19" s="33" t="str">
        <f ca="1">+IF(OFFSET('Water Data'!$F$29,0,10*ROW('Water Data'!F13))="","",OFFSET('Water Data'!$F$29,0,10*ROW('Water Data'!F13)))</f>
        <v/>
      </c>
      <c r="CD19" s="33" t="str">
        <f ca="1">+IF(OFFSET('Water Data'!$F$30,0,10*ROW('Water Data'!F13))="","",OFFSET('Water Data'!$F$30,0,10*ROW('Water Data'!F13)))</f>
        <v/>
      </c>
      <c r="CE19" s="33" t="str">
        <f ca="1">+IF(OFFSET('Water Data'!$G$28,0,10*ROW('Water Data'!G13))="","",OFFSET('Water Data'!$G$28,0,10*ROW('Water Data'!G13)))</f>
        <v/>
      </c>
      <c r="CF19" s="33" t="str">
        <f ca="1">+IF(OFFSET('Water Data'!$G$29,0,10*ROW('Water Data'!G13))="","",OFFSET('Water Data'!$G$29,0,10*ROW('Water Data'!G13)))</f>
        <v/>
      </c>
      <c r="CG19" s="33" t="str">
        <f ca="1">+IF(OFFSET('Water Data'!$G$30,0,10*ROW('Water Data'!G13))="","",OFFSET('Water Data'!$G$30,0,10*ROW('Water Data'!G13)))</f>
        <v/>
      </c>
      <c r="CH19" s="33" t="str">
        <f ca="1">+IF(OFFSET('Water Data'!$H$28,0,10*ROW('Water Data'!H13))="","",OFFSET('Water Data'!$H$28,0,10*ROW('Water Data'!H13)))</f>
        <v/>
      </c>
      <c r="CI19" s="33" t="str">
        <f ca="1">+IF(OFFSET('Water Data'!$H$29,0,10*ROW('Water Data'!H13))="","",OFFSET('Water Data'!$H$29,0,10*ROW('Water Data'!H13)))</f>
        <v/>
      </c>
      <c r="CJ19" s="33" t="str">
        <f ca="1">+IF(OFFSET('Water Data'!$H$30,0,10*ROW('Water Data'!H13))="","",OFFSET('Water Data'!$H$30,0,10*ROW('Water Data'!H13)))</f>
        <v/>
      </c>
      <c r="CK19" s="33" t="str">
        <f ca="1">+IF(OFFSET('Sanitation Data'!$C$29,0,10*ROW('Sanitation Data'!C13))="","",OFFSET('Sanitation Data'!$C$29,0,10*ROW('Sanitation Data'!C13)))</f>
        <v/>
      </c>
      <c r="CL19" s="33" t="str">
        <f ca="1">+IF(OFFSET('Sanitation Data'!$C$30,0,10*ROW('Sanitation Data'!C13))="","",OFFSET('Sanitation Data'!$C$30,0,10*ROW('Sanitation Data'!C13)))</f>
        <v/>
      </c>
      <c r="CM19" s="33" t="str">
        <f ca="1">+IF(OFFSET('Sanitation Data'!$C$31,0,10*ROW('Sanitation Data'!C13))="","",OFFSET('Sanitation Data'!$C$31,0,10*ROW('Sanitation Data'!C13)))</f>
        <v/>
      </c>
      <c r="CN19" s="33" t="str">
        <f ca="1">+IF(OFFSET('Sanitation Data'!$C$32,0,10*ROW('Sanitation Data'!C13))="","",OFFSET('Sanitation Data'!$C$32,0,10*ROW('Sanitation Data'!C13)))</f>
        <v/>
      </c>
      <c r="CO19" s="33" t="str">
        <f ca="1">+IF(OFFSET('Sanitation Data'!$C$33,0,10*ROW('Sanitation Data'!C13))="","",OFFSET('Sanitation Data'!$C$33,0,10*ROW('Sanitation Data'!C13)))</f>
        <v/>
      </c>
      <c r="CP19" s="33" t="str">
        <f ca="1">+IF(OFFSET('Sanitation Data'!$D$29,0,10*ROW('Sanitation Data'!D13))="","",OFFSET('Sanitation Data'!$D$29,0,10*ROW('Sanitation Data'!D13)))</f>
        <v/>
      </c>
      <c r="CQ19" s="33" t="str">
        <f ca="1">+IF(OFFSET('Sanitation Data'!$D$30,0,10*ROW('Sanitation Data'!D13))="","",OFFSET('Sanitation Data'!$D$30,0,10*ROW('Sanitation Data'!D13)))</f>
        <v/>
      </c>
      <c r="CR19" s="33" t="str">
        <f ca="1">+IF(OFFSET('Sanitation Data'!$D$31,0,10*ROW('Sanitation Data'!D13))="","",OFFSET('Sanitation Data'!$D$31,0,10*ROW('Sanitation Data'!D13)))</f>
        <v/>
      </c>
      <c r="CS19" s="33" t="str">
        <f ca="1">+IF(OFFSET('Sanitation Data'!$D$32,0,10*ROW('Sanitation Data'!D13))="","",OFFSET('Sanitation Data'!$D$32,0,10*ROW('Sanitation Data'!D13)))</f>
        <v/>
      </c>
      <c r="CT19" s="33" t="str">
        <f ca="1">+IF(OFFSET('Sanitation Data'!$D$33,0,10*ROW('Sanitation Data'!D13))="","",OFFSET('Sanitation Data'!$D$33,0,10*ROW('Sanitation Data'!D13)))</f>
        <v/>
      </c>
      <c r="CU19" s="33" t="str">
        <f ca="1">+IF(OFFSET('Sanitation Data'!$E$29,0,10*ROW('Sanitation Data'!E13))="","",OFFSET('Sanitation Data'!$E$29,0,10*ROW('Sanitation Data'!E13)))</f>
        <v/>
      </c>
      <c r="CV19" s="33" t="str">
        <f ca="1">+IF(OFFSET('Sanitation Data'!$E$30,0,10*ROW('Sanitation Data'!E13))="","",OFFSET('Sanitation Data'!$E$30,0,10*ROW('Sanitation Data'!E13)))</f>
        <v/>
      </c>
      <c r="CW19" s="33" t="str">
        <f ca="1">+IF(OFFSET('Sanitation Data'!$E$31,0,10*ROW('Sanitation Data'!E13))="","",OFFSET('Sanitation Data'!$E$31,0,10*ROW('Sanitation Data'!E13)))</f>
        <v/>
      </c>
      <c r="CX19" s="33" t="str">
        <f ca="1">+IF(OFFSET('Sanitation Data'!$E$32,0,10*ROW('Sanitation Data'!E13))="","",OFFSET('Sanitation Data'!$E$32,0,10*ROW('Sanitation Data'!E13)))</f>
        <v/>
      </c>
      <c r="CY19" s="33" t="str">
        <f ca="1">+IF(OFFSET('Sanitation Data'!$E$33,0,10*ROW('Sanitation Data'!E13))="","",OFFSET('Sanitation Data'!$E$33,0,10*ROW('Sanitation Data'!E13)))</f>
        <v/>
      </c>
      <c r="CZ19" s="33" t="str">
        <f ca="1">+IF(OFFSET('Sanitation Data'!$F$29,0,10*ROW('Sanitation Data'!F13))="","",OFFSET('Sanitation Data'!$F$29,0,10*ROW('Sanitation Data'!F13)))</f>
        <v/>
      </c>
      <c r="DA19" s="33" t="str">
        <f ca="1">+IF(OFFSET('Sanitation Data'!$F$30,0,10*ROW('Sanitation Data'!F13))="","",OFFSET('Sanitation Data'!$F$30,0,10*ROW('Sanitation Data'!F13)))</f>
        <v/>
      </c>
      <c r="DB19" s="33" t="str">
        <f ca="1">+IF(OFFSET('Sanitation Data'!$F$31,0,10*ROW('Sanitation Data'!F13))="","",OFFSET('Sanitation Data'!$F$31,0,10*ROW('Sanitation Data'!F13)))</f>
        <v/>
      </c>
      <c r="DC19" s="33" t="str">
        <f ca="1">+IF(OFFSET('Sanitation Data'!$F$32,0,10*ROW('Sanitation Data'!F13))="","",OFFSET('Sanitation Data'!$F$32,0,10*ROW('Sanitation Data'!F13)))</f>
        <v/>
      </c>
      <c r="DD19" s="33" t="str">
        <f ca="1">+IF(OFFSET('Sanitation Data'!$F$33,0,10*ROW('Sanitation Data'!F13))="","",OFFSET('Sanitation Data'!$F$33,0,10*ROW('Sanitation Data'!F13)))</f>
        <v/>
      </c>
      <c r="DE19" s="33" t="str">
        <f ca="1">+IF(OFFSET('Sanitation Data'!$G$29,0,10*ROW('Sanitation Data'!G13))="","",OFFSET('Sanitation Data'!$G$29,0,10*ROW('Sanitation Data'!G13)))</f>
        <v/>
      </c>
      <c r="DF19" s="33" t="str">
        <f ca="1">+IF(OFFSET('Sanitation Data'!$G$30,0,10*ROW('Sanitation Data'!G13))="","",OFFSET('Sanitation Data'!$G$30,0,10*ROW('Sanitation Data'!G13)))</f>
        <v/>
      </c>
      <c r="DG19" s="33" t="str">
        <f ca="1">+IF(OFFSET('Sanitation Data'!$G$31,0,10*ROW('Sanitation Data'!G13))="","",OFFSET('Sanitation Data'!$G$31,0,10*ROW('Sanitation Data'!G13)))</f>
        <v/>
      </c>
      <c r="DH19" s="33" t="str">
        <f ca="1">+IF(OFFSET('Sanitation Data'!$G$32,0,10*ROW('Sanitation Data'!G13))="","",OFFSET('Sanitation Data'!$G$32,0,10*ROW('Sanitation Data'!G13)))</f>
        <v/>
      </c>
      <c r="DI19" s="33" t="str">
        <f ca="1">+IF(OFFSET('Sanitation Data'!$G$33,0,10*ROW('Sanitation Data'!G13))="","",OFFSET('Sanitation Data'!$G$33,0,10*ROW('Sanitation Data'!G13)))</f>
        <v/>
      </c>
      <c r="DJ19" s="33" t="str">
        <f ca="1">+IF(OFFSET('Sanitation Data'!$H$29,0,10*ROW('Sanitation Data'!H13))="","",OFFSET('Sanitation Data'!$H$29,0,10*ROW('Sanitation Data'!H13)))</f>
        <v/>
      </c>
      <c r="DK19" s="33" t="str">
        <f ca="1">+IF(OFFSET('Sanitation Data'!$H$30,0,10*ROW('Sanitation Data'!H13))="","",OFFSET('Sanitation Data'!$H$30,0,10*ROW('Sanitation Data'!H13)))</f>
        <v/>
      </c>
      <c r="DL19" s="33" t="str">
        <f ca="1">+IF(OFFSET('Sanitation Data'!$H$31,0,10*ROW('Sanitation Data'!H13))="","",OFFSET('Sanitation Data'!$H$31,0,10*ROW('Sanitation Data'!H13)))</f>
        <v/>
      </c>
      <c r="DM19" s="33" t="str">
        <f ca="1">+IF(OFFSET('Sanitation Data'!$H$32,0,10*ROW('Sanitation Data'!H13))="","",OFFSET('Sanitation Data'!$H$32,0,10*ROW('Sanitation Data'!H13)))</f>
        <v/>
      </c>
      <c r="DN19" s="33" t="str">
        <f ca="1">+IF(OFFSET('Sanitation Data'!$H$33,0,10*ROW('Sanitation Data'!H13))="","",OFFSET('Sanitation Data'!$H$33,0,10*ROW('Sanitation Data'!H13)))</f>
        <v/>
      </c>
      <c r="DO19" s="33" t="str">
        <f ca="1">+IF(OFFSET('Hygiene Data'!$C$12,0,10*ROW('Hygiene Data'!C13))="","",OFFSET('Hygiene Data'!$C$12,0,10*ROW('Hygiene Data'!C13)))</f>
        <v/>
      </c>
      <c r="DP19" s="33" t="str">
        <f ca="1">+IF(OFFSET('Hygiene Data'!$C$13,0,10*ROW('Hygiene Data'!C13))="","",OFFSET('Hygiene Data'!$C$13,0,10*ROW('Hygiene Data'!C13)))</f>
        <v/>
      </c>
      <c r="DQ19" s="33" t="str">
        <f ca="1">+IF(OFFSET('Hygiene Data'!$C$14,0,10*ROW('Hygiene Data'!C13))="","",OFFSET('Hygiene Data'!$C$14,0,10*ROW('Hygiene Data'!C13)))</f>
        <v/>
      </c>
      <c r="DR19" s="33" t="str">
        <f ca="1">+IF(OFFSET('Hygiene Data'!$D$12,0,10*ROW('Hygiene Data'!D13))="","",OFFSET('Hygiene Data'!$D$12,0,10*ROW('Hygiene Data'!D13)))</f>
        <v/>
      </c>
      <c r="DS19" s="33" t="str">
        <f ca="1">+IF(OFFSET('Hygiene Data'!$D$13,0,10*ROW('Hygiene Data'!D13))="","",OFFSET('Hygiene Data'!$D$13,0,10*ROW('Hygiene Data'!D13)))</f>
        <v/>
      </c>
      <c r="DT19" s="33" t="str">
        <f ca="1">+IF(OFFSET('Hygiene Data'!$D$14,0,10*ROW('Hygiene Data'!D13))="","",OFFSET('Hygiene Data'!$D$14,0,10*ROW('Hygiene Data'!D13)))</f>
        <v/>
      </c>
      <c r="DU19" s="33" t="str">
        <f ca="1">+IF(OFFSET('Hygiene Data'!$E$12,0,10*ROW('Hygiene Data'!E13))="","",OFFSET('Hygiene Data'!$E$12,0,10*ROW('Hygiene Data'!E13)))</f>
        <v/>
      </c>
      <c r="DV19" s="33" t="str">
        <f ca="1">+IF(OFFSET('Hygiene Data'!$E$13,0,10*ROW('Hygiene Data'!E13))="","",OFFSET('Hygiene Data'!$E$13,0,10*ROW('Hygiene Data'!E13)))</f>
        <v/>
      </c>
      <c r="DW19" s="33" t="str">
        <f ca="1">+IF(OFFSET('Hygiene Data'!$E$14,0,10*ROW('Hygiene Data'!E13))="","",OFFSET('Hygiene Data'!$E$14,0,10*ROW('Hygiene Data'!E13)))</f>
        <v/>
      </c>
      <c r="DX19" s="33" t="str">
        <f ca="1">+IF(OFFSET('Hygiene Data'!$F$12,0,10*ROW('Hygiene Data'!F13))="","",OFFSET('Hygiene Data'!$F$12,0,10*ROW('Hygiene Data'!F13)))</f>
        <v/>
      </c>
      <c r="DY19" s="33" t="str">
        <f ca="1">+IF(OFFSET('Hygiene Data'!$F$13,0,10*ROW('Hygiene Data'!F13))="","",OFFSET('Hygiene Data'!$F$13,0,10*ROW('Hygiene Data'!F13)))</f>
        <v/>
      </c>
      <c r="DZ19" s="33" t="str">
        <f ca="1">+IF(OFFSET('Hygiene Data'!$F$14,0,10*ROW('Hygiene Data'!F13))="","",OFFSET('Hygiene Data'!$F$14,0,10*ROW('Hygiene Data'!F13)))</f>
        <v/>
      </c>
      <c r="EA19" s="33" t="str">
        <f ca="1">+IF(OFFSET('Hygiene Data'!$G$12,0,10*ROW('Hygiene Data'!G13))="","",OFFSET('Hygiene Data'!$G$12,0,10*ROW('Hygiene Data'!G13)))</f>
        <v/>
      </c>
      <c r="EB19" s="33" t="str">
        <f ca="1">+IF(OFFSET('Hygiene Data'!$G$13,0,10*ROW('Hygiene Data'!G13))="","",OFFSET('Hygiene Data'!$G$13,0,10*ROW('Hygiene Data'!G13)))</f>
        <v/>
      </c>
      <c r="EC19" s="33" t="str">
        <f ca="1">+IF(OFFSET('Hygiene Data'!$G$14,0,10*ROW('Hygiene Data'!G13))="","",OFFSET('Hygiene Data'!$G$14,0,10*ROW('Hygiene Data'!G13)))</f>
        <v/>
      </c>
      <c r="ED19" s="33" t="str">
        <f ca="1">+IF(OFFSET('Hygiene Data'!$H$12,0,10*ROW('Hygiene Data'!H13))="","",OFFSET('Hygiene Data'!$H$12,0,10*ROW('Hygiene Data'!H13)))</f>
        <v/>
      </c>
      <c r="EE19" s="33" t="str">
        <f ca="1">+IF(OFFSET('Hygiene Data'!$H$13,0,10*ROW('Hygiene Data'!H13))="","",OFFSET('Hygiene Data'!$H$13,0,10*ROW('Hygiene Data'!H13)))</f>
        <v/>
      </c>
      <c r="EF19" s="33" t="str">
        <f ca="1">+IF(OFFSET('Hygiene Data'!$H$14,0,10*ROW('Hygiene Data'!H13))="","",OFFSET('Hygiene Data'!$H$14,0,10*ROW('Hygiene Data'!H13)))</f>
        <v/>
      </c>
    </row>
    <row r="20" spans="1:136" x14ac:dyDescent="0.2">
      <c r="A20" s="49" t="str">
        <f ca="1">+IF(OFFSET('Water Data'!$B$1,0,10*ROW('Water Data'!B14))="","",OFFSET('Water Data'!$B$1,0,10*ROW('Water Data'!B14)))</f>
        <v/>
      </c>
      <c r="B20" s="49" t="str">
        <f ca="1">+IF(OFFSET('Water Data'!$A$3,0,10*ROW('Water Data'!A14))="","",OFFSET('Water Data'!$A$3,0,10*ROW('Water Data'!A14)))</f>
        <v/>
      </c>
      <c r="C20" s="49" t="str">
        <f ca="1">+IF(OFFSET('Water Data'!$C$3,0,10*ROW('Water Data'!C14))="","",OFFSET('Water Data'!$C$3,0,10*ROW('Water Data'!C14)))</f>
        <v/>
      </c>
      <c r="D20" s="128"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128"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128"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28"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28"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28"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28"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28"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28"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28"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28"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28"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28"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128"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128"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28"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128"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128"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29"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129"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29"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29"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29"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29"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29"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29"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29"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29"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29"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29"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29"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29"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29"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29"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29"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29"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29"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29"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29"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129"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29"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29"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29"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29"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129"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29"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29"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29"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30"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30"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30"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30"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30"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30"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30"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30"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30"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30"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30"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30"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30"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30"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30"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30"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30"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30"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33" t="str">
        <f ca="1">+IF(OFFSET('Water Data'!$C$28,0,10*ROW('Water Data'!C14))="","",OFFSET('Water Data'!$C$28,0,10*ROW('Water Data'!C14)))</f>
        <v/>
      </c>
      <c r="BT20" s="33" t="str">
        <f ca="1">+IF(OFFSET('Water Data'!$C$29,0,10*ROW('Water Data'!C14))="","",OFFSET('Water Data'!$C$29,0,10*ROW('Water Data'!C14)))</f>
        <v/>
      </c>
      <c r="BU20" s="33" t="str">
        <f ca="1">+IF(OFFSET('Water Data'!$C$30,0,10*ROW('Water Data'!C14))="","",OFFSET('Water Data'!$C$30,0,10*ROW('Water Data'!C14)))</f>
        <v/>
      </c>
      <c r="BV20" s="33" t="str">
        <f ca="1">+IF(OFFSET('Water Data'!$D$28,0,10*ROW('Water Data'!D14))="","",OFFSET('Water Data'!$D$28,0,10*ROW('Water Data'!D14)))</f>
        <v/>
      </c>
      <c r="BW20" s="33" t="str">
        <f ca="1">+IF(OFFSET('Water Data'!$D$29,0,10*ROW('Water Data'!D14))="","",OFFSET('Water Data'!$D$29,0,10*ROW('Water Data'!D14)))</f>
        <v/>
      </c>
      <c r="BX20" s="33" t="str">
        <f ca="1">+IF(OFFSET('Water Data'!$D$30,0,10*ROW('Water Data'!D14))="","",OFFSET('Water Data'!$D$30,0,10*ROW('Water Data'!D14)))</f>
        <v/>
      </c>
      <c r="BY20" s="33" t="str">
        <f ca="1">+IF(OFFSET('Water Data'!$E$28,0,10*ROW('Water Data'!E14))="","",OFFSET('Water Data'!$E$28,0,10*ROW('Water Data'!E14)))</f>
        <v/>
      </c>
      <c r="BZ20" s="33" t="str">
        <f ca="1">+IF(OFFSET('Water Data'!$E$29,0,10*ROW('Water Data'!E14))="","",OFFSET('Water Data'!$E$29,0,10*ROW('Water Data'!E14)))</f>
        <v/>
      </c>
      <c r="CA20" s="33" t="str">
        <f ca="1">+IF(OFFSET('Water Data'!$E$30,0,10*ROW('Water Data'!E14))="","",OFFSET('Water Data'!$E$30,0,10*ROW('Water Data'!E14)))</f>
        <v/>
      </c>
      <c r="CB20" s="33" t="str">
        <f ca="1">+IF(OFFSET('Water Data'!$F$28,0,10*ROW('Water Data'!F14))="","",OFFSET('Water Data'!$F$28,0,10*ROW('Water Data'!F14)))</f>
        <v/>
      </c>
      <c r="CC20" s="33" t="str">
        <f ca="1">+IF(OFFSET('Water Data'!$F$29,0,10*ROW('Water Data'!F14))="","",OFFSET('Water Data'!$F$29,0,10*ROW('Water Data'!F14)))</f>
        <v/>
      </c>
      <c r="CD20" s="33" t="str">
        <f ca="1">+IF(OFFSET('Water Data'!$F$30,0,10*ROW('Water Data'!F14))="","",OFFSET('Water Data'!$F$30,0,10*ROW('Water Data'!F14)))</f>
        <v/>
      </c>
      <c r="CE20" s="33" t="str">
        <f ca="1">+IF(OFFSET('Water Data'!$G$28,0,10*ROW('Water Data'!G14))="","",OFFSET('Water Data'!$G$28,0,10*ROW('Water Data'!G14)))</f>
        <v/>
      </c>
      <c r="CF20" s="33" t="str">
        <f ca="1">+IF(OFFSET('Water Data'!$G$29,0,10*ROW('Water Data'!G14))="","",OFFSET('Water Data'!$G$29,0,10*ROW('Water Data'!G14)))</f>
        <v/>
      </c>
      <c r="CG20" s="33" t="str">
        <f ca="1">+IF(OFFSET('Water Data'!$G$30,0,10*ROW('Water Data'!G14))="","",OFFSET('Water Data'!$G$30,0,10*ROW('Water Data'!G14)))</f>
        <v/>
      </c>
      <c r="CH20" s="33" t="str">
        <f ca="1">+IF(OFFSET('Water Data'!$H$28,0,10*ROW('Water Data'!H14))="","",OFFSET('Water Data'!$H$28,0,10*ROW('Water Data'!H14)))</f>
        <v/>
      </c>
      <c r="CI20" s="33" t="str">
        <f ca="1">+IF(OFFSET('Water Data'!$H$29,0,10*ROW('Water Data'!H14))="","",OFFSET('Water Data'!$H$29,0,10*ROW('Water Data'!H14)))</f>
        <v/>
      </c>
      <c r="CJ20" s="33" t="str">
        <f ca="1">+IF(OFFSET('Water Data'!$H$30,0,10*ROW('Water Data'!H14))="","",OFFSET('Water Data'!$H$30,0,10*ROW('Water Data'!H14)))</f>
        <v/>
      </c>
      <c r="CK20" s="33" t="str">
        <f ca="1">+IF(OFFSET('Sanitation Data'!$C$29,0,10*ROW('Sanitation Data'!C14))="","",OFFSET('Sanitation Data'!$C$29,0,10*ROW('Sanitation Data'!C14)))</f>
        <v/>
      </c>
      <c r="CL20" s="33" t="str">
        <f ca="1">+IF(OFFSET('Sanitation Data'!$C$30,0,10*ROW('Sanitation Data'!C14))="","",OFFSET('Sanitation Data'!$C$30,0,10*ROW('Sanitation Data'!C14)))</f>
        <v/>
      </c>
      <c r="CM20" s="33" t="str">
        <f ca="1">+IF(OFFSET('Sanitation Data'!$C$31,0,10*ROW('Sanitation Data'!C14))="","",OFFSET('Sanitation Data'!$C$31,0,10*ROW('Sanitation Data'!C14)))</f>
        <v/>
      </c>
      <c r="CN20" s="33" t="str">
        <f ca="1">+IF(OFFSET('Sanitation Data'!$C$32,0,10*ROW('Sanitation Data'!C14))="","",OFFSET('Sanitation Data'!$C$32,0,10*ROW('Sanitation Data'!C14)))</f>
        <v/>
      </c>
      <c r="CO20" s="33" t="str">
        <f ca="1">+IF(OFFSET('Sanitation Data'!$C$33,0,10*ROW('Sanitation Data'!C14))="","",OFFSET('Sanitation Data'!$C$33,0,10*ROW('Sanitation Data'!C14)))</f>
        <v/>
      </c>
      <c r="CP20" s="33" t="str">
        <f ca="1">+IF(OFFSET('Sanitation Data'!$D$29,0,10*ROW('Sanitation Data'!D14))="","",OFFSET('Sanitation Data'!$D$29,0,10*ROW('Sanitation Data'!D14)))</f>
        <v/>
      </c>
      <c r="CQ20" s="33" t="str">
        <f ca="1">+IF(OFFSET('Sanitation Data'!$D$30,0,10*ROW('Sanitation Data'!D14))="","",OFFSET('Sanitation Data'!$D$30,0,10*ROW('Sanitation Data'!D14)))</f>
        <v/>
      </c>
      <c r="CR20" s="33" t="str">
        <f ca="1">+IF(OFFSET('Sanitation Data'!$D$31,0,10*ROW('Sanitation Data'!D14))="","",OFFSET('Sanitation Data'!$D$31,0,10*ROW('Sanitation Data'!D14)))</f>
        <v/>
      </c>
      <c r="CS20" s="33" t="str">
        <f ca="1">+IF(OFFSET('Sanitation Data'!$D$32,0,10*ROW('Sanitation Data'!D14))="","",OFFSET('Sanitation Data'!$D$32,0,10*ROW('Sanitation Data'!D14)))</f>
        <v/>
      </c>
      <c r="CT20" s="33" t="str">
        <f ca="1">+IF(OFFSET('Sanitation Data'!$D$33,0,10*ROW('Sanitation Data'!D14))="","",OFFSET('Sanitation Data'!$D$33,0,10*ROW('Sanitation Data'!D14)))</f>
        <v/>
      </c>
      <c r="CU20" s="33" t="str">
        <f ca="1">+IF(OFFSET('Sanitation Data'!$E$29,0,10*ROW('Sanitation Data'!E14))="","",OFFSET('Sanitation Data'!$E$29,0,10*ROW('Sanitation Data'!E14)))</f>
        <v/>
      </c>
      <c r="CV20" s="33" t="str">
        <f ca="1">+IF(OFFSET('Sanitation Data'!$E$30,0,10*ROW('Sanitation Data'!E14))="","",OFFSET('Sanitation Data'!$E$30,0,10*ROW('Sanitation Data'!E14)))</f>
        <v/>
      </c>
      <c r="CW20" s="33" t="str">
        <f ca="1">+IF(OFFSET('Sanitation Data'!$E$31,0,10*ROW('Sanitation Data'!E14))="","",OFFSET('Sanitation Data'!$E$31,0,10*ROW('Sanitation Data'!E14)))</f>
        <v/>
      </c>
      <c r="CX20" s="33" t="str">
        <f ca="1">+IF(OFFSET('Sanitation Data'!$E$32,0,10*ROW('Sanitation Data'!E14))="","",OFFSET('Sanitation Data'!$E$32,0,10*ROW('Sanitation Data'!E14)))</f>
        <v/>
      </c>
      <c r="CY20" s="33" t="str">
        <f ca="1">+IF(OFFSET('Sanitation Data'!$E$33,0,10*ROW('Sanitation Data'!E14))="","",OFFSET('Sanitation Data'!$E$33,0,10*ROW('Sanitation Data'!E14)))</f>
        <v/>
      </c>
      <c r="CZ20" s="33" t="str">
        <f ca="1">+IF(OFFSET('Sanitation Data'!$F$29,0,10*ROW('Sanitation Data'!F14))="","",OFFSET('Sanitation Data'!$F$29,0,10*ROW('Sanitation Data'!F14)))</f>
        <v/>
      </c>
      <c r="DA20" s="33" t="str">
        <f ca="1">+IF(OFFSET('Sanitation Data'!$F$30,0,10*ROW('Sanitation Data'!F14))="","",OFFSET('Sanitation Data'!$F$30,0,10*ROW('Sanitation Data'!F14)))</f>
        <v/>
      </c>
      <c r="DB20" s="33" t="str">
        <f ca="1">+IF(OFFSET('Sanitation Data'!$F$31,0,10*ROW('Sanitation Data'!F14))="","",OFFSET('Sanitation Data'!$F$31,0,10*ROW('Sanitation Data'!F14)))</f>
        <v/>
      </c>
      <c r="DC20" s="33" t="str">
        <f ca="1">+IF(OFFSET('Sanitation Data'!$F$32,0,10*ROW('Sanitation Data'!F14))="","",OFFSET('Sanitation Data'!$F$32,0,10*ROW('Sanitation Data'!F14)))</f>
        <v/>
      </c>
      <c r="DD20" s="33" t="str">
        <f ca="1">+IF(OFFSET('Sanitation Data'!$F$33,0,10*ROW('Sanitation Data'!F14))="","",OFFSET('Sanitation Data'!$F$33,0,10*ROW('Sanitation Data'!F14)))</f>
        <v/>
      </c>
      <c r="DE20" s="33" t="str">
        <f ca="1">+IF(OFFSET('Sanitation Data'!$G$29,0,10*ROW('Sanitation Data'!G14))="","",OFFSET('Sanitation Data'!$G$29,0,10*ROW('Sanitation Data'!G14)))</f>
        <v/>
      </c>
      <c r="DF20" s="33" t="str">
        <f ca="1">+IF(OFFSET('Sanitation Data'!$G$30,0,10*ROW('Sanitation Data'!G14))="","",OFFSET('Sanitation Data'!$G$30,0,10*ROW('Sanitation Data'!G14)))</f>
        <v/>
      </c>
      <c r="DG20" s="33" t="str">
        <f ca="1">+IF(OFFSET('Sanitation Data'!$G$31,0,10*ROW('Sanitation Data'!G14))="","",OFFSET('Sanitation Data'!$G$31,0,10*ROW('Sanitation Data'!G14)))</f>
        <v/>
      </c>
      <c r="DH20" s="33" t="str">
        <f ca="1">+IF(OFFSET('Sanitation Data'!$G$32,0,10*ROW('Sanitation Data'!G14))="","",OFFSET('Sanitation Data'!$G$32,0,10*ROW('Sanitation Data'!G14)))</f>
        <v/>
      </c>
      <c r="DI20" s="33" t="str">
        <f ca="1">+IF(OFFSET('Sanitation Data'!$G$33,0,10*ROW('Sanitation Data'!G14))="","",OFFSET('Sanitation Data'!$G$33,0,10*ROW('Sanitation Data'!G14)))</f>
        <v/>
      </c>
      <c r="DJ20" s="33" t="str">
        <f ca="1">+IF(OFFSET('Sanitation Data'!$H$29,0,10*ROW('Sanitation Data'!H14))="","",OFFSET('Sanitation Data'!$H$29,0,10*ROW('Sanitation Data'!H14)))</f>
        <v/>
      </c>
      <c r="DK20" s="33" t="str">
        <f ca="1">+IF(OFFSET('Sanitation Data'!$H$30,0,10*ROW('Sanitation Data'!H14))="","",OFFSET('Sanitation Data'!$H$30,0,10*ROW('Sanitation Data'!H14)))</f>
        <v/>
      </c>
      <c r="DL20" s="33" t="str">
        <f ca="1">+IF(OFFSET('Sanitation Data'!$H$31,0,10*ROW('Sanitation Data'!H14))="","",OFFSET('Sanitation Data'!$H$31,0,10*ROW('Sanitation Data'!H14)))</f>
        <v/>
      </c>
      <c r="DM20" s="33" t="str">
        <f ca="1">+IF(OFFSET('Sanitation Data'!$H$32,0,10*ROW('Sanitation Data'!H14))="","",OFFSET('Sanitation Data'!$H$32,0,10*ROW('Sanitation Data'!H14)))</f>
        <v/>
      </c>
      <c r="DN20" s="33" t="str">
        <f ca="1">+IF(OFFSET('Sanitation Data'!$H$33,0,10*ROW('Sanitation Data'!H14))="","",OFFSET('Sanitation Data'!$H$33,0,10*ROW('Sanitation Data'!H14)))</f>
        <v/>
      </c>
      <c r="DO20" s="33" t="str">
        <f ca="1">+IF(OFFSET('Hygiene Data'!$C$12,0,10*ROW('Hygiene Data'!C14))="","",OFFSET('Hygiene Data'!$C$12,0,10*ROW('Hygiene Data'!C14)))</f>
        <v/>
      </c>
      <c r="DP20" s="33" t="str">
        <f ca="1">+IF(OFFSET('Hygiene Data'!$C$13,0,10*ROW('Hygiene Data'!C14))="","",OFFSET('Hygiene Data'!$C$13,0,10*ROW('Hygiene Data'!C14)))</f>
        <v/>
      </c>
      <c r="DQ20" s="33" t="str">
        <f ca="1">+IF(OFFSET('Hygiene Data'!$C$14,0,10*ROW('Hygiene Data'!C14))="","",OFFSET('Hygiene Data'!$C$14,0,10*ROW('Hygiene Data'!C14)))</f>
        <v/>
      </c>
      <c r="DR20" s="33" t="str">
        <f ca="1">+IF(OFFSET('Hygiene Data'!$D$12,0,10*ROW('Hygiene Data'!D14))="","",OFFSET('Hygiene Data'!$D$12,0,10*ROW('Hygiene Data'!D14)))</f>
        <v/>
      </c>
      <c r="DS20" s="33" t="str">
        <f ca="1">+IF(OFFSET('Hygiene Data'!$D$13,0,10*ROW('Hygiene Data'!D14))="","",OFFSET('Hygiene Data'!$D$13,0,10*ROW('Hygiene Data'!D14)))</f>
        <v/>
      </c>
      <c r="DT20" s="33" t="str">
        <f ca="1">+IF(OFFSET('Hygiene Data'!$D$14,0,10*ROW('Hygiene Data'!D14))="","",OFFSET('Hygiene Data'!$D$14,0,10*ROW('Hygiene Data'!D14)))</f>
        <v/>
      </c>
      <c r="DU20" s="33" t="str">
        <f ca="1">+IF(OFFSET('Hygiene Data'!$E$12,0,10*ROW('Hygiene Data'!E14))="","",OFFSET('Hygiene Data'!$E$12,0,10*ROW('Hygiene Data'!E14)))</f>
        <v/>
      </c>
      <c r="DV20" s="33" t="str">
        <f ca="1">+IF(OFFSET('Hygiene Data'!$E$13,0,10*ROW('Hygiene Data'!E14))="","",OFFSET('Hygiene Data'!$E$13,0,10*ROW('Hygiene Data'!E14)))</f>
        <v/>
      </c>
      <c r="DW20" s="33" t="str">
        <f ca="1">+IF(OFFSET('Hygiene Data'!$E$14,0,10*ROW('Hygiene Data'!E14))="","",OFFSET('Hygiene Data'!$E$14,0,10*ROW('Hygiene Data'!E14)))</f>
        <v/>
      </c>
      <c r="DX20" s="33" t="str">
        <f ca="1">+IF(OFFSET('Hygiene Data'!$F$12,0,10*ROW('Hygiene Data'!F14))="","",OFFSET('Hygiene Data'!$F$12,0,10*ROW('Hygiene Data'!F14)))</f>
        <v/>
      </c>
      <c r="DY20" s="33" t="str">
        <f ca="1">+IF(OFFSET('Hygiene Data'!$F$13,0,10*ROW('Hygiene Data'!F14))="","",OFFSET('Hygiene Data'!$F$13,0,10*ROW('Hygiene Data'!F14)))</f>
        <v/>
      </c>
      <c r="DZ20" s="33" t="str">
        <f ca="1">+IF(OFFSET('Hygiene Data'!$F$14,0,10*ROW('Hygiene Data'!F14))="","",OFFSET('Hygiene Data'!$F$14,0,10*ROW('Hygiene Data'!F14)))</f>
        <v/>
      </c>
      <c r="EA20" s="33" t="str">
        <f ca="1">+IF(OFFSET('Hygiene Data'!$G$12,0,10*ROW('Hygiene Data'!G14))="","",OFFSET('Hygiene Data'!$G$12,0,10*ROW('Hygiene Data'!G14)))</f>
        <v/>
      </c>
      <c r="EB20" s="33" t="str">
        <f ca="1">+IF(OFFSET('Hygiene Data'!$G$13,0,10*ROW('Hygiene Data'!G14))="","",OFFSET('Hygiene Data'!$G$13,0,10*ROW('Hygiene Data'!G14)))</f>
        <v/>
      </c>
      <c r="EC20" s="33" t="str">
        <f ca="1">+IF(OFFSET('Hygiene Data'!$G$14,0,10*ROW('Hygiene Data'!G14))="","",OFFSET('Hygiene Data'!$G$14,0,10*ROW('Hygiene Data'!G14)))</f>
        <v/>
      </c>
      <c r="ED20" s="33" t="str">
        <f ca="1">+IF(OFFSET('Hygiene Data'!$H$12,0,10*ROW('Hygiene Data'!H14))="","",OFFSET('Hygiene Data'!$H$12,0,10*ROW('Hygiene Data'!H14)))</f>
        <v/>
      </c>
      <c r="EE20" s="33" t="str">
        <f ca="1">+IF(OFFSET('Hygiene Data'!$H$13,0,10*ROW('Hygiene Data'!H14))="","",OFFSET('Hygiene Data'!$H$13,0,10*ROW('Hygiene Data'!H14)))</f>
        <v/>
      </c>
      <c r="EF20" s="33" t="str">
        <f ca="1">+IF(OFFSET('Hygiene Data'!$H$14,0,10*ROW('Hygiene Data'!H14))="","",OFFSET('Hygiene Data'!$H$14,0,10*ROW('Hygiene Data'!H14)))</f>
        <v/>
      </c>
    </row>
    <row r="21" spans="1:136" x14ac:dyDescent="0.2">
      <c r="A21" s="49" t="str">
        <f ca="1">+IF(OFFSET('Water Data'!$B$1,0,10*ROW('Water Data'!B15))="","",OFFSET('Water Data'!$B$1,0,10*ROW('Water Data'!B15)))</f>
        <v/>
      </c>
      <c r="B21" s="49" t="str">
        <f ca="1">+IF(OFFSET('Water Data'!$A$3,0,10*ROW('Water Data'!A15))="","",OFFSET('Water Data'!$A$3,0,10*ROW('Water Data'!A15)))</f>
        <v/>
      </c>
      <c r="C21" s="49" t="str">
        <f ca="1">+IF(OFFSET('Water Data'!$C$3,0,10*ROW('Water Data'!C15))="","",OFFSET('Water Data'!$C$3,0,10*ROW('Water Data'!C15)))</f>
        <v/>
      </c>
      <c r="D21" s="128"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28"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128"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28"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28"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28"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28"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28"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28"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28"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28"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28"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28"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28"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128"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28"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28"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128"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29"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129"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29"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29"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29"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29"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29"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29"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29"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29"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29"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29"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29"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29"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29"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29"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29"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29"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29"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29"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29"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129"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29"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29"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29"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29"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129"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29"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29"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29"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30"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30"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30"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30"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30"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30"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30"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30"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30"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30"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30"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30"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30"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30"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30"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30"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30"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30"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33" t="str">
        <f ca="1">+IF(OFFSET('Water Data'!$C$28,0,10*ROW('Water Data'!C15))="","",OFFSET('Water Data'!$C$28,0,10*ROW('Water Data'!C15)))</f>
        <v/>
      </c>
      <c r="BT21" s="33" t="str">
        <f ca="1">+IF(OFFSET('Water Data'!$C$29,0,10*ROW('Water Data'!C15))="","",OFFSET('Water Data'!$C$29,0,10*ROW('Water Data'!C15)))</f>
        <v/>
      </c>
      <c r="BU21" s="33" t="str">
        <f ca="1">+IF(OFFSET('Water Data'!$C$30,0,10*ROW('Water Data'!C15))="","",OFFSET('Water Data'!$C$30,0,10*ROW('Water Data'!C15)))</f>
        <v/>
      </c>
      <c r="BV21" s="33" t="str">
        <f ca="1">+IF(OFFSET('Water Data'!$D$28,0,10*ROW('Water Data'!D15))="","",OFFSET('Water Data'!$D$28,0,10*ROW('Water Data'!D15)))</f>
        <v/>
      </c>
      <c r="BW21" s="33" t="str">
        <f ca="1">+IF(OFFSET('Water Data'!$D$29,0,10*ROW('Water Data'!D15))="","",OFFSET('Water Data'!$D$29,0,10*ROW('Water Data'!D15)))</f>
        <v/>
      </c>
      <c r="BX21" s="33" t="str">
        <f ca="1">+IF(OFFSET('Water Data'!$D$30,0,10*ROW('Water Data'!D15))="","",OFFSET('Water Data'!$D$30,0,10*ROW('Water Data'!D15)))</f>
        <v/>
      </c>
      <c r="BY21" s="33" t="str">
        <f ca="1">+IF(OFFSET('Water Data'!$E$28,0,10*ROW('Water Data'!E15))="","",OFFSET('Water Data'!$E$28,0,10*ROW('Water Data'!E15)))</f>
        <v/>
      </c>
      <c r="BZ21" s="33" t="str">
        <f ca="1">+IF(OFFSET('Water Data'!$E$29,0,10*ROW('Water Data'!E15))="","",OFFSET('Water Data'!$E$29,0,10*ROW('Water Data'!E15)))</f>
        <v/>
      </c>
      <c r="CA21" s="33" t="str">
        <f ca="1">+IF(OFFSET('Water Data'!$E$30,0,10*ROW('Water Data'!E15))="","",OFFSET('Water Data'!$E$30,0,10*ROW('Water Data'!E15)))</f>
        <v/>
      </c>
      <c r="CB21" s="33" t="str">
        <f ca="1">+IF(OFFSET('Water Data'!$F$28,0,10*ROW('Water Data'!F15))="","",OFFSET('Water Data'!$F$28,0,10*ROW('Water Data'!F15)))</f>
        <v/>
      </c>
      <c r="CC21" s="33" t="str">
        <f ca="1">+IF(OFFSET('Water Data'!$F$29,0,10*ROW('Water Data'!F15))="","",OFFSET('Water Data'!$F$29,0,10*ROW('Water Data'!F15)))</f>
        <v/>
      </c>
      <c r="CD21" s="33" t="str">
        <f ca="1">+IF(OFFSET('Water Data'!$F$30,0,10*ROW('Water Data'!F15))="","",OFFSET('Water Data'!$F$30,0,10*ROW('Water Data'!F15)))</f>
        <v/>
      </c>
      <c r="CE21" s="33" t="str">
        <f ca="1">+IF(OFFSET('Water Data'!$G$28,0,10*ROW('Water Data'!G15))="","",OFFSET('Water Data'!$G$28,0,10*ROW('Water Data'!G15)))</f>
        <v/>
      </c>
      <c r="CF21" s="33" t="str">
        <f ca="1">+IF(OFFSET('Water Data'!$G$29,0,10*ROW('Water Data'!G15))="","",OFFSET('Water Data'!$G$29,0,10*ROW('Water Data'!G15)))</f>
        <v/>
      </c>
      <c r="CG21" s="33" t="str">
        <f ca="1">+IF(OFFSET('Water Data'!$G$30,0,10*ROW('Water Data'!G15))="","",OFFSET('Water Data'!$G$30,0,10*ROW('Water Data'!G15)))</f>
        <v/>
      </c>
      <c r="CH21" s="33" t="str">
        <f ca="1">+IF(OFFSET('Water Data'!$H$28,0,10*ROW('Water Data'!H15))="","",OFFSET('Water Data'!$H$28,0,10*ROW('Water Data'!H15)))</f>
        <v/>
      </c>
      <c r="CI21" s="33" t="str">
        <f ca="1">+IF(OFFSET('Water Data'!$H$29,0,10*ROW('Water Data'!H15))="","",OFFSET('Water Data'!$H$29,0,10*ROW('Water Data'!H15)))</f>
        <v/>
      </c>
      <c r="CJ21" s="33" t="str">
        <f ca="1">+IF(OFFSET('Water Data'!$H$30,0,10*ROW('Water Data'!H15))="","",OFFSET('Water Data'!$H$30,0,10*ROW('Water Data'!H15)))</f>
        <v/>
      </c>
      <c r="CK21" s="33" t="str">
        <f ca="1">+IF(OFFSET('Sanitation Data'!$C$29,0,10*ROW('Sanitation Data'!C15))="","",OFFSET('Sanitation Data'!$C$29,0,10*ROW('Sanitation Data'!C15)))</f>
        <v/>
      </c>
      <c r="CL21" s="33" t="str">
        <f ca="1">+IF(OFFSET('Sanitation Data'!$C$30,0,10*ROW('Sanitation Data'!C15))="","",OFFSET('Sanitation Data'!$C$30,0,10*ROW('Sanitation Data'!C15)))</f>
        <v/>
      </c>
      <c r="CM21" s="33" t="str">
        <f ca="1">+IF(OFFSET('Sanitation Data'!$C$31,0,10*ROW('Sanitation Data'!C15))="","",OFFSET('Sanitation Data'!$C$31,0,10*ROW('Sanitation Data'!C15)))</f>
        <v/>
      </c>
      <c r="CN21" s="33" t="str">
        <f ca="1">+IF(OFFSET('Sanitation Data'!$C$32,0,10*ROW('Sanitation Data'!C15))="","",OFFSET('Sanitation Data'!$C$32,0,10*ROW('Sanitation Data'!C15)))</f>
        <v/>
      </c>
      <c r="CO21" s="33" t="str">
        <f ca="1">+IF(OFFSET('Sanitation Data'!$C$33,0,10*ROW('Sanitation Data'!C15))="","",OFFSET('Sanitation Data'!$C$33,0,10*ROW('Sanitation Data'!C15)))</f>
        <v/>
      </c>
      <c r="CP21" s="33" t="str">
        <f ca="1">+IF(OFFSET('Sanitation Data'!$D$29,0,10*ROW('Sanitation Data'!D15))="","",OFFSET('Sanitation Data'!$D$29,0,10*ROW('Sanitation Data'!D15)))</f>
        <v/>
      </c>
      <c r="CQ21" s="33" t="str">
        <f ca="1">+IF(OFFSET('Sanitation Data'!$D$30,0,10*ROW('Sanitation Data'!D15))="","",OFFSET('Sanitation Data'!$D$30,0,10*ROW('Sanitation Data'!D15)))</f>
        <v/>
      </c>
      <c r="CR21" s="33" t="str">
        <f ca="1">+IF(OFFSET('Sanitation Data'!$D$31,0,10*ROW('Sanitation Data'!D15))="","",OFFSET('Sanitation Data'!$D$31,0,10*ROW('Sanitation Data'!D15)))</f>
        <v/>
      </c>
      <c r="CS21" s="33" t="str">
        <f ca="1">+IF(OFFSET('Sanitation Data'!$D$32,0,10*ROW('Sanitation Data'!D15))="","",OFFSET('Sanitation Data'!$D$32,0,10*ROW('Sanitation Data'!D15)))</f>
        <v/>
      </c>
      <c r="CT21" s="33" t="str">
        <f ca="1">+IF(OFFSET('Sanitation Data'!$D$33,0,10*ROW('Sanitation Data'!D15))="","",OFFSET('Sanitation Data'!$D$33,0,10*ROW('Sanitation Data'!D15)))</f>
        <v/>
      </c>
      <c r="CU21" s="33" t="str">
        <f ca="1">+IF(OFFSET('Sanitation Data'!$E$29,0,10*ROW('Sanitation Data'!E15))="","",OFFSET('Sanitation Data'!$E$29,0,10*ROW('Sanitation Data'!E15)))</f>
        <v/>
      </c>
      <c r="CV21" s="33" t="str">
        <f ca="1">+IF(OFFSET('Sanitation Data'!$E$30,0,10*ROW('Sanitation Data'!E15))="","",OFFSET('Sanitation Data'!$E$30,0,10*ROW('Sanitation Data'!E15)))</f>
        <v/>
      </c>
      <c r="CW21" s="33" t="str">
        <f ca="1">+IF(OFFSET('Sanitation Data'!$E$31,0,10*ROW('Sanitation Data'!E15))="","",OFFSET('Sanitation Data'!$E$31,0,10*ROW('Sanitation Data'!E15)))</f>
        <v/>
      </c>
      <c r="CX21" s="33" t="str">
        <f ca="1">+IF(OFFSET('Sanitation Data'!$E$32,0,10*ROW('Sanitation Data'!E15))="","",OFFSET('Sanitation Data'!$E$32,0,10*ROW('Sanitation Data'!E15)))</f>
        <v/>
      </c>
      <c r="CY21" s="33" t="str">
        <f ca="1">+IF(OFFSET('Sanitation Data'!$E$33,0,10*ROW('Sanitation Data'!E15))="","",OFFSET('Sanitation Data'!$E$33,0,10*ROW('Sanitation Data'!E15)))</f>
        <v/>
      </c>
      <c r="CZ21" s="33" t="str">
        <f ca="1">+IF(OFFSET('Sanitation Data'!$F$29,0,10*ROW('Sanitation Data'!F15))="","",OFFSET('Sanitation Data'!$F$29,0,10*ROW('Sanitation Data'!F15)))</f>
        <v/>
      </c>
      <c r="DA21" s="33" t="str">
        <f ca="1">+IF(OFFSET('Sanitation Data'!$F$30,0,10*ROW('Sanitation Data'!F15))="","",OFFSET('Sanitation Data'!$F$30,0,10*ROW('Sanitation Data'!F15)))</f>
        <v/>
      </c>
      <c r="DB21" s="33" t="str">
        <f ca="1">+IF(OFFSET('Sanitation Data'!$F$31,0,10*ROW('Sanitation Data'!F15))="","",OFFSET('Sanitation Data'!$F$31,0,10*ROW('Sanitation Data'!F15)))</f>
        <v/>
      </c>
      <c r="DC21" s="33" t="str">
        <f ca="1">+IF(OFFSET('Sanitation Data'!$F$32,0,10*ROW('Sanitation Data'!F15))="","",OFFSET('Sanitation Data'!$F$32,0,10*ROW('Sanitation Data'!F15)))</f>
        <v/>
      </c>
      <c r="DD21" s="33" t="str">
        <f ca="1">+IF(OFFSET('Sanitation Data'!$F$33,0,10*ROW('Sanitation Data'!F15))="","",OFFSET('Sanitation Data'!$F$33,0,10*ROW('Sanitation Data'!F15)))</f>
        <v/>
      </c>
      <c r="DE21" s="33" t="str">
        <f ca="1">+IF(OFFSET('Sanitation Data'!$G$29,0,10*ROW('Sanitation Data'!G15))="","",OFFSET('Sanitation Data'!$G$29,0,10*ROW('Sanitation Data'!G15)))</f>
        <v/>
      </c>
      <c r="DF21" s="33" t="str">
        <f ca="1">+IF(OFFSET('Sanitation Data'!$G$30,0,10*ROW('Sanitation Data'!G15))="","",OFFSET('Sanitation Data'!$G$30,0,10*ROW('Sanitation Data'!G15)))</f>
        <v/>
      </c>
      <c r="DG21" s="33" t="str">
        <f ca="1">+IF(OFFSET('Sanitation Data'!$G$31,0,10*ROW('Sanitation Data'!G15))="","",OFFSET('Sanitation Data'!$G$31,0,10*ROW('Sanitation Data'!G15)))</f>
        <v/>
      </c>
      <c r="DH21" s="33" t="str">
        <f ca="1">+IF(OFFSET('Sanitation Data'!$G$32,0,10*ROW('Sanitation Data'!G15))="","",OFFSET('Sanitation Data'!$G$32,0,10*ROW('Sanitation Data'!G15)))</f>
        <v/>
      </c>
      <c r="DI21" s="33" t="str">
        <f ca="1">+IF(OFFSET('Sanitation Data'!$G$33,0,10*ROW('Sanitation Data'!G15))="","",OFFSET('Sanitation Data'!$G$33,0,10*ROW('Sanitation Data'!G15)))</f>
        <v/>
      </c>
      <c r="DJ21" s="33" t="str">
        <f ca="1">+IF(OFFSET('Sanitation Data'!$H$29,0,10*ROW('Sanitation Data'!H15))="","",OFFSET('Sanitation Data'!$H$29,0,10*ROW('Sanitation Data'!H15)))</f>
        <v/>
      </c>
      <c r="DK21" s="33" t="str">
        <f ca="1">+IF(OFFSET('Sanitation Data'!$H$30,0,10*ROW('Sanitation Data'!H15))="","",OFFSET('Sanitation Data'!$H$30,0,10*ROW('Sanitation Data'!H15)))</f>
        <v/>
      </c>
      <c r="DL21" s="33" t="str">
        <f ca="1">+IF(OFFSET('Sanitation Data'!$H$31,0,10*ROW('Sanitation Data'!H15))="","",OFFSET('Sanitation Data'!$H$31,0,10*ROW('Sanitation Data'!H15)))</f>
        <v/>
      </c>
      <c r="DM21" s="33" t="str">
        <f ca="1">+IF(OFFSET('Sanitation Data'!$H$32,0,10*ROW('Sanitation Data'!H15))="","",OFFSET('Sanitation Data'!$H$32,0,10*ROW('Sanitation Data'!H15)))</f>
        <v/>
      </c>
      <c r="DN21" s="33" t="str">
        <f ca="1">+IF(OFFSET('Sanitation Data'!$H$33,0,10*ROW('Sanitation Data'!H15))="","",OFFSET('Sanitation Data'!$H$33,0,10*ROW('Sanitation Data'!H15)))</f>
        <v/>
      </c>
      <c r="DO21" s="33" t="str">
        <f ca="1">+IF(OFFSET('Hygiene Data'!$C$12,0,10*ROW('Hygiene Data'!C15))="","",OFFSET('Hygiene Data'!$C$12,0,10*ROW('Hygiene Data'!C15)))</f>
        <v/>
      </c>
      <c r="DP21" s="33" t="str">
        <f ca="1">+IF(OFFSET('Hygiene Data'!$C$13,0,10*ROW('Hygiene Data'!C15))="","",OFFSET('Hygiene Data'!$C$13,0,10*ROW('Hygiene Data'!C15)))</f>
        <v/>
      </c>
      <c r="DQ21" s="33" t="str">
        <f ca="1">+IF(OFFSET('Hygiene Data'!$C$14,0,10*ROW('Hygiene Data'!C15))="","",OFFSET('Hygiene Data'!$C$14,0,10*ROW('Hygiene Data'!C15)))</f>
        <v/>
      </c>
      <c r="DR21" s="33" t="str">
        <f ca="1">+IF(OFFSET('Hygiene Data'!$D$12,0,10*ROW('Hygiene Data'!D15))="","",OFFSET('Hygiene Data'!$D$12,0,10*ROW('Hygiene Data'!D15)))</f>
        <v/>
      </c>
      <c r="DS21" s="33" t="str">
        <f ca="1">+IF(OFFSET('Hygiene Data'!$D$13,0,10*ROW('Hygiene Data'!D15))="","",OFFSET('Hygiene Data'!$D$13,0,10*ROW('Hygiene Data'!D15)))</f>
        <v/>
      </c>
      <c r="DT21" s="33" t="str">
        <f ca="1">+IF(OFFSET('Hygiene Data'!$D$14,0,10*ROW('Hygiene Data'!D15))="","",OFFSET('Hygiene Data'!$D$14,0,10*ROW('Hygiene Data'!D15)))</f>
        <v/>
      </c>
      <c r="DU21" s="33" t="str">
        <f ca="1">+IF(OFFSET('Hygiene Data'!$E$12,0,10*ROW('Hygiene Data'!E15))="","",OFFSET('Hygiene Data'!$E$12,0,10*ROW('Hygiene Data'!E15)))</f>
        <v/>
      </c>
      <c r="DV21" s="33" t="str">
        <f ca="1">+IF(OFFSET('Hygiene Data'!$E$13,0,10*ROW('Hygiene Data'!E15))="","",OFFSET('Hygiene Data'!$E$13,0,10*ROW('Hygiene Data'!E15)))</f>
        <v/>
      </c>
      <c r="DW21" s="33" t="str">
        <f ca="1">+IF(OFFSET('Hygiene Data'!$E$14,0,10*ROW('Hygiene Data'!E15))="","",OFFSET('Hygiene Data'!$E$14,0,10*ROW('Hygiene Data'!E15)))</f>
        <v/>
      </c>
      <c r="DX21" s="33" t="str">
        <f ca="1">+IF(OFFSET('Hygiene Data'!$F$12,0,10*ROW('Hygiene Data'!F15))="","",OFFSET('Hygiene Data'!$F$12,0,10*ROW('Hygiene Data'!F15)))</f>
        <v/>
      </c>
      <c r="DY21" s="33" t="str">
        <f ca="1">+IF(OFFSET('Hygiene Data'!$F$13,0,10*ROW('Hygiene Data'!F15))="","",OFFSET('Hygiene Data'!$F$13,0,10*ROW('Hygiene Data'!F15)))</f>
        <v/>
      </c>
      <c r="DZ21" s="33" t="str">
        <f ca="1">+IF(OFFSET('Hygiene Data'!$F$14,0,10*ROW('Hygiene Data'!F15))="","",OFFSET('Hygiene Data'!$F$14,0,10*ROW('Hygiene Data'!F15)))</f>
        <v/>
      </c>
      <c r="EA21" s="33" t="str">
        <f ca="1">+IF(OFFSET('Hygiene Data'!$G$12,0,10*ROW('Hygiene Data'!G15))="","",OFFSET('Hygiene Data'!$G$12,0,10*ROW('Hygiene Data'!G15)))</f>
        <v/>
      </c>
      <c r="EB21" s="33" t="str">
        <f ca="1">+IF(OFFSET('Hygiene Data'!$G$13,0,10*ROW('Hygiene Data'!G15))="","",OFFSET('Hygiene Data'!$G$13,0,10*ROW('Hygiene Data'!G15)))</f>
        <v/>
      </c>
      <c r="EC21" s="33" t="str">
        <f ca="1">+IF(OFFSET('Hygiene Data'!$G$14,0,10*ROW('Hygiene Data'!G15))="","",OFFSET('Hygiene Data'!$G$14,0,10*ROW('Hygiene Data'!G15)))</f>
        <v/>
      </c>
      <c r="ED21" s="33" t="str">
        <f ca="1">+IF(OFFSET('Hygiene Data'!$H$12,0,10*ROW('Hygiene Data'!H15))="","",OFFSET('Hygiene Data'!$H$12,0,10*ROW('Hygiene Data'!H15)))</f>
        <v/>
      </c>
      <c r="EE21" s="33" t="str">
        <f ca="1">+IF(OFFSET('Hygiene Data'!$H$13,0,10*ROW('Hygiene Data'!H15))="","",OFFSET('Hygiene Data'!$H$13,0,10*ROW('Hygiene Data'!H15)))</f>
        <v/>
      </c>
      <c r="EF21" s="33" t="str">
        <f ca="1">+IF(OFFSET('Hygiene Data'!$H$14,0,10*ROW('Hygiene Data'!H15))="","",OFFSET('Hygiene Data'!$H$14,0,10*ROW('Hygiene Data'!H15)))</f>
        <v/>
      </c>
    </row>
    <row r="22" spans="1:136" x14ac:dyDescent="0.2">
      <c r="A22" s="49" t="str">
        <f ca="1">+IF(OFFSET('Water Data'!$B$1,0,10*ROW('Water Data'!B16))="","",OFFSET('Water Data'!$B$1,0,10*ROW('Water Data'!B16)))</f>
        <v/>
      </c>
      <c r="B22" s="49" t="str">
        <f ca="1">+IF(OFFSET('Water Data'!$A$3,0,10*ROW('Water Data'!A16))="","",OFFSET('Water Data'!$A$3,0,10*ROW('Water Data'!A16)))</f>
        <v/>
      </c>
      <c r="C22" s="49" t="str">
        <f ca="1">+IF(OFFSET('Water Data'!$C$3,0,10*ROW('Water Data'!C16))="","",OFFSET('Water Data'!$C$3,0,10*ROW('Water Data'!C16)))</f>
        <v/>
      </c>
      <c r="D22" s="128"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128"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128"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28"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28"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28"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28"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28"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28"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28"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28"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28"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28"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128"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128"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28"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128"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128"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29"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129"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29"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29"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29"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29"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29"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29"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29"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29"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29"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29"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29"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29"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29"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29"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29"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29"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29"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29"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29"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129"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29"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29"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29"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29"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129"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29"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29"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29"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30"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30"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30"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30"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30"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30"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30"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30"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30"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30"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30"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30"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30"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30"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30"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30"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30"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30"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33" t="str">
        <f ca="1">+IF(OFFSET('Water Data'!$C$28,0,10*ROW('Water Data'!C16))="","",OFFSET('Water Data'!$C$28,0,10*ROW('Water Data'!C16)))</f>
        <v/>
      </c>
      <c r="BT22" s="33" t="str">
        <f ca="1">+IF(OFFSET('Water Data'!$C$29,0,10*ROW('Water Data'!C16))="","",OFFSET('Water Data'!$C$29,0,10*ROW('Water Data'!C16)))</f>
        <v/>
      </c>
      <c r="BU22" s="33" t="str">
        <f ca="1">+IF(OFFSET('Water Data'!$C$30,0,10*ROW('Water Data'!C16))="","",OFFSET('Water Data'!$C$30,0,10*ROW('Water Data'!C16)))</f>
        <v/>
      </c>
      <c r="BV22" s="33" t="str">
        <f ca="1">+IF(OFFSET('Water Data'!$D$28,0,10*ROW('Water Data'!D16))="","",OFFSET('Water Data'!$D$28,0,10*ROW('Water Data'!D16)))</f>
        <v/>
      </c>
      <c r="BW22" s="33" t="str">
        <f ca="1">+IF(OFFSET('Water Data'!$D$29,0,10*ROW('Water Data'!D16))="","",OFFSET('Water Data'!$D$29,0,10*ROW('Water Data'!D16)))</f>
        <v/>
      </c>
      <c r="BX22" s="33" t="str">
        <f ca="1">+IF(OFFSET('Water Data'!$D$30,0,10*ROW('Water Data'!D16))="","",OFFSET('Water Data'!$D$30,0,10*ROW('Water Data'!D16)))</f>
        <v/>
      </c>
      <c r="BY22" s="33" t="str">
        <f ca="1">+IF(OFFSET('Water Data'!$E$28,0,10*ROW('Water Data'!E16))="","",OFFSET('Water Data'!$E$28,0,10*ROW('Water Data'!E16)))</f>
        <v/>
      </c>
      <c r="BZ22" s="33" t="str">
        <f ca="1">+IF(OFFSET('Water Data'!$E$29,0,10*ROW('Water Data'!E16))="","",OFFSET('Water Data'!$E$29,0,10*ROW('Water Data'!E16)))</f>
        <v/>
      </c>
      <c r="CA22" s="33" t="str">
        <f ca="1">+IF(OFFSET('Water Data'!$E$30,0,10*ROW('Water Data'!E16))="","",OFFSET('Water Data'!$E$30,0,10*ROW('Water Data'!E16)))</f>
        <v/>
      </c>
      <c r="CB22" s="33" t="str">
        <f ca="1">+IF(OFFSET('Water Data'!$F$28,0,10*ROW('Water Data'!F16))="","",OFFSET('Water Data'!$F$28,0,10*ROW('Water Data'!F16)))</f>
        <v/>
      </c>
      <c r="CC22" s="33" t="str">
        <f ca="1">+IF(OFFSET('Water Data'!$F$29,0,10*ROW('Water Data'!F16))="","",OFFSET('Water Data'!$F$29,0,10*ROW('Water Data'!F16)))</f>
        <v/>
      </c>
      <c r="CD22" s="33" t="str">
        <f ca="1">+IF(OFFSET('Water Data'!$F$30,0,10*ROW('Water Data'!F16))="","",OFFSET('Water Data'!$F$30,0,10*ROW('Water Data'!F16)))</f>
        <v/>
      </c>
      <c r="CE22" s="33" t="str">
        <f ca="1">+IF(OFFSET('Water Data'!$G$28,0,10*ROW('Water Data'!G16))="","",OFFSET('Water Data'!$G$28,0,10*ROW('Water Data'!G16)))</f>
        <v/>
      </c>
      <c r="CF22" s="33" t="str">
        <f ca="1">+IF(OFFSET('Water Data'!$G$29,0,10*ROW('Water Data'!G16))="","",OFFSET('Water Data'!$G$29,0,10*ROW('Water Data'!G16)))</f>
        <v/>
      </c>
      <c r="CG22" s="33" t="str">
        <f ca="1">+IF(OFFSET('Water Data'!$G$30,0,10*ROW('Water Data'!G16))="","",OFFSET('Water Data'!$G$30,0,10*ROW('Water Data'!G16)))</f>
        <v/>
      </c>
      <c r="CH22" s="33" t="str">
        <f ca="1">+IF(OFFSET('Water Data'!$H$28,0,10*ROW('Water Data'!H16))="","",OFFSET('Water Data'!$H$28,0,10*ROW('Water Data'!H16)))</f>
        <v/>
      </c>
      <c r="CI22" s="33" t="str">
        <f ca="1">+IF(OFFSET('Water Data'!$H$29,0,10*ROW('Water Data'!H16))="","",OFFSET('Water Data'!$H$29,0,10*ROW('Water Data'!H16)))</f>
        <v/>
      </c>
      <c r="CJ22" s="33" t="str">
        <f ca="1">+IF(OFFSET('Water Data'!$H$30,0,10*ROW('Water Data'!H16))="","",OFFSET('Water Data'!$H$30,0,10*ROW('Water Data'!H16)))</f>
        <v/>
      </c>
      <c r="CK22" s="33" t="str">
        <f ca="1">+IF(OFFSET('Sanitation Data'!$C$29,0,10*ROW('Sanitation Data'!C16))="","",OFFSET('Sanitation Data'!$C$29,0,10*ROW('Sanitation Data'!C16)))</f>
        <v/>
      </c>
      <c r="CL22" s="33" t="str">
        <f ca="1">+IF(OFFSET('Sanitation Data'!$C$30,0,10*ROW('Sanitation Data'!C16))="","",OFFSET('Sanitation Data'!$C$30,0,10*ROW('Sanitation Data'!C16)))</f>
        <v/>
      </c>
      <c r="CM22" s="33" t="str">
        <f ca="1">+IF(OFFSET('Sanitation Data'!$C$31,0,10*ROW('Sanitation Data'!C16))="","",OFFSET('Sanitation Data'!$C$31,0,10*ROW('Sanitation Data'!C16)))</f>
        <v/>
      </c>
      <c r="CN22" s="33" t="str">
        <f ca="1">+IF(OFFSET('Sanitation Data'!$C$32,0,10*ROW('Sanitation Data'!C16))="","",OFFSET('Sanitation Data'!$C$32,0,10*ROW('Sanitation Data'!C16)))</f>
        <v/>
      </c>
      <c r="CO22" s="33" t="str">
        <f ca="1">+IF(OFFSET('Sanitation Data'!$C$33,0,10*ROW('Sanitation Data'!C16))="","",OFFSET('Sanitation Data'!$C$33,0,10*ROW('Sanitation Data'!C16)))</f>
        <v/>
      </c>
      <c r="CP22" s="33" t="str">
        <f ca="1">+IF(OFFSET('Sanitation Data'!$D$29,0,10*ROW('Sanitation Data'!D16))="","",OFFSET('Sanitation Data'!$D$29,0,10*ROW('Sanitation Data'!D16)))</f>
        <v/>
      </c>
      <c r="CQ22" s="33" t="str">
        <f ca="1">+IF(OFFSET('Sanitation Data'!$D$30,0,10*ROW('Sanitation Data'!D16))="","",OFFSET('Sanitation Data'!$D$30,0,10*ROW('Sanitation Data'!D16)))</f>
        <v/>
      </c>
      <c r="CR22" s="33" t="str">
        <f ca="1">+IF(OFFSET('Sanitation Data'!$D$31,0,10*ROW('Sanitation Data'!D16))="","",OFFSET('Sanitation Data'!$D$31,0,10*ROW('Sanitation Data'!D16)))</f>
        <v/>
      </c>
      <c r="CS22" s="33" t="str">
        <f ca="1">+IF(OFFSET('Sanitation Data'!$D$32,0,10*ROW('Sanitation Data'!D16))="","",OFFSET('Sanitation Data'!$D$32,0,10*ROW('Sanitation Data'!D16)))</f>
        <v/>
      </c>
      <c r="CT22" s="33" t="str">
        <f ca="1">+IF(OFFSET('Sanitation Data'!$D$33,0,10*ROW('Sanitation Data'!D16))="","",OFFSET('Sanitation Data'!$D$33,0,10*ROW('Sanitation Data'!D16)))</f>
        <v/>
      </c>
      <c r="CU22" s="33" t="str">
        <f ca="1">+IF(OFFSET('Sanitation Data'!$E$29,0,10*ROW('Sanitation Data'!E16))="","",OFFSET('Sanitation Data'!$E$29,0,10*ROW('Sanitation Data'!E16)))</f>
        <v/>
      </c>
      <c r="CV22" s="33" t="str">
        <f ca="1">+IF(OFFSET('Sanitation Data'!$E$30,0,10*ROW('Sanitation Data'!E16))="","",OFFSET('Sanitation Data'!$E$30,0,10*ROW('Sanitation Data'!E16)))</f>
        <v/>
      </c>
      <c r="CW22" s="33" t="str">
        <f ca="1">+IF(OFFSET('Sanitation Data'!$E$31,0,10*ROW('Sanitation Data'!E16))="","",OFFSET('Sanitation Data'!$E$31,0,10*ROW('Sanitation Data'!E16)))</f>
        <v/>
      </c>
      <c r="CX22" s="33" t="str">
        <f ca="1">+IF(OFFSET('Sanitation Data'!$E$32,0,10*ROW('Sanitation Data'!E16))="","",OFFSET('Sanitation Data'!$E$32,0,10*ROW('Sanitation Data'!E16)))</f>
        <v/>
      </c>
      <c r="CY22" s="33" t="str">
        <f ca="1">+IF(OFFSET('Sanitation Data'!$E$33,0,10*ROW('Sanitation Data'!E16))="","",OFFSET('Sanitation Data'!$E$33,0,10*ROW('Sanitation Data'!E16)))</f>
        <v/>
      </c>
      <c r="CZ22" s="33" t="str">
        <f ca="1">+IF(OFFSET('Sanitation Data'!$F$29,0,10*ROW('Sanitation Data'!F16))="","",OFFSET('Sanitation Data'!$F$29,0,10*ROW('Sanitation Data'!F16)))</f>
        <v/>
      </c>
      <c r="DA22" s="33" t="str">
        <f ca="1">+IF(OFFSET('Sanitation Data'!$F$30,0,10*ROW('Sanitation Data'!F16))="","",OFFSET('Sanitation Data'!$F$30,0,10*ROW('Sanitation Data'!F16)))</f>
        <v/>
      </c>
      <c r="DB22" s="33" t="str">
        <f ca="1">+IF(OFFSET('Sanitation Data'!$F$31,0,10*ROW('Sanitation Data'!F16))="","",OFFSET('Sanitation Data'!$F$31,0,10*ROW('Sanitation Data'!F16)))</f>
        <v/>
      </c>
      <c r="DC22" s="33" t="str">
        <f ca="1">+IF(OFFSET('Sanitation Data'!$F$32,0,10*ROW('Sanitation Data'!F16))="","",OFFSET('Sanitation Data'!$F$32,0,10*ROW('Sanitation Data'!F16)))</f>
        <v/>
      </c>
      <c r="DD22" s="33" t="str">
        <f ca="1">+IF(OFFSET('Sanitation Data'!$F$33,0,10*ROW('Sanitation Data'!F16))="","",OFFSET('Sanitation Data'!$F$33,0,10*ROW('Sanitation Data'!F16)))</f>
        <v/>
      </c>
      <c r="DE22" s="33" t="str">
        <f ca="1">+IF(OFFSET('Sanitation Data'!$G$29,0,10*ROW('Sanitation Data'!G16))="","",OFFSET('Sanitation Data'!$G$29,0,10*ROW('Sanitation Data'!G16)))</f>
        <v/>
      </c>
      <c r="DF22" s="33" t="str">
        <f ca="1">+IF(OFFSET('Sanitation Data'!$G$30,0,10*ROW('Sanitation Data'!G16))="","",OFFSET('Sanitation Data'!$G$30,0,10*ROW('Sanitation Data'!G16)))</f>
        <v/>
      </c>
      <c r="DG22" s="33" t="str">
        <f ca="1">+IF(OFFSET('Sanitation Data'!$G$31,0,10*ROW('Sanitation Data'!G16))="","",OFFSET('Sanitation Data'!$G$31,0,10*ROW('Sanitation Data'!G16)))</f>
        <v/>
      </c>
      <c r="DH22" s="33" t="str">
        <f ca="1">+IF(OFFSET('Sanitation Data'!$G$32,0,10*ROW('Sanitation Data'!G16))="","",OFFSET('Sanitation Data'!$G$32,0,10*ROW('Sanitation Data'!G16)))</f>
        <v/>
      </c>
      <c r="DI22" s="33" t="str">
        <f ca="1">+IF(OFFSET('Sanitation Data'!$G$33,0,10*ROW('Sanitation Data'!G16))="","",OFFSET('Sanitation Data'!$G$33,0,10*ROW('Sanitation Data'!G16)))</f>
        <v/>
      </c>
      <c r="DJ22" s="33" t="str">
        <f ca="1">+IF(OFFSET('Sanitation Data'!$H$29,0,10*ROW('Sanitation Data'!H16))="","",OFFSET('Sanitation Data'!$H$29,0,10*ROW('Sanitation Data'!H16)))</f>
        <v/>
      </c>
      <c r="DK22" s="33" t="str">
        <f ca="1">+IF(OFFSET('Sanitation Data'!$H$30,0,10*ROW('Sanitation Data'!H16))="","",OFFSET('Sanitation Data'!$H$30,0,10*ROW('Sanitation Data'!H16)))</f>
        <v/>
      </c>
      <c r="DL22" s="33" t="str">
        <f ca="1">+IF(OFFSET('Sanitation Data'!$H$31,0,10*ROW('Sanitation Data'!H16))="","",OFFSET('Sanitation Data'!$H$31,0,10*ROW('Sanitation Data'!H16)))</f>
        <v/>
      </c>
      <c r="DM22" s="33" t="str">
        <f ca="1">+IF(OFFSET('Sanitation Data'!$H$32,0,10*ROW('Sanitation Data'!H16))="","",OFFSET('Sanitation Data'!$H$32,0,10*ROW('Sanitation Data'!H16)))</f>
        <v/>
      </c>
      <c r="DN22" s="33" t="str">
        <f ca="1">+IF(OFFSET('Sanitation Data'!$H$33,0,10*ROW('Sanitation Data'!H16))="","",OFFSET('Sanitation Data'!$H$33,0,10*ROW('Sanitation Data'!H16)))</f>
        <v/>
      </c>
      <c r="DO22" s="33" t="str">
        <f ca="1">+IF(OFFSET('Hygiene Data'!$C$12,0,10*ROW('Hygiene Data'!C16))="","",OFFSET('Hygiene Data'!$C$12,0,10*ROW('Hygiene Data'!C16)))</f>
        <v/>
      </c>
      <c r="DP22" s="33" t="str">
        <f ca="1">+IF(OFFSET('Hygiene Data'!$C$13,0,10*ROW('Hygiene Data'!C16))="","",OFFSET('Hygiene Data'!$C$13,0,10*ROW('Hygiene Data'!C16)))</f>
        <v/>
      </c>
      <c r="DQ22" s="33" t="str">
        <f ca="1">+IF(OFFSET('Hygiene Data'!$C$14,0,10*ROW('Hygiene Data'!C16))="","",OFFSET('Hygiene Data'!$C$14,0,10*ROW('Hygiene Data'!C16)))</f>
        <v/>
      </c>
      <c r="DR22" s="33" t="str">
        <f ca="1">+IF(OFFSET('Hygiene Data'!$D$12,0,10*ROW('Hygiene Data'!D16))="","",OFFSET('Hygiene Data'!$D$12,0,10*ROW('Hygiene Data'!D16)))</f>
        <v/>
      </c>
      <c r="DS22" s="33" t="str">
        <f ca="1">+IF(OFFSET('Hygiene Data'!$D$13,0,10*ROW('Hygiene Data'!D16))="","",OFFSET('Hygiene Data'!$D$13,0,10*ROW('Hygiene Data'!D16)))</f>
        <v/>
      </c>
      <c r="DT22" s="33" t="str">
        <f ca="1">+IF(OFFSET('Hygiene Data'!$D$14,0,10*ROW('Hygiene Data'!D16))="","",OFFSET('Hygiene Data'!$D$14,0,10*ROW('Hygiene Data'!D16)))</f>
        <v/>
      </c>
      <c r="DU22" s="33" t="str">
        <f ca="1">+IF(OFFSET('Hygiene Data'!$E$12,0,10*ROW('Hygiene Data'!E16))="","",OFFSET('Hygiene Data'!$E$12,0,10*ROW('Hygiene Data'!E16)))</f>
        <v/>
      </c>
      <c r="DV22" s="33" t="str">
        <f ca="1">+IF(OFFSET('Hygiene Data'!$E$13,0,10*ROW('Hygiene Data'!E16))="","",OFFSET('Hygiene Data'!$E$13,0,10*ROW('Hygiene Data'!E16)))</f>
        <v/>
      </c>
      <c r="DW22" s="33" t="str">
        <f ca="1">+IF(OFFSET('Hygiene Data'!$E$14,0,10*ROW('Hygiene Data'!E16))="","",OFFSET('Hygiene Data'!$E$14,0,10*ROW('Hygiene Data'!E16)))</f>
        <v/>
      </c>
      <c r="DX22" s="33" t="str">
        <f ca="1">+IF(OFFSET('Hygiene Data'!$F$12,0,10*ROW('Hygiene Data'!F16))="","",OFFSET('Hygiene Data'!$F$12,0,10*ROW('Hygiene Data'!F16)))</f>
        <v/>
      </c>
      <c r="DY22" s="33" t="str">
        <f ca="1">+IF(OFFSET('Hygiene Data'!$F$13,0,10*ROW('Hygiene Data'!F16))="","",OFFSET('Hygiene Data'!$F$13,0,10*ROW('Hygiene Data'!F16)))</f>
        <v/>
      </c>
      <c r="DZ22" s="33" t="str">
        <f ca="1">+IF(OFFSET('Hygiene Data'!$F$14,0,10*ROW('Hygiene Data'!F16))="","",OFFSET('Hygiene Data'!$F$14,0,10*ROW('Hygiene Data'!F16)))</f>
        <v/>
      </c>
      <c r="EA22" s="33" t="str">
        <f ca="1">+IF(OFFSET('Hygiene Data'!$G$12,0,10*ROW('Hygiene Data'!G16))="","",OFFSET('Hygiene Data'!$G$12,0,10*ROW('Hygiene Data'!G16)))</f>
        <v/>
      </c>
      <c r="EB22" s="33" t="str">
        <f ca="1">+IF(OFFSET('Hygiene Data'!$G$13,0,10*ROW('Hygiene Data'!G16))="","",OFFSET('Hygiene Data'!$G$13,0,10*ROW('Hygiene Data'!G16)))</f>
        <v/>
      </c>
      <c r="EC22" s="33" t="str">
        <f ca="1">+IF(OFFSET('Hygiene Data'!$G$14,0,10*ROW('Hygiene Data'!G16))="","",OFFSET('Hygiene Data'!$G$14,0,10*ROW('Hygiene Data'!G16)))</f>
        <v/>
      </c>
      <c r="ED22" s="33" t="str">
        <f ca="1">+IF(OFFSET('Hygiene Data'!$H$12,0,10*ROW('Hygiene Data'!H16))="","",OFFSET('Hygiene Data'!$H$12,0,10*ROW('Hygiene Data'!H16)))</f>
        <v/>
      </c>
      <c r="EE22" s="33" t="str">
        <f ca="1">+IF(OFFSET('Hygiene Data'!$H$13,0,10*ROW('Hygiene Data'!H16))="","",OFFSET('Hygiene Data'!$H$13,0,10*ROW('Hygiene Data'!H16)))</f>
        <v/>
      </c>
      <c r="EF22" s="33" t="str">
        <f ca="1">+IF(OFFSET('Hygiene Data'!$H$14,0,10*ROW('Hygiene Data'!H16))="","",OFFSET('Hygiene Data'!$H$14,0,10*ROW('Hygiene Data'!H16)))</f>
        <v/>
      </c>
    </row>
    <row r="23" spans="1:136" x14ac:dyDescent="0.2">
      <c r="A23" s="49" t="str">
        <f ca="1">+IF(OFFSET('Water Data'!$B$1,0,10*ROW('Water Data'!B17))="","",OFFSET('Water Data'!$B$1,0,10*ROW('Water Data'!B17)))</f>
        <v/>
      </c>
      <c r="B23" s="49" t="str">
        <f ca="1">+IF(OFFSET('Water Data'!$A$3,0,10*ROW('Water Data'!A17))="","",OFFSET('Water Data'!$A$3,0,10*ROW('Water Data'!A17)))</f>
        <v/>
      </c>
      <c r="C23" s="49" t="str">
        <f ca="1">+IF(OFFSET('Water Data'!$C$3,0,10*ROW('Water Data'!C17))="","",OFFSET('Water Data'!$C$3,0,10*ROW('Water Data'!C17)))</f>
        <v/>
      </c>
      <c r="D23" s="128"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28"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28"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128"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28"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28"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128"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28"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28"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128"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28"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28"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28"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28"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28"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28"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28"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28"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29"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29"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129"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29"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29"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29"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29"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129"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29"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29"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29"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29"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129"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29"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29"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29"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29"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29"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29"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29"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29"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29"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29"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29"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29"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29"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29"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29"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29"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29"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30"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30"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30"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30"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30"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30"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30"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30"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30"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30"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30"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30"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30"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30"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30"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30"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30"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30"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33" t="str">
        <f ca="1">+IF(OFFSET('Water Data'!$C$28,0,10*ROW('Water Data'!C17))="","",OFFSET('Water Data'!$C$28,0,10*ROW('Water Data'!C17)))</f>
        <v/>
      </c>
      <c r="BT23" s="33" t="str">
        <f ca="1">+IF(OFFSET('Water Data'!$C$29,0,10*ROW('Water Data'!C17))="","",OFFSET('Water Data'!$C$29,0,10*ROW('Water Data'!C17)))</f>
        <v/>
      </c>
      <c r="BU23" s="33" t="str">
        <f ca="1">+IF(OFFSET('Water Data'!$C$30,0,10*ROW('Water Data'!C17))="","",OFFSET('Water Data'!$C$30,0,10*ROW('Water Data'!C17)))</f>
        <v/>
      </c>
      <c r="BV23" s="33" t="str">
        <f ca="1">+IF(OFFSET('Water Data'!$D$28,0,10*ROW('Water Data'!D17))="","",OFFSET('Water Data'!$D$28,0,10*ROW('Water Data'!D17)))</f>
        <v/>
      </c>
      <c r="BW23" s="33" t="str">
        <f ca="1">+IF(OFFSET('Water Data'!$D$29,0,10*ROW('Water Data'!D17))="","",OFFSET('Water Data'!$D$29,0,10*ROW('Water Data'!D17)))</f>
        <v/>
      </c>
      <c r="BX23" s="33" t="str">
        <f ca="1">+IF(OFFSET('Water Data'!$D$30,0,10*ROW('Water Data'!D17))="","",OFFSET('Water Data'!$D$30,0,10*ROW('Water Data'!D17)))</f>
        <v/>
      </c>
      <c r="BY23" s="33" t="str">
        <f ca="1">+IF(OFFSET('Water Data'!$E$28,0,10*ROW('Water Data'!E17))="","",OFFSET('Water Data'!$E$28,0,10*ROW('Water Data'!E17)))</f>
        <v/>
      </c>
      <c r="BZ23" s="33" t="str">
        <f ca="1">+IF(OFFSET('Water Data'!$E$29,0,10*ROW('Water Data'!E17))="","",OFFSET('Water Data'!$E$29,0,10*ROW('Water Data'!E17)))</f>
        <v/>
      </c>
      <c r="CA23" s="33" t="str">
        <f ca="1">+IF(OFFSET('Water Data'!$E$30,0,10*ROW('Water Data'!E17))="","",OFFSET('Water Data'!$E$30,0,10*ROW('Water Data'!E17)))</f>
        <v/>
      </c>
      <c r="CB23" s="33" t="str">
        <f ca="1">+IF(OFFSET('Water Data'!$F$28,0,10*ROW('Water Data'!F17))="","",OFFSET('Water Data'!$F$28,0,10*ROW('Water Data'!F17)))</f>
        <v/>
      </c>
      <c r="CC23" s="33" t="str">
        <f ca="1">+IF(OFFSET('Water Data'!$F$29,0,10*ROW('Water Data'!F17))="","",OFFSET('Water Data'!$F$29,0,10*ROW('Water Data'!F17)))</f>
        <v/>
      </c>
      <c r="CD23" s="33" t="str">
        <f ca="1">+IF(OFFSET('Water Data'!$F$30,0,10*ROW('Water Data'!F17))="","",OFFSET('Water Data'!$F$30,0,10*ROW('Water Data'!F17)))</f>
        <v/>
      </c>
      <c r="CE23" s="33" t="str">
        <f ca="1">+IF(OFFSET('Water Data'!$G$28,0,10*ROW('Water Data'!G17))="","",OFFSET('Water Data'!$G$28,0,10*ROW('Water Data'!G17)))</f>
        <v/>
      </c>
      <c r="CF23" s="33" t="str">
        <f ca="1">+IF(OFFSET('Water Data'!$G$29,0,10*ROW('Water Data'!G17))="","",OFFSET('Water Data'!$G$29,0,10*ROW('Water Data'!G17)))</f>
        <v/>
      </c>
      <c r="CG23" s="33" t="str">
        <f ca="1">+IF(OFFSET('Water Data'!$G$30,0,10*ROW('Water Data'!G17))="","",OFFSET('Water Data'!$G$30,0,10*ROW('Water Data'!G17)))</f>
        <v/>
      </c>
      <c r="CH23" s="33" t="str">
        <f ca="1">+IF(OFFSET('Water Data'!$H$28,0,10*ROW('Water Data'!H17))="","",OFFSET('Water Data'!$H$28,0,10*ROW('Water Data'!H17)))</f>
        <v/>
      </c>
      <c r="CI23" s="33" t="str">
        <f ca="1">+IF(OFFSET('Water Data'!$H$29,0,10*ROW('Water Data'!H17))="","",OFFSET('Water Data'!$H$29,0,10*ROW('Water Data'!H17)))</f>
        <v/>
      </c>
      <c r="CJ23" s="33" t="str">
        <f ca="1">+IF(OFFSET('Water Data'!$H$30,0,10*ROW('Water Data'!H17))="","",OFFSET('Water Data'!$H$30,0,10*ROW('Water Data'!H17)))</f>
        <v/>
      </c>
      <c r="CK23" s="33" t="str">
        <f ca="1">+IF(OFFSET('Sanitation Data'!$C$29,0,10*ROW('Sanitation Data'!C17))="","",OFFSET('Sanitation Data'!$C$29,0,10*ROW('Sanitation Data'!C17)))</f>
        <v/>
      </c>
      <c r="CL23" s="33" t="str">
        <f ca="1">+IF(OFFSET('Sanitation Data'!$C$30,0,10*ROW('Sanitation Data'!C17))="","",OFFSET('Sanitation Data'!$C$30,0,10*ROW('Sanitation Data'!C17)))</f>
        <v/>
      </c>
      <c r="CM23" s="33" t="str">
        <f ca="1">+IF(OFFSET('Sanitation Data'!$C$31,0,10*ROW('Sanitation Data'!C17))="","",OFFSET('Sanitation Data'!$C$31,0,10*ROW('Sanitation Data'!C17)))</f>
        <v/>
      </c>
      <c r="CN23" s="33" t="str">
        <f ca="1">+IF(OFFSET('Sanitation Data'!$C$32,0,10*ROW('Sanitation Data'!C17))="","",OFFSET('Sanitation Data'!$C$32,0,10*ROW('Sanitation Data'!C17)))</f>
        <v/>
      </c>
      <c r="CO23" s="33" t="str">
        <f ca="1">+IF(OFFSET('Sanitation Data'!$C$33,0,10*ROW('Sanitation Data'!C17))="","",OFFSET('Sanitation Data'!$C$33,0,10*ROW('Sanitation Data'!C17)))</f>
        <v/>
      </c>
      <c r="CP23" s="33" t="str">
        <f ca="1">+IF(OFFSET('Sanitation Data'!$D$29,0,10*ROW('Sanitation Data'!D17))="","",OFFSET('Sanitation Data'!$D$29,0,10*ROW('Sanitation Data'!D17)))</f>
        <v/>
      </c>
      <c r="CQ23" s="33" t="str">
        <f ca="1">+IF(OFFSET('Sanitation Data'!$D$30,0,10*ROW('Sanitation Data'!D17))="","",OFFSET('Sanitation Data'!$D$30,0,10*ROW('Sanitation Data'!D17)))</f>
        <v/>
      </c>
      <c r="CR23" s="33" t="str">
        <f ca="1">+IF(OFFSET('Sanitation Data'!$D$31,0,10*ROW('Sanitation Data'!D17))="","",OFFSET('Sanitation Data'!$D$31,0,10*ROW('Sanitation Data'!D17)))</f>
        <v/>
      </c>
      <c r="CS23" s="33" t="str">
        <f ca="1">+IF(OFFSET('Sanitation Data'!$D$32,0,10*ROW('Sanitation Data'!D17))="","",OFFSET('Sanitation Data'!$D$32,0,10*ROW('Sanitation Data'!D17)))</f>
        <v/>
      </c>
      <c r="CT23" s="33" t="str">
        <f ca="1">+IF(OFFSET('Sanitation Data'!$D$33,0,10*ROW('Sanitation Data'!D17))="","",OFFSET('Sanitation Data'!$D$33,0,10*ROW('Sanitation Data'!D17)))</f>
        <v/>
      </c>
      <c r="CU23" s="33" t="str">
        <f ca="1">+IF(OFFSET('Sanitation Data'!$E$29,0,10*ROW('Sanitation Data'!E17))="","",OFFSET('Sanitation Data'!$E$29,0,10*ROW('Sanitation Data'!E17)))</f>
        <v/>
      </c>
      <c r="CV23" s="33" t="str">
        <f ca="1">+IF(OFFSET('Sanitation Data'!$E$30,0,10*ROW('Sanitation Data'!E17))="","",OFFSET('Sanitation Data'!$E$30,0,10*ROW('Sanitation Data'!E17)))</f>
        <v/>
      </c>
      <c r="CW23" s="33" t="str">
        <f ca="1">+IF(OFFSET('Sanitation Data'!$E$31,0,10*ROW('Sanitation Data'!E17))="","",OFFSET('Sanitation Data'!$E$31,0,10*ROW('Sanitation Data'!E17)))</f>
        <v/>
      </c>
      <c r="CX23" s="33" t="str">
        <f ca="1">+IF(OFFSET('Sanitation Data'!$E$32,0,10*ROW('Sanitation Data'!E17))="","",OFFSET('Sanitation Data'!$E$32,0,10*ROW('Sanitation Data'!E17)))</f>
        <v/>
      </c>
      <c r="CY23" s="33" t="str">
        <f ca="1">+IF(OFFSET('Sanitation Data'!$E$33,0,10*ROW('Sanitation Data'!E17))="","",OFFSET('Sanitation Data'!$E$33,0,10*ROW('Sanitation Data'!E17)))</f>
        <v/>
      </c>
      <c r="CZ23" s="33" t="str">
        <f ca="1">+IF(OFFSET('Sanitation Data'!$F$29,0,10*ROW('Sanitation Data'!F17))="","",OFFSET('Sanitation Data'!$F$29,0,10*ROW('Sanitation Data'!F17)))</f>
        <v/>
      </c>
      <c r="DA23" s="33" t="str">
        <f ca="1">+IF(OFFSET('Sanitation Data'!$F$30,0,10*ROW('Sanitation Data'!F17))="","",OFFSET('Sanitation Data'!$F$30,0,10*ROW('Sanitation Data'!F17)))</f>
        <v/>
      </c>
      <c r="DB23" s="33" t="str">
        <f ca="1">+IF(OFFSET('Sanitation Data'!$F$31,0,10*ROW('Sanitation Data'!F17))="","",OFFSET('Sanitation Data'!$F$31,0,10*ROW('Sanitation Data'!F17)))</f>
        <v/>
      </c>
      <c r="DC23" s="33" t="str">
        <f ca="1">+IF(OFFSET('Sanitation Data'!$F$32,0,10*ROW('Sanitation Data'!F17))="","",OFFSET('Sanitation Data'!$F$32,0,10*ROW('Sanitation Data'!F17)))</f>
        <v/>
      </c>
      <c r="DD23" s="33" t="str">
        <f ca="1">+IF(OFFSET('Sanitation Data'!$F$33,0,10*ROW('Sanitation Data'!F17))="","",OFFSET('Sanitation Data'!$F$33,0,10*ROW('Sanitation Data'!F17)))</f>
        <v/>
      </c>
      <c r="DE23" s="33" t="str">
        <f ca="1">+IF(OFFSET('Sanitation Data'!$G$29,0,10*ROW('Sanitation Data'!G17))="","",OFFSET('Sanitation Data'!$G$29,0,10*ROW('Sanitation Data'!G17)))</f>
        <v/>
      </c>
      <c r="DF23" s="33" t="str">
        <f ca="1">+IF(OFFSET('Sanitation Data'!$G$30,0,10*ROW('Sanitation Data'!G17))="","",OFFSET('Sanitation Data'!$G$30,0,10*ROW('Sanitation Data'!G17)))</f>
        <v/>
      </c>
      <c r="DG23" s="33" t="str">
        <f ca="1">+IF(OFFSET('Sanitation Data'!$G$31,0,10*ROW('Sanitation Data'!G17))="","",OFFSET('Sanitation Data'!$G$31,0,10*ROW('Sanitation Data'!G17)))</f>
        <v/>
      </c>
      <c r="DH23" s="33" t="str">
        <f ca="1">+IF(OFFSET('Sanitation Data'!$G$32,0,10*ROW('Sanitation Data'!G17))="","",OFFSET('Sanitation Data'!$G$32,0,10*ROW('Sanitation Data'!G17)))</f>
        <v/>
      </c>
      <c r="DI23" s="33" t="str">
        <f ca="1">+IF(OFFSET('Sanitation Data'!$G$33,0,10*ROW('Sanitation Data'!G17))="","",OFFSET('Sanitation Data'!$G$33,0,10*ROW('Sanitation Data'!G17)))</f>
        <v/>
      </c>
      <c r="DJ23" s="33" t="str">
        <f ca="1">+IF(OFFSET('Sanitation Data'!$H$29,0,10*ROW('Sanitation Data'!H17))="","",OFFSET('Sanitation Data'!$H$29,0,10*ROW('Sanitation Data'!H17)))</f>
        <v/>
      </c>
      <c r="DK23" s="33" t="str">
        <f ca="1">+IF(OFFSET('Sanitation Data'!$H$30,0,10*ROW('Sanitation Data'!H17))="","",OFFSET('Sanitation Data'!$H$30,0,10*ROW('Sanitation Data'!H17)))</f>
        <v/>
      </c>
      <c r="DL23" s="33" t="str">
        <f ca="1">+IF(OFFSET('Sanitation Data'!$H$31,0,10*ROW('Sanitation Data'!H17))="","",OFFSET('Sanitation Data'!$H$31,0,10*ROW('Sanitation Data'!H17)))</f>
        <v/>
      </c>
      <c r="DM23" s="33" t="str">
        <f ca="1">+IF(OFFSET('Sanitation Data'!$H$32,0,10*ROW('Sanitation Data'!H17))="","",OFFSET('Sanitation Data'!$H$32,0,10*ROW('Sanitation Data'!H17)))</f>
        <v/>
      </c>
      <c r="DN23" s="33" t="str">
        <f ca="1">+IF(OFFSET('Sanitation Data'!$H$33,0,10*ROW('Sanitation Data'!H17))="","",OFFSET('Sanitation Data'!$H$33,0,10*ROW('Sanitation Data'!H17)))</f>
        <v/>
      </c>
      <c r="DO23" s="33" t="str">
        <f ca="1">+IF(OFFSET('Hygiene Data'!$C$12,0,10*ROW('Hygiene Data'!C17))="","",OFFSET('Hygiene Data'!$C$12,0,10*ROW('Hygiene Data'!C17)))</f>
        <v/>
      </c>
      <c r="DP23" s="33" t="str">
        <f ca="1">+IF(OFFSET('Hygiene Data'!$C$13,0,10*ROW('Hygiene Data'!C17))="","",OFFSET('Hygiene Data'!$C$13,0,10*ROW('Hygiene Data'!C17)))</f>
        <v/>
      </c>
      <c r="DQ23" s="33" t="str">
        <f ca="1">+IF(OFFSET('Hygiene Data'!$C$14,0,10*ROW('Hygiene Data'!C17))="","",OFFSET('Hygiene Data'!$C$14,0,10*ROW('Hygiene Data'!C17)))</f>
        <v/>
      </c>
      <c r="DR23" s="33" t="str">
        <f ca="1">+IF(OFFSET('Hygiene Data'!$D$12,0,10*ROW('Hygiene Data'!D17))="","",OFFSET('Hygiene Data'!$D$12,0,10*ROW('Hygiene Data'!D17)))</f>
        <v/>
      </c>
      <c r="DS23" s="33" t="str">
        <f ca="1">+IF(OFFSET('Hygiene Data'!$D$13,0,10*ROW('Hygiene Data'!D17))="","",OFFSET('Hygiene Data'!$D$13,0,10*ROW('Hygiene Data'!D17)))</f>
        <v/>
      </c>
      <c r="DT23" s="33" t="str">
        <f ca="1">+IF(OFFSET('Hygiene Data'!$D$14,0,10*ROW('Hygiene Data'!D17))="","",OFFSET('Hygiene Data'!$D$14,0,10*ROW('Hygiene Data'!D17)))</f>
        <v/>
      </c>
      <c r="DU23" s="33" t="str">
        <f ca="1">+IF(OFFSET('Hygiene Data'!$E$12,0,10*ROW('Hygiene Data'!E17))="","",OFFSET('Hygiene Data'!$E$12,0,10*ROW('Hygiene Data'!E17)))</f>
        <v/>
      </c>
      <c r="DV23" s="33" t="str">
        <f ca="1">+IF(OFFSET('Hygiene Data'!$E$13,0,10*ROW('Hygiene Data'!E17))="","",OFFSET('Hygiene Data'!$E$13,0,10*ROW('Hygiene Data'!E17)))</f>
        <v/>
      </c>
      <c r="DW23" s="33" t="str">
        <f ca="1">+IF(OFFSET('Hygiene Data'!$E$14,0,10*ROW('Hygiene Data'!E17))="","",OFFSET('Hygiene Data'!$E$14,0,10*ROW('Hygiene Data'!E17)))</f>
        <v/>
      </c>
      <c r="DX23" s="33" t="str">
        <f ca="1">+IF(OFFSET('Hygiene Data'!$F$12,0,10*ROW('Hygiene Data'!F17))="","",OFFSET('Hygiene Data'!$F$12,0,10*ROW('Hygiene Data'!F17)))</f>
        <v/>
      </c>
      <c r="DY23" s="33" t="str">
        <f ca="1">+IF(OFFSET('Hygiene Data'!$F$13,0,10*ROW('Hygiene Data'!F17))="","",OFFSET('Hygiene Data'!$F$13,0,10*ROW('Hygiene Data'!F17)))</f>
        <v/>
      </c>
      <c r="DZ23" s="33" t="str">
        <f ca="1">+IF(OFFSET('Hygiene Data'!$F$14,0,10*ROW('Hygiene Data'!F17))="","",OFFSET('Hygiene Data'!$F$14,0,10*ROW('Hygiene Data'!F17)))</f>
        <v/>
      </c>
      <c r="EA23" s="33" t="str">
        <f ca="1">+IF(OFFSET('Hygiene Data'!$G$12,0,10*ROW('Hygiene Data'!G17))="","",OFFSET('Hygiene Data'!$G$12,0,10*ROW('Hygiene Data'!G17)))</f>
        <v/>
      </c>
      <c r="EB23" s="33" t="str">
        <f ca="1">+IF(OFFSET('Hygiene Data'!$G$13,0,10*ROW('Hygiene Data'!G17))="","",OFFSET('Hygiene Data'!$G$13,0,10*ROW('Hygiene Data'!G17)))</f>
        <v/>
      </c>
      <c r="EC23" s="33" t="str">
        <f ca="1">+IF(OFFSET('Hygiene Data'!$G$14,0,10*ROW('Hygiene Data'!G17))="","",OFFSET('Hygiene Data'!$G$14,0,10*ROW('Hygiene Data'!G17)))</f>
        <v/>
      </c>
      <c r="ED23" s="33" t="str">
        <f ca="1">+IF(OFFSET('Hygiene Data'!$H$12,0,10*ROW('Hygiene Data'!H17))="","",OFFSET('Hygiene Data'!$H$12,0,10*ROW('Hygiene Data'!H17)))</f>
        <v/>
      </c>
      <c r="EE23" s="33" t="str">
        <f ca="1">+IF(OFFSET('Hygiene Data'!$H$13,0,10*ROW('Hygiene Data'!H17))="","",OFFSET('Hygiene Data'!$H$13,0,10*ROW('Hygiene Data'!H17)))</f>
        <v/>
      </c>
      <c r="EF23" s="33" t="str">
        <f ca="1">+IF(OFFSET('Hygiene Data'!$H$14,0,10*ROW('Hygiene Data'!H17))="","",OFFSET('Hygiene Data'!$H$14,0,10*ROW('Hygiene Data'!H17)))</f>
        <v/>
      </c>
    </row>
    <row r="24" spans="1:136" x14ac:dyDescent="0.2">
      <c r="A24" s="49" t="str">
        <f ca="1">+IF(OFFSET('Water Data'!$B$1,0,10*ROW('Water Data'!B18))="","",OFFSET('Water Data'!$B$1,0,10*ROW('Water Data'!B18)))</f>
        <v/>
      </c>
      <c r="B24" s="49" t="str">
        <f ca="1">+IF(OFFSET('Water Data'!$A$3,0,10*ROW('Water Data'!A18))="","",OFFSET('Water Data'!$A$3,0,10*ROW('Water Data'!A18)))</f>
        <v/>
      </c>
      <c r="C24" s="49" t="str">
        <f ca="1">+IF(OFFSET('Water Data'!$C$3,0,10*ROW('Water Data'!C18))="","",OFFSET('Water Data'!$C$3,0,10*ROW('Water Data'!C18)))</f>
        <v/>
      </c>
      <c r="D24" s="128"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28"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128"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28"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28"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28"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28"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28"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28"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28"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28"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28"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28"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28"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128"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28"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28"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128"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29"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129"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29"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29"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29"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29"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29"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29"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29"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29"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29"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29"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29"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29"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29"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29"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29"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29"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29"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29"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29"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129"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29"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29"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29"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29"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129"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29"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29"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29"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30"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30"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30"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30"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30"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30"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30"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30"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30"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30"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30"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30"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30"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30"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30"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30"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30"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30"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33" t="str">
        <f ca="1">+IF(OFFSET('Water Data'!$C$28,0,10*ROW('Water Data'!C18))="","",OFFSET('Water Data'!$C$28,0,10*ROW('Water Data'!C18)))</f>
        <v/>
      </c>
      <c r="BT24" s="33" t="str">
        <f ca="1">+IF(OFFSET('Water Data'!$C$29,0,10*ROW('Water Data'!C18))="","",OFFSET('Water Data'!$C$29,0,10*ROW('Water Data'!C18)))</f>
        <v/>
      </c>
      <c r="BU24" s="33" t="str">
        <f ca="1">+IF(OFFSET('Water Data'!$C$30,0,10*ROW('Water Data'!C18))="","",OFFSET('Water Data'!$C$30,0,10*ROW('Water Data'!C18)))</f>
        <v/>
      </c>
      <c r="BV24" s="33" t="str">
        <f ca="1">+IF(OFFSET('Water Data'!$D$28,0,10*ROW('Water Data'!D18))="","",OFFSET('Water Data'!$D$28,0,10*ROW('Water Data'!D18)))</f>
        <v/>
      </c>
      <c r="BW24" s="33" t="str">
        <f ca="1">+IF(OFFSET('Water Data'!$D$29,0,10*ROW('Water Data'!D18))="","",OFFSET('Water Data'!$D$29,0,10*ROW('Water Data'!D18)))</f>
        <v/>
      </c>
      <c r="BX24" s="33" t="str">
        <f ca="1">+IF(OFFSET('Water Data'!$D$30,0,10*ROW('Water Data'!D18))="","",OFFSET('Water Data'!$D$30,0,10*ROW('Water Data'!D18)))</f>
        <v/>
      </c>
      <c r="BY24" s="33" t="str">
        <f ca="1">+IF(OFFSET('Water Data'!$E$28,0,10*ROW('Water Data'!E18))="","",OFFSET('Water Data'!$E$28,0,10*ROW('Water Data'!E18)))</f>
        <v/>
      </c>
      <c r="BZ24" s="33" t="str">
        <f ca="1">+IF(OFFSET('Water Data'!$E$29,0,10*ROW('Water Data'!E18))="","",OFFSET('Water Data'!$E$29,0,10*ROW('Water Data'!E18)))</f>
        <v/>
      </c>
      <c r="CA24" s="33" t="str">
        <f ca="1">+IF(OFFSET('Water Data'!$E$30,0,10*ROW('Water Data'!E18))="","",OFFSET('Water Data'!$E$30,0,10*ROW('Water Data'!E18)))</f>
        <v/>
      </c>
      <c r="CB24" s="33" t="str">
        <f ca="1">+IF(OFFSET('Water Data'!$F$28,0,10*ROW('Water Data'!F18))="","",OFFSET('Water Data'!$F$28,0,10*ROW('Water Data'!F18)))</f>
        <v/>
      </c>
      <c r="CC24" s="33" t="str">
        <f ca="1">+IF(OFFSET('Water Data'!$F$29,0,10*ROW('Water Data'!F18))="","",OFFSET('Water Data'!$F$29,0,10*ROW('Water Data'!F18)))</f>
        <v/>
      </c>
      <c r="CD24" s="33" t="str">
        <f ca="1">+IF(OFFSET('Water Data'!$F$30,0,10*ROW('Water Data'!F18))="","",OFFSET('Water Data'!$F$30,0,10*ROW('Water Data'!F18)))</f>
        <v/>
      </c>
      <c r="CE24" s="33" t="str">
        <f ca="1">+IF(OFFSET('Water Data'!$G$28,0,10*ROW('Water Data'!G18))="","",OFFSET('Water Data'!$G$28,0,10*ROW('Water Data'!G18)))</f>
        <v/>
      </c>
      <c r="CF24" s="33" t="str">
        <f ca="1">+IF(OFFSET('Water Data'!$G$29,0,10*ROW('Water Data'!G18))="","",OFFSET('Water Data'!$G$29,0,10*ROW('Water Data'!G18)))</f>
        <v/>
      </c>
      <c r="CG24" s="33" t="str">
        <f ca="1">+IF(OFFSET('Water Data'!$G$30,0,10*ROW('Water Data'!G18))="","",OFFSET('Water Data'!$G$30,0,10*ROW('Water Data'!G18)))</f>
        <v/>
      </c>
      <c r="CH24" s="33" t="str">
        <f ca="1">+IF(OFFSET('Water Data'!$H$28,0,10*ROW('Water Data'!H18))="","",OFFSET('Water Data'!$H$28,0,10*ROW('Water Data'!H18)))</f>
        <v/>
      </c>
      <c r="CI24" s="33" t="str">
        <f ca="1">+IF(OFFSET('Water Data'!$H$29,0,10*ROW('Water Data'!H18))="","",OFFSET('Water Data'!$H$29,0,10*ROW('Water Data'!H18)))</f>
        <v/>
      </c>
      <c r="CJ24" s="33" t="str">
        <f ca="1">+IF(OFFSET('Water Data'!$H$30,0,10*ROW('Water Data'!H18))="","",OFFSET('Water Data'!$H$30,0,10*ROW('Water Data'!H18)))</f>
        <v/>
      </c>
      <c r="CK24" s="33" t="str">
        <f ca="1">+IF(OFFSET('Sanitation Data'!$C$29,0,10*ROW('Sanitation Data'!C18))="","",OFFSET('Sanitation Data'!$C$29,0,10*ROW('Sanitation Data'!C18)))</f>
        <v/>
      </c>
      <c r="CL24" s="33" t="str">
        <f ca="1">+IF(OFFSET('Sanitation Data'!$C$30,0,10*ROW('Sanitation Data'!C18))="","",OFFSET('Sanitation Data'!$C$30,0,10*ROW('Sanitation Data'!C18)))</f>
        <v/>
      </c>
      <c r="CM24" s="33" t="str">
        <f ca="1">+IF(OFFSET('Sanitation Data'!$C$31,0,10*ROW('Sanitation Data'!C18))="","",OFFSET('Sanitation Data'!$C$31,0,10*ROW('Sanitation Data'!C18)))</f>
        <v/>
      </c>
      <c r="CN24" s="33" t="str">
        <f ca="1">+IF(OFFSET('Sanitation Data'!$C$32,0,10*ROW('Sanitation Data'!C18))="","",OFFSET('Sanitation Data'!$C$32,0,10*ROW('Sanitation Data'!C18)))</f>
        <v/>
      </c>
      <c r="CO24" s="33" t="str">
        <f ca="1">+IF(OFFSET('Sanitation Data'!$C$33,0,10*ROW('Sanitation Data'!C18))="","",OFFSET('Sanitation Data'!$C$33,0,10*ROW('Sanitation Data'!C18)))</f>
        <v/>
      </c>
      <c r="CP24" s="33" t="str">
        <f ca="1">+IF(OFFSET('Sanitation Data'!$D$29,0,10*ROW('Sanitation Data'!D18))="","",OFFSET('Sanitation Data'!$D$29,0,10*ROW('Sanitation Data'!D18)))</f>
        <v/>
      </c>
      <c r="CQ24" s="33" t="str">
        <f ca="1">+IF(OFFSET('Sanitation Data'!$D$30,0,10*ROW('Sanitation Data'!D18))="","",OFFSET('Sanitation Data'!$D$30,0,10*ROW('Sanitation Data'!D18)))</f>
        <v/>
      </c>
      <c r="CR24" s="33" t="str">
        <f ca="1">+IF(OFFSET('Sanitation Data'!$D$31,0,10*ROW('Sanitation Data'!D18))="","",OFFSET('Sanitation Data'!$D$31,0,10*ROW('Sanitation Data'!D18)))</f>
        <v/>
      </c>
      <c r="CS24" s="33" t="str">
        <f ca="1">+IF(OFFSET('Sanitation Data'!$D$32,0,10*ROW('Sanitation Data'!D18))="","",OFFSET('Sanitation Data'!$D$32,0,10*ROW('Sanitation Data'!D18)))</f>
        <v/>
      </c>
      <c r="CT24" s="33" t="str">
        <f ca="1">+IF(OFFSET('Sanitation Data'!$D$33,0,10*ROW('Sanitation Data'!D18))="","",OFFSET('Sanitation Data'!$D$33,0,10*ROW('Sanitation Data'!D18)))</f>
        <v/>
      </c>
      <c r="CU24" s="33" t="str">
        <f ca="1">+IF(OFFSET('Sanitation Data'!$E$29,0,10*ROW('Sanitation Data'!E18))="","",OFFSET('Sanitation Data'!$E$29,0,10*ROW('Sanitation Data'!E18)))</f>
        <v/>
      </c>
      <c r="CV24" s="33" t="str">
        <f ca="1">+IF(OFFSET('Sanitation Data'!$E$30,0,10*ROW('Sanitation Data'!E18))="","",OFFSET('Sanitation Data'!$E$30,0,10*ROW('Sanitation Data'!E18)))</f>
        <v/>
      </c>
      <c r="CW24" s="33" t="str">
        <f ca="1">+IF(OFFSET('Sanitation Data'!$E$31,0,10*ROW('Sanitation Data'!E18))="","",OFFSET('Sanitation Data'!$E$31,0,10*ROW('Sanitation Data'!E18)))</f>
        <v/>
      </c>
      <c r="CX24" s="33" t="str">
        <f ca="1">+IF(OFFSET('Sanitation Data'!$E$32,0,10*ROW('Sanitation Data'!E18))="","",OFFSET('Sanitation Data'!$E$32,0,10*ROW('Sanitation Data'!E18)))</f>
        <v/>
      </c>
      <c r="CY24" s="33" t="str">
        <f ca="1">+IF(OFFSET('Sanitation Data'!$E$33,0,10*ROW('Sanitation Data'!E18))="","",OFFSET('Sanitation Data'!$E$33,0,10*ROW('Sanitation Data'!E18)))</f>
        <v/>
      </c>
      <c r="CZ24" s="33" t="str">
        <f ca="1">+IF(OFFSET('Sanitation Data'!$F$29,0,10*ROW('Sanitation Data'!F18))="","",OFFSET('Sanitation Data'!$F$29,0,10*ROW('Sanitation Data'!F18)))</f>
        <v/>
      </c>
      <c r="DA24" s="33" t="str">
        <f ca="1">+IF(OFFSET('Sanitation Data'!$F$30,0,10*ROW('Sanitation Data'!F18))="","",OFFSET('Sanitation Data'!$F$30,0,10*ROW('Sanitation Data'!F18)))</f>
        <v/>
      </c>
      <c r="DB24" s="33" t="str">
        <f ca="1">+IF(OFFSET('Sanitation Data'!$F$31,0,10*ROW('Sanitation Data'!F18))="","",OFFSET('Sanitation Data'!$F$31,0,10*ROW('Sanitation Data'!F18)))</f>
        <v/>
      </c>
      <c r="DC24" s="33" t="str">
        <f ca="1">+IF(OFFSET('Sanitation Data'!$F$32,0,10*ROW('Sanitation Data'!F18))="","",OFFSET('Sanitation Data'!$F$32,0,10*ROW('Sanitation Data'!F18)))</f>
        <v/>
      </c>
      <c r="DD24" s="33" t="str">
        <f ca="1">+IF(OFFSET('Sanitation Data'!$F$33,0,10*ROW('Sanitation Data'!F18))="","",OFFSET('Sanitation Data'!$F$33,0,10*ROW('Sanitation Data'!F18)))</f>
        <v/>
      </c>
      <c r="DE24" s="33" t="str">
        <f ca="1">+IF(OFFSET('Sanitation Data'!$G$29,0,10*ROW('Sanitation Data'!G18))="","",OFFSET('Sanitation Data'!$G$29,0,10*ROW('Sanitation Data'!G18)))</f>
        <v/>
      </c>
      <c r="DF24" s="33" t="str">
        <f ca="1">+IF(OFFSET('Sanitation Data'!$G$30,0,10*ROW('Sanitation Data'!G18))="","",OFFSET('Sanitation Data'!$G$30,0,10*ROW('Sanitation Data'!G18)))</f>
        <v/>
      </c>
      <c r="DG24" s="33" t="str">
        <f ca="1">+IF(OFFSET('Sanitation Data'!$G$31,0,10*ROW('Sanitation Data'!G18))="","",OFFSET('Sanitation Data'!$G$31,0,10*ROW('Sanitation Data'!G18)))</f>
        <v/>
      </c>
      <c r="DH24" s="33" t="str">
        <f ca="1">+IF(OFFSET('Sanitation Data'!$G$32,0,10*ROW('Sanitation Data'!G18))="","",OFFSET('Sanitation Data'!$G$32,0,10*ROW('Sanitation Data'!G18)))</f>
        <v/>
      </c>
      <c r="DI24" s="33" t="str">
        <f ca="1">+IF(OFFSET('Sanitation Data'!$G$33,0,10*ROW('Sanitation Data'!G18))="","",OFFSET('Sanitation Data'!$G$33,0,10*ROW('Sanitation Data'!G18)))</f>
        <v/>
      </c>
      <c r="DJ24" s="33" t="str">
        <f ca="1">+IF(OFFSET('Sanitation Data'!$H$29,0,10*ROW('Sanitation Data'!H18))="","",OFFSET('Sanitation Data'!$H$29,0,10*ROW('Sanitation Data'!H18)))</f>
        <v/>
      </c>
      <c r="DK24" s="33" t="str">
        <f ca="1">+IF(OFFSET('Sanitation Data'!$H$30,0,10*ROW('Sanitation Data'!H18))="","",OFFSET('Sanitation Data'!$H$30,0,10*ROW('Sanitation Data'!H18)))</f>
        <v/>
      </c>
      <c r="DL24" s="33" t="str">
        <f ca="1">+IF(OFFSET('Sanitation Data'!$H$31,0,10*ROW('Sanitation Data'!H18))="","",OFFSET('Sanitation Data'!$H$31,0,10*ROW('Sanitation Data'!H18)))</f>
        <v/>
      </c>
      <c r="DM24" s="33" t="str">
        <f ca="1">+IF(OFFSET('Sanitation Data'!$H$32,0,10*ROW('Sanitation Data'!H18))="","",OFFSET('Sanitation Data'!$H$32,0,10*ROW('Sanitation Data'!H18)))</f>
        <v/>
      </c>
      <c r="DN24" s="33" t="str">
        <f ca="1">+IF(OFFSET('Sanitation Data'!$H$33,0,10*ROW('Sanitation Data'!H18))="","",OFFSET('Sanitation Data'!$H$33,0,10*ROW('Sanitation Data'!H18)))</f>
        <v/>
      </c>
      <c r="DO24" s="33" t="str">
        <f ca="1">+IF(OFFSET('Hygiene Data'!$C$12,0,10*ROW('Hygiene Data'!C18))="","",OFFSET('Hygiene Data'!$C$12,0,10*ROW('Hygiene Data'!C18)))</f>
        <v/>
      </c>
      <c r="DP24" s="33" t="str">
        <f ca="1">+IF(OFFSET('Hygiene Data'!$C$13,0,10*ROW('Hygiene Data'!C18))="","",OFFSET('Hygiene Data'!$C$13,0,10*ROW('Hygiene Data'!C18)))</f>
        <v/>
      </c>
      <c r="DQ24" s="33" t="str">
        <f ca="1">+IF(OFFSET('Hygiene Data'!$C$14,0,10*ROW('Hygiene Data'!C18))="","",OFFSET('Hygiene Data'!$C$14,0,10*ROW('Hygiene Data'!C18)))</f>
        <v/>
      </c>
      <c r="DR24" s="33" t="str">
        <f ca="1">+IF(OFFSET('Hygiene Data'!$D$12,0,10*ROW('Hygiene Data'!D18))="","",OFFSET('Hygiene Data'!$D$12,0,10*ROW('Hygiene Data'!D18)))</f>
        <v/>
      </c>
      <c r="DS24" s="33" t="str">
        <f ca="1">+IF(OFFSET('Hygiene Data'!$D$13,0,10*ROW('Hygiene Data'!D18))="","",OFFSET('Hygiene Data'!$D$13,0,10*ROW('Hygiene Data'!D18)))</f>
        <v/>
      </c>
      <c r="DT24" s="33" t="str">
        <f ca="1">+IF(OFFSET('Hygiene Data'!$D$14,0,10*ROW('Hygiene Data'!D18))="","",OFFSET('Hygiene Data'!$D$14,0,10*ROW('Hygiene Data'!D18)))</f>
        <v/>
      </c>
      <c r="DU24" s="33" t="str">
        <f ca="1">+IF(OFFSET('Hygiene Data'!$E$12,0,10*ROW('Hygiene Data'!E18))="","",OFFSET('Hygiene Data'!$E$12,0,10*ROW('Hygiene Data'!E18)))</f>
        <v/>
      </c>
      <c r="DV24" s="33" t="str">
        <f ca="1">+IF(OFFSET('Hygiene Data'!$E$13,0,10*ROW('Hygiene Data'!E18))="","",OFFSET('Hygiene Data'!$E$13,0,10*ROW('Hygiene Data'!E18)))</f>
        <v/>
      </c>
      <c r="DW24" s="33" t="str">
        <f ca="1">+IF(OFFSET('Hygiene Data'!$E$14,0,10*ROW('Hygiene Data'!E18))="","",OFFSET('Hygiene Data'!$E$14,0,10*ROW('Hygiene Data'!E18)))</f>
        <v/>
      </c>
      <c r="DX24" s="33" t="str">
        <f ca="1">+IF(OFFSET('Hygiene Data'!$F$12,0,10*ROW('Hygiene Data'!F18))="","",OFFSET('Hygiene Data'!$F$12,0,10*ROW('Hygiene Data'!F18)))</f>
        <v/>
      </c>
      <c r="DY24" s="33" t="str">
        <f ca="1">+IF(OFFSET('Hygiene Data'!$F$13,0,10*ROW('Hygiene Data'!F18))="","",OFFSET('Hygiene Data'!$F$13,0,10*ROW('Hygiene Data'!F18)))</f>
        <v/>
      </c>
      <c r="DZ24" s="33" t="str">
        <f ca="1">+IF(OFFSET('Hygiene Data'!$F$14,0,10*ROW('Hygiene Data'!F18))="","",OFFSET('Hygiene Data'!$F$14,0,10*ROW('Hygiene Data'!F18)))</f>
        <v/>
      </c>
      <c r="EA24" s="33" t="str">
        <f ca="1">+IF(OFFSET('Hygiene Data'!$G$12,0,10*ROW('Hygiene Data'!G18))="","",OFFSET('Hygiene Data'!$G$12,0,10*ROW('Hygiene Data'!G18)))</f>
        <v/>
      </c>
      <c r="EB24" s="33" t="str">
        <f ca="1">+IF(OFFSET('Hygiene Data'!$G$13,0,10*ROW('Hygiene Data'!G18))="","",OFFSET('Hygiene Data'!$G$13,0,10*ROW('Hygiene Data'!G18)))</f>
        <v/>
      </c>
      <c r="EC24" s="33" t="str">
        <f ca="1">+IF(OFFSET('Hygiene Data'!$G$14,0,10*ROW('Hygiene Data'!G18))="","",OFFSET('Hygiene Data'!$G$14,0,10*ROW('Hygiene Data'!G18)))</f>
        <v/>
      </c>
      <c r="ED24" s="33" t="str">
        <f ca="1">+IF(OFFSET('Hygiene Data'!$H$12,0,10*ROW('Hygiene Data'!H18))="","",OFFSET('Hygiene Data'!$H$12,0,10*ROW('Hygiene Data'!H18)))</f>
        <v/>
      </c>
      <c r="EE24" s="33" t="str">
        <f ca="1">+IF(OFFSET('Hygiene Data'!$H$13,0,10*ROW('Hygiene Data'!H18))="","",OFFSET('Hygiene Data'!$H$13,0,10*ROW('Hygiene Data'!H18)))</f>
        <v/>
      </c>
      <c r="EF24" s="33" t="str">
        <f ca="1">+IF(OFFSET('Hygiene Data'!$H$14,0,10*ROW('Hygiene Data'!H18))="","",OFFSET('Hygiene Data'!$H$14,0,10*ROW('Hygiene Data'!H18)))</f>
        <v/>
      </c>
    </row>
    <row r="25" spans="1:136" x14ac:dyDescent="0.2">
      <c r="A25" s="49" t="str">
        <f ca="1">+IF(OFFSET('Water Data'!$B$1,0,10*ROW('Water Data'!B19))="","",OFFSET('Water Data'!$B$1,0,10*ROW('Water Data'!B19)))</f>
        <v/>
      </c>
      <c r="B25" s="49" t="str">
        <f ca="1">+IF(OFFSET('Water Data'!$A$3,0,10*ROW('Water Data'!A19))="","",OFFSET('Water Data'!$A$3,0,10*ROW('Water Data'!A19)))</f>
        <v/>
      </c>
      <c r="C25" s="49" t="str">
        <f ca="1">+IF(OFFSET('Water Data'!$C$3,0,10*ROW('Water Data'!C19))="","",OFFSET('Water Data'!$C$3,0,10*ROW('Water Data'!C19)))</f>
        <v/>
      </c>
      <c r="D25" s="128"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128"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128"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28"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28"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28"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28"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28"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28"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28"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28"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28"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28"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128"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128"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28"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128"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128"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29"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129"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29"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29"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29"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29"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29"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29"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29"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29"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29"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29"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29"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29"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29"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29"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29"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29"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29"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29"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29"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129"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29"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29"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29"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29"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129"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29"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29"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29"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30"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30"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30"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30"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30"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30"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30"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30"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30"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30"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30"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30"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30"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30"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30"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30"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30"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30"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33" t="str">
        <f ca="1">+IF(OFFSET('Water Data'!$C$28,0,10*ROW('Water Data'!C19))="","",OFFSET('Water Data'!$C$28,0,10*ROW('Water Data'!C19)))</f>
        <v/>
      </c>
      <c r="BT25" s="33" t="str">
        <f ca="1">+IF(OFFSET('Water Data'!$C$29,0,10*ROW('Water Data'!C19))="","",OFFSET('Water Data'!$C$29,0,10*ROW('Water Data'!C19)))</f>
        <v/>
      </c>
      <c r="BU25" s="33" t="str">
        <f ca="1">+IF(OFFSET('Water Data'!$C$30,0,10*ROW('Water Data'!C19))="","",OFFSET('Water Data'!$C$30,0,10*ROW('Water Data'!C19)))</f>
        <v/>
      </c>
      <c r="BV25" s="33" t="str">
        <f ca="1">+IF(OFFSET('Water Data'!$D$28,0,10*ROW('Water Data'!D19))="","",OFFSET('Water Data'!$D$28,0,10*ROW('Water Data'!D19)))</f>
        <v/>
      </c>
      <c r="BW25" s="33" t="str">
        <f ca="1">+IF(OFFSET('Water Data'!$D$29,0,10*ROW('Water Data'!D19))="","",OFFSET('Water Data'!$D$29,0,10*ROW('Water Data'!D19)))</f>
        <v/>
      </c>
      <c r="BX25" s="33" t="str">
        <f ca="1">+IF(OFFSET('Water Data'!$D$30,0,10*ROW('Water Data'!D19))="","",OFFSET('Water Data'!$D$30,0,10*ROW('Water Data'!D19)))</f>
        <v/>
      </c>
      <c r="BY25" s="33" t="str">
        <f ca="1">+IF(OFFSET('Water Data'!$E$28,0,10*ROW('Water Data'!E19))="","",OFFSET('Water Data'!$E$28,0,10*ROW('Water Data'!E19)))</f>
        <v/>
      </c>
      <c r="BZ25" s="33" t="str">
        <f ca="1">+IF(OFFSET('Water Data'!$E$29,0,10*ROW('Water Data'!E19))="","",OFFSET('Water Data'!$E$29,0,10*ROW('Water Data'!E19)))</f>
        <v/>
      </c>
      <c r="CA25" s="33" t="str">
        <f ca="1">+IF(OFFSET('Water Data'!$E$30,0,10*ROW('Water Data'!E19))="","",OFFSET('Water Data'!$E$30,0,10*ROW('Water Data'!E19)))</f>
        <v/>
      </c>
      <c r="CB25" s="33" t="str">
        <f ca="1">+IF(OFFSET('Water Data'!$F$28,0,10*ROW('Water Data'!F19))="","",OFFSET('Water Data'!$F$28,0,10*ROW('Water Data'!F19)))</f>
        <v/>
      </c>
      <c r="CC25" s="33" t="str">
        <f ca="1">+IF(OFFSET('Water Data'!$F$29,0,10*ROW('Water Data'!F19))="","",OFFSET('Water Data'!$F$29,0,10*ROW('Water Data'!F19)))</f>
        <v/>
      </c>
      <c r="CD25" s="33" t="str">
        <f ca="1">+IF(OFFSET('Water Data'!$F$30,0,10*ROW('Water Data'!F19))="","",OFFSET('Water Data'!$F$30,0,10*ROW('Water Data'!F19)))</f>
        <v/>
      </c>
      <c r="CE25" s="33" t="str">
        <f ca="1">+IF(OFFSET('Water Data'!$G$28,0,10*ROW('Water Data'!G19))="","",OFFSET('Water Data'!$G$28,0,10*ROW('Water Data'!G19)))</f>
        <v/>
      </c>
      <c r="CF25" s="33" t="str">
        <f ca="1">+IF(OFFSET('Water Data'!$G$29,0,10*ROW('Water Data'!G19))="","",OFFSET('Water Data'!$G$29,0,10*ROW('Water Data'!G19)))</f>
        <v/>
      </c>
      <c r="CG25" s="33" t="str">
        <f ca="1">+IF(OFFSET('Water Data'!$G$30,0,10*ROW('Water Data'!G19))="","",OFFSET('Water Data'!$G$30,0,10*ROW('Water Data'!G19)))</f>
        <v/>
      </c>
      <c r="CH25" s="33" t="str">
        <f ca="1">+IF(OFFSET('Water Data'!$H$28,0,10*ROW('Water Data'!H19))="","",OFFSET('Water Data'!$H$28,0,10*ROW('Water Data'!H19)))</f>
        <v/>
      </c>
      <c r="CI25" s="33" t="str">
        <f ca="1">+IF(OFFSET('Water Data'!$H$29,0,10*ROW('Water Data'!H19))="","",OFFSET('Water Data'!$H$29,0,10*ROW('Water Data'!H19)))</f>
        <v/>
      </c>
      <c r="CJ25" s="33" t="str">
        <f ca="1">+IF(OFFSET('Water Data'!$H$30,0,10*ROW('Water Data'!H19))="","",OFFSET('Water Data'!$H$30,0,10*ROW('Water Data'!H19)))</f>
        <v/>
      </c>
      <c r="CK25" s="33" t="str">
        <f ca="1">+IF(OFFSET('Sanitation Data'!$C$29,0,10*ROW('Sanitation Data'!C19))="","",OFFSET('Sanitation Data'!$C$29,0,10*ROW('Sanitation Data'!C19)))</f>
        <v/>
      </c>
      <c r="CL25" s="33" t="str">
        <f ca="1">+IF(OFFSET('Sanitation Data'!$C$30,0,10*ROW('Sanitation Data'!C19))="","",OFFSET('Sanitation Data'!$C$30,0,10*ROW('Sanitation Data'!C19)))</f>
        <v/>
      </c>
      <c r="CM25" s="33" t="str">
        <f ca="1">+IF(OFFSET('Sanitation Data'!$C$31,0,10*ROW('Sanitation Data'!C19))="","",OFFSET('Sanitation Data'!$C$31,0,10*ROW('Sanitation Data'!C19)))</f>
        <v/>
      </c>
      <c r="CN25" s="33" t="str">
        <f ca="1">+IF(OFFSET('Sanitation Data'!$C$32,0,10*ROW('Sanitation Data'!C19))="","",OFFSET('Sanitation Data'!$C$32,0,10*ROW('Sanitation Data'!C19)))</f>
        <v/>
      </c>
      <c r="CO25" s="33" t="str">
        <f ca="1">+IF(OFFSET('Sanitation Data'!$C$33,0,10*ROW('Sanitation Data'!C19))="","",OFFSET('Sanitation Data'!$C$33,0,10*ROW('Sanitation Data'!C19)))</f>
        <v/>
      </c>
      <c r="CP25" s="33" t="str">
        <f ca="1">+IF(OFFSET('Sanitation Data'!$D$29,0,10*ROW('Sanitation Data'!D19))="","",OFFSET('Sanitation Data'!$D$29,0,10*ROW('Sanitation Data'!D19)))</f>
        <v/>
      </c>
      <c r="CQ25" s="33" t="str">
        <f ca="1">+IF(OFFSET('Sanitation Data'!$D$30,0,10*ROW('Sanitation Data'!D19))="","",OFFSET('Sanitation Data'!$D$30,0,10*ROW('Sanitation Data'!D19)))</f>
        <v/>
      </c>
      <c r="CR25" s="33" t="str">
        <f ca="1">+IF(OFFSET('Sanitation Data'!$D$31,0,10*ROW('Sanitation Data'!D19))="","",OFFSET('Sanitation Data'!$D$31,0,10*ROW('Sanitation Data'!D19)))</f>
        <v/>
      </c>
      <c r="CS25" s="33" t="str">
        <f ca="1">+IF(OFFSET('Sanitation Data'!$D$32,0,10*ROW('Sanitation Data'!D19))="","",OFFSET('Sanitation Data'!$D$32,0,10*ROW('Sanitation Data'!D19)))</f>
        <v/>
      </c>
      <c r="CT25" s="33" t="str">
        <f ca="1">+IF(OFFSET('Sanitation Data'!$D$33,0,10*ROW('Sanitation Data'!D19))="","",OFFSET('Sanitation Data'!$D$33,0,10*ROW('Sanitation Data'!D19)))</f>
        <v/>
      </c>
      <c r="CU25" s="33" t="str">
        <f ca="1">+IF(OFFSET('Sanitation Data'!$E$29,0,10*ROW('Sanitation Data'!E19))="","",OFFSET('Sanitation Data'!$E$29,0,10*ROW('Sanitation Data'!E19)))</f>
        <v/>
      </c>
      <c r="CV25" s="33" t="str">
        <f ca="1">+IF(OFFSET('Sanitation Data'!$E$30,0,10*ROW('Sanitation Data'!E19))="","",OFFSET('Sanitation Data'!$E$30,0,10*ROW('Sanitation Data'!E19)))</f>
        <v/>
      </c>
      <c r="CW25" s="33" t="str">
        <f ca="1">+IF(OFFSET('Sanitation Data'!$E$31,0,10*ROW('Sanitation Data'!E19))="","",OFFSET('Sanitation Data'!$E$31,0,10*ROW('Sanitation Data'!E19)))</f>
        <v/>
      </c>
      <c r="CX25" s="33" t="str">
        <f ca="1">+IF(OFFSET('Sanitation Data'!$E$32,0,10*ROW('Sanitation Data'!E19))="","",OFFSET('Sanitation Data'!$E$32,0,10*ROW('Sanitation Data'!E19)))</f>
        <v/>
      </c>
      <c r="CY25" s="33" t="str">
        <f ca="1">+IF(OFFSET('Sanitation Data'!$E$33,0,10*ROW('Sanitation Data'!E19))="","",OFFSET('Sanitation Data'!$E$33,0,10*ROW('Sanitation Data'!E19)))</f>
        <v/>
      </c>
      <c r="CZ25" s="33" t="str">
        <f ca="1">+IF(OFFSET('Sanitation Data'!$F$29,0,10*ROW('Sanitation Data'!F19))="","",OFFSET('Sanitation Data'!$F$29,0,10*ROW('Sanitation Data'!F19)))</f>
        <v/>
      </c>
      <c r="DA25" s="33" t="str">
        <f ca="1">+IF(OFFSET('Sanitation Data'!$F$30,0,10*ROW('Sanitation Data'!F19))="","",OFFSET('Sanitation Data'!$F$30,0,10*ROW('Sanitation Data'!F19)))</f>
        <v/>
      </c>
      <c r="DB25" s="33" t="str">
        <f ca="1">+IF(OFFSET('Sanitation Data'!$F$31,0,10*ROW('Sanitation Data'!F19))="","",OFFSET('Sanitation Data'!$F$31,0,10*ROW('Sanitation Data'!F19)))</f>
        <v/>
      </c>
      <c r="DC25" s="33" t="str">
        <f ca="1">+IF(OFFSET('Sanitation Data'!$F$32,0,10*ROW('Sanitation Data'!F19))="","",OFFSET('Sanitation Data'!$F$32,0,10*ROW('Sanitation Data'!F19)))</f>
        <v/>
      </c>
      <c r="DD25" s="33" t="str">
        <f ca="1">+IF(OFFSET('Sanitation Data'!$F$33,0,10*ROW('Sanitation Data'!F19))="","",OFFSET('Sanitation Data'!$F$33,0,10*ROW('Sanitation Data'!F19)))</f>
        <v/>
      </c>
      <c r="DE25" s="33" t="str">
        <f ca="1">+IF(OFFSET('Sanitation Data'!$G$29,0,10*ROW('Sanitation Data'!G19))="","",OFFSET('Sanitation Data'!$G$29,0,10*ROW('Sanitation Data'!G19)))</f>
        <v/>
      </c>
      <c r="DF25" s="33" t="str">
        <f ca="1">+IF(OFFSET('Sanitation Data'!$G$30,0,10*ROW('Sanitation Data'!G19))="","",OFFSET('Sanitation Data'!$G$30,0,10*ROW('Sanitation Data'!G19)))</f>
        <v/>
      </c>
      <c r="DG25" s="33" t="str">
        <f ca="1">+IF(OFFSET('Sanitation Data'!$G$31,0,10*ROW('Sanitation Data'!G19))="","",OFFSET('Sanitation Data'!$G$31,0,10*ROW('Sanitation Data'!G19)))</f>
        <v/>
      </c>
      <c r="DH25" s="33" t="str">
        <f ca="1">+IF(OFFSET('Sanitation Data'!$G$32,0,10*ROW('Sanitation Data'!G19))="","",OFFSET('Sanitation Data'!$G$32,0,10*ROW('Sanitation Data'!G19)))</f>
        <v/>
      </c>
      <c r="DI25" s="33" t="str">
        <f ca="1">+IF(OFFSET('Sanitation Data'!$G$33,0,10*ROW('Sanitation Data'!G19))="","",OFFSET('Sanitation Data'!$G$33,0,10*ROW('Sanitation Data'!G19)))</f>
        <v/>
      </c>
      <c r="DJ25" s="33" t="str">
        <f ca="1">+IF(OFFSET('Sanitation Data'!$H$29,0,10*ROW('Sanitation Data'!H19))="","",OFFSET('Sanitation Data'!$H$29,0,10*ROW('Sanitation Data'!H19)))</f>
        <v/>
      </c>
      <c r="DK25" s="33" t="str">
        <f ca="1">+IF(OFFSET('Sanitation Data'!$H$30,0,10*ROW('Sanitation Data'!H19))="","",OFFSET('Sanitation Data'!$H$30,0,10*ROW('Sanitation Data'!H19)))</f>
        <v/>
      </c>
      <c r="DL25" s="33" t="str">
        <f ca="1">+IF(OFFSET('Sanitation Data'!$H$31,0,10*ROW('Sanitation Data'!H19))="","",OFFSET('Sanitation Data'!$H$31,0,10*ROW('Sanitation Data'!H19)))</f>
        <v/>
      </c>
      <c r="DM25" s="33" t="str">
        <f ca="1">+IF(OFFSET('Sanitation Data'!$H$32,0,10*ROW('Sanitation Data'!H19))="","",OFFSET('Sanitation Data'!$H$32,0,10*ROW('Sanitation Data'!H19)))</f>
        <v/>
      </c>
      <c r="DN25" s="33" t="str">
        <f ca="1">+IF(OFFSET('Sanitation Data'!$H$33,0,10*ROW('Sanitation Data'!H19))="","",OFFSET('Sanitation Data'!$H$33,0,10*ROW('Sanitation Data'!H19)))</f>
        <v/>
      </c>
      <c r="DO25" s="33" t="str">
        <f ca="1">+IF(OFFSET('Hygiene Data'!$C$12,0,10*ROW('Hygiene Data'!C19))="","",OFFSET('Hygiene Data'!$C$12,0,10*ROW('Hygiene Data'!C19)))</f>
        <v/>
      </c>
      <c r="DP25" s="33" t="str">
        <f ca="1">+IF(OFFSET('Hygiene Data'!$C$13,0,10*ROW('Hygiene Data'!C19))="","",OFFSET('Hygiene Data'!$C$13,0,10*ROW('Hygiene Data'!C19)))</f>
        <v/>
      </c>
      <c r="DQ25" s="33" t="str">
        <f ca="1">+IF(OFFSET('Hygiene Data'!$C$14,0,10*ROW('Hygiene Data'!C19))="","",OFFSET('Hygiene Data'!$C$14,0,10*ROW('Hygiene Data'!C19)))</f>
        <v/>
      </c>
      <c r="DR25" s="33" t="str">
        <f ca="1">+IF(OFFSET('Hygiene Data'!$D$12,0,10*ROW('Hygiene Data'!D19))="","",OFFSET('Hygiene Data'!$D$12,0,10*ROW('Hygiene Data'!D19)))</f>
        <v/>
      </c>
      <c r="DS25" s="33" t="str">
        <f ca="1">+IF(OFFSET('Hygiene Data'!$D$13,0,10*ROW('Hygiene Data'!D19))="","",OFFSET('Hygiene Data'!$D$13,0,10*ROW('Hygiene Data'!D19)))</f>
        <v/>
      </c>
      <c r="DT25" s="33" t="str">
        <f ca="1">+IF(OFFSET('Hygiene Data'!$D$14,0,10*ROW('Hygiene Data'!D19))="","",OFFSET('Hygiene Data'!$D$14,0,10*ROW('Hygiene Data'!D19)))</f>
        <v/>
      </c>
      <c r="DU25" s="33" t="str">
        <f ca="1">+IF(OFFSET('Hygiene Data'!$E$12,0,10*ROW('Hygiene Data'!E19))="","",OFFSET('Hygiene Data'!$E$12,0,10*ROW('Hygiene Data'!E19)))</f>
        <v/>
      </c>
      <c r="DV25" s="33" t="str">
        <f ca="1">+IF(OFFSET('Hygiene Data'!$E$13,0,10*ROW('Hygiene Data'!E19))="","",OFFSET('Hygiene Data'!$E$13,0,10*ROW('Hygiene Data'!E19)))</f>
        <v/>
      </c>
      <c r="DW25" s="33" t="str">
        <f ca="1">+IF(OFFSET('Hygiene Data'!$E$14,0,10*ROW('Hygiene Data'!E19))="","",OFFSET('Hygiene Data'!$E$14,0,10*ROW('Hygiene Data'!E19)))</f>
        <v/>
      </c>
      <c r="DX25" s="33" t="str">
        <f ca="1">+IF(OFFSET('Hygiene Data'!$F$12,0,10*ROW('Hygiene Data'!F19))="","",OFFSET('Hygiene Data'!$F$12,0,10*ROW('Hygiene Data'!F19)))</f>
        <v/>
      </c>
      <c r="DY25" s="33" t="str">
        <f ca="1">+IF(OFFSET('Hygiene Data'!$F$13,0,10*ROW('Hygiene Data'!F19))="","",OFFSET('Hygiene Data'!$F$13,0,10*ROW('Hygiene Data'!F19)))</f>
        <v/>
      </c>
      <c r="DZ25" s="33" t="str">
        <f ca="1">+IF(OFFSET('Hygiene Data'!$F$14,0,10*ROW('Hygiene Data'!F19))="","",OFFSET('Hygiene Data'!$F$14,0,10*ROW('Hygiene Data'!F19)))</f>
        <v/>
      </c>
      <c r="EA25" s="33" t="str">
        <f ca="1">+IF(OFFSET('Hygiene Data'!$G$12,0,10*ROW('Hygiene Data'!G19))="","",OFFSET('Hygiene Data'!$G$12,0,10*ROW('Hygiene Data'!G19)))</f>
        <v/>
      </c>
      <c r="EB25" s="33" t="str">
        <f ca="1">+IF(OFFSET('Hygiene Data'!$G$13,0,10*ROW('Hygiene Data'!G19))="","",OFFSET('Hygiene Data'!$G$13,0,10*ROW('Hygiene Data'!G19)))</f>
        <v/>
      </c>
      <c r="EC25" s="33" t="str">
        <f ca="1">+IF(OFFSET('Hygiene Data'!$G$14,0,10*ROW('Hygiene Data'!G19))="","",OFFSET('Hygiene Data'!$G$14,0,10*ROW('Hygiene Data'!G19)))</f>
        <v/>
      </c>
      <c r="ED25" s="33" t="str">
        <f ca="1">+IF(OFFSET('Hygiene Data'!$H$12,0,10*ROW('Hygiene Data'!H19))="","",OFFSET('Hygiene Data'!$H$12,0,10*ROW('Hygiene Data'!H19)))</f>
        <v/>
      </c>
      <c r="EE25" s="33" t="str">
        <f ca="1">+IF(OFFSET('Hygiene Data'!$H$13,0,10*ROW('Hygiene Data'!H19))="","",OFFSET('Hygiene Data'!$H$13,0,10*ROW('Hygiene Data'!H19)))</f>
        <v/>
      </c>
      <c r="EF25" s="33" t="str">
        <f ca="1">+IF(OFFSET('Hygiene Data'!$H$14,0,10*ROW('Hygiene Data'!H19))="","",OFFSET('Hygiene Data'!$H$14,0,10*ROW('Hygiene Data'!H19)))</f>
        <v/>
      </c>
    </row>
    <row r="26" spans="1:136" x14ac:dyDescent="0.2">
      <c r="A26" s="49" t="str">
        <f ca="1">+IF(OFFSET('Water Data'!$B$1,0,10*ROW('Water Data'!B20))="","",OFFSET('Water Data'!$B$1,0,10*ROW('Water Data'!B20)))</f>
        <v/>
      </c>
      <c r="B26" s="49" t="str">
        <f ca="1">+IF(OFFSET('Water Data'!$A$3,0,10*ROW('Water Data'!A20))="","",OFFSET('Water Data'!$A$3,0,10*ROW('Water Data'!A20)))</f>
        <v/>
      </c>
      <c r="C26" s="49" t="str">
        <f ca="1">+IF(OFFSET('Water Data'!$C$3,0,10*ROW('Water Data'!C20))="","",OFFSET('Water Data'!$C$3,0,10*ROW('Water Data'!C20)))</f>
        <v/>
      </c>
      <c r="D26" s="128"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28"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28"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28"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28"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28"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28"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28"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28"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28"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28"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28"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28"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28"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28"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28"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28"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28"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29"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129"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29"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29"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29"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29"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29"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29"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29"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29"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29"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29"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29"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29"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29"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29"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29"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29"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29"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29"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29"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129"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29"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29"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29"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29"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129"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29"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29"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29"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30"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30"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30"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30"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30"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30"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30"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30"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30"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30"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30"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30"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30"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30"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30"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30"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30"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30"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33" t="str">
        <f ca="1">+IF(OFFSET('Water Data'!$C$28,0,10*ROW('Water Data'!C20))="","",OFFSET('Water Data'!$C$28,0,10*ROW('Water Data'!C20)))</f>
        <v/>
      </c>
      <c r="BT26" s="33" t="str">
        <f ca="1">+IF(OFFSET('Water Data'!$C$29,0,10*ROW('Water Data'!C20))="","",OFFSET('Water Data'!$C$29,0,10*ROW('Water Data'!C20)))</f>
        <v/>
      </c>
      <c r="BU26" s="33" t="str">
        <f ca="1">+IF(OFFSET('Water Data'!$C$30,0,10*ROW('Water Data'!C20))="","",OFFSET('Water Data'!$C$30,0,10*ROW('Water Data'!C20)))</f>
        <v/>
      </c>
      <c r="BV26" s="33" t="str">
        <f ca="1">+IF(OFFSET('Water Data'!$D$28,0,10*ROW('Water Data'!D20))="","",OFFSET('Water Data'!$D$28,0,10*ROW('Water Data'!D20)))</f>
        <v/>
      </c>
      <c r="BW26" s="33" t="str">
        <f ca="1">+IF(OFFSET('Water Data'!$D$29,0,10*ROW('Water Data'!D20))="","",OFFSET('Water Data'!$D$29,0,10*ROW('Water Data'!D20)))</f>
        <v/>
      </c>
      <c r="BX26" s="33" t="str">
        <f ca="1">+IF(OFFSET('Water Data'!$D$30,0,10*ROW('Water Data'!D20))="","",OFFSET('Water Data'!$D$30,0,10*ROW('Water Data'!D20)))</f>
        <v/>
      </c>
      <c r="BY26" s="33" t="str">
        <f ca="1">+IF(OFFSET('Water Data'!$E$28,0,10*ROW('Water Data'!E20))="","",OFFSET('Water Data'!$E$28,0,10*ROW('Water Data'!E20)))</f>
        <v/>
      </c>
      <c r="BZ26" s="33" t="str">
        <f ca="1">+IF(OFFSET('Water Data'!$E$29,0,10*ROW('Water Data'!E20))="","",OFFSET('Water Data'!$E$29,0,10*ROW('Water Data'!E20)))</f>
        <v/>
      </c>
      <c r="CA26" s="33" t="str">
        <f ca="1">+IF(OFFSET('Water Data'!$E$30,0,10*ROW('Water Data'!E20))="","",OFFSET('Water Data'!$E$30,0,10*ROW('Water Data'!E20)))</f>
        <v/>
      </c>
      <c r="CB26" s="33" t="str">
        <f ca="1">+IF(OFFSET('Water Data'!$F$28,0,10*ROW('Water Data'!F20))="","",OFFSET('Water Data'!$F$28,0,10*ROW('Water Data'!F20)))</f>
        <v/>
      </c>
      <c r="CC26" s="33" t="str">
        <f ca="1">+IF(OFFSET('Water Data'!$F$29,0,10*ROW('Water Data'!F20))="","",OFFSET('Water Data'!$F$29,0,10*ROW('Water Data'!F20)))</f>
        <v/>
      </c>
      <c r="CD26" s="33" t="str">
        <f ca="1">+IF(OFFSET('Water Data'!$F$30,0,10*ROW('Water Data'!F20))="","",OFFSET('Water Data'!$F$30,0,10*ROW('Water Data'!F20)))</f>
        <v/>
      </c>
      <c r="CE26" s="33" t="str">
        <f ca="1">+IF(OFFSET('Water Data'!$G$28,0,10*ROW('Water Data'!G20))="","",OFFSET('Water Data'!$G$28,0,10*ROW('Water Data'!G20)))</f>
        <v/>
      </c>
      <c r="CF26" s="33" t="str">
        <f ca="1">+IF(OFFSET('Water Data'!$G$29,0,10*ROW('Water Data'!G20))="","",OFFSET('Water Data'!$G$29,0,10*ROW('Water Data'!G20)))</f>
        <v/>
      </c>
      <c r="CG26" s="33" t="str">
        <f ca="1">+IF(OFFSET('Water Data'!$G$30,0,10*ROW('Water Data'!G20))="","",OFFSET('Water Data'!$G$30,0,10*ROW('Water Data'!G20)))</f>
        <v/>
      </c>
      <c r="CH26" s="33" t="str">
        <f ca="1">+IF(OFFSET('Water Data'!$H$28,0,10*ROW('Water Data'!H20))="","",OFFSET('Water Data'!$H$28,0,10*ROW('Water Data'!H20)))</f>
        <v/>
      </c>
      <c r="CI26" s="33" t="str">
        <f ca="1">+IF(OFFSET('Water Data'!$H$29,0,10*ROW('Water Data'!H20))="","",OFFSET('Water Data'!$H$29,0,10*ROW('Water Data'!H20)))</f>
        <v/>
      </c>
      <c r="CJ26" s="33" t="str">
        <f ca="1">+IF(OFFSET('Water Data'!$H$30,0,10*ROW('Water Data'!H20))="","",OFFSET('Water Data'!$H$30,0,10*ROW('Water Data'!H20)))</f>
        <v/>
      </c>
      <c r="CK26" s="33" t="str">
        <f ca="1">+IF(OFFSET('Sanitation Data'!$C$29,0,10*ROW('Sanitation Data'!C20))="","",OFFSET('Sanitation Data'!$C$29,0,10*ROW('Sanitation Data'!C20)))</f>
        <v/>
      </c>
      <c r="CL26" s="33" t="str">
        <f ca="1">+IF(OFFSET('Sanitation Data'!$C$30,0,10*ROW('Sanitation Data'!C20))="","",OFFSET('Sanitation Data'!$C$30,0,10*ROW('Sanitation Data'!C20)))</f>
        <v/>
      </c>
      <c r="CM26" s="33" t="str">
        <f ca="1">+IF(OFFSET('Sanitation Data'!$C$31,0,10*ROW('Sanitation Data'!C20))="","",OFFSET('Sanitation Data'!$C$31,0,10*ROW('Sanitation Data'!C20)))</f>
        <v/>
      </c>
      <c r="CN26" s="33" t="str">
        <f ca="1">+IF(OFFSET('Sanitation Data'!$C$32,0,10*ROW('Sanitation Data'!C20))="","",OFFSET('Sanitation Data'!$C$32,0,10*ROW('Sanitation Data'!C20)))</f>
        <v/>
      </c>
      <c r="CO26" s="33" t="str">
        <f ca="1">+IF(OFFSET('Sanitation Data'!$C$33,0,10*ROW('Sanitation Data'!C20))="","",OFFSET('Sanitation Data'!$C$33,0,10*ROW('Sanitation Data'!C20)))</f>
        <v/>
      </c>
      <c r="CP26" s="33" t="str">
        <f ca="1">+IF(OFFSET('Sanitation Data'!$D$29,0,10*ROW('Sanitation Data'!D20))="","",OFFSET('Sanitation Data'!$D$29,0,10*ROW('Sanitation Data'!D20)))</f>
        <v/>
      </c>
      <c r="CQ26" s="33" t="str">
        <f ca="1">+IF(OFFSET('Sanitation Data'!$D$30,0,10*ROW('Sanitation Data'!D20))="","",OFFSET('Sanitation Data'!$D$30,0,10*ROW('Sanitation Data'!D20)))</f>
        <v/>
      </c>
      <c r="CR26" s="33" t="str">
        <f ca="1">+IF(OFFSET('Sanitation Data'!$D$31,0,10*ROW('Sanitation Data'!D20))="","",OFFSET('Sanitation Data'!$D$31,0,10*ROW('Sanitation Data'!D20)))</f>
        <v/>
      </c>
      <c r="CS26" s="33" t="str">
        <f ca="1">+IF(OFFSET('Sanitation Data'!$D$32,0,10*ROW('Sanitation Data'!D20))="","",OFFSET('Sanitation Data'!$D$32,0,10*ROW('Sanitation Data'!D20)))</f>
        <v/>
      </c>
      <c r="CT26" s="33" t="str">
        <f ca="1">+IF(OFFSET('Sanitation Data'!$D$33,0,10*ROW('Sanitation Data'!D20))="","",OFFSET('Sanitation Data'!$D$33,0,10*ROW('Sanitation Data'!D20)))</f>
        <v/>
      </c>
      <c r="CU26" s="33" t="str">
        <f ca="1">+IF(OFFSET('Sanitation Data'!$E$29,0,10*ROW('Sanitation Data'!E20))="","",OFFSET('Sanitation Data'!$E$29,0,10*ROW('Sanitation Data'!E20)))</f>
        <v/>
      </c>
      <c r="CV26" s="33" t="str">
        <f ca="1">+IF(OFFSET('Sanitation Data'!$E$30,0,10*ROW('Sanitation Data'!E20))="","",OFFSET('Sanitation Data'!$E$30,0,10*ROW('Sanitation Data'!E20)))</f>
        <v/>
      </c>
      <c r="CW26" s="33" t="str">
        <f ca="1">+IF(OFFSET('Sanitation Data'!$E$31,0,10*ROW('Sanitation Data'!E20))="","",OFFSET('Sanitation Data'!$E$31,0,10*ROW('Sanitation Data'!E20)))</f>
        <v/>
      </c>
      <c r="CX26" s="33" t="str">
        <f ca="1">+IF(OFFSET('Sanitation Data'!$E$32,0,10*ROW('Sanitation Data'!E20))="","",OFFSET('Sanitation Data'!$E$32,0,10*ROW('Sanitation Data'!E20)))</f>
        <v/>
      </c>
      <c r="CY26" s="33" t="str">
        <f ca="1">+IF(OFFSET('Sanitation Data'!$E$33,0,10*ROW('Sanitation Data'!E20))="","",OFFSET('Sanitation Data'!$E$33,0,10*ROW('Sanitation Data'!E20)))</f>
        <v/>
      </c>
      <c r="CZ26" s="33" t="str">
        <f ca="1">+IF(OFFSET('Sanitation Data'!$F$29,0,10*ROW('Sanitation Data'!F20))="","",OFFSET('Sanitation Data'!$F$29,0,10*ROW('Sanitation Data'!F20)))</f>
        <v/>
      </c>
      <c r="DA26" s="33" t="str">
        <f ca="1">+IF(OFFSET('Sanitation Data'!$F$30,0,10*ROW('Sanitation Data'!F20))="","",OFFSET('Sanitation Data'!$F$30,0,10*ROW('Sanitation Data'!F20)))</f>
        <v/>
      </c>
      <c r="DB26" s="33" t="str">
        <f ca="1">+IF(OFFSET('Sanitation Data'!$F$31,0,10*ROW('Sanitation Data'!F20))="","",OFFSET('Sanitation Data'!$F$31,0,10*ROW('Sanitation Data'!F20)))</f>
        <v/>
      </c>
      <c r="DC26" s="33" t="str">
        <f ca="1">+IF(OFFSET('Sanitation Data'!$F$32,0,10*ROW('Sanitation Data'!F20))="","",OFFSET('Sanitation Data'!$F$32,0,10*ROW('Sanitation Data'!F20)))</f>
        <v/>
      </c>
      <c r="DD26" s="33" t="str">
        <f ca="1">+IF(OFFSET('Sanitation Data'!$F$33,0,10*ROW('Sanitation Data'!F20))="","",OFFSET('Sanitation Data'!$F$33,0,10*ROW('Sanitation Data'!F20)))</f>
        <v/>
      </c>
      <c r="DE26" s="33" t="str">
        <f ca="1">+IF(OFFSET('Sanitation Data'!$G$29,0,10*ROW('Sanitation Data'!G20))="","",OFFSET('Sanitation Data'!$G$29,0,10*ROW('Sanitation Data'!G20)))</f>
        <v/>
      </c>
      <c r="DF26" s="33" t="str">
        <f ca="1">+IF(OFFSET('Sanitation Data'!$G$30,0,10*ROW('Sanitation Data'!G20))="","",OFFSET('Sanitation Data'!$G$30,0,10*ROW('Sanitation Data'!G20)))</f>
        <v/>
      </c>
      <c r="DG26" s="33" t="str">
        <f ca="1">+IF(OFFSET('Sanitation Data'!$G$31,0,10*ROW('Sanitation Data'!G20))="","",OFFSET('Sanitation Data'!$G$31,0,10*ROW('Sanitation Data'!G20)))</f>
        <v/>
      </c>
      <c r="DH26" s="33" t="str">
        <f ca="1">+IF(OFFSET('Sanitation Data'!$G$32,0,10*ROW('Sanitation Data'!G20))="","",OFFSET('Sanitation Data'!$G$32,0,10*ROW('Sanitation Data'!G20)))</f>
        <v/>
      </c>
      <c r="DI26" s="33" t="str">
        <f ca="1">+IF(OFFSET('Sanitation Data'!$G$33,0,10*ROW('Sanitation Data'!G20))="","",OFFSET('Sanitation Data'!$G$33,0,10*ROW('Sanitation Data'!G20)))</f>
        <v/>
      </c>
      <c r="DJ26" s="33" t="str">
        <f ca="1">+IF(OFFSET('Sanitation Data'!$H$29,0,10*ROW('Sanitation Data'!H20))="","",OFFSET('Sanitation Data'!$H$29,0,10*ROW('Sanitation Data'!H20)))</f>
        <v/>
      </c>
      <c r="DK26" s="33" t="str">
        <f ca="1">+IF(OFFSET('Sanitation Data'!$H$30,0,10*ROW('Sanitation Data'!H20))="","",OFFSET('Sanitation Data'!$H$30,0,10*ROW('Sanitation Data'!H20)))</f>
        <v/>
      </c>
      <c r="DL26" s="33" t="str">
        <f ca="1">+IF(OFFSET('Sanitation Data'!$H$31,0,10*ROW('Sanitation Data'!H20))="","",OFFSET('Sanitation Data'!$H$31,0,10*ROW('Sanitation Data'!H20)))</f>
        <v/>
      </c>
      <c r="DM26" s="33" t="str">
        <f ca="1">+IF(OFFSET('Sanitation Data'!$H$32,0,10*ROW('Sanitation Data'!H20))="","",OFFSET('Sanitation Data'!$H$32,0,10*ROW('Sanitation Data'!H20)))</f>
        <v/>
      </c>
      <c r="DN26" s="33" t="str">
        <f ca="1">+IF(OFFSET('Sanitation Data'!$H$33,0,10*ROW('Sanitation Data'!H20))="","",OFFSET('Sanitation Data'!$H$33,0,10*ROW('Sanitation Data'!H20)))</f>
        <v/>
      </c>
      <c r="DO26" s="33" t="str">
        <f ca="1">+IF(OFFSET('Hygiene Data'!$C$12,0,10*ROW('Hygiene Data'!C20))="","",OFFSET('Hygiene Data'!$C$12,0,10*ROW('Hygiene Data'!C20)))</f>
        <v/>
      </c>
      <c r="DP26" s="33" t="str">
        <f ca="1">+IF(OFFSET('Hygiene Data'!$C$13,0,10*ROW('Hygiene Data'!C20))="","",OFFSET('Hygiene Data'!$C$13,0,10*ROW('Hygiene Data'!C20)))</f>
        <v/>
      </c>
      <c r="DQ26" s="33" t="str">
        <f ca="1">+IF(OFFSET('Hygiene Data'!$C$14,0,10*ROW('Hygiene Data'!C20))="","",OFFSET('Hygiene Data'!$C$14,0,10*ROW('Hygiene Data'!C20)))</f>
        <v/>
      </c>
      <c r="DR26" s="33" t="str">
        <f ca="1">+IF(OFFSET('Hygiene Data'!$D$12,0,10*ROW('Hygiene Data'!D20))="","",OFFSET('Hygiene Data'!$D$12,0,10*ROW('Hygiene Data'!D20)))</f>
        <v/>
      </c>
      <c r="DS26" s="33" t="str">
        <f ca="1">+IF(OFFSET('Hygiene Data'!$D$13,0,10*ROW('Hygiene Data'!D20))="","",OFFSET('Hygiene Data'!$D$13,0,10*ROW('Hygiene Data'!D20)))</f>
        <v/>
      </c>
      <c r="DT26" s="33" t="str">
        <f ca="1">+IF(OFFSET('Hygiene Data'!$D$14,0,10*ROW('Hygiene Data'!D20))="","",OFFSET('Hygiene Data'!$D$14,0,10*ROW('Hygiene Data'!D20)))</f>
        <v/>
      </c>
      <c r="DU26" s="33" t="str">
        <f ca="1">+IF(OFFSET('Hygiene Data'!$E$12,0,10*ROW('Hygiene Data'!E20))="","",OFFSET('Hygiene Data'!$E$12,0,10*ROW('Hygiene Data'!E20)))</f>
        <v/>
      </c>
      <c r="DV26" s="33" t="str">
        <f ca="1">+IF(OFFSET('Hygiene Data'!$E$13,0,10*ROW('Hygiene Data'!E20))="","",OFFSET('Hygiene Data'!$E$13,0,10*ROW('Hygiene Data'!E20)))</f>
        <v/>
      </c>
      <c r="DW26" s="33" t="str">
        <f ca="1">+IF(OFFSET('Hygiene Data'!$E$14,0,10*ROW('Hygiene Data'!E20))="","",OFFSET('Hygiene Data'!$E$14,0,10*ROW('Hygiene Data'!E20)))</f>
        <v/>
      </c>
      <c r="DX26" s="33" t="str">
        <f ca="1">+IF(OFFSET('Hygiene Data'!$F$12,0,10*ROW('Hygiene Data'!F20))="","",OFFSET('Hygiene Data'!$F$12,0,10*ROW('Hygiene Data'!F20)))</f>
        <v/>
      </c>
      <c r="DY26" s="33" t="str">
        <f ca="1">+IF(OFFSET('Hygiene Data'!$F$13,0,10*ROW('Hygiene Data'!F20))="","",OFFSET('Hygiene Data'!$F$13,0,10*ROW('Hygiene Data'!F20)))</f>
        <v/>
      </c>
      <c r="DZ26" s="33" t="str">
        <f ca="1">+IF(OFFSET('Hygiene Data'!$F$14,0,10*ROW('Hygiene Data'!F20))="","",OFFSET('Hygiene Data'!$F$14,0,10*ROW('Hygiene Data'!F20)))</f>
        <v/>
      </c>
      <c r="EA26" s="33" t="str">
        <f ca="1">+IF(OFFSET('Hygiene Data'!$G$12,0,10*ROW('Hygiene Data'!G20))="","",OFFSET('Hygiene Data'!$G$12,0,10*ROW('Hygiene Data'!G20)))</f>
        <v/>
      </c>
      <c r="EB26" s="33" t="str">
        <f ca="1">+IF(OFFSET('Hygiene Data'!$G$13,0,10*ROW('Hygiene Data'!G20))="","",OFFSET('Hygiene Data'!$G$13,0,10*ROW('Hygiene Data'!G20)))</f>
        <v/>
      </c>
      <c r="EC26" s="33" t="str">
        <f ca="1">+IF(OFFSET('Hygiene Data'!$G$14,0,10*ROW('Hygiene Data'!G20))="","",OFFSET('Hygiene Data'!$G$14,0,10*ROW('Hygiene Data'!G20)))</f>
        <v/>
      </c>
      <c r="ED26" s="33" t="str">
        <f ca="1">+IF(OFFSET('Hygiene Data'!$H$12,0,10*ROW('Hygiene Data'!H20))="","",OFFSET('Hygiene Data'!$H$12,0,10*ROW('Hygiene Data'!H20)))</f>
        <v/>
      </c>
      <c r="EE26" s="33" t="str">
        <f ca="1">+IF(OFFSET('Hygiene Data'!$H$13,0,10*ROW('Hygiene Data'!H20))="","",OFFSET('Hygiene Data'!$H$13,0,10*ROW('Hygiene Data'!H20)))</f>
        <v/>
      </c>
      <c r="EF26" s="33" t="str">
        <f ca="1">+IF(OFFSET('Hygiene Data'!$H$14,0,10*ROW('Hygiene Data'!H20))="","",OFFSET('Hygiene Data'!$H$14,0,10*ROW('Hygiene Data'!H20)))</f>
        <v/>
      </c>
    </row>
    <row r="27" spans="1:136" x14ac:dyDescent="0.2">
      <c r="A27" s="49" t="str">
        <f ca="1">+IF(OFFSET('Water Data'!$B$1,0,10*ROW('Water Data'!B21))="","",OFFSET('Water Data'!$B$1,0,10*ROW('Water Data'!B21)))</f>
        <v/>
      </c>
      <c r="B27" s="49" t="str">
        <f ca="1">+IF(OFFSET('Water Data'!$A$3,0,10*ROW('Water Data'!A21))="","",OFFSET('Water Data'!$A$3,0,10*ROW('Water Data'!A21)))</f>
        <v/>
      </c>
      <c r="C27" s="49" t="str">
        <f ca="1">+IF(OFFSET('Water Data'!$C$3,0,10*ROW('Water Data'!C21))="","",OFFSET('Water Data'!$C$3,0,10*ROW('Water Data'!C21)))</f>
        <v/>
      </c>
      <c r="D27" s="128"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128"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128"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28"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28"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28"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28"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28"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28"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28"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28"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28"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28"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128"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128"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28"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128"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128"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29"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129"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129"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29"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29"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29"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29"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29"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29"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29"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29"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29"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29"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29"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29"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29"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29"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29"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29"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29"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29"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129"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129"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29"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29"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29"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129"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129"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29"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29"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30"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30"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30"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30"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30"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30"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30"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30"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30"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30"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30"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30"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30"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30"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30"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30"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30"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30"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33" t="str">
        <f ca="1">+IF(OFFSET('Water Data'!$C$28,0,10*ROW('Water Data'!C21))="","",OFFSET('Water Data'!$C$28,0,10*ROW('Water Data'!C21)))</f>
        <v/>
      </c>
      <c r="BT27" s="33" t="str">
        <f ca="1">+IF(OFFSET('Water Data'!$C$29,0,10*ROW('Water Data'!C21))="","",OFFSET('Water Data'!$C$29,0,10*ROW('Water Data'!C21)))</f>
        <v/>
      </c>
      <c r="BU27" s="33" t="str">
        <f ca="1">+IF(OFFSET('Water Data'!$C$30,0,10*ROW('Water Data'!C21))="","",OFFSET('Water Data'!$C$30,0,10*ROW('Water Data'!C21)))</f>
        <v/>
      </c>
      <c r="BV27" s="33" t="str">
        <f ca="1">+IF(OFFSET('Water Data'!$D$28,0,10*ROW('Water Data'!D21))="","",OFFSET('Water Data'!$D$28,0,10*ROW('Water Data'!D21)))</f>
        <v/>
      </c>
      <c r="BW27" s="33" t="str">
        <f ca="1">+IF(OFFSET('Water Data'!$D$29,0,10*ROW('Water Data'!D21))="","",OFFSET('Water Data'!$D$29,0,10*ROW('Water Data'!D21)))</f>
        <v/>
      </c>
      <c r="BX27" s="33" t="str">
        <f ca="1">+IF(OFFSET('Water Data'!$D$30,0,10*ROW('Water Data'!D21))="","",OFFSET('Water Data'!$D$30,0,10*ROW('Water Data'!D21)))</f>
        <v/>
      </c>
      <c r="BY27" s="33" t="str">
        <f ca="1">+IF(OFFSET('Water Data'!$E$28,0,10*ROW('Water Data'!E21))="","",OFFSET('Water Data'!$E$28,0,10*ROW('Water Data'!E21)))</f>
        <v/>
      </c>
      <c r="BZ27" s="33" t="str">
        <f ca="1">+IF(OFFSET('Water Data'!$E$29,0,10*ROW('Water Data'!E21))="","",OFFSET('Water Data'!$E$29,0,10*ROW('Water Data'!E21)))</f>
        <v/>
      </c>
      <c r="CA27" s="33" t="str">
        <f ca="1">+IF(OFFSET('Water Data'!$E$30,0,10*ROW('Water Data'!E21))="","",OFFSET('Water Data'!$E$30,0,10*ROW('Water Data'!E21)))</f>
        <v/>
      </c>
      <c r="CB27" s="33" t="str">
        <f ca="1">+IF(OFFSET('Water Data'!$F$28,0,10*ROW('Water Data'!F21))="","",OFFSET('Water Data'!$F$28,0,10*ROW('Water Data'!F21)))</f>
        <v/>
      </c>
      <c r="CC27" s="33" t="str">
        <f ca="1">+IF(OFFSET('Water Data'!$F$29,0,10*ROW('Water Data'!F21))="","",OFFSET('Water Data'!$F$29,0,10*ROW('Water Data'!F21)))</f>
        <v/>
      </c>
      <c r="CD27" s="33" t="str">
        <f ca="1">+IF(OFFSET('Water Data'!$F$30,0,10*ROW('Water Data'!F21))="","",OFFSET('Water Data'!$F$30,0,10*ROW('Water Data'!F21)))</f>
        <v/>
      </c>
      <c r="CE27" s="33" t="str">
        <f ca="1">+IF(OFFSET('Water Data'!$G$28,0,10*ROW('Water Data'!G21))="","",OFFSET('Water Data'!$G$28,0,10*ROW('Water Data'!G21)))</f>
        <v/>
      </c>
      <c r="CF27" s="33" t="str">
        <f ca="1">+IF(OFFSET('Water Data'!$G$29,0,10*ROW('Water Data'!G21))="","",OFFSET('Water Data'!$G$29,0,10*ROW('Water Data'!G21)))</f>
        <v/>
      </c>
      <c r="CG27" s="33" t="str">
        <f ca="1">+IF(OFFSET('Water Data'!$G$30,0,10*ROW('Water Data'!G21))="","",OFFSET('Water Data'!$G$30,0,10*ROW('Water Data'!G21)))</f>
        <v/>
      </c>
      <c r="CH27" s="33" t="str">
        <f ca="1">+IF(OFFSET('Water Data'!$H$28,0,10*ROW('Water Data'!H21))="","",OFFSET('Water Data'!$H$28,0,10*ROW('Water Data'!H21)))</f>
        <v/>
      </c>
      <c r="CI27" s="33" t="str">
        <f ca="1">+IF(OFFSET('Water Data'!$H$29,0,10*ROW('Water Data'!H21))="","",OFFSET('Water Data'!$H$29,0,10*ROW('Water Data'!H21)))</f>
        <v/>
      </c>
      <c r="CJ27" s="33" t="str">
        <f ca="1">+IF(OFFSET('Water Data'!$H$30,0,10*ROW('Water Data'!H21))="","",OFFSET('Water Data'!$H$30,0,10*ROW('Water Data'!H21)))</f>
        <v/>
      </c>
      <c r="CK27" s="33" t="str">
        <f ca="1">+IF(OFFSET('Sanitation Data'!$C$29,0,10*ROW('Sanitation Data'!C21))="","",OFFSET('Sanitation Data'!$C$29,0,10*ROW('Sanitation Data'!C21)))</f>
        <v/>
      </c>
      <c r="CL27" s="33" t="str">
        <f ca="1">+IF(OFFSET('Sanitation Data'!$C$30,0,10*ROW('Sanitation Data'!C21))="","",OFFSET('Sanitation Data'!$C$30,0,10*ROW('Sanitation Data'!C21)))</f>
        <v/>
      </c>
      <c r="CM27" s="33" t="str">
        <f ca="1">+IF(OFFSET('Sanitation Data'!$C$31,0,10*ROW('Sanitation Data'!C21))="","",OFFSET('Sanitation Data'!$C$31,0,10*ROW('Sanitation Data'!C21)))</f>
        <v/>
      </c>
      <c r="CN27" s="33" t="str">
        <f ca="1">+IF(OFFSET('Sanitation Data'!$C$32,0,10*ROW('Sanitation Data'!C21))="","",OFFSET('Sanitation Data'!$C$32,0,10*ROW('Sanitation Data'!C21)))</f>
        <v/>
      </c>
      <c r="CO27" s="33" t="str">
        <f ca="1">+IF(OFFSET('Sanitation Data'!$C$33,0,10*ROW('Sanitation Data'!C21))="","",OFFSET('Sanitation Data'!$C$33,0,10*ROW('Sanitation Data'!C21)))</f>
        <v/>
      </c>
      <c r="CP27" s="33" t="str">
        <f ca="1">+IF(OFFSET('Sanitation Data'!$D$29,0,10*ROW('Sanitation Data'!D21))="","",OFFSET('Sanitation Data'!$D$29,0,10*ROW('Sanitation Data'!D21)))</f>
        <v/>
      </c>
      <c r="CQ27" s="33" t="str">
        <f ca="1">+IF(OFFSET('Sanitation Data'!$D$30,0,10*ROW('Sanitation Data'!D21))="","",OFFSET('Sanitation Data'!$D$30,0,10*ROW('Sanitation Data'!D21)))</f>
        <v/>
      </c>
      <c r="CR27" s="33" t="str">
        <f ca="1">+IF(OFFSET('Sanitation Data'!$D$31,0,10*ROW('Sanitation Data'!D21))="","",OFFSET('Sanitation Data'!$D$31,0,10*ROW('Sanitation Data'!D21)))</f>
        <v/>
      </c>
      <c r="CS27" s="33" t="str">
        <f ca="1">+IF(OFFSET('Sanitation Data'!$D$32,0,10*ROW('Sanitation Data'!D21))="","",OFFSET('Sanitation Data'!$D$32,0,10*ROW('Sanitation Data'!D21)))</f>
        <v/>
      </c>
      <c r="CT27" s="33" t="str">
        <f ca="1">+IF(OFFSET('Sanitation Data'!$D$33,0,10*ROW('Sanitation Data'!D21))="","",OFFSET('Sanitation Data'!$D$33,0,10*ROW('Sanitation Data'!D21)))</f>
        <v/>
      </c>
      <c r="CU27" s="33" t="str">
        <f ca="1">+IF(OFFSET('Sanitation Data'!$E$29,0,10*ROW('Sanitation Data'!E21))="","",OFFSET('Sanitation Data'!$E$29,0,10*ROW('Sanitation Data'!E21)))</f>
        <v/>
      </c>
      <c r="CV27" s="33" t="str">
        <f ca="1">+IF(OFFSET('Sanitation Data'!$E$30,0,10*ROW('Sanitation Data'!E21))="","",OFFSET('Sanitation Data'!$E$30,0,10*ROW('Sanitation Data'!E21)))</f>
        <v/>
      </c>
      <c r="CW27" s="33" t="str">
        <f ca="1">+IF(OFFSET('Sanitation Data'!$E$31,0,10*ROW('Sanitation Data'!E21))="","",OFFSET('Sanitation Data'!$E$31,0,10*ROW('Sanitation Data'!E21)))</f>
        <v/>
      </c>
      <c r="CX27" s="33" t="str">
        <f ca="1">+IF(OFFSET('Sanitation Data'!$E$32,0,10*ROW('Sanitation Data'!E21))="","",OFFSET('Sanitation Data'!$E$32,0,10*ROW('Sanitation Data'!E21)))</f>
        <v/>
      </c>
      <c r="CY27" s="33" t="str">
        <f ca="1">+IF(OFFSET('Sanitation Data'!$E$33,0,10*ROW('Sanitation Data'!E21))="","",OFFSET('Sanitation Data'!$E$33,0,10*ROW('Sanitation Data'!E21)))</f>
        <v/>
      </c>
      <c r="CZ27" s="33" t="str">
        <f ca="1">+IF(OFFSET('Sanitation Data'!$F$29,0,10*ROW('Sanitation Data'!F21))="","",OFFSET('Sanitation Data'!$F$29,0,10*ROW('Sanitation Data'!F21)))</f>
        <v/>
      </c>
      <c r="DA27" s="33" t="str">
        <f ca="1">+IF(OFFSET('Sanitation Data'!$F$30,0,10*ROW('Sanitation Data'!F21))="","",OFFSET('Sanitation Data'!$F$30,0,10*ROW('Sanitation Data'!F21)))</f>
        <v/>
      </c>
      <c r="DB27" s="33" t="str">
        <f ca="1">+IF(OFFSET('Sanitation Data'!$F$31,0,10*ROW('Sanitation Data'!F21))="","",OFFSET('Sanitation Data'!$F$31,0,10*ROW('Sanitation Data'!F21)))</f>
        <v/>
      </c>
      <c r="DC27" s="33" t="str">
        <f ca="1">+IF(OFFSET('Sanitation Data'!$F$32,0,10*ROW('Sanitation Data'!F21))="","",OFFSET('Sanitation Data'!$F$32,0,10*ROW('Sanitation Data'!F21)))</f>
        <v/>
      </c>
      <c r="DD27" s="33" t="str">
        <f ca="1">+IF(OFFSET('Sanitation Data'!$F$33,0,10*ROW('Sanitation Data'!F21))="","",OFFSET('Sanitation Data'!$F$33,0,10*ROW('Sanitation Data'!F21)))</f>
        <v/>
      </c>
      <c r="DE27" s="33" t="str">
        <f ca="1">+IF(OFFSET('Sanitation Data'!$G$29,0,10*ROW('Sanitation Data'!G21))="","",OFFSET('Sanitation Data'!$G$29,0,10*ROW('Sanitation Data'!G21)))</f>
        <v/>
      </c>
      <c r="DF27" s="33" t="str">
        <f ca="1">+IF(OFFSET('Sanitation Data'!$G$30,0,10*ROW('Sanitation Data'!G21))="","",OFFSET('Sanitation Data'!$G$30,0,10*ROW('Sanitation Data'!G21)))</f>
        <v/>
      </c>
      <c r="DG27" s="33" t="str">
        <f ca="1">+IF(OFFSET('Sanitation Data'!$G$31,0,10*ROW('Sanitation Data'!G21))="","",OFFSET('Sanitation Data'!$G$31,0,10*ROW('Sanitation Data'!G21)))</f>
        <v/>
      </c>
      <c r="DH27" s="33" t="str">
        <f ca="1">+IF(OFFSET('Sanitation Data'!$G$32,0,10*ROW('Sanitation Data'!G21))="","",OFFSET('Sanitation Data'!$G$32,0,10*ROW('Sanitation Data'!G21)))</f>
        <v/>
      </c>
      <c r="DI27" s="33" t="str">
        <f ca="1">+IF(OFFSET('Sanitation Data'!$G$33,0,10*ROW('Sanitation Data'!G21))="","",OFFSET('Sanitation Data'!$G$33,0,10*ROW('Sanitation Data'!G21)))</f>
        <v/>
      </c>
      <c r="DJ27" s="33" t="str">
        <f ca="1">+IF(OFFSET('Sanitation Data'!$H$29,0,10*ROW('Sanitation Data'!H21))="","",OFFSET('Sanitation Data'!$H$29,0,10*ROW('Sanitation Data'!H21)))</f>
        <v/>
      </c>
      <c r="DK27" s="33" t="str">
        <f ca="1">+IF(OFFSET('Sanitation Data'!$H$30,0,10*ROW('Sanitation Data'!H21))="","",OFFSET('Sanitation Data'!$H$30,0,10*ROW('Sanitation Data'!H21)))</f>
        <v/>
      </c>
      <c r="DL27" s="33" t="str">
        <f ca="1">+IF(OFFSET('Sanitation Data'!$H$31,0,10*ROW('Sanitation Data'!H21))="","",OFFSET('Sanitation Data'!$H$31,0,10*ROW('Sanitation Data'!H21)))</f>
        <v/>
      </c>
      <c r="DM27" s="33" t="str">
        <f ca="1">+IF(OFFSET('Sanitation Data'!$H$32,0,10*ROW('Sanitation Data'!H21))="","",OFFSET('Sanitation Data'!$H$32,0,10*ROW('Sanitation Data'!H21)))</f>
        <v/>
      </c>
      <c r="DN27" s="33" t="str">
        <f ca="1">+IF(OFFSET('Sanitation Data'!$H$33,0,10*ROW('Sanitation Data'!H21))="","",OFFSET('Sanitation Data'!$H$33,0,10*ROW('Sanitation Data'!H21)))</f>
        <v/>
      </c>
      <c r="DO27" s="33" t="str">
        <f ca="1">+IF(OFFSET('Hygiene Data'!$C$12,0,10*ROW('Hygiene Data'!C21))="","",OFFSET('Hygiene Data'!$C$12,0,10*ROW('Hygiene Data'!C21)))</f>
        <v/>
      </c>
      <c r="DP27" s="33" t="str">
        <f ca="1">+IF(OFFSET('Hygiene Data'!$C$13,0,10*ROW('Hygiene Data'!C21))="","",OFFSET('Hygiene Data'!$C$13,0,10*ROW('Hygiene Data'!C21)))</f>
        <v/>
      </c>
      <c r="DQ27" s="33" t="str">
        <f ca="1">+IF(OFFSET('Hygiene Data'!$C$14,0,10*ROW('Hygiene Data'!C21))="","",OFFSET('Hygiene Data'!$C$14,0,10*ROW('Hygiene Data'!C21)))</f>
        <v/>
      </c>
      <c r="DR27" s="33" t="str">
        <f ca="1">+IF(OFFSET('Hygiene Data'!$D$12,0,10*ROW('Hygiene Data'!D21))="","",OFFSET('Hygiene Data'!$D$12,0,10*ROW('Hygiene Data'!D21)))</f>
        <v/>
      </c>
      <c r="DS27" s="33" t="str">
        <f ca="1">+IF(OFFSET('Hygiene Data'!$D$13,0,10*ROW('Hygiene Data'!D21))="","",OFFSET('Hygiene Data'!$D$13,0,10*ROW('Hygiene Data'!D21)))</f>
        <v/>
      </c>
      <c r="DT27" s="33" t="str">
        <f ca="1">+IF(OFFSET('Hygiene Data'!$D$14,0,10*ROW('Hygiene Data'!D21))="","",OFFSET('Hygiene Data'!$D$14,0,10*ROW('Hygiene Data'!D21)))</f>
        <v/>
      </c>
      <c r="DU27" s="33" t="str">
        <f ca="1">+IF(OFFSET('Hygiene Data'!$E$12,0,10*ROW('Hygiene Data'!E21))="","",OFFSET('Hygiene Data'!$E$12,0,10*ROW('Hygiene Data'!E21)))</f>
        <v/>
      </c>
      <c r="DV27" s="33" t="str">
        <f ca="1">+IF(OFFSET('Hygiene Data'!$E$13,0,10*ROW('Hygiene Data'!E21))="","",OFFSET('Hygiene Data'!$E$13,0,10*ROW('Hygiene Data'!E21)))</f>
        <v/>
      </c>
      <c r="DW27" s="33" t="str">
        <f ca="1">+IF(OFFSET('Hygiene Data'!$E$14,0,10*ROW('Hygiene Data'!E21))="","",OFFSET('Hygiene Data'!$E$14,0,10*ROW('Hygiene Data'!E21)))</f>
        <v/>
      </c>
      <c r="DX27" s="33" t="str">
        <f ca="1">+IF(OFFSET('Hygiene Data'!$F$12,0,10*ROW('Hygiene Data'!F21))="","",OFFSET('Hygiene Data'!$F$12,0,10*ROW('Hygiene Data'!F21)))</f>
        <v/>
      </c>
      <c r="DY27" s="33" t="str">
        <f ca="1">+IF(OFFSET('Hygiene Data'!$F$13,0,10*ROW('Hygiene Data'!F21))="","",OFFSET('Hygiene Data'!$F$13,0,10*ROW('Hygiene Data'!F21)))</f>
        <v/>
      </c>
      <c r="DZ27" s="33" t="str">
        <f ca="1">+IF(OFFSET('Hygiene Data'!$F$14,0,10*ROW('Hygiene Data'!F21))="","",OFFSET('Hygiene Data'!$F$14,0,10*ROW('Hygiene Data'!F21)))</f>
        <v/>
      </c>
      <c r="EA27" s="33" t="str">
        <f ca="1">+IF(OFFSET('Hygiene Data'!$G$12,0,10*ROW('Hygiene Data'!G21))="","",OFFSET('Hygiene Data'!$G$12,0,10*ROW('Hygiene Data'!G21)))</f>
        <v/>
      </c>
      <c r="EB27" s="33" t="str">
        <f ca="1">+IF(OFFSET('Hygiene Data'!$G$13,0,10*ROW('Hygiene Data'!G21))="","",OFFSET('Hygiene Data'!$G$13,0,10*ROW('Hygiene Data'!G21)))</f>
        <v/>
      </c>
      <c r="EC27" s="33" t="str">
        <f ca="1">+IF(OFFSET('Hygiene Data'!$G$14,0,10*ROW('Hygiene Data'!G21))="","",OFFSET('Hygiene Data'!$G$14,0,10*ROW('Hygiene Data'!G21)))</f>
        <v/>
      </c>
      <c r="ED27" s="33" t="str">
        <f ca="1">+IF(OFFSET('Hygiene Data'!$H$12,0,10*ROW('Hygiene Data'!H21))="","",OFFSET('Hygiene Data'!$H$12,0,10*ROW('Hygiene Data'!H21)))</f>
        <v/>
      </c>
      <c r="EE27" s="33" t="str">
        <f ca="1">+IF(OFFSET('Hygiene Data'!$H$13,0,10*ROW('Hygiene Data'!H21))="","",OFFSET('Hygiene Data'!$H$13,0,10*ROW('Hygiene Data'!H21)))</f>
        <v/>
      </c>
      <c r="EF27" s="33" t="str">
        <f ca="1">+IF(OFFSET('Hygiene Data'!$H$14,0,10*ROW('Hygiene Data'!H21))="","",OFFSET('Hygiene Data'!$H$14,0,10*ROW('Hygiene Data'!H21)))</f>
        <v/>
      </c>
    </row>
    <row r="28" spans="1:136" x14ac:dyDescent="0.2">
      <c r="A28" s="49" t="str">
        <f ca="1">+IF(OFFSET('Water Data'!$B$1,0,10*ROW('Water Data'!B22))="","",OFFSET('Water Data'!$B$1,0,10*ROW('Water Data'!B22)))</f>
        <v/>
      </c>
      <c r="B28" s="49" t="str">
        <f ca="1">+IF(OFFSET('Water Data'!$A$3,0,10*ROW('Water Data'!A22))="","",OFFSET('Water Data'!$A$3,0,10*ROW('Water Data'!A22)))</f>
        <v/>
      </c>
      <c r="C28" s="49" t="str">
        <f ca="1">+IF(OFFSET('Water Data'!$C$3,0,10*ROW('Water Data'!C22))="","",OFFSET('Water Data'!$C$3,0,10*ROW('Water Data'!C22)))</f>
        <v/>
      </c>
      <c r="D28" s="128"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128"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128"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28"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28"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28"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28"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28"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28"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28"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28"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28"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28"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28"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28"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28"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28"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28"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29"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29"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129"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29"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29"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29"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29"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29"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29"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29"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29"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29"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29"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29"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29"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29"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29"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29"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29"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29"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29"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29"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29"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29"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29"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29"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29"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29"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29"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29"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30"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130"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30"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30"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30"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30"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30"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30"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30"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30"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30"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30"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30"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30"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30"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30"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30"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30"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33" t="str">
        <f ca="1">+IF(OFFSET('Water Data'!$C$28,0,10*ROW('Water Data'!C22))="","",OFFSET('Water Data'!$C$28,0,10*ROW('Water Data'!C22)))</f>
        <v/>
      </c>
      <c r="BT28" s="33" t="str">
        <f ca="1">+IF(OFFSET('Water Data'!$C$29,0,10*ROW('Water Data'!C22))="","",OFFSET('Water Data'!$C$29,0,10*ROW('Water Data'!C22)))</f>
        <v/>
      </c>
      <c r="BU28" s="33" t="str">
        <f ca="1">+IF(OFFSET('Water Data'!$C$30,0,10*ROW('Water Data'!C22))="","",OFFSET('Water Data'!$C$30,0,10*ROW('Water Data'!C22)))</f>
        <v/>
      </c>
      <c r="BV28" s="33" t="str">
        <f ca="1">+IF(OFFSET('Water Data'!$D$28,0,10*ROW('Water Data'!D22))="","",OFFSET('Water Data'!$D$28,0,10*ROW('Water Data'!D22)))</f>
        <v/>
      </c>
      <c r="BW28" s="33" t="str">
        <f ca="1">+IF(OFFSET('Water Data'!$D$29,0,10*ROW('Water Data'!D22))="","",OFFSET('Water Data'!$D$29,0,10*ROW('Water Data'!D22)))</f>
        <v/>
      </c>
      <c r="BX28" s="33" t="str">
        <f ca="1">+IF(OFFSET('Water Data'!$D$30,0,10*ROW('Water Data'!D22))="","",OFFSET('Water Data'!$D$30,0,10*ROW('Water Data'!D22)))</f>
        <v/>
      </c>
      <c r="BY28" s="33" t="str">
        <f ca="1">+IF(OFFSET('Water Data'!$E$28,0,10*ROW('Water Data'!E22))="","",OFFSET('Water Data'!$E$28,0,10*ROW('Water Data'!E22)))</f>
        <v/>
      </c>
      <c r="BZ28" s="33" t="str">
        <f ca="1">+IF(OFFSET('Water Data'!$E$29,0,10*ROW('Water Data'!E22))="","",OFFSET('Water Data'!$E$29,0,10*ROW('Water Data'!E22)))</f>
        <v/>
      </c>
      <c r="CA28" s="33" t="str">
        <f ca="1">+IF(OFFSET('Water Data'!$E$30,0,10*ROW('Water Data'!E22))="","",OFFSET('Water Data'!$E$30,0,10*ROW('Water Data'!E22)))</f>
        <v/>
      </c>
      <c r="CB28" s="33" t="str">
        <f ca="1">+IF(OFFSET('Water Data'!$F$28,0,10*ROW('Water Data'!F22))="","",OFFSET('Water Data'!$F$28,0,10*ROW('Water Data'!F22)))</f>
        <v/>
      </c>
      <c r="CC28" s="33" t="str">
        <f ca="1">+IF(OFFSET('Water Data'!$F$29,0,10*ROW('Water Data'!F22))="","",OFFSET('Water Data'!$F$29,0,10*ROW('Water Data'!F22)))</f>
        <v/>
      </c>
      <c r="CD28" s="33" t="str">
        <f ca="1">+IF(OFFSET('Water Data'!$F$30,0,10*ROW('Water Data'!F22))="","",OFFSET('Water Data'!$F$30,0,10*ROW('Water Data'!F22)))</f>
        <v/>
      </c>
      <c r="CE28" s="33" t="str">
        <f ca="1">+IF(OFFSET('Water Data'!$G$28,0,10*ROW('Water Data'!G22))="","",OFFSET('Water Data'!$G$28,0,10*ROW('Water Data'!G22)))</f>
        <v/>
      </c>
      <c r="CF28" s="33" t="str">
        <f ca="1">+IF(OFFSET('Water Data'!$G$29,0,10*ROW('Water Data'!G22))="","",OFFSET('Water Data'!$G$29,0,10*ROW('Water Data'!G22)))</f>
        <v/>
      </c>
      <c r="CG28" s="33" t="str">
        <f ca="1">+IF(OFFSET('Water Data'!$G$30,0,10*ROW('Water Data'!G22))="","",OFFSET('Water Data'!$G$30,0,10*ROW('Water Data'!G22)))</f>
        <v/>
      </c>
      <c r="CH28" s="33" t="str">
        <f ca="1">+IF(OFFSET('Water Data'!$H$28,0,10*ROW('Water Data'!H22))="","",OFFSET('Water Data'!$H$28,0,10*ROW('Water Data'!H22)))</f>
        <v/>
      </c>
      <c r="CI28" s="33" t="str">
        <f ca="1">+IF(OFFSET('Water Data'!$H$29,0,10*ROW('Water Data'!H22))="","",OFFSET('Water Data'!$H$29,0,10*ROW('Water Data'!H22)))</f>
        <v/>
      </c>
      <c r="CJ28" s="33" t="str">
        <f ca="1">+IF(OFFSET('Water Data'!$H$30,0,10*ROW('Water Data'!H22))="","",OFFSET('Water Data'!$H$30,0,10*ROW('Water Data'!H22)))</f>
        <v/>
      </c>
      <c r="CK28" s="33" t="str">
        <f ca="1">+IF(OFFSET('Sanitation Data'!$C$29,0,10*ROW('Sanitation Data'!C22))="","",OFFSET('Sanitation Data'!$C$29,0,10*ROW('Sanitation Data'!C22)))</f>
        <v/>
      </c>
      <c r="CL28" s="33" t="str">
        <f ca="1">+IF(OFFSET('Sanitation Data'!$C$30,0,10*ROW('Sanitation Data'!C22))="","",OFFSET('Sanitation Data'!$C$30,0,10*ROW('Sanitation Data'!C22)))</f>
        <v/>
      </c>
      <c r="CM28" s="33" t="str">
        <f ca="1">+IF(OFFSET('Sanitation Data'!$C$31,0,10*ROW('Sanitation Data'!C22))="","",OFFSET('Sanitation Data'!$C$31,0,10*ROW('Sanitation Data'!C22)))</f>
        <v/>
      </c>
      <c r="CN28" s="33" t="str">
        <f ca="1">+IF(OFFSET('Sanitation Data'!$C$32,0,10*ROW('Sanitation Data'!C22))="","",OFFSET('Sanitation Data'!$C$32,0,10*ROW('Sanitation Data'!C22)))</f>
        <v/>
      </c>
      <c r="CO28" s="33" t="str">
        <f ca="1">+IF(OFFSET('Sanitation Data'!$C$33,0,10*ROW('Sanitation Data'!C22))="","",OFFSET('Sanitation Data'!$C$33,0,10*ROW('Sanitation Data'!C22)))</f>
        <v/>
      </c>
      <c r="CP28" s="33" t="str">
        <f ca="1">+IF(OFFSET('Sanitation Data'!$D$29,0,10*ROW('Sanitation Data'!D22))="","",OFFSET('Sanitation Data'!$D$29,0,10*ROW('Sanitation Data'!D22)))</f>
        <v/>
      </c>
      <c r="CQ28" s="33" t="str">
        <f ca="1">+IF(OFFSET('Sanitation Data'!$D$30,0,10*ROW('Sanitation Data'!D22))="","",OFFSET('Sanitation Data'!$D$30,0,10*ROW('Sanitation Data'!D22)))</f>
        <v/>
      </c>
      <c r="CR28" s="33" t="str">
        <f ca="1">+IF(OFFSET('Sanitation Data'!$D$31,0,10*ROW('Sanitation Data'!D22))="","",OFFSET('Sanitation Data'!$D$31,0,10*ROW('Sanitation Data'!D22)))</f>
        <v/>
      </c>
      <c r="CS28" s="33" t="str">
        <f ca="1">+IF(OFFSET('Sanitation Data'!$D$32,0,10*ROW('Sanitation Data'!D22))="","",OFFSET('Sanitation Data'!$D$32,0,10*ROW('Sanitation Data'!D22)))</f>
        <v/>
      </c>
      <c r="CT28" s="33" t="str">
        <f ca="1">+IF(OFFSET('Sanitation Data'!$D$33,0,10*ROW('Sanitation Data'!D22))="","",OFFSET('Sanitation Data'!$D$33,0,10*ROW('Sanitation Data'!D22)))</f>
        <v/>
      </c>
      <c r="CU28" s="33" t="str">
        <f ca="1">+IF(OFFSET('Sanitation Data'!$E$29,0,10*ROW('Sanitation Data'!E22))="","",OFFSET('Sanitation Data'!$E$29,0,10*ROW('Sanitation Data'!E22)))</f>
        <v/>
      </c>
      <c r="CV28" s="33" t="str">
        <f ca="1">+IF(OFFSET('Sanitation Data'!$E$30,0,10*ROW('Sanitation Data'!E22))="","",OFFSET('Sanitation Data'!$E$30,0,10*ROW('Sanitation Data'!E22)))</f>
        <v/>
      </c>
      <c r="CW28" s="33" t="str">
        <f ca="1">+IF(OFFSET('Sanitation Data'!$E$31,0,10*ROW('Sanitation Data'!E22))="","",OFFSET('Sanitation Data'!$E$31,0,10*ROW('Sanitation Data'!E22)))</f>
        <v/>
      </c>
      <c r="CX28" s="33" t="str">
        <f ca="1">+IF(OFFSET('Sanitation Data'!$E$32,0,10*ROW('Sanitation Data'!E22))="","",OFFSET('Sanitation Data'!$E$32,0,10*ROW('Sanitation Data'!E22)))</f>
        <v/>
      </c>
      <c r="CY28" s="33" t="str">
        <f ca="1">+IF(OFFSET('Sanitation Data'!$E$33,0,10*ROW('Sanitation Data'!E22))="","",OFFSET('Sanitation Data'!$E$33,0,10*ROW('Sanitation Data'!E22)))</f>
        <v/>
      </c>
      <c r="CZ28" s="33" t="str">
        <f ca="1">+IF(OFFSET('Sanitation Data'!$F$29,0,10*ROW('Sanitation Data'!F22))="","",OFFSET('Sanitation Data'!$F$29,0,10*ROW('Sanitation Data'!F22)))</f>
        <v/>
      </c>
      <c r="DA28" s="33" t="str">
        <f ca="1">+IF(OFFSET('Sanitation Data'!$F$30,0,10*ROW('Sanitation Data'!F22))="","",OFFSET('Sanitation Data'!$F$30,0,10*ROW('Sanitation Data'!F22)))</f>
        <v/>
      </c>
      <c r="DB28" s="33" t="str">
        <f ca="1">+IF(OFFSET('Sanitation Data'!$F$31,0,10*ROW('Sanitation Data'!F22))="","",OFFSET('Sanitation Data'!$F$31,0,10*ROW('Sanitation Data'!F22)))</f>
        <v/>
      </c>
      <c r="DC28" s="33" t="str">
        <f ca="1">+IF(OFFSET('Sanitation Data'!$F$32,0,10*ROW('Sanitation Data'!F22))="","",OFFSET('Sanitation Data'!$F$32,0,10*ROW('Sanitation Data'!F22)))</f>
        <v/>
      </c>
      <c r="DD28" s="33" t="str">
        <f ca="1">+IF(OFFSET('Sanitation Data'!$F$33,0,10*ROW('Sanitation Data'!F22))="","",OFFSET('Sanitation Data'!$F$33,0,10*ROW('Sanitation Data'!F22)))</f>
        <v/>
      </c>
      <c r="DE28" s="33" t="str">
        <f ca="1">+IF(OFFSET('Sanitation Data'!$G$29,0,10*ROW('Sanitation Data'!G22))="","",OFFSET('Sanitation Data'!$G$29,0,10*ROW('Sanitation Data'!G22)))</f>
        <v/>
      </c>
      <c r="DF28" s="33" t="str">
        <f ca="1">+IF(OFFSET('Sanitation Data'!$G$30,0,10*ROW('Sanitation Data'!G22))="","",OFFSET('Sanitation Data'!$G$30,0,10*ROW('Sanitation Data'!G22)))</f>
        <v/>
      </c>
      <c r="DG28" s="33" t="str">
        <f ca="1">+IF(OFFSET('Sanitation Data'!$G$31,0,10*ROW('Sanitation Data'!G22))="","",OFFSET('Sanitation Data'!$G$31,0,10*ROW('Sanitation Data'!G22)))</f>
        <v/>
      </c>
      <c r="DH28" s="33" t="str">
        <f ca="1">+IF(OFFSET('Sanitation Data'!$G$32,0,10*ROW('Sanitation Data'!G22))="","",OFFSET('Sanitation Data'!$G$32,0,10*ROW('Sanitation Data'!G22)))</f>
        <v/>
      </c>
      <c r="DI28" s="33" t="str">
        <f ca="1">+IF(OFFSET('Sanitation Data'!$G$33,0,10*ROW('Sanitation Data'!G22))="","",OFFSET('Sanitation Data'!$G$33,0,10*ROW('Sanitation Data'!G22)))</f>
        <v/>
      </c>
      <c r="DJ28" s="33" t="str">
        <f ca="1">+IF(OFFSET('Sanitation Data'!$H$29,0,10*ROW('Sanitation Data'!H22))="","",OFFSET('Sanitation Data'!$H$29,0,10*ROW('Sanitation Data'!H22)))</f>
        <v/>
      </c>
      <c r="DK28" s="33" t="str">
        <f ca="1">+IF(OFFSET('Sanitation Data'!$H$30,0,10*ROW('Sanitation Data'!H22))="","",OFFSET('Sanitation Data'!$H$30,0,10*ROW('Sanitation Data'!H22)))</f>
        <v/>
      </c>
      <c r="DL28" s="33" t="str">
        <f ca="1">+IF(OFFSET('Sanitation Data'!$H$31,0,10*ROW('Sanitation Data'!H22))="","",OFFSET('Sanitation Data'!$H$31,0,10*ROW('Sanitation Data'!H22)))</f>
        <v/>
      </c>
      <c r="DM28" s="33" t="str">
        <f ca="1">+IF(OFFSET('Sanitation Data'!$H$32,0,10*ROW('Sanitation Data'!H22))="","",OFFSET('Sanitation Data'!$H$32,0,10*ROW('Sanitation Data'!H22)))</f>
        <v/>
      </c>
      <c r="DN28" s="33" t="str">
        <f ca="1">+IF(OFFSET('Sanitation Data'!$H$33,0,10*ROW('Sanitation Data'!H22))="","",OFFSET('Sanitation Data'!$H$33,0,10*ROW('Sanitation Data'!H22)))</f>
        <v/>
      </c>
      <c r="DO28" s="33" t="str">
        <f ca="1">+IF(OFFSET('Hygiene Data'!$C$12,0,10*ROW('Hygiene Data'!C22))="","",OFFSET('Hygiene Data'!$C$12,0,10*ROW('Hygiene Data'!C22)))</f>
        <v/>
      </c>
      <c r="DP28" s="33" t="str">
        <f ca="1">+IF(OFFSET('Hygiene Data'!$C$13,0,10*ROW('Hygiene Data'!C22))="","",OFFSET('Hygiene Data'!$C$13,0,10*ROW('Hygiene Data'!C22)))</f>
        <v/>
      </c>
      <c r="DQ28" s="33" t="str">
        <f ca="1">+IF(OFFSET('Hygiene Data'!$C$14,0,10*ROW('Hygiene Data'!C22))="","",OFFSET('Hygiene Data'!$C$14,0,10*ROW('Hygiene Data'!C22)))</f>
        <v/>
      </c>
      <c r="DR28" s="33" t="str">
        <f ca="1">+IF(OFFSET('Hygiene Data'!$D$12,0,10*ROW('Hygiene Data'!D22))="","",OFFSET('Hygiene Data'!$D$12,0,10*ROW('Hygiene Data'!D22)))</f>
        <v/>
      </c>
      <c r="DS28" s="33" t="str">
        <f ca="1">+IF(OFFSET('Hygiene Data'!$D$13,0,10*ROW('Hygiene Data'!D22))="","",OFFSET('Hygiene Data'!$D$13,0,10*ROW('Hygiene Data'!D22)))</f>
        <v/>
      </c>
      <c r="DT28" s="33" t="str">
        <f ca="1">+IF(OFFSET('Hygiene Data'!$D$14,0,10*ROW('Hygiene Data'!D22))="","",OFFSET('Hygiene Data'!$D$14,0,10*ROW('Hygiene Data'!D22)))</f>
        <v/>
      </c>
      <c r="DU28" s="33" t="str">
        <f ca="1">+IF(OFFSET('Hygiene Data'!$E$12,0,10*ROW('Hygiene Data'!E22))="","",OFFSET('Hygiene Data'!$E$12,0,10*ROW('Hygiene Data'!E22)))</f>
        <v/>
      </c>
      <c r="DV28" s="33" t="str">
        <f ca="1">+IF(OFFSET('Hygiene Data'!$E$13,0,10*ROW('Hygiene Data'!E22))="","",OFFSET('Hygiene Data'!$E$13,0,10*ROW('Hygiene Data'!E22)))</f>
        <v/>
      </c>
      <c r="DW28" s="33" t="str">
        <f ca="1">+IF(OFFSET('Hygiene Data'!$E$14,0,10*ROW('Hygiene Data'!E22))="","",OFFSET('Hygiene Data'!$E$14,0,10*ROW('Hygiene Data'!E22)))</f>
        <v/>
      </c>
      <c r="DX28" s="33" t="str">
        <f ca="1">+IF(OFFSET('Hygiene Data'!$F$12,0,10*ROW('Hygiene Data'!F22))="","",OFFSET('Hygiene Data'!$F$12,0,10*ROW('Hygiene Data'!F22)))</f>
        <v/>
      </c>
      <c r="DY28" s="33" t="str">
        <f ca="1">+IF(OFFSET('Hygiene Data'!$F$13,0,10*ROW('Hygiene Data'!F22))="","",OFFSET('Hygiene Data'!$F$13,0,10*ROW('Hygiene Data'!F22)))</f>
        <v/>
      </c>
      <c r="DZ28" s="33" t="str">
        <f ca="1">+IF(OFFSET('Hygiene Data'!$F$14,0,10*ROW('Hygiene Data'!F22))="","",OFFSET('Hygiene Data'!$F$14,0,10*ROW('Hygiene Data'!F22)))</f>
        <v/>
      </c>
      <c r="EA28" s="33" t="str">
        <f ca="1">+IF(OFFSET('Hygiene Data'!$G$12,0,10*ROW('Hygiene Data'!G22))="","",OFFSET('Hygiene Data'!$G$12,0,10*ROW('Hygiene Data'!G22)))</f>
        <v/>
      </c>
      <c r="EB28" s="33" t="str">
        <f ca="1">+IF(OFFSET('Hygiene Data'!$G$13,0,10*ROW('Hygiene Data'!G22))="","",OFFSET('Hygiene Data'!$G$13,0,10*ROW('Hygiene Data'!G22)))</f>
        <v/>
      </c>
      <c r="EC28" s="33" t="str">
        <f ca="1">+IF(OFFSET('Hygiene Data'!$G$14,0,10*ROW('Hygiene Data'!G22))="","",OFFSET('Hygiene Data'!$G$14,0,10*ROW('Hygiene Data'!G22)))</f>
        <v/>
      </c>
      <c r="ED28" s="33" t="str">
        <f ca="1">+IF(OFFSET('Hygiene Data'!$H$12,0,10*ROW('Hygiene Data'!H22))="","",OFFSET('Hygiene Data'!$H$12,0,10*ROW('Hygiene Data'!H22)))</f>
        <v/>
      </c>
      <c r="EE28" s="33" t="str">
        <f ca="1">+IF(OFFSET('Hygiene Data'!$H$13,0,10*ROW('Hygiene Data'!H22))="","",OFFSET('Hygiene Data'!$H$13,0,10*ROW('Hygiene Data'!H22)))</f>
        <v/>
      </c>
      <c r="EF28" s="33" t="str">
        <f ca="1">+IF(OFFSET('Hygiene Data'!$H$14,0,10*ROW('Hygiene Data'!H22))="","",OFFSET('Hygiene Data'!$H$14,0,10*ROW('Hygiene Data'!H22)))</f>
        <v/>
      </c>
    </row>
    <row r="29" spans="1:136" x14ac:dyDescent="0.2">
      <c r="A29" s="49" t="str">
        <f ca="1">+IF(OFFSET('Water Data'!$B$1,0,10*ROW('Water Data'!B23))="","",OFFSET('Water Data'!$B$1,0,10*ROW('Water Data'!B23)))</f>
        <v/>
      </c>
      <c r="B29" s="49" t="str">
        <f ca="1">+IF(OFFSET('Water Data'!$A$3,0,10*ROW('Water Data'!A23))="","",OFFSET('Water Data'!$A$3,0,10*ROW('Water Data'!A23)))</f>
        <v/>
      </c>
      <c r="C29" s="49" t="str">
        <f ca="1">+IF(OFFSET('Water Data'!$C$3,0,10*ROW('Water Data'!C23))="","",OFFSET('Water Data'!$C$3,0,10*ROW('Water Data'!C23)))</f>
        <v/>
      </c>
      <c r="D29" s="128"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128"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128"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128"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28"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28"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28"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28"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28"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28"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28"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28"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28"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128"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128"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128"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128"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128"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129"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129"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129"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29"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29"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129"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29"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29"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29"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29"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29"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29"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29"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29"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29"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29"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29"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29"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29"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29"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29"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129"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129"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29"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29"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129"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129"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129"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29"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29"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30"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30"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30"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30"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30"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30"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30"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30"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30"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30"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30"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30"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30"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30"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30"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30"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30"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30"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33" t="str">
        <f ca="1">+IF(OFFSET('Water Data'!$C$28,0,10*ROW('Water Data'!C23))="","",OFFSET('Water Data'!$C$28,0,10*ROW('Water Data'!C23)))</f>
        <v/>
      </c>
      <c r="BT29" s="33" t="str">
        <f ca="1">+IF(OFFSET('Water Data'!$C$29,0,10*ROW('Water Data'!C23))="","",OFFSET('Water Data'!$C$29,0,10*ROW('Water Data'!C23)))</f>
        <v/>
      </c>
      <c r="BU29" s="33" t="str">
        <f ca="1">+IF(OFFSET('Water Data'!$C$30,0,10*ROW('Water Data'!C23))="","",OFFSET('Water Data'!$C$30,0,10*ROW('Water Data'!C23)))</f>
        <v/>
      </c>
      <c r="BV29" s="33" t="str">
        <f ca="1">+IF(OFFSET('Water Data'!$D$28,0,10*ROW('Water Data'!D23))="","",OFFSET('Water Data'!$D$28,0,10*ROW('Water Data'!D23)))</f>
        <v/>
      </c>
      <c r="BW29" s="33" t="str">
        <f ca="1">+IF(OFFSET('Water Data'!$D$29,0,10*ROW('Water Data'!D23))="","",OFFSET('Water Data'!$D$29,0,10*ROW('Water Data'!D23)))</f>
        <v/>
      </c>
      <c r="BX29" s="33" t="str">
        <f ca="1">+IF(OFFSET('Water Data'!$D$30,0,10*ROW('Water Data'!D23))="","",OFFSET('Water Data'!$D$30,0,10*ROW('Water Data'!D23)))</f>
        <v/>
      </c>
      <c r="BY29" s="33" t="str">
        <f ca="1">+IF(OFFSET('Water Data'!$E$28,0,10*ROW('Water Data'!E23))="","",OFFSET('Water Data'!$E$28,0,10*ROW('Water Data'!E23)))</f>
        <v/>
      </c>
      <c r="BZ29" s="33" t="str">
        <f ca="1">+IF(OFFSET('Water Data'!$E$29,0,10*ROW('Water Data'!E23))="","",OFFSET('Water Data'!$E$29,0,10*ROW('Water Data'!E23)))</f>
        <v/>
      </c>
      <c r="CA29" s="33" t="str">
        <f ca="1">+IF(OFFSET('Water Data'!$E$30,0,10*ROW('Water Data'!E23))="","",OFFSET('Water Data'!$E$30,0,10*ROW('Water Data'!E23)))</f>
        <v/>
      </c>
      <c r="CB29" s="33" t="str">
        <f ca="1">+IF(OFFSET('Water Data'!$F$28,0,10*ROW('Water Data'!F23))="","",OFFSET('Water Data'!$F$28,0,10*ROW('Water Data'!F23)))</f>
        <v/>
      </c>
      <c r="CC29" s="33" t="str">
        <f ca="1">+IF(OFFSET('Water Data'!$F$29,0,10*ROW('Water Data'!F23))="","",OFFSET('Water Data'!$F$29,0,10*ROW('Water Data'!F23)))</f>
        <v/>
      </c>
      <c r="CD29" s="33" t="str">
        <f ca="1">+IF(OFFSET('Water Data'!$F$30,0,10*ROW('Water Data'!F23))="","",OFFSET('Water Data'!$F$30,0,10*ROW('Water Data'!F23)))</f>
        <v/>
      </c>
      <c r="CE29" s="33" t="str">
        <f ca="1">+IF(OFFSET('Water Data'!$G$28,0,10*ROW('Water Data'!G23))="","",OFFSET('Water Data'!$G$28,0,10*ROW('Water Data'!G23)))</f>
        <v/>
      </c>
      <c r="CF29" s="33" t="str">
        <f ca="1">+IF(OFFSET('Water Data'!$G$29,0,10*ROW('Water Data'!G23))="","",OFFSET('Water Data'!$G$29,0,10*ROW('Water Data'!G23)))</f>
        <v/>
      </c>
      <c r="CG29" s="33" t="str">
        <f ca="1">+IF(OFFSET('Water Data'!$G$30,0,10*ROW('Water Data'!G23))="","",OFFSET('Water Data'!$G$30,0,10*ROW('Water Data'!G23)))</f>
        <v/>
      </c>
      <c r="CH29" s="33" t="str">
        <f ca="1">+IF(OFFSET('Water Data'!$H$28,0,10*ROW('Water Data'!H23))="","",OFFSET('Water Data'!$H$28,0,10*ROW('Water Data'!H23)))</f>
        <v/>
      </c>
      <c r="CI29" s="33" t="str">
        <f ca="1">+IF(OFFSET('Water Data'!$H$29,0,10*ROW('Water Data'!H23))="","",OFFSET('Water Data'!$H$29,0,10*ROW('Water Data'!H23)))</f>
        <v/>
      </c>
      <c r="CJ29" s="33" t="str">
        <f ca="1">+IF(OFFSET('Water Data'!$H$30,0,10*ROW('Water Data'!H23))="","",OFFSET('Water Data'!$H$30,0,10*ROW('Water Data'!H23)))</f>
        <v/>
      </c>
      <c r="CK29" s="33" t="str">
        <f ca="1">+IF(OFFSET('Sanitation Data'!$C$29,0,10*ROW('Sanitation Data'!C23))="","",OFFSET('Sanitation Data'!$C$29,0,10*ROW('Sanitation Data'!C23)))</f>
        <v/>
      </c>
      <c r="CL29" s="33" t="str">
        <f ca="1">+IF(OFFSET('Sanitation Data'!$C$30,0,10*ROW('Sanitation Data'!C23))="","",OFFSET('Sanitation Data'!$C$30,0,10*ROW('Sanitation Data'!C23)))</f>
        <v/>
      </c>
      <c r="CM29" s="33" t="str">
        <f ca="1">+IF(OFFSET('Sanitation Data'!$C$31,0,10*ROW('Sanitation Data'!C23))="","",OFFSET('Sanitation Data'!$C$31,0,10*ROW('Sanitation Data'!C23)))</f>
        <v/>
      </c>
      <c r="CN29" s="33" t="str">
        <f ca="1">+IF(OFFSET('Sanitation Data'!$C$32,0,10*ROW('Sanitation Data'!C23))="","",OFFSET('Sanitation Data'!$C$32,0,10*ROW('Sanitation Data'!C23)))</f>
        <v/>
      </c>
      <c r="CO29" s="33" t="str">
        <f ca="1">+IF(OFFSET('Sanitation Data'!$C$33,0,10*ROW('Sanitation Data'!C23))="","",OFFSET('Sanitation Data'!$C$33,0,10*ROW('Sanitation Data'!C23)))</f>
        <v/>
      </c>
      <c r="CP29" s="33" t="str">
        <f ca="1">+IF(OFFSET('Sanitation Data'!$D$29,0,10*ROW('Sanitation Data'!D23))="","",OFFSET('Sanitation Data'!$D$29,0,10*ROW('Sanitation Data'!D23)))</f>
        <v/>
      </c>
      <c r="CQ29" s="33" t="str">
        <f ca="1">+IF(OFFSET('Sanitation Data'!$D$30,0,10*ROW('Sanitation Data'!D23))="","",OFFSET('Sanitation Data'!$D$30,0,10*ROW('Sanitation Data'!D23)))</f>
        <v/>
      </c>
      <c r="CR29" s="33" t="str">
        <f ca="1">+IF(OFFSET('Sanitation Data'!$D$31,0,10*ROW('Sanitation Data'!D23))="","",OFFSET('Sanitation Data'!$D$31,0,10*ROW('Sanitation Data'!D23)))</f>
        <v/>
      </c>
      <c r="CS29" s="33" t="str">
        <f ca="1">+IF(OFFSET('Sanitation Data'!$D$32,0,10*ROW('Sanitation Data'!D23))="","",OFFSET('Sanitation Data'!$D$32,0,10*ROW('Sanitation Data'!D23)))</f>
        <v/>
      </c>
      <c r="CT29" s="33" t="str">
        <f ca="1">+IF(OFFSET('Sanitation Data'!$D$33,0,10*ROW('Sanitation Data'!D23))="","",OFFSET('Sanitation Data'!$D$33,0,10*ROW('Sanitation Data'!D23)))</f>
        <v/>
      </c>
      <c r="CU29" s="33" t="str">
        <f ca="1">+IF(OFFSET('Sanitation Data'!$E$29,0,10*ROW('Sanitation Data'!E23))="","",OFFSET('Sanitation Data'!$E$29,0,10*ROW('Sanitation Data'!E23)))</f>
        <v/>
      </c>
      <c r="CV29" s="33" t="str">
        <f ca="1">+IF(OFFSET('Sanitation Data'!$E$30,0,10*ROW('Sanitation Data'!E23))="","",OFFSET('Sanitation Data'!$E$30,0,10*ROW('Sanitation Data'!E23)))</f>
        <v/>
      </c>
      <c r="CW29" s="33" t="str">
        <f ca="1">+IF(OFFSET('Sanitation Data'!$E$31,0,10*ROW('Sanitation Data'!E23))="","",OFFSET('Sanitation Data'!$E$31,0,10*ROW('Sanitation Data'!E23)))</f>
        <v/>
      </c>
      <c r="CX29" s="33" t="str">
        <f ca="1">+IF(OFFSET('Sanitation Data'!$E$32,0,10*ROW('Sanitation Data'!E23))="","",OFFSET('Sanitation Data'!$E$32,0,10*ROW('Sanitation Data'!E23)))</f>
        <v/>
      </c>
      <c r="CY29" s="33" t="str">
        <f ca="1">+IF(OFFSET('Sanitation Data'!$E$33,0,10*ROW('Sanitation Data'!E23))="","",OFFSET('Sanitation Data'!$E$33,0,10*ROW('Sanitation Data'!E23)))</f>
        <v/>
      </c>
      <c r="CZ29" s="33" t="str">
        <f ca="1">+IF(OFFSET('Sanitation Data'!$F$29,0,10*ROW('Sanitation Data'!F23))="","",OFFSET('Sanitation Data'!$F$29,0,10*ROW('Sanitation Data'!F23)))</f>
        <v/>
      </c>
      <c r="DA29" s="33" t="str">
        <f ca="1">+IF(OFFSET('Sanitation Data'!$F$30,0,10*ROW('Sanitation Data'!F23))="","",OFFSET('Sanitation Data'!$F$30,0,10*ROW('Sanitation Data'!F23)))</f>
        <v/>
      </c>
      <c r="DB29" s="33" t="str">
        <f ca="1">+IF(OFFSET('Sanitation Data'!$F$31,0,10*ROW('Sanitation Data'!F23))="","",OFFSET('Sanitation Data'!$F$31,0,10*ROW('Sanitation Data'!F23)))</f>
        <v/>
      </c>
      <c r="DC29" s="33" t="str">
        <f ca="1">+IF(OFFSET('Sanitation Data'!$F$32,0,10*ROW('Sanitation Data'!F23))="","",OFFSET('Sanitation Data'!$F$32,0,10*ROW('Sanitation Data'!F23)))</f>
        <v/>
      </c>
      <c r="DD29" s="33" t="str">
        <f ca="1">+IF(OFFSET('Sanitation Data'!$F$33,0,10*ROW('Sanitation Data'!F23))="","",OFFSET('Sanitation Data'!$F$33,0,10*ROW('Sanitation Data'!F23)))</f>
        <v/>
      </c>
      <c r="DE29" s="33" t="str">
        <f ca="1">+IF(OFFSET('Sanitation Data'!$G$29,0,10*ROW('Sanitation Data'!G23))="","",OFFSET('Sanitation Data'!$G$29,0,10*ROW('Sanitation Data'!G23)))</f>
        <v/>
      </c>
      <c r="DF29" s="33" t="str">
        <f ca="1">+IF(OFFSET('Sanitation Data'!$G$30,0,10*ROW('Sanitation Data'!G23))="","",OFFSET('Sanitation Data'!$G$30,0,10*ROW('Sanitation Data'!G23)))</f>
        <v/>
      </c>
      <c r="DG29" s="33" t="str">
        <f ca="1">+IF(OFFSET('Sanitation Data'!$G$31,0,10*ROW('Sanitation Data'!G23))="","",OFFSET('Sanitation Data'!$G$31,0,10*ROW('Sanitation Data'!G23)))</f>
        <v/>
      </c>
      <c r="DH29" s="33" t="str">
        <f ca="1">+IF(OFFSET('Sanitation Data'!$G$32,0,10*ROW('Sanitation Data'!G23))="","",OFFSET('Sanitation Data'!$G$32,0,10*ROW('Sanitation Data'!G23)))</f>
        <v/>
      </c>
      <c r="DI29" s="33" t="str">
        <f ca="1">+IF(OFFSET('Sanitation Data'!$G$33,0,10*ROW('Sanitation Data'!G23))="","",OFFSET('Sanitation Data'!$G$33,0,10*ROW('Sanitation Data'!G23)))</f>
        <v/>
      </c>
      <c r="DJ29" s="33" t="str">
        <f ca="1">+IF(OFFSET('Sanitation Data'!$H$29,0,10*ROW('Sanitation Data'!H23))="","",OFFSET('Sanitation Data'!$H$29,0,10*ROW('Sanitation Data'!H23)))</f>
        <v/>
      </c>
      <c r="DK29" s="33" t="str">
        <f ca="1">+IF(OFFSET('Sanitation Data'!$H$30,0,10*ROW('Sanitation Data'!H23))="","",OFFSET('Sanitation Data'!$H$30,0,10*ROW('Sanitation Data'!H23)))</f>
        <v/>
      </c>
      <c r="DL29" s="33" t="str">
        <f ca="1">+IF(OFFSET('Sanitation Data'!$H$31,0,10*ROW('Sanitation Data'!H23))="","",OFFSET('Sanitation Data'!$H$31,0,10*ROW('Sanitation Data'!H23)))</f>
        <v/>
      </c>
      <c r="DM29" s="33" t="str">
        <f ca="1">+IF(OFFSET('Sanitation Data'!$H$32,0,10*ROW('Sanitation Data'!H23))="","",OFFSET('Sanitation Data'!$H$32,0,10*ROW('Sanitation Data'!H23)))</f>
        <v/>
      </c>
      <c r="DN29" s="33" t="str">
        <f ca="1">+IF(OFFSET('Sanitation Data'!$H$33,0,10*ROW('Sanitation Data'!H23))="","",OFFSET('Sanitation Data'!$H$33,0,10*ROW('Sanitation Data'!H23)))</f>
        <v/>
      </c>
      <c r="DO29" s="33" t="str">
        <f ca="1">+IF(OFFSET('Hygiene Data'!$C$12,0,10*ROW('Hygiene Data'!C23))="","",OFFSET('Hygiene Data'!$C$12,0,10*ROW('Hygiene Data'!C23)))</f>
        <v/>
      </c>
      <c r="DP29" s="33" t="str">
        <f ca="1">+IF(OFFSET('Hygiene Data'!$C$13,0,10*ROW('Hygiene Data'!C23))="","",OFFSET('Hygiene Data'!$C$13,0,10*ROW('Hygiene Data'!C23)))</f>
        <v/>
      </c>
      <c r="DQ29" s="33" t="str">
        <f ca="1">+IF(OFFSET('Hygiene Data'!$C$14,0,10*ROW('Hygiene Data'!C23))="","",OFFSET('Hygiene Data'!$C$14,0,10*ROW('Hygiene Data'!C23)))</f>
        <v/>
      </c>
      <c r="DR29" s="33" t="str">
        <f ca="1">+IF(OFFSET('Hygiene Data'!$D$12,0,10*ROW('Hygiene Data'!D23))="","",OFFSET('Hygiene Data'!$D$12,0,10*ROW('Hygiene Data'!D23)))</f>
        <v/>
      </c>
      <c r="DS29" s="33" t="str">
        <f ca="1">+IF(OFFSET('Hygiene Data'!$D$13,0,10*ROW('Hygiene Data'!D23))="","",OFFSET('Hygiene Data'!$D$13,0,10*ROW('Hygiene Data'!D23)))</f>
        <v/>
      </c>
      <c r="DT29" s="33" t="str">
        <f ca="1">+IF(OFFSET('Hygiene Data'!$D$14,0,10*ROW('Hygiene Data'!D23))="","",OFFSET('Hygiene Data'!$D$14,0,10*ROW('Hygiene Data'!D23)))</f>
        <v/>
      </c>
      <c r="DU29" s="33" t="str">
        <f ca="1">+IF(OFFSET('Hygiene Data'!$E$12,0,10*ROW('Hygiene Data'!E23))="","",OFFSET('Hygiene Data'!$E$12,0,10*ROW('Hygiene Data'!E23)))</f>
        <v/>
      </c>
      <c r="DV29" s="33" t="str">
        <f ca="1">+IF(OFFSET('Hygiene Data'!$E$13,0,10*ROW('Hygiene Data'!E23))="","",OFFSET('Hygiene Data'!$E$13,0,10*ROW('Hygiene Data'!E23)))</f>
        <v/>
      </c>
      <c r="DW29" s="33" t="str">
        <f ca="1">+IF(OFFSET('Hygiene Data'!$E$14,0,10*ROW('Hygiene Data'!E23))="","",OFFSET('Hygiene Data'!$E$14,0,10*ROW('Hygiene Data'!E23)))</f>
        <v/>
      </c>
      <c r="DX29" s="33" t="str">
        <f ca="1">+IF(OFFSET('Hygiene Data'!$F$12,0,10*ROW('Hygiene Data'!F23))="","",OFFSET('Hygiene Data'!$F$12,0,10*ROW('Hygiene Data'!F23)))</f>
        <v/>
      </c>
      <c r="DY29" s="33" t="str">
        <f ca="1">+IF(OFFSET('Hygiene Data'!$F$13,0,10*ROW('Hygiene Data'!F23))="","",OFFSET('Hygiene Data'!$F$13,0,10*ROW('Hygiene Data'!F23)))</f>
        <v/>
      </c>
      <c r="DZ29" s="33" t="str">
        <f ca="1">+IF(OFFSET('Hygiene Data'!$F$14,0,10*ROW('Hygiene Data'!F23))="","",OFFSET('Hygiene Data'!$F$14,0,10*ROW('Hygiene Data'!F23)))</f>
        <v/>
      </c>
      <c r="EA29" s="33" t="str">
        <f ca="1">+IF(OFFSET('Hygiene Data'!$G$12,0,10*ROW('Hygiene Data'!G23))="","",OFFSET('Hygiene Data'!$G$12,0,10*ROW('Hygiene Data'!G23)))</f>
        <v/>
      </c>
      <c r="EB29" s="33" t="str">
        <f ca="1">+IF(OFFSET('Hygiene Data'!$G$13,0,10*ROW('Hygiene Data'!G23))="","",OFFSET('Hygiene Data'!$G$13,0,10*ROW('Hygiene Data'!G23)))</f>
        <v/>
      </c>
      <c r="EC29" s="33" t="str">
        <f ca="1">+IF(OFFSET('Hygiene Data'!$G$14,0,10*ROW('Hygiene Data'!G23))="","",OFFSET('Hygiene Data'!$G$14,0,10*ROW('Hygiene Data'!G23)))</f>
        <v/>
      </c>
      <c r="ED29" s="33" t="str">
        <f ca="1">+IF(OFFSET('Hygiene Data'!$H$12,0,10*ROW('Hygiene Data'!H23))="","",OFFSET('Hygiene Data'!$H$12,0,10*ROW('Hygiene Data'!H23)))</f>
        <v/>
      </c>
      <c r="EE29" s="33" t="str">
        <f ca="1">+IF(OFFSET('Hygiene Data'!$H$13,0,10*ROW('Hygiene Data'!H23))="","",OFFSET('Hygiene Data'!$H$13,0,10*ROW('Hygiene Data'!H23)))</f>
        <v/>
      </c>
      <c r="EF29" s="33" t="str">
        <f ca="1">+IF(OFFSET('Hygiene Data'!$H$14,0,10*ROW('Hygiene Data'!H23))="","",OFFSET('Hygiene Data'!$H$14,0,10*ROW('Hygiene Data'!H23)))</f>
        <v/>
      </c>
    </row>
    <row r="30" spans="1:136" x14ac:dyDescent="0.2">
      <c r="A30" s="49" t="str">
        <f ca="1">+IF(OFFSET('Water Data'!$B$1,0,10*ROW('Water Data'!B24))="","",OFFSET('Water Data'!$B$1,0,10*ROW('Water Data'!B24)))</f>
        <v/>
      </c>
      <c r="B30" s="49" t="str">
        <f ca="1">+IF(OFFSET('Water Data'!$A$3,0,10*ROW('Water Data'!A24))="","",OFFSET('Water Data'!$A$3,0,10*ROW('Water Data'!A24)))</f>
        <v/>
      </c>
      <c r="C30" s="49" t="str">
        <f ca="1">+IF(OFFSET('Water Data'!$C$3,0,10*ROW('Water Data'!C24))="","",OFFSET('Water Data'!$C$3,0,10*ROW('Water Data'!C24)))</f>
        <v/>
      </c>
      <c r="D30" s="128"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28"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28"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28"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28"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28"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28"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128"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128"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128"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28"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28"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28"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28"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28"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28"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28"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28"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29"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29"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29"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29"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29"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29"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29"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29"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29"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29"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29"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129"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129"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129"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129"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129"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29"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29"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29"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29"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29"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29"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29"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29"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29"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29"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29"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29"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29"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29"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30"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30"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30"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30"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30"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30"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30"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30"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30"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30"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30"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30"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30"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30"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30"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30"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30"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30"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33" t="str">
        <f ca="1">+IF(OFFSET('Water Data'!$C$28,0,10*ROW('Water Data'!C24))="","",OFFSET('Water Data'!$C$28,0,10*ROW('Water Data'!C24)))</f>
        <v/>
      </c>
      <c r="BT30" s="33" t="str">
        <f ca="1">+IF(OFFSET('Water Data'!$C$29,0,10*ROW('Water Data'!C24))="","",OFFSET('Water Data'!$C$29,0,10*ROW('Water Data'!C24)))</f>
        <v/>
      </c>
      <c r="BU30" s="33" t="str">
        <f ca="1">+IF(OFFSET('Water Data'!$C$30,0,10*ROW('Water Data'!C24))="","",OFFSET('Water Data'!$C$30,0,10*ROW('Water Data'!C24)))</f>
        <v/>
      </c>
      <c r="BV30" s="33" t="str">
        <f ca="1">+IF(OFFSET('Water Data'!$D$28,0,10*ROW('Water Data'!D24))="","",OFFSET('Water Data'!$D$28,0,10*ROW('Water Data'!D24)))</f>
        <v/>
      </c>
      <c r="BW30" s="33" t="str">
        <f ca="1">+IF(OFFSET('Water Data'!$D$29,0,10*ROW('Water Data'!D24))="","",OFFSET('Water Data'!$D$29,0,10*ROW('Water Data'!D24)))</f>
        <v/>
      </c>
      <c r="BX30" s="33" t="str">
        <f ca="1">+IF(OFFSET('Water Data'!$D$30,0,10*ROW('Water Data'!D24))="","",OFFSET('Water Data'!$D$30,0,10*ROW('Water Data'!D24)))</f>
        <v/>
      </c>
      <c r="BY30" s="33" t="str">
        <f ca="1">+IF(OFFSET('Water Data'!$E$28,0,10*ROW('Water Data'!E24))="","",OFFSET('Water Data'!$E$28,0,10*ROW('Water Data'!E24)))</f>
        <v/>
      </c>
      <c r="BZ30" s="33" t="str">
        <f ca="1">+IF(OFFSET('Water Data'!$E$29,0,10*ROW('Water Data'!E24))="","",OFFSET('Water Data'!$E$29,0,10*ROW('Water Data'!E24)))</f>
        <v/>
      </c>
      <c r="CA30" s="33" t="str">
        <f ca="1">+IF(OFFSET('Water Data'!$E$30,0,10*ROW('Water Data'!E24))="","",OFFSET('Water Data'!$E$30,0,10*ROW('Water Data'!E24)))</f>
        <v/>
      </c>
      <c r="CB30" s="33" t="str">
        <f ca="1">+IF(OFFSET('Water Data'!$F$28,0,10*ROW('Water Data'!F24))="","",OFFSET('Water Data'!$F$28,0,10*ROW('Water Data'!F24)))</f>
        <v/>
      </c>
      <c r="CC30" s="33" t="str">
        <f ca="1">+IF(OFFSET('Water Data'!$F$29,0,10*ROW('Water Data'!F24))="","",OFFSET('Water Data'!$F$29,0,10*ROW('Water Data'!F24)))</f>
        <v/>
      </c>
      <c r="CD30" s="33" t="str">
        <f ca="1">+IF(OFFSET('Water Data'!$F$30,0,10*ROW('Water Data'!F24))="","",OFFSET('Water Data'!$F$30,0,10*ROW('Water Data'!F24)))</f>
        <v/>
      </c>
      <c r="CE30" s="33" t="str">
        <f ca="1">+IF(OFFSET('Water Data'!$G$28,0,10*ROW('Water Data'!G24))="","",OFFSET('Water Data'!$G$28,0,10*ROW('Water Data'!G24)))</f>
        <v/>
      </c>
      <c r="CF30" s="33" t="str">
        <f ca="1">+IF(OFFSET('Water Data'!$G$29,0,10*ROW('Water Data'!G24))="","",OFFSET('Water Data'!$G$29,0,10*ROW('Water Data'!G24)))</f>
        <v/>
      </c>
      <c r="CG30" s="33" t="str">
        <f ca="1">+IF(OFFSET('Water Data'!$G$30,0,10*ROW('Water Data'!G24))="","",OFFSET('Water Data'!$G$30,0,10*ROW('Water Data'!G24)))</f>
        <v/>
      </c>
      <c r="CH30" s="33" t="str">
        <f ca="1">+IF(OFFSET('Water Data'!$H$28,0,10*ROW('Water Data'!H24))="","",OFFSET('Water Data'!$H$28,0,10*ROW('Water Data'!H24)))</f>
        <v/>
      </c>
      <c r="CI30" s="33" t="str">
        <f ca="1">+IF(OFFSET('Water Data'!$H$29,0,10*ROW('Water Data'!H24))="","",OFFSET('Water Data'!$H$29,0,10*ROW('Water Data'!H24)))</f>
        <v/>
      </c>
      <c r="CJ30" s="33" t="str">
        <f ca="1">+IF(OFFSET('Water Data'!$H$30,0,10*ROW('Water Data'!H24))="","",OFFSET('Water Data'!$H$30,0,10*ROW('Water Data'!H24)))</f>
        <v/>
      </c>
      <c r="CK30" s="33" t="str">
        <f ca="1">+IF(OFFSET('Sanitation Data'!$C$29,0,10*ROW('Sanitation Data'!C24))="","",OFFSET('Sanitation Data'!$C$29,0,10*ROW('Sanitation Data'!C24)))</f>
        <v/>
      </c>
      <c r="CL30" s="33" t="str">
        <f ca="1">+IF(OFFSET('Sanitation Data'!$C$30,0,10*ROW('Sanitation Data'!C24))="","",OFFSET('Sanitation Data'!$C$30,0,10*ROW('Sanitation Data'!C24)))</f>
        <v/>
      </c>
      <c r="CM30" s="33" t="str">
        <f ca="1">+IF(OFFSET('Sanitation Data'!$C$31,0,10*ROW('Sanitation Data'!C24))="","",OFFSET('Sanitation Data'!$C$31,0,10*ROW('Sanitation Data'!C24)))</f>
        <v/>
      </c>
      <c r="CN30" s="33" t="str">
        <f ca="1">+IF(OFFSET('Sanitation Data'!$C$32,0,10*ROW('Sanitation Data'!C24))="","",OFFSET('Sanitation Data'!$C$32,0,10*ROW('Sanitation Data'!C24)))</f>
        <v/>
      </c>
      <c r="CO30" s="33" t="str">
        <f ca="1">+IF(OFFSET('Sanitation Data'!$C$33,0,10*ROW('Sanitation Data'!C24))="","",OFFSET('Sanitation Data'!$C$33,0,10*ROW('Sanitation Data'!C24)))</f>
        <v/>
      </c>
      <c r="CP30" s="33" t="str">
        <f ca="1">+IF(OFFSET('Sanitation Data'!$D$29,0,10*ROW('Sanitation Data'!D24))="","",OFFSET('Sanitation Data'!$D$29,0,10*ROW('Sanitation Data'!D24)))</f>
        <v/>
      </c>
      <c r="CQ30" s="33" t="str">
        <f ca="1">+IF(OFFSET('Sanitation Data'!$D$30,0,10*ROW('Sanitation Data'!D24))="","",OFFSET('Sanitation Data'!$D$30,0,10*ROW('Sanitation Data'!D24)))</f>
        <v/>
      </c>
      <c r="CR30" s="33" t="str">
        <f ca="1">+IF(OFFSET('Sanitation Data'!$D$31,0,10*ROW('Sanitation Data'!D24))="","",OFFSET('Sanitation Data'!$D$31,0,10*ROW('Sanitation Data'!D24)))</f>
        <v/>
      </c>
      <c r="CS30" s="33" t="str">
        <f ca="1">+IF(OFFSET('Sanitation Data'!$D$32,0,10*ROW('Sanitation Data'!D24))="","",OFFSET('Sanitation Data'!$D$32,0,10*ROW('Sanitation Data'!D24)))</f>
        <v/>
      </c>
      <c r="CT30" s="33" t="str">
        <f ca="1">+IF(OFFSET('Sanitation Data'!$D$33,0,10*ROW('Sanitation Data'!D24))="","",OFFSET('Sanitation Data'!$D$33,0,10*ROW('Sanitation Data'!D24)))</f>
        <v/>
      </c>
      <c r="CU30" s="33" t="str">
        <f ca="1">+IF(OFFSET('Sanitation Data'!$E$29,0,10*ROW('Sanitation Data'!E24))="","",OFFSET('Sanitation Data'!$E$29,0,10*ROW('Sanitation Data'!E24)))</f>
        <v/>
      </c>
      <c r="CV30" s="33" t="str">
        <f ca="1">+IF(OFFSET('Sanitation Data'!$E$30,0,10*ROW('Sanitation Data'!E24))="","",OFFSET('Sanitation Data'!$E$30,0,10*ROW('Sanitation Data'!E24)))</f>
        <v/>
      </c>
      <c r="CW30" s="33" t="str">
        <f ca="1">+IF(OFFSET('Sanitation Data'!$E$31,0,10*ROW('Sanitation Data'!E24))="","",OFFSET('Sanitation Data'!$E$31,0,10*ROW('Sanitation Data'!E24)))</f>
        <v/>
      </c>
      <c r="CX30" s="33" t="str">
        <f ca="1">+IF(OFFSET('Sanitation Data'!$E$32,0,10*ROW('Sanitation Data'!E24))="","",OFFSET('Sanitation Data'!$E$32,0,10*ROW('Sanitation Data'!E24)))</f>
        <v/>
      </c>
      <c r="CY30" s="33" t="str">
        <f ca="1">+IF(OFFSET('Sanitation Data'!$E$33,0,10*ROW('Sanitation Data'!E24))="","",OFFSET('Sanitation Data'!$E$33,0,10*ROW('Sanitation Data'!E24)))</f>
        <v/>
      </c>
      <c r="CZ30" s="33" t="str">
        <f ca="1">+IF(OFFSET('Sanitation Data'!$F$29,0,10*ROW('Sanitation Data'!F24))="","",OFFSET('Sanitation Data'!$F$29,0,10*ROW('Sanitation Data'!F24)))</f>
        <v/>
      </c>
      <c r="DA30" s="33" t="str">
        <f ca="1">+IF(OFFSET('Sanitation Data'!$F$30,0,10*ROW('Sanitation Data'!F24))="","",OFFSET('Sanitation Data'!$F$30,0,10*ROW('Sanitation Data'!F24)))</f>
        <v/>
      </c>
      <c r="DB30" s="33" t="str">
        <f ca="1">+IF(OFFSET('Sanitation Data'!$F$31,0,10*ROW('Sanitation Data'!F24))="","",OFFSET('Sanitation Data'!$F$31,0,10*ROW('Sanitation Data'!F24)))</f>
        <v/>
      </c>
      <c r="DC30" s="33" t="str">
        <f ca="1">+IF(OFFSET('Sanitation Data'!$F$32,0,10*ROW('Sanitation Data'!F24))="","",OFFSET('Sanitation Data'!$F$32,0,10*ROW('Sanitation Data'!F24)))</f>
        <v/>
      </c>
      <c r="DD30" s="33" t="str">
        <f ca="1">+IF(OFFSET('Sanitation Data'!$F$33,0,10*ROW('Sanitation Data'!F24))="","",OFFSET('Sanitation Data'!$F$33,0,10*ROW('Sanitation Data'!F24)))</f>
        <v/>
      </c>
      <c r="DE30" s="33" t="str">
        <f ca="1">+IF(OFFSET('Sanitation Data'!$G$29,0,10*ROW('Sanitation Data'!G24))="","",OFFSET('Sanitation Data'!$G$29,0,10*ROW('Sanitation Data'!G24)))</f>
        <v/>
      </c>
      <c r="DF30" s="33" t="str">
        <f ca="1">+IF(OFFSET('Sanitation Data'!$G$30,0,10*ROW('Sanitation Data'!G24))="","",OFFSET('Sanitation Data'!$G$30,0,10*ROW('Sanitation Data'!G24)))</f>
        <v/>
      </c>
      <c r="DG30" s="33" t="str">
        <f ca="1">+IF(OFFSET('Sanitation Data'!$G$31,0,10*ROW('Sanitation Data'!G24))="","",OFFSET('Sanitation Data'!$G$31,0,10*ROW('Sanitation Data'!G24)))</f>
        <v/>
      </c>
      <c r="DH30" s="33" t="str">
        <f ca="1">+IF(OFFSET('Sanitation Data'!$G$32,0,10*ROW('Sanitation Data'!G24))="","",OFFSET('Sanitation Data'!$G$32,0,10*ROW('Sanitation Data'!G24)))</f>
        <v/>
      </c>
      <c r="DI30" s="33" t="str">
        <f ca="1">+IF(OFFSET('Sanitation Data'!$G$33,0,10*ROW('Sanitation Data'!G24))="","",OFFSET('Sanitation Data'!$G$33,0,10*ROW('Sanitation Data'!G24)))</f>
        <v/>
      </c>
      <c r="DJ30" s="33" t="str">
        <f ca="1">+IF(OFFSET('Sanitation Data'!$H$29,0,10*ROW('Sanitation Data'!H24))="","",OFFSET('Sanitation Data'!$H$29,0,10*ROW('Sanitation Data'!H24)))</f>
        <v/>
      </c>
      <c r="DK30" s="33" t="str">
        <f ca="1">+IF(OFFSET('Sanitation Data'!$H$30,0,10*ROW('Sanitation Data'!H24))="","",OFFSET('Sanitation Data'!$H$30,0,10*ROW('Sanitation Data'!H24)))</f>
        <v/>
      </c>
      <c r="DL30" s="33" t="str">
        <f ca="1">+IF(OFFSET('Sanitation Data'!$H$31,0,10*ROW('Sanitation Data'!H24))="","",OFFSET('Sanitation Data'!$H$31,0,10*ROW('Sanitation Data'!H24)))</f>
        <v/>
      </c>
      <c r="DM30" s="33" t="str">
        <f ca="1">+IF(OFFSET('Sanitation Data'!$H$32,0,10*ROW('Sanitation Data'!H24))="","",OFFSET('Sanitation Data'!$H$32,0,10*ROW('Sanitation Data'!H24)))</f>
        <v/>
      </c>
      <c r="DN30" s="33" t="str">
        <f ca="1">+IF(OFFSET('Sanitation Data'!$H$33,0,10*ROW('Sanitation Data'!H24))="","",OFFSET('Sanitation Data'!$H$33,0,10*ROW('Sanitation Data'!H24)))</f>
        <v/>
      </c>
      <c r="DO30" s="33" t="str">
        <f ca="1">+IF(OFFSET('Hygiene Data'!$C$12,0,10*ROW('Hygiene Data'!C24))="","",OFFSET('Hygiene Data'!$C$12,0,10*ROW('Hygiene Data'!C24)))</f>
        <v/>
      </c>
      <c r="DP30" s="33" t="str">
        <f ca="1">+IF(OFFSET('Hygiene Data'!$C$13,0,10*ROW('Hygiene Data'!C24))="","",OFFSET('Hygiene Data'!$C$13,0,10*ROW('Hygiene Data'!C24)))</f>
        <v/>
      </c>
      <c r="DQ30" s="33" t="str">
        <f ca="1">+IF(OFFSET('Hygiene Data'!$C$14,0,10*ROW('Hygiene Data'!C24))="","",OFFSET('Hygiene Data'!$C$14,0,10*ROW('Hygiene Data'!C24)))</f>
        <v/>
      </c>
      <c r="DR30" s="33" t="str">
        <f ca="1">+IF(OFFSET('Hygiene Data'!$D$12,0,10*ROW('Hygiene Data'!D24))="","",OFFSET('Hygiene Data'!$D$12,0,10*ROW('Hygiene Data'!D24)))</f>
        <v/>
      </c>
      <c r="DS30" s="33" t="str">
        <f ca="1">+IF(OFFSET('Hygiene Data'!$D$13,0,10*ROW('Hygiene Data'!D24))="","",OFFSET('Hygiene Data'!$D$13,0,10*ROW('Hygiene Data'!D24)))</f>
        <v/>
      </c>
      <c r="DT30" s="33" t="str">
        <f ca="1">+IF(OFFSET('Hygiene Data'!$D$14,0,10*ROW('Hygiene Data'!D24))="","",OFFSET('Hygiene Data'!$D$14,0,10*ROW('Hygiene Data'!D24)))</f>
        <v/>
      </c>
      <c r="DU30" s="33" t="str">
        <f ca="1">+IF(OFFSET('Hygiene Data'!$E$12,0,10*ROW('Hygiene Data'!E24))="","",OFFSET('Hygiene Data'!$E$12,0,10*ROW('Hygiene Data'!E24)))</f>
        <v/>
      </c>
      <c r="DV30" s="33" t="str">
        <f ca="1">+IF(OFFSET('Hygiene Data'!$E$13,0,10*ROW('Hygiene Data'!E24))="","",OFFSET('Hygiene Data'!$E$13,0,10*ROW('Hygiene Data'!E24)))</f>
        <v/>
      </c>
      <c r="DW30" s="33" t="str">
        <f ca="1">+IF(OFFSET('Hygiene Data'!$E$14,0,10*ROW('Hygiene Data'!E24))="","",OFFSET('Hygiene Data'!$E$14,0,10*ROW('Hygiene Data'!E24)))</f>
        <v/>
      </c>
      <c r="DX30" s="33" t="str">
        <f ca="1">+IF(OFFSET('Hygiene Data'!$F$12,0,10*ROW('Hygiene Data'!F24))="","",OFFSET('Hygiene Data'!$F$12,0,10*ROW('Hygiene Data'!F24)))</f>
        <v/>
      </c>
      <c r="DY30" s="33" t="str">
        <f ca="1">+IF(OFFSET('Hygiene Data'!$F$13,0,10*ROW('Hygiene Data'!F24))="","",OFFSET('Hygiene Data'!$F$13,0,10*ROW('Hygiene Data'!F24)))</f>
        <v/>
      </c>
      <c r="DZ30" s="33" t="str">
        <f ca="1">+IF(OFFSET('Hygiene Data'!$F$14,0,10*ROW('Hygiene Data'!F24))="","",OFFSET('Hygiene Data'!$F$14,0,10*ROW('Hygiene Data'!F24)))</f>
        <v/>
      </c>
      <c r="EA30" s="33" t="str">
        <f ca="1">+IF(OFFSET('Hygiene Data'!$G$12,0,10*ROW('Hygiene Data'!G24))="","",OFFSET('Hygiene Data'!$G$12,0,10*ROW('Hygiene Data'!G24)))</f>
        <v/>
      </c>
      <c r="EB30" s="33" t="str">
        <f ca="1">+IF(OFFSET('Hygiene Data'!$G$13,0,10*ROW('Hygiene Data'!G24))="","",OFFSET('Hygiene Data'!$G$13,0,10*ROW('Hygiene Data'!G24)))</f>
        <v/>
      </c>
      <c r="EC30" s="33" t="str">
        <f ca="1">+IF(OFFSET('Hygiene Data'!$G$14,0,10*ROW('Hygiene Data'!G24))="","",OFFSET('Hygiene Data'!$G$14,0,10*ROW('Hygiene Data'!G24)))</f>
        <v/>
      </c>
      <c r="ED30" s="33" t="str">
        <f ca="1">+IF(OFFSET('Hygiene Data'!$H$12,0,10*ROW('Hygiene Data'!H24))="","",OFFSET('Hygiene Data'!$H$12,0,10*ROW('Hygiene Data'!H24)))</f>
        <v/>
      </c>
      <c r="EE30" s="33" t="str">
        <f ca="1">+IF(OFFSET('Hygiene Data'!$H$13,0,10*ROW('Hygiene Data'!H24))="","",OFFSET('Hygiene Data'!$H$13,0,10*ROW('Hygiene Data'!H24)))</f>
        <v/>
      </c>
      <c r="EF30" s="33" t="str">
        <f ca="1">+IF(OFFSET('Hygiene Data'!$H$14,0,10*ROW('Hygiene Data'!H24))="","",OFFSET('Hygiene Data'!$H$14,0,10*ROW('Hygiene Data'!H24)))</f>
        <v/>
      </c>
    </row>
    <row r="31" spans="1:136" x14ac:dyDescent="0.2">
      <c r="A31" s="49" t="str">
        <f ca="1">+IF(OFFSET('Water Data'!$B$1,0,10*ROW('Water Data'!B27))="","",OFFSET('Water Data'!$B$1,0,10*ROW('Water Data'!B27)))</f>
        <v/>
      </c>
      <c r="B31" s="49" t="str">
        <f ca="1">+IF(OFFSET('Water Data'!$A$3,0,10*ROW('Water Data'!A27))="","",OFFSET('Water Data'!$A$3,0,10*ROW('Water Data'!A27)))</f>
        <v/>
      </c>
      <c r="C31" s="49" t="str">
        <f ca="1">+IF(OFFSET('Water Data'!$C$3,0,10*ROW('Water Data'!C27))="","",OFFSET('Water Data'!$C$3,0,10*ROW('Water Data'!C27)))</f>
        <v/>
      </c>
      <c r="D31" s="128"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28"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28"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28"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28"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28"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28"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28"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28"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28"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28"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28"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28"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28"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28"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28"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28"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28"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29"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29"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29"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29"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29"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29"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29"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29"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29"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29"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29"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29"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29"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29"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29"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29"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29"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29"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29"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29"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29"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29"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29"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29"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29"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29"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29"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29"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29"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29"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30"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30"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30"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30"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30"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30"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30"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30"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30"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30"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30"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30"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30"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30"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30"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30"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30"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30"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33" t="str">
        <f ca="1">+IF(OFFSET('Water Data'!$C$28,0,10*ROW('Water Data'!C25))="","",OFFSET('Water Data'!$C$28,0,10*ROW('Water Data'!C25)))</f>
        <v/>
      </c>
      <c r="BT31" s="33" t="str">
        <f ca="1">+IF(OFFSET('Water Data'!$C$29,0,10*ROW('Water Data'!C25))="","",OFFSET('Water Data'!$C$29,0,10*ROW('Water Data'!C25)))</f>
        <v/>
      </c>
      <c r="BU31" s="33" t="str">
        <f ca="1">+IF(OFFSET('Water Data'!$C$30,0,10*ROW('Water Data'!C25))="","",OFFSET('Water Data'!$C$30,0,10*ROW('Water Data'!C25)))</f>
        <v/>
      </c>
      <c r="BV31" s="33" t="str">
        <f ca="1">+IF(OFFSET('Water Data'!$D$28,0,10*ROW('Water Data'!D25))="","",OFFSET('Water Data'!$D$28,0,10*ROW('Water Data'!D25)))</f>
        <v/>
      </c>
      <c r="BW31" s="33" t="str">
        <f ca="1">+IF(OFFSET('Water Data'!$D$29,0,10*ROW('Water Data'!D25))="","",OFFSET('Water Data'!$D$29,0,10*ROW('Water Data'!D25)))</f>
        <v/>
      </c>
      <c r="BX31" s="33" t="str">
        <f ca="1">+IF(OFFSET('Water Data'!$D$30,0,10*ROW('Water Data'!D25))="","",OFFSET('Water Data'!$D$30,0,10*ROW('Water Data'!D25)))</f>
        <v/>
      </c>
      <c r="BY31" s="33" t="str">
        <f ca="1">+IF(OFFSET('Water Data'!$E$28,0,10*ROW('Water Data'!E25))="","",OFFSET('Water Data'!$E$28,0,10*ROW('Water Data'!E25)))</f>
        <v/>
      </c>
      <c r="BZ31" s="33" t="str">
        <f ca="1">+IF(OFFSET('Water Data'!$E$29,0,10*ROW('Water Data'!E25))="","",OFFSET('Water Data'!$E$29,0,10*ROW('Water Data'!E25)))</f>
        <v/>
      </c>
      <c r="CA31" s="33" t="str">
        <f ca="1">+IF(OFFSET('Water Data'!$E$30,0,10*ROW('Water Data'!E25))="","",OFFSET('Water Data'!$E$30,0,10*ROW('Water Data'!E25)))</f>
        <v/>
      </c>
      <c r="CB31" s="33" t="str">
        <f ca="1">+IF(OFFSET('Water Data'!$F$28,0,10*ROW('Water Data'!F25))="","",OFFSET('Water Data'!$F$28,0,10*ROW('Water Data'!F25)))</f>
        <v/>
      </c>
      <c r="CC31" s="33" t="str">
        <f ca="1">+IF(OFFSET('Water Data'!$F$29,0,10*ROW('Water Data'!F25))="","",OFFSET('Water Data'!$F$29,0,10*ROW('Water Data'!F25)))</f>
        <v/>
      </c>
      <c r="CD31" s="33" t="str">
        <f ca="1">+IF(OFFSET('Water Data'!$F$30,0,10*ROW('Water Data'!F25))="","",OFFSET('Water Data'!$F$30,0,10*ROW('Water Data'!F25)))</f>
        <v/>
      </c>
      <c r="CE31" s="33" t="str">
        <f ca="1">+IF(OFFSET('Water Data'!$G$28,0,10*ROW('Water Data'!G25))="","",OFFSET('Water Data'!$G$28,0,10*ROW('Water Data'!G25)))</f>
        <v/>
      </c>
      <c r="CF31" s="33" t="str">
        <f ca="1">+IF(OFFSET('Water Data'!$G$29,0,10*ROW('Water Data'!G25))="","",OFFSET('Water Data'!$G$29,0,10*ROW('Water Data'!G25)))</f>
        <v/>
      </c>
      <c r="CG31" s="33" t="str">
        <f ca="1">+IF(OFFSET('Water Data'!$G$30,0,10*ROW('Water Data'!G25))="","",OFFSET('Water Data'!$G$30,0,10*ROW('Water Data'!G25)))</f>
        <v/>
      </c>
      <c r="CH31" s="33" t="str">
        <f ca="1">+IF(OFFSET('Water Data'!$H$28,0,10*ROW('Water Data'!H25))="","",OFFSET('Water Data'!$H$28,0,10*ROW('Water Data'!H25)))</f>
        <v/>
      </c>
      <c r="CI31" s="33" t="str">
        <f ca="1">+IF(OFFSET('Water Data'!$H$29,0,10*ROW('Water Data'!H25))="","",OFFSET('Water Data'!$H$29,0,10*ROW('Water Data'!H25)))</f>
        <v/>
      </c>
      <c r="CJ31" s="33" t="str">
        <f ca="1">+IF(OFFSET('Water Data'!$H$30,0,10*ROW('Water Data'!H25))="","",OFFSET('Water Data'!$H$30,0,10*ROW('Water Data'!H25)))</f>
        <v/>
      </c>
      <c r="CK31" s="33" t="str">
        <f ca="1">+IF(OFFSET('Sanitation Data'!$C$29,0,10*ROW('Sanitation Data'!C25))="","",OFFSET('Sanitation Data'!$C$29,0,10*ROW('Sanitation Data'!C25)))</f>
        <v/>
      </c>
      <c r="CL31" s="33" t="str">
        <f ca="1">+IF(OFFSET('Sanitation Data'!$C$30,0,10*ROW('Sanitation Data'!C25))="","",OFFSET('Sanitation Data'!$C$30,0,10*ROW('Sanitation Data'!C25)))</f>
        <v/>
      </c>
      <c r="CM31" s="33" t="str">
        <f ca="1">+IF(OFFSET('Sanitation Data'!$C$31,0,10*ROW('Sanitation Data'!C25))="","",OFFSET('Sanitation Data'!$C$31,0,10*ROW('Sanitation Data'!C25)))</f>
        <v/>
      </c>
      <c r="CN31" s="33" t="str">
        <f ca="1">+IF(OFFSET('Sanitation Data'!$C$32,0,10*ROW('Sanitation Data'!C25))="","",OFFSET('Sanitation Data'!$C$32,0,10*ROW('Sanitation Data'!C25)))</f>
        <v/>
      </c>
      <c r="CO31" s="33" t="str">
        <f ca="1">+IF(OFFSET('Sanitation Data'!$C$33,0,10*ROW('Sanitation Data'!C25))="","",OFFSET('Sanitation Data'!$C$33,0,10*ROW('Sanitation Data'!C25)))</f>
        <v/>
      </c>
      <c r="CP31" s="33" t="str">
        <f ca="1">+IF(OFFSET('Sanitation Data'!$D$29,0,10*ROW('Sanitation Data'!D25))="","",OFFSET('Sanitation Data'!$D$29,0,10*ROW('Sanitation Data'!D25)))</f>
        <v/>
      </c>
      <c r="CQ31" s="33" t="str">
        <f ca="1">+IF(OFFSET('Sanitation Data'!$D$30,0,10*ROW('Sanitation Data'!D25))="","",OFFSET('Sanitation Data'!$D$30,0,10*ROW('Sanitation Data'!D25)))</f>
        <v/>
      </c>
      <c r="CR31" s="33" t="str">
        <f ca="1">+IF(OFFSET('Sanitation Data'!$D$31,0,10*ROW('Sanitation Data'!D25))="","",OFFSET('Sanitation Data'!$D$31,0,10*ROW('Sanitation Data'!D25)))</f>
        <v/>
      </c>
      <c r="CS31" s="33" t="str">
        <f ca="1">+IF(OFFSET('Sanitation Data'!$D$32,0,10*ROW('Sanitation Data'!D25))="","",OFFSET('Sanitation Data'!$D$32,0,10*ROW('Sanitation Data'!D25)))</f>
        <v/>
      </c>
      <c r="CT31" s="33" t="str">
        <f ca="1">+IF(OFFSET('Sanitation Data'!$D$33,0,10*ROW('Sanitation Data'!D25))="","",OFFSET('Sanitation Data'!$D$33,0,10*ROW('Sanitation Data'!D25)))</f>
        <v/>
      </c>
      <c r="CU31" s="33" t="str">
        <f ca="1">+IF(OFFSET('Sanitation Data'!$E$29,0,10*ROW('Sanitation Data'!E25))="","",OFFSET('Sanitation Data'!$E$29,0,10*ROW('Sanitation Data'!E25)))</f>
        <v/>
      </c>
      <c r="CV31" s="33" t="str">
        <f ca="1">+IF(OFFSET('Sanitation Data'!$E$30,0,10*ROW('Sanitation Data'!E25))="","",OFFSET('Sanitation Data'!$E$30,0,10*ROW('Sanitation Data'!E25)))</f>
        <v/>
      </c>
      <c r="CW31" s="33" t="str">
        <f ca="1">+IF(OFFSET('Sanitation Data'!$E$31,0,10*ROW('Sanitation Data'!E25))="","",OFFSET('Sanitation Data'!$E$31,0,10*ROW('Sanitation Data'!E25)))</f>
        <v/>
      </c>
      <c r="CX31" s="33" t="str">
        <f ca="1">+IF(OFFSET('Sanitation Data'!$E$32,0,10*ROW('Sanitation Data'!E25))="","",OFFSET('Sanitation Data'!$E$32,0,10*ROW('Sanitation Data'!E25)))</f>
        <v/>
      </c>
      <c r="CY31" s="33" t="str">
        <f ca="1">+IF(OFFSET('Sanitation Data'!$E$33,0,10*ROW('Sanitation Data'!E25))="","",OFFSET('Sanitation Data'!$E$33,0,10*ROW('Sanitation Data'!E25)))</f>
        <v/>
      </c>
      <c r="CZ31" s="33" t="str">
        <f ca="1">+IF(OFFSET('Sanitation Data'!$F$29,0,10*ROW('Sanitation Data'!F25))="","",OFFSET('Sanitation Data'!$F$29,0,10*ROW('Sanitation Data'!F25)))</f>
        <v/>
      </c>
      <c r="DA31" s="33" t="str">
        <f ca="1">+IF(OFFSET('Sanitation Data'!$F$30,0,10*ROW('Sanitation Data'!F25))="","",OFFSET('Sanitation Data'!$F$30,0,10*ROW('Sanitation Data'!F25)))</f>
        <v/>
      </c>
      <c r="DB31" s="33" t="str">
        <f ca="1">+IF(OFFSET('Sanitation Data'!$F$31,0,10*ROW('Sanitation Data'!F25))="","",OFFSET('Sanitation Data'!$F$31,0,10*ROW('Sanitation Data'!F25)))</f>
        <v/>
      </c>
      <c r="DC31" s="33" t="str">
        <f ca="1">+IF(OFFSET('Sanitation Data'!$F$32,0,10*ROW('Sanitation Data'!F25))="","",OFFSET('Sanitation Data'!$F$32,0,10*ROW('Sanitation Data'!F25)))</f>
        <v/>
      </c>
      <c r="DD31" s="33" t="str">
        <f ca="1">+IF(OFFSET('Sanitation Data'!$F$33,0,10*ROW('Sanitation Data'!F25))="","",OFFSET('Sanitation Data'!$F$33,0,10*ROW('Sanitation Data'!F25)))</f>
        <v/>
      </c>
      <c r="DE31" s="33" t="str">
        <f ca="1">+IF(OFFSET('Sanitation Data'!$G$29,0,10*ROW('Sanitation Data'!G25))="","",OFFSET('Sanitation Data'!$G$29,0,10*ROW('Sanitation Data'!G25)))</f>
        <v/>
      </c>
      <c r="DF31" s="33" t="str">
        <f ca="1">+IF(OFFSET('Sanitation Data'!$G$30,0,10*ROW('Sanitation Data'!G25))="","",OFFSET('Sanitation Data'!$G$30,0,10*ROW('Sanitation Data'!G25)))</f>
        <v/>
      </c>
      <c r="DG31" s="33" t="str">
        <f ca="1">+IF(OFFSET('Sanitation Data'!$G$31,0,10*ROW('Sanitation Data'!G25))="","",OFFSET('Sanitation Data'!$G$31,0,10*ROW('Sanitation Data'!G25)))</f>
        <v/>
      </c>
      <c r="DH31" s="33" t="str">
        <f ca="1">+IF(OFFSET('Sanitation Data'!$G$32,0,10*ROW('Sanitation Data'!G25))="","",OFFSET('Sanitation Data'!$G$32,0,10*ROW('Sanitation Data'!G25)))</f>
        <v/>
      </c>
      <c r="DI31" s="33" t="str">
        <f ca="1">+IF(OFFSET('Sanitation Data'!$G$33,0,10*ROW('Sanitation Data'!G25))="","",OFFSET('Sanitation Data'!$G$33,0,10*ROW('Sanitation Data'!G25)))</f>
        <v/>
      </c>
      <c r="DJ31" s="33" t="str">
        <f ca="1">+IF(OFFSET('Sanitation Data'!$H$29,0,10*ROW('Sanitation Data'!H25))="","",OFFSET('Sanitation Data'!$H$29,0,10*ROW('Sanitation Data'!H25)))</f>
        <v/>
      </c>
      <c r="DK31" s="33" t="str">
        <f ca="1">+IF(OFFSET('Sanitation Data'!$H$30,0,10*ROW('Sanitation Data'!H25))="","",OFFSET('Sanitation Data'!$H$30,0,10*ROW('Sanitation Data'!H25)))</f>
        <v/>
      </c>
      <c r="DL31" s="33" t="str">
        <f ca="1">+IF(OFFSET('Sanitation Data'!$H$31,0,10*ROW('Sanitation Data'!H25))="","",OFFSET('Sanitation Data'!$H$31,0,10*ROW('Sanitation Data'!H25)))</f>
        <v/>
      </c>
      <c r="DM31" s="33" t="str">
        <f ca="1">+IF(OFFSET('Sanitation Data'!$H$32,0,10*ROW('Sanitation Data'!H25))="","",OFFSET('Sanitation Data'!$H$32,0,10*ROW('Sanitation Data'!H25)))</f>
        <v/>
      </c>
      <c r="DN31" s="33" t="str">
        <f ca="1">+IF(OFFSET('Sanitation Data'!$H$33,0,10*ROW('Sanitation Data'!H25))="","",OFFSET('Sanitation Data'!$H$33,0,10*ROW('Sanitation Data'!H25)))</f>
        <v/>
      </c>
      <c r="DO31" s="33" t="str">
        <f ca="1">+IF(OFFSET('Hygiene Data'!$C$12,0,10*ROW('Hygiene Data'!C25))="","",OFFSET('Hygiene Data'!$C$12,0,10*ROW('Hygiene Data'!C25)))</f>
        <v/>
      </c>
      <c r="DP31" s="33" t="str">
        <f ca="1">+IF(OFFSET('Hygiene Data'!$C$13,0,10*ROW('Hygiene Data'!C25))="","",OFFSET('Hygiene Data'!$C$13,0,10*ROW('Hygiene Data'!C25)))</f>
        <v/>
      </c>
      <c r="DQ31" s="33" t="str">
        <f ca="1">+IF(OFFSET('Hygiene Data'!$C$14,0,10*ROW('Hygiene Data'!C25))="","",OFFSET('Hygiene Data'!$C$14,0,10*ROW('Hygiene Data'!C25)))</f>
        <v/>
      </c>
      <c r="DR31" s="33" t="str">
        <f ca="1">+IF(OFFSET('Hygiene Data'!$D$12,0,10*ROW('Hygiene Data'!D25))="","",OFFSET('Hygiene Data'!$D$12,0,10*ROW('Hygiene Data'!D25)))</f>
        <v/>
      </c>
      <c r="DS31" s="33" t="str">
        <f ca="1">+IF(OFFSET('Hygiene Data'!$D$13,0,10*ROW('Hygiene Data'!D25))="","",OFFSET('Hygiene Data'!$D$13,0,10*ROW('Hygiene Data'!D25)))</f>
        <v/>
      </c>
      <c r="DT31" s="33" t="str">
        <f ca="1">+IF(OFFSET('Hygiene Data'!$D$14,0,10*ROW('Hygiene Data'!D25))="","",OFFSET('Hygiene Data'!$D$14,0,10*ROW('Hygiene Data'!D25)))</f>
        <v/>
      </c>
      <c r="DU31" s="33" t="str">
        <f ca="1">+IF(OFFSET('Hygiene Data'!$E$12,0,10*ROW('Hygiene Data'!E25))="","",OFFSET('Hygiene Data'!$E$12,0,10*ROW('Hygiene Data'!E25)))</f>
        <v/>
      </c>
      <c r="DV31" s="33" t="str">
        <f ca="1">+IF(OFFSET('Hygiene Data'!$E$13,0,10*ROW('Hygiene Data'!E25))="","",OFFSET('Hygiene Data'!$E$13,0,10*ROW('Hygiene Data'!E25)))</f>
        <v/>
      </c>
      <c r="DW31" s="33" t="str">
        <f ca="1">+IF(OFFSET('Hygiene Data'!$E$14,0,10*ROW('Hygiene Data'!E25))="","",OFFSET('Hygiene Data'!$E$14,0,10*ROW('Hygiene Data'!E25)))</f>
        <v/>
      </c>
      <c r="DX31" s="33" t="str">
        <f ca="1">+IF(OFFSET('Hygiene Data'!$F$12,0,10*ROW('Hygiene Data'!F25))="","",OFFSET('Hygiene Data'!$F$12,0,10*ROW('Hygiene Data'!F25)))</f>
        <v/>
      </c>
      <c r="DY31" s="33" t="str">
        <f ca="1">+IF(OFFSET('Hygiene Data'!$F$13,0,10*ROW('Hygiene Data'!F25))="","",OFFSET('Hygiene Data'!$F$13,0,10*ROW('Hygiene Data'!F25)))</f>
        <v/>
      </c>
      <c r="DZ31" s="33" t="str">
        <f ca="1">+IF(OFFSET('Hygiene Data'!$F$14,0,10*ROW('Hygiene Data'!F25))="","",OFFSET('Hygiene Data'!$F$14,0,10*ROW('Hygiene Data'!F25)))</f>
        <v/>
      </c>
      <c r="EA31" s="33" t="str">
        <f ca="1">+IF(OFFSET('Hygiene Data'!$G$12,0,10*ROW('Hygiene Data'!G25))="","",OFFSET('Hygiene Data'!$G$12,0,10*ROW('Hygiene Data'!G25)))</f>
        <v/>
      </c>
      <c r="EB31" s="33" t="str">
        <f ca="1">+IF(OFFSET('Hygiene Data'!$G$13,0,10*ROW('Hygiene Data'!G25))="","",OFFSET('Hygiene Data'!$G$13,0,10*ROW('Hygiene Data'!G25)))</f>
        <v/>
      </c>
      <c r="EC31" s="33" t="str">
        <f ca="1">+IF(OFFSET('Hygiene Data'!$G$14,0,10*ROW('Hygiene Data'!G25))="","",OFFSET('Hygiene Data'!$G$14,0,10*ROW('Hygiene Data'!G25)))</f>
        <v/>
      </c>
      <c r="ED31" s="33" t="str">
        <f ca="1">+IF(OFFSET('Hygiene Data'!$H$12,0,10*ROW('Hygiene Data'!H25))="","",OFFSET('Hygiene Data'!$H$12,0,10*ROW('Hygiene Data'!H25)))</f>
        <v/>
      </c>
      <c r="EE31" s="33" t="str">
        <f ca="1">+IF(OFFSET('Hygiene Data'!$H$13,0,10*ROW('Hygiene Data'!H25))="","",OFFSET('Hygiene Data'!$H$13,0,10*ROW('Hygiene Data'!H25)))</f>
        <v/>
      </c>
      <c r="EF31" s="33" t="str">
        <f ca="1">+IF(OFFSET('Hygiene Data'!$H$14,0,10*ROW('Hygiene Data'!H25))="","",OFFSET('Hygiene Data'!$H$14,0,10*ROW('Hygiene Data'!H25)))</f>
        <v/>
      </c>
    </row>
    <row r="32" spans="1:136" x14ac:dyDescent="0.2">
      <c r="A32" s="49" t="str">
        <f ca="1">+IF(OFFSET('Water Data'!$B$1,0,10*ROW('Water Data'!B29))="","",OFFSET('Water Data'!$B$1,0,10*ROW('Water Data'!B29)))</f>
        <v/>
      </c>
      <c r="B32" s="49" t="str">
        <f ca="1">+IF(OFFSET('Water Data'!$A$3,0,10*ROW('Water Data'!A29))="","",OFFSET('Water Data'!$A$3,0,10*ROW('Water Data'!A29)))</f>
        <v/>
      </c>
      <c r="C32" s="49" t="str">
        <f ca="1">+IF(OFFSET('Water Data'!$C$3,0,10*ROW('Water Data'!C29))="","",OFFSET('Water Data'!$C$3,0,10*ROW('Water Data'!C29)))</f>
        <v/>
      </c>
      <c r="D32" s="128"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28"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28"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28"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28"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28"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28"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28"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28"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28"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28"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28"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28"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28"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28"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28"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28"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28"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29"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29"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29"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29"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29"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29"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29"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29"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29"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29"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29"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29"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29"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29"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29"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29"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29"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29"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29"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29"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29"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29"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29"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29"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29"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29"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29"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29"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29"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29"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30"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30"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30"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30"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30"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30"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30"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30"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30"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30"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30"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30"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30"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30"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30"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30"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30"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30"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33" t="str">
        <f ca="1">+IF(OFFSET('Water Data'!$C$28,0,10*ROW('Water Data'!C26))="","",OFFSET('Water Data'!$C$28,0,10*ROW('Water Data'!C26)))</f>
        <v/>
      </c>
      <c r="BT32" s="33" t="str">
        <f ca="1">+IF(OFFSET('Water Data'!$C$29,0,10*ROW('Water Data'!C26))="","",OFFSET('Water Data'!$C$29,0,10*ROW('Water Data'!C26)))</f>
        <v/>
      </c>
      <c r="BU32" s="33" t="str">
        <f ca="1">+IF(OFFSET('Water Data'!$C$30,0,10*ROW('Water Data'!C26))="","",OFFSET('Water Data'!$C$30,0,10*ROW('Water Data'!C26)))</f>
        <v/>
      </c>
      <c r="BV32" s="33" t="str">
        <f ca="1">+IF(OFFSET('Water Data'!$D$28,0,10*ROW('Water Data'!D26))="","",OFFSET('Water Data'!$D$28,0,10*ROW('Water Data'!D26)))</f>
        <v/>
      </c>
      <c r="BW32" s="33" t="str">
        <f ca="1">+IF(OFFSET('Water Data'!$D$29,0,10*ROW('Water Data'!D26))="","",OFFSET('Water Data'!$D$29,0,10*ROW('Water Data'!D26)))</f>
        <v/>
      </c>
      <c r="BX32" s="33" t="str">
        <f ca="1">+IF(OFFSET('Water Data'!$D$30,0,10*ROW('Water Data'!D26))="","",OFFSET('Water Data'!$D$30,0,10*ROW('Water Data'!D26)))</f>
        <v/>
      </c>
      <c r="BY32" s="33" t="str">
        <f ca="1">+IF(OFFSET('Water Data'!$E$28,0,10*ROW('Water Data'!E26))="","",OFFSET('Water Data'!$E$28,0,10*ROW('Water Data'!E26)))</f>
        <v/>
      </c>
      <c r="BZ32" s="33" t="str">
        <f ca="1">+IF(OFFSET('Water Data'!$E$29,0,10*ROW('Water Data'!E26))="","",OFFSET('Water Data'!$E$29,0,10*ROW('Water Data'!E26)))</f>
        <v/>
      </c>
      <c r="CA32" s="33" t="str">
        <f ca="1">+IF(OFFSET('Water Data'!$E$30,0,10*ROW('Water Data'!E26))="","",OFFSET('Water Data'!$E$30,0,10*ROW('Water Data'!E26)))</f>
        <v/>
      </c>
      <c r="CB32" s="33" t="str">
        <f ca="1">+IF(OFFSET('Water Data'!$F$28,0,10*ROW('Water Data'!F26))="","",OFFSET('Water Data'!$F$28,0,10*ROW('Water Data'!F26)))</f>
        <v/>
      </c>
      <c r="CC32" s="33" t="str">
        <f ca="1">+IF(OFFSET('Water Data'!$F$29,0,10*ROW('Water Data'!F26))="","",OFFSET('Water Data'!$F$29,0,10*ROW('Water Data'!F26)))</f>
        <v/>
      </c>
      <c r="CD32" s="33" t="str">
        <f ca="1">+IF(OFFSET('Water Data'!$F$30,0,10*ROW('Water Data'!F26))="","",OFFSET('Water Data'!$F$30,0,10*ROW('Water Data'!F26)))</f>
        <v/>
      </c>
      <c r="CE32" s="33" t="str">
        <f ca="1">+IF(OFFSET('Water Data'!$G$28,0,10*ROW('Water Data'!G26))="","",OFFSET('Water Data'!$G$28,0,10*ROW('Water Data'!G26)))</f>
        <v/>
      </c>
      <c r="CF32" s="33" t="str">
        <f ca="1">+IF(OFFSET('Water Data'!$G$29,0,10*ROW('Water Data'!G26))="","",OFFSET('Water Data'!$G$29,0,10*ROW('Water Data'!G26)))</f>
        <v/>
      </c>
      <c r="CG32" s="33" t="str">
        <f ca="1">+IF(OFFSET('Water Data'!$G$30,0,10*ROW('Water Data'!G26))="","",OFFSET('Water Data'!$G$30,0,10*ROW('Water Data'!G26)))</f>
        <v/>
      </c>
      <c r="CH32" s="33" t="str">
        <f ca="1">+IF(OFFSET('Water Data'!$H$28,0,10*ROW('Water Data'!H26))="","",OFFSET('Water Data'!$H$28,0,10*ROW('Water Data'!H26)))</f>
        <v/>
      </c>
      <c r="CI32" s="33" t="str">
        <f ca="1">+IF(OFFSET('Water Data'!$H$29,0,10*ROW('Water Data'!H26))="","",OFFSET('Water Data'!$H$29,0,10*ROW('Water Data'!H26)))</f>
        <v/>
      </c>
      <c r="CJ32" s="33" t="str">
        <f ca="1">+IF(OFFSET('Water Data'!$H$30,0,10*ROW('Water Data'!H26))="","",OFFSET('Water Data'!$H$30,0,10*ROW('Water Data'!H26)))</f>
        <v/>
      </c>
      <c r="CK32" s="33" t="str">
        <f ca="1">+IF(OFFSET('Sanitation Data'!$C$29,0,10*ROW('Sanitation Data'!C26))="","",OFFSET('Sanitation Data'!$C$29,0,10*ROW('Sanitation Data'!C26)))</f>
        <v/>
      </c>
      <c r="CL32" s="33" t="str">
        <f ca="1">+IF(OFFSET('Sanitation Data'!$C$30,0,10*ROW('Sanitation Data'!C26))="","",OFFSET('Sanitation Data'!$C$30,0,10*ROW('Sanitation Data'!C26)))</f>
        <v/>
      </c>
      <c r="CM32" s="33" t="str">
        <f ca="1">+IF(OFFSET('Sanitation Data'!$C$31,0,10*ROW('Sanitation Data'!C26))="","",OFFSET('Sanitation Data'!$C$31,0,10*ROW('Sanitation Data'!C26)))</f>
        <v/>
      </c>
      <c r="CN32" s="33" t="str">
        <f ca="1">+IF(OFFSET('Sanitation Data'!$C$32,0,10*ROW('Sanitation Data'!C26))="","",OFFSET('Sanitation Data'!$C$32,0,10*ROW('Sanitation Data'!C26)))</f>
        <v/>
      </c>
      <c r="CO32" s="33" t="str">
        <f ca="1">+IF(OFFSET('Sanitation Data'!$C$33,0,10*ROW('Sanitation Data'!C26))="","",OFFSET('Sanitation Data'!$C$33,0,10*ROW('Sanitation Data'!C26)))</f>
        <v/>
      </c>
      <c r="CP32" s="33" t="str">
        <f ca="1">+IF(OFFSET('Sanitation Data'!$D$29,0,10*ROW('Sanitation Data'!D26))="","",OFFSET('Sanitation Data'!$D$29,0,10*ROW('Sanitation Data'!D26)))</f>
        <v/>
      </c>
      <c r="CQ32" s="33" t="str">
        <f ca="1">+IF(OFFSET('Sanitation Data'!$D$30,0,10*ROW('Sanitation Data'!D26))="","",OFFSET('Sanitation Data'!$D$30,0,10*ROW('Sanitation Data'!D26)))</f>
        <v/>
      </c>
      <c r="CR32" s="33" t="str">
        <f ca="1">+IF(OFFSET('Sanitation Data'!$D$31,0,10*ROW('Sanitation Data'!D26))="","",OFFSET('Sanitation Data'!$D$31,0,10*ROW('Sanitation Data'!D26)))</f>
        <v/>
      </c>
      <c r="CS32" s="33" t="str">
        <f ca="1">+IF(OFFSET('Sanitation Data'!$D$32,0,10*ROW('Sanitation Data'!D26))="","",OFFSET('Sanitation Data'!$D$32,0,10*ROW('Sanitation Data'!D26)))</f>
        <v/>
      </c>
      <c r="CT32" s="33" t="str">
        <f ca="1">+IF(OFFSET('Sanitation Data'!$D$33,0,10*ROW('Sanitation Data'!D26))="","",OFFSET('Sanitation Data'!$D$33,0,10*ROW('Sanitation Data'!D26)))</f>
        <v/>
      </c>
      <c r="CU32" s="33" t="str">
        <f ca="1">+IF(OFFSET('Sanitation Data'!$E$29,0,10*ROW('Sanitation Data'!E26))="","",OFFSET('Sanitation Data'!$E$29,0,10*ROW('Sanitation Data'!E26)))</f>
        <v/>
      </c>
      <c r="CV32" s="33" t="str">
        <f ca="1">+IF(OFFSET('Sanitation Data'!$E$30,0,10*ROW('Sanitation Data'!E26))="","",OFFSET('Sanitation Data'!$E$30,0,10*ROW('Sanitation Data'!E26)))</f>
        <v/>
      </c>
      <c r="CW32" s="33" t="str">
        <f ca="1">+IF(OFFSET('Sanitation Data'!$E$31,0,10*ROW('Sanitation Data'!E26))="","",OFFSET('Sanitation Data'!$E$31,0,10*ROW('Sanitation Data'!E26)))</f>
        <v/>
      </c>
      <c r="CX32" s="33" t="str">
        <f ca="1">+IF(OFFSET('Sanitation Data'!$E$32,0,10*ROW('Sanitation Data'!E26))="","",OFFSET('Sanitation Data'!$E$32,0,10*ROW('Sanitation Data'!E26)))</f>
        <v/>
      </c>
      <c r="CY32" s="33" t="str">
        <f ca="1">+IF(OFFSET('Sanitation Data'!$E$33,0,10*ROW('Sanitation Data'!E26))="","",OFFSET('Sanitation Data'!$E$33,0,10*ROW('Sanitation Data'!E26)))</f>
        <v/>
      </c>
      <c r="CZ32" s="33" t="str">
        <f ca="1">+IF(OFFSET('Sanitation Data'!$F$29,0,10*ROW('Sanitation Data'!F26))="","",OFFSET('Sanitation Data'!$F$29,0,10*ROW('Sanitation Data'!F26)))</f>
        <v/>
      </c>
      <c r="DA32" s="33" t="str">
        <f ca="1">+IF(OFFSET('Sanitation Data'!$F$30,0,10*ROW('Sanitation Data'!F26))="","",OFFSET('Sanitation Data'!$F$30,0,10*ROW('Sanitation Data'!F26)))</f>
        <v/>
      </c>
      <c r="DB32" s="33" t="str">
        <f ca="1">+IF(OFFSET('Sanitation Data'!$F$31,0,10*ROW('Sanitation Data'!F26))="","",OFFSET('Sanitation Data'!$F$31,0,10*ROW('Sanitation Data'!F26)))</f>
        <v/>
      </c>
      <c r="DC32" s="33" t="str">
        <f ca="1">+IF(OFFSET('Sanitation Data'!$F$32,0,10*ROW('Sanitation Data'!F26))="","",OFFSET('Sanitation Data'!$F$32,0,10*ROW('Sanitation Data'!F26)))</f>
        <v/>
      </c>
      <c r="DD32" s="33" t="str">
        <f ca="1">+IF(OFFSET('Sanitation Data'!$F$33,0,10*ROW('Sanitation Data'!F26))="","",OFFSET('Sanitation Data'!$F$33,0,10*ROW('Sanitation Data'!F26)))</f>
        <v/>
      </c>
      <c r="DE32" s="33" t="str">
        <f ca="1">+IF(OFFSET('Sanitation Data'!$G$29,0,10*ROW('Sanitation Data'!G26))="","",OFFSET('Sanitation Data'!$G$29,0,10*ROW('Sanitation Data'!G26)))</f>
        <v/>
      </c>
      <c r="DF32" s="33" t="str">
        <f ca="1">+IF(OFFSET('Sanitation Data'!$G$30,0,10*ROW('Sanitation Data'!G26))="","",OFFSET('Sanitation Data'!$G$30,0,10*ROW('Sanitation Data'!G26)))</f>
        <v/>
      </c>
      <c r="DG32" s="33" t="str">
        <f ca="1">+IF(OFFSET('Sanitation Data'!$G$31,0,10*ROW('Sanitation Data'!G26))="","",OFFSET('Sanitation Data'!$G$31,0,10*ROW('Sanitation Data'!G26)))</f>
        <v/>
      </c>
      <c r="DH32" s="33" t="str">
        <f ca="1">+IF(OFFSET('Sanitation Data'!$G$32,0,10*ROW('Sanitation Data'!G26))="","",OFFSET('Sanitation Data'!$G$32,0,10*ROW('Sanitation Data'!G26)))</f>
        <v/>
      </c>
      <c r="DI32" s="33" t="str">
        <f ca="1">+IF(OFFSET('Sanitation Data'!$G$33,0,10*ROW('Sanitation Data'!G26))="","",OFFSET('Sanitation Data'!$G$33,0,10*ROW('Sanitation Data'!G26)))</f>
        <v/>
      </c>
      <c r="DJ32" s="33" t="str">
        <f ca="1">+IF(OFFSET('Sanitation Data'!$H$29,0,10*ROW('Sanitation Data'!H26))="","",OFFSET('Sanitation Data'!$H$29,0,10*ROW('Sanitation Data'!H26)))</f>
        <v/>
      </c>
      <c r="DK32" s="33" t="str">
        <f ca="1">+IF(OFFSET('Sanitation Data'!$H$30,0,10*ROW('Sanitation Data'!H26))="","",OFFSET('Sanitation Data'!$H$30,0,10*ROW('Sanitation Data'!H26)))</f>
        <v/>
      </c>
      <c r="DL32" s="33" t="str">
        <f ca="1">+IF(OFFSET('Sanitation Data'!$H$31,0,10*ROW('Sanitation Data'!H26))="","",OFFSET('Sanitation Data'!$H$31,0,10*ROW('Sanitation Data'!H26)))</f>
        <v/>
      </c>
      <c r="DM32" s="33" t="str">
        <f ca="1">+IF(OFFSET('Sanitation Data'!$H$32,0,10*ROW('Sanitation Data'!H26))="","",OFFSET('Sanitation Data'!$H$32,0,10*ROW('Sanitation Data'!H26)))</f>
        <v/>
      </c>
      <c r="DN32" s="33" t="str">
        <f ca="1">+IF(OFFSET('Sanitation Data'!$H$33,0,10*ROW('Sanitation Data'!H26))="","",OFFSET('Sanitation Data'!$H$33,0,10*ROW('Sanitation Data'!H26)))</f>
        <v/>
      </c>
      <c r="DO32" s="33" t="str">
        <f ca="1">+IF(OFFSET('Hygiene Data'!$C$12,0,10*ROW('Hygiene Data'!C26))="","",OFFSET('Hygiene Data'!$C$12,0,10*ROW('Hygiene Data'!C26)))</f>
        <v/>
      </c>
      <c r="DP32" s="33" t="str">
        <f ca="1">+IF(OFFSET('Hygiene Data'!$C$13,0,10*ROW('Hygiene Data'!C26))="","",OFFSET('Hygiene Data'!$C$13,0,10*ROW('Hygiene Data'!C26)))</f>
        <v/>
      </c>
      <c r="DQ32" s="33" t="str">
        <f ca="1">+IF(OFFSET('Hygiene Data'!$C$14,0,10*ROW('Hygiene Data'!C26))="","",OFFSET('Hygiene Data'!$C$14,0,10*ROW('Hygiene Data'!C26)))</f>
        <v/>
      </c>
      <c r="DR32" s="33" t="str">
        <f ca="1">+IF(OFFSET('Hygiene Data'!$D$12,0,10*ROW('Hygiene Data'!D26))="","",OFFSET('Hygiene Data'!$D$12,0,10*ROW('Hygiene Data'!D26)))</f>
        <v/>
      </c>
      <c r="DS32" s="33" t="str">
        <f ca="1">+IF(OFFSET('Hygiene Data'!$D$13,0,10*ROW('Hygiene Data'!D26))="","",OFFSET('Hygiene Data'!$D$13,0,10*ROW('Hygiene Data'!D26)))</f>
        <v/>
      </c>
      <c r="DT32" s="33" t="str">
        <f ca="1">+IF(OFFSET('Hygiene Data'!$D$14,0,10*ROW('Hygiene Data'!D26))="","",OFFSET('Hygiene Data'!$D$14,0,10*ROW('Hygiene Data'!D26)))</f>
        <v/>
      </c>
      <c r="DU32" s="33" t="str">
        <f ca="1">+IF(OFFSET('Hygiene Data'!$E$12,0,10*ROW('Hygiene Data'!E26))="","",OFFSET('Hygiene Data'!$E$12,0,10*ROW('Hygiene Data'!E26)))</f>
        <v/>
      </c>
      <c r="DV32" s="33" t="str">
        <f ca="1">+IF(OFFSET('Hygiene Data'!$E$13,0,10*ROW('Hygiene Data'!E26))="","",OFFSET('Hygiene Data'!$E$13,0,10*ROW('Hygiene Data'!E26)))</f>
        <v/>
      </c>
      <c r="DW32" s="33" t="str">
        <f ca="1">+IF(OFFSET('Hygiene Data'!$E$14,0,10*ROW('Hygiene Data'!E26))="","",OFFSET('Hygiene Data'!$E$14,0,10*ROW('Hygiene Data'!E26)))</f>
        <v/>
      </c>
      <c r="DX32" s="33" t="str">
        <f ca="1">+IF(OFFSET('Hygiene Data'!$F$12,0,10*ROW('Hygiene Data'!F26))="","",OFFSET('Hygiene Data'!$F$12,0,10*ROW('Hygiene Data'!F26)))</f>
        <v/>
      </c>
      <c r="DY32" s="33" t="str">
        <f ca="1">+IF(OFFSET('Hygiene Data'!$F$13,0,10*ROW('Hygiene Data'!F26))="","",OFFSET('Hygiene Data'!$F$13,0,10*ROW('Hygiene Data'!F26)))</f>
        <v/>
      </c>
      <c r="DZ32" s="33" t="str">
        <f ca="1">+IF(OFFSET('Hygiene Data'!$F$14,0,10*ROW('Hygiene Data'!F26))="","",OFFSET('Hygiene Data'!$F$14,0,10*ROW('Hygiene Data'!F26)))</f>
        <v/>
      </c>
      <c r="EA32" s="33" t="str">
        <f ca="1">+IF(OFFSET('Hygiene Data'!$G$12,0,10*ROW('Hygiene Data'!G26))="","",OFFSET('Hygiene Data'!$G$12,0,10*ROW('Hygiene Data'!G26)))</f>
        <v/>
      </c>
      <c r="EB32" s="33" t="str">
        <f ca="1">+IF(OFFSET('Hygiene Data'!$G$13,0,10*ROW('Hygiene Data'!G26))="","",OFFSET('Hygiene Data'!$G$13,0,10*ROW('Hygiene Data'!G26)))</f>
        <v/>
      </c>
      <c r="EC32" s="33" t="str">
        <f ca="1">+IF(OFFSET('Hygiene Data'!$G$14,0,10*ROW('Hygiene Data'!G26))="","",OFFSET('Hygiene Data'!$G$14,0,10*ROW('Hygiene Data'!G26)))</f>
        <v/>
      </c>
      <c r="ED32" s="33" t="str">
        <f ca="1">+IF(OFFSET('Hygiene Data'!$H$12,0,10*ROW('Hygiene Data'!H26))="","",OFFSET('Hygiene Data'!$H$12,0,10*ROW('Hygiene Data'!H26)))</f>
        <v/>
      </c>
      <c r="EE32" s="33" t="str">
        <f ca="1">+IF(OFFSET('Hygiene Data'!$H$13,0,10*ROW('Hygiene Data'!H26))="","",OFFSET('Hygiene Data'!$H$13,0,10*ROW('Hygiene Data'!H26)))</f>
        <v/>
      </c>
      <c r="EF32" s="33" t="str">
        <f ca="1">+IF(OFFSET('Hygiene Data'!$H$14,0,10*ROW('Hygiene Data'!H26))="","",OFFSET('Hygiene Data'!$H$14,0,10*ROW('Hygiene Data'!H26)))</f>
        <v/>
      </c>
    </row>
    <row r="33" spans="1:136" x14ac:dyDescent="0.2">
      <c r="A33" s="49" t="str">
        <f ca="1">+IF(OFFSET('Water Data'!$B$1,0,10*ROW('Water Data'!B30))="","",OFFSET('Water Data'!$B$1,0,10*ROW('Water Data'!B30)))</f>
        <v/>
      </c>
      <c r="B33" s="49" t="str">
        <f ca="1">+IF(OFFSET('Water Data'!$A$3,0,10*ROW('Water Data'!A30))="","",OFFSET('Water Data'!$A$3,0,10*ROW('Water Data'!A30)))</f>
        <v/>
      </c>
      <c r="C33" s="49" t="str">
        <f ca="1">+IF(OFFSET('Water Data'!$C$3,0,10*ROW('Water Data'!C30))="","",OFFSET('Water Data'!$C$3,0,10*ROW('Water Data'!C30)))</f>
        <v/>
      </c>
      <c r="D33" s="128"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28"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28"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28"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28"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28"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28"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28"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28"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28"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28"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28"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28"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28"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28"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28"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28"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28"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29"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29"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29"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29"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29"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29"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29"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29"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29"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29"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29"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29"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29"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29"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29"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29"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29"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29"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29"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29"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29"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29"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29"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29"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29"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29"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29"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29"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29"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29"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30"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30"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30"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30"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30"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30"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30"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30"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30"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30"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30"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30"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30"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30"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30"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30"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30"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30"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33" t="str">
        <f ca="1">+IF(OFFSET('Water Data'!$C$28,0,10*ROW('Water Data'!C27))="","",OFFSET('Water Data'!$C$28,0,10*ROW('Water Data'!C27)))</f>
        <v/>
      </c>
      <c r="BT33" s="33" t="str">
        <f ca="1">+IF(OFFSET('Water Data'!$C$29,0,10*ROW('Water Data'!C27))="","",OFFSET('Water Data'!$C$29,0,10*ROW('Water Data'!C27)))</f>
        <v/>
      </c>
      <c r="BU33" s="33" t="str">
        <f ca="1">+IF(OFFSET('Water Data'!$C$30,0,10*ROW('Water Data'!C27))="","",OFFSET('Water Data'!$C$30,0,10*ROW('Water Data'!C27)))</f>
        <v/>
      </c>
      <c r="BV33" s="33" t="str">
        <f ca="1">+IF(OFFSET('Water Data'!$D$28,0,10*ROW('Water Data'!D27))="","",OFFSET('Water Data'!$D$28,0,10*ROW('Water Data'!D27)))</f>
        <v/>
      </c>
      <c r="BW33" s="33" t="str">
        <f ca="1">+IF(OFFSET('Water Data'!$D$29,0,10*ROW('Water Data'!D27))="","",OFFSET('Water Data'!$D$29,0,10*ROW('Water Data'!D27)))</f>
        <v/>
      </c>
      <c r="BX33" s="33" t="str">
        <f ca="1">+IF(OFFSET('Water Data'!$D$30,0,10*ROW('Water Data'!D27))="","",OFFSET('Water Data'!$D$30,0,10*ROW('Water Data'!D27)))</f>
        <v/>
      </c>
      <c r="BY33" s="33" t="str">
        <f ca="1">+IF(OFFSET('Water Data'!$E$28,0,10*ROW('Water Data'!E27))="","",OFFSET('Water Data'!$E$28,0,10*ROW('Water Data'!E27)))</f>
        <v/>
      </c>
      <c r="BZ33" s="33" t="str">
        <f ca="1">+IF(OFFSET('Water Data'!$E$29,0,10*ROW('Water Data'!E27))="","",OFFSET('Water Data'!$E$29,0,10*ROW('Water Data'!E27)))</f>
        <v/>
      </c>
      <c r="CA33" s="33" t="str">
        <f ca="1">+IF(OFFSET('Water Data'!$E$30,0,10*ROW('Water Data'!E27))="","",OFFSET('Water Data'!$E$30,0,10*ROW('Water Data'!E27)))</f>
        <v/>
      </c>
      <c r="CB33" s="33" t="str">
        <f ca="1">+IF(OFFSET('Water Data'!$F$28,0,10*ROW('Water Data'!F27))="","",OFFSET('Water Data'!$F$28,0,10*ROW('Water Data'!F27)))</f>
        <v/>
      </c>
      <c r="CC33" s="33" t="str">
        <f ca="1">+IF(OFFSET('Water Data'!$F$29,0,10*ROW('Water Data'!F27))="","",OFFSET('Water Data'!$F$29,0,10*ROW('Water Data'!F27)))</f>
        <v/>
      </c>
      <c r="CD33" s="33" t="str">
        <f ca="1">+IF(OFFSET('Water Data'!$F$30,0,10*ROW('Water Data'!F27))="","",OFFSET('Water Data'!$F$30,0,10*ROW('Water Data'!F27)))</f>
        <v/>
      </c>
      <c r="CE33" s="33" t="str">
        <f ca="1">+IF(OFFSET('Water Data'!$G$28,0,10*ROW('Water Data'!G27))="","",OFFSET('Water Data'!$G$28,0,10*ROW('Water Data'!G27)))</f>
        <v/>
      </c>
      <c r="CF33" s="33" t="str">
        <f ca="1">+IF(OFFSET('Water Data'!$G$29,0,10*ROW('Water Data'!G27))="","",OFFSET('Water Data'!$G$29,0,10*ROW('Water Data'!G27)))</f>
        <v/>
      </c>
      <c r="CG33" s="33" t="str">
        <f ca="1">+IF(OFFSET('Water Data'!$G$30,0,10*ROW('Water Data'!G27))="","",OFFSET('Water Data'!$G$30,0,10*ROW('Water Data'!G27)))</f>
        <v/>
      </c>
      <c r="CH33" s="33" t="str">
        <f ca="1">+IF(OFFSET('Water Data'!$H$28,0,10*ROW('Water Data'!H27))="","",OFFSET('Water Data'!$H$28,0,10*ROW('Water Data'!H27)))</f>
        <v/>
      </c>
      <c r="CI33" s="33" t="str">
        <f ca="1">+IF(OFFSET('Water Data'!$H$29,0,10*ROW('Water Data'!H27))="","",OFFSET('Water Data'!$H$29,0,10*ROW('Water Data'!H27)))</f>
        <v/>
      </c>
      <c r="CJ33" s="33" t="str">
        <f ca="1">+IF(OFFSET('Water Data'!$H$30,0,10*ROW('Water Data'!H27))="","",OFFSET('Water Data'!$H$30,0,10*ROW('Water Data'!H27)))</f>
        <v/>
      </c>
      <c r="CK33" s="33" t="str">
        <f ca="1">+IF(OFFSET('Sanitation Data'!$C$29,0,10*ROW('Sanitation Data'!C27))="","",OFFSET('Sanitation Data'!$C$29,0,10*ROW('Sanitation Data'!C27)))</f>
        <v/>
      </c>
      <c r="CL33" s="33" t="str">
        <f ca="1">+IF(OFFSET('Sanitation Data'!$C$30,0,10*ROW('Sanitation Data'!C27))="","",OFFSET('Sanitation Data'!$C$30,0,10*ROW('Sanitation Data'!C27)))</f>
        <v/>
      </c>
      <c r="CM33" s="33" t="str">
        <f ca="1">+IF(OFFSET('Sanitation Data'!$C$31,0,10*ROW('Sanitation Data'!C27))="","",OFFSET('Sanitation Data'!$C$31,0,10*ROW('Sanitation Data'!C27)))</f>
        <v/>
      </c>
      <c r="CN33" s="33" t="str">
        <f ca="1">+IF(OFFSET('Sanitation Data'!$C$32,0,10*ROW('Sanitation Data'!C27))="","",OFFSET('Sanitation Data'!$C$32,0,10*ROW('Sanitation Data'!C27)))</f>
        <v/>
      </c>
      <c r="CO33" s="33" t="str">
        <f ca="1">+IF(OFFSET('Sanitation Data'!$C$33,0,10*ROW('Sanitation Data'!C27))="","",OFFSET('Sanitation Data'!$C$33,0,10*ROW('Sanitation Data'!C27)))</f>
        <v/>
      </c>
      <c r="CP33" s="33" t="str">
        <f ca="1">+IF(OFFSET('Sanitation Data'!$D$29,0,10*ROW('Sanitation Data'!D27))="","",OFFSET('Sanitation Data'!$D$29,0,10*ROW('Sanitation Data'!D27)))</f>
        <v/>
      </c>
      <c r="CQ33" s="33" t="str">
        <f ca="1">+IF(OFFSET('Sanitation Data'!$D$30,0,10*ROW('Sanitation Data'!D27))="","",OFFSET('Sanitation Data'!$D$30,0,10*ROW('Sanitation Data'!D27)))</f>
        <v/>
      </c>
      <c r="CR33" s="33" t="str">
        <f ca="1">+IF(OFFSET('Sanitation Data'!$D$31,0,10*ROW('Sanitation Data'!D27))="","",OFFSET('Sanitation Data'!$D$31,0,10*ROW('Sanitation Data'!D27)))</f>
        <v/>
      </c>
      <c r="CS33" s="33" t="str">
        <f ca="1">+IF(OFFSET('Sanitation Data'!$D$32,0,10*ROW('Sanitation Data'!D27))="","",OFFSET('Sanitation Data'!$D$32,0,10*ROW('Sanitation Data'!D27)))</f>
        <v/>
      </c>
      <c r="CT33" s="33" t="str">
        <f ca="1">+IF(OFFSET('Sanitation Data'!$D$33,0,10*ROW('Sanitation Data'!D27))="","",OFFSET('Sanitation Data'!$D$33,0,10*ROW('Sanitation Data'!D27)))</f>
        <v/>
      </c>
      <c r="CU33" s="33" t="str">
        <f ca="1">+IF(OFFSET('Sanitation Data'!$E$29,0,10*ROW('Sanitation Data'!E27))="","",OFFSET('Sanitation Data'!$E$29,0,10*ROW('Sanitation Data'!E27)))</f>
        <v/>
      </c>
      <c r="CV33" s="33" t="str">
        <f ca="1">+IF(OFFSET('Sanitation Data'!$E$30,0,10*ROW('Sanitation Data'!E27))="","",OFFSET('Sanitation Data'!$E$30,0,10*ROW('Sanitation Data'!E27)))</f>
        <v/>
      </c>
      <c r="CW33" s="33" t="str">
        <f ca="1">+IF(OFFSET('Sanitation Data'!$E$31,0,10*ROW('Sanitation Data'!E27))="","",OFFSET('Sanitation Data'!$E$31,0,10*ROW('Sanitation Data'!E27)))</f>
        <v/>
      </c>
      <c r="CX33" s="33" t="str">
        <f ca="1">+IF(OFFSET('Sanitation Data'!$E$32,0,10*ROW('Sanitation Data'!E27))="","",OFFSET('Sanitation Data'!$E$32,0,10*ROW('Sanitation Data'!E27)))</f>
        <v/>
      </c>
      <c r="CY33" s="33" t="str">
        <f ca="1">+IF(OFFSET('Sanitation Data'!$E$33,0,10*ROW('Sanitation Data'!E27))="","",OFFSET('Sanitation Data'!$E$33,0,10*ROW('Sanitation Data'!E27)))</f>
        <v/>
      </c>
      <c r="CZ33" s="33" t="str">
        <f ca="1">+IF(OFFSET('Sanitation Data'!$F$29,0,10*ROW('Sanitation Data'!F27))="","",OFFSET('Sanitation Data'!$F$29,0,10*ROW('Sanitation Data'!F27)))</f>
        <v/>
      </c>
      <c r="DA33" s="33" t="str">
        <f ca="1">+IF(OFFSET('Sanitation Data'!$F$30,0,10*ROW('Sanitation Data'!F27))="","",OFFSET('Sanitation Data'!$F$30,0,10*ROW('Sanitation Data'!F27)))</f>
        <v/>
      </c>
      <c r="DB33" s="33" t="str">
        <f ca="1">+IF(OFFSET('Sanitation Data'!$F$31,0,10*ROW('Sanitation Data'!F27))="","",OFFSET('Sanitation Data'!$F$31,0,10*ROW('Sanitation Data'!F27)))</f>
        <v/>
      </c>
      <c r="DC33" s="33" t="str">
        <f ca="1">+IF(OFFSET('Sanitation Data'!$F$32,0,10*ROW('Sanitation Data'!F27))="","",OFFSET('Sanitation Data'!$F$32,0,10*ROW('Sanitation Data'!F27)))</f>
        <v/>
      </c>
      <c r="DD33" s="33" t="str">
        <f ca="1">+IF(OFFSET('Sanitation Data'!$F$33,0,10*ROW('Sanitation Data'!F27))="","",OFFSET('Sanitation Data'!$F$33,0,10*ROW('Sanitation Data'!F27)))</f>
        <v/>
      </c>
      <c r="DE33" s="33" t="str">
        <f ca="1">+IF(OFFSET('Sanitation Data'!$G$29,0,10*ROW('Sanitation Data'!G27))="","",OFFSET('Sanitation Data'!$G$29,0,10*ROW('Sanitation Data'!G27)))</f>
        <v/>
      </c>
      <c r="DF33" s="33" t="str">
        <f ca="1">+IF(OFFSET('Sanitation Data'!$G$30,0,10*ROW('Sanitation Data'!G27))="","",OFFSET('Sanitation Data'!$G$30,0,10*ROW('Sanitation Data'!G27)))</f>
        <v/>
      </c>
      <c r="DG33" s="33" t="str">
        <f ca="1">+IF(OFFSET('Sanitation Data'!$G$31,0,10*ROW('Sanitation Data'!G27))="","",OFFSET('Sanitation Data'!$G$31,0,10*ROW('Sanitation Data'!G27)))</f>
        <v/>
      </c>
      <c r="DH33" s="33" t="str">
        <f ca="1">+IF(OFFSET('Sanitation Data'!$G$32,0,10*ROW('Sanitation Data'!G27))="","",OFFSET('Sanitation Data'!$G$32,0,10*ROW('Sanitation Data'!G27)))</f>
        <v/>
      </c>
      <c r="DI33" s="33" t="str">
        <f ca="1">+IF(OFFSET('Sanitation Data'!$G$33,0,10*ROW('Sanitation Data'!G27))="","",OFFSET('Sanitation Data'!$G$33,0,10*ROW('Sanitation Data'!G27)))</f>
        <v/>
      </c>
      <c r="DJ33" s="33" t="str">
        <f ca="1">+IF(OFFSET('Sanitation Data'!$H$29,0,10*ROW('Sanitation Data'!H27))="","",OFFSET('Sanitation Data'!$H$29,0,10*ROW('Sanitation Data'!H27)))</f>
        <v/>
      </c>
      <c r="DK33" s="33" t="str">
        <f ca="1">+IF(OFFSET('Sanitation Data'!$H$30,0,10*ROW('Sanitation Data'!H27))="","",OFFSET('Sanitation Data'!$H$30,0,10*ROW('Sanitation Data'!H27)))</f>
        <v/>
      </c>
      <c r="DL33" s="33" t="str">
        <f ca="1">+IF(OFFSET('Sanitation Data'!$H$31,0,10*ROW('Sanitation Data'!H27))="","",OFFSET('Sanitation Data'!$H$31,0,10*ROW('Sanitation Data'!H27)))</f>
        <v/>
      </c>
      <c r="DM33" s="33" t="str">
        <f ca="1">+IF(OFFSET('Sanitation Data'!$H$32,0,10*ROW('Sanitation Data'!H27))="","",OFFSET('Sanitation Data'!$H$32,0,10*ROW('Sanitation Data'!H27)))</f>
        <v/>
      </c>
      <c r="DN33" s="33" t="str">
        <f ca="1">+IF(OFFSET('Sanitation Data'!$H$33,0,10*ROW('Sanitation Data'!H27))="","",OFFSET('Sanitation Data'!$H$33,0,10*ROW('Sanitation Data'!H27)))</f>
        <v/>
      </c>
      <c r="DO33" s="33" t="str">
        <f ca="1">+IF(OFFSET('Hygiene Data'!$C$12,0,10*ROW('Hygiene Data'!C27))="","",OFFSET('Hygiene Data'!$C$12,0,10*ROW('Hygiene Data'!C27)))</f>
        <v/>
      </c>
      <c r="DP33" s="33" t="str">
        <f ca="1">+IF(OFFSET('Hygiene Data'!$C$13,0,10*ROW('Hygiene Data'!C27))="","",OFFSET('Hygiene Data'!$C$13,0,10*ROW('Hygiene Data'!C27)))</f>
        <v/>
      </c>
      <c r="DQ33" s="33" t="str">
        <f ca="1">+IF(OFFSET('Hygiene Data'!$C$14,0,10*ROW('Hygiene Data'!C27))="","",OFFSET('Hygiene Data'!$C$14,0,10*ROW('Hygiene Data'!C27)))</f>
        <v/>
      </c>
      <c r="DR33" s="33" t="str">
        <f ca="1">+IF(OFFSET('Hygiene Data'!$D$12,0,10*ROW('Hygiene Data'!D27))="","",OFFSET('Hygiene Data'!$D$12,0,10*ROW('Hygiene Data'!D27)))</f>
        <v/>
      </c>
      <c r="DS33" s="33" t="str">
        <f ca="1">+IF(OFFSET('Hygiene Data'!$D$13,0,10*ROW('Hygiene Data'!D27))="","",OFFSET('Hygiene Data'!$D$13,0,10*ROW('Hygiene Data'!D27)))</f>
        <v/>
      </c>
      <c r="DT33" s="33" t="str">
        <f ca="1">+IF(OFFSET('Hygiene Data'!$D$14,0,10*ROW('Hygiene Data'!D27))="","",OFFSET('Hygiene Data'!$D$14,0,10*ROW('Hygiene Data'!D27)))</f>
        <v/>
      </c>
      <c r="DU33" s="33" t="str">
        <f ca="1">+IF(OFFSET('Hygiene Data'!$E$12,0,10*ROW('Hygiene Data'!E27))="","",OFFSET('Hygiene Data'!$E$12,0,10*ROW('Hygiene Data'!E27)))</f>
        <v/>
      </c>
      <c r="DV33" s="33" t="str">
        <f ca="1">+IF(OFFSET('Hygiene Data'!$E$13,0,10*ROW('Hygiene Data'!E27))="","",OFFSET('Hygiene Data'!$E$13,0,10*ROW('Hygiene Data'!E27)))</f>
        <v/>
      </c>
      <c r="DW33" s="33" t="str">
        <f ca="1">+IF(OFFSET('Hygiene Data'!$E$14,0,10*ROW('Hygiene Data'!E27))="","",OFFSET('Hygiene Data'!$E$14,0,10*ROW('Hygiene Data'!E27)))</f>
        <v/>
      </c>
      <c r="DX33" s="33" t="str">
        <f ca="1">+IF(OFFSET('Hygiene Data'!$F$12,0,10*ROW('Hygiene Data'!F27))="","",OFFSET('Hygiene Data'!$F$12,0,10*ROW('Hygiene Data'!F27)))</f>
        <v/>
      </c>
      <c r="DY33" s="33" t="str">
        <f ca="1">+IF(OFFSET('Hygiene Data'!$F$13,0,10*ROW('Hygiene Data'!F27))="","",OFFSET('Hygiene Data'!$F$13,0,10*ROW('Hygiene Data'!F27)))</f>
        <v/>
      </c>
      <c r="DZ33" s="33" t="str">
        <f ca="1">+IF(OFFSET('Hygiene Data'!$F$14,0,10*ROW('Hygiene Data'!F27))="","",OFFSET('Hygiene Data'!$F$14,0,10*ROW('Hygiene Data'!F27)))</f>
        <v/>
      </c>
      <c r="EA33" s="33" t="str">
        <f ca="1">+IF(OFFSET('Hygiene Data'!$G$12,0,10*ROW('Hygiene Data'!G27))="","",OFFSET('Hygiene Data'!$G$12,0,10*ROW('Hygiene Data'!G27)))</f>
        <v/>
      </c>
      <c r="EB33" s="33" t="str">
        <f ca="1">+IF(OFFSET('Hygiene Data'!$G$13,0,10*ROW('Hygiene Data'!G27))="","",OFFSET('Hygiene Data'!$G$13,0,10*ROW('Hygiene Data'!G27)))</f>
        <v/>
      </c>
      <c r="EC33" s="33" t="str">
        <f ca="1">+IF(OFFSET('Hygiene Data'!$G$14,0,10*ROW('Hygiene Data'!G27))="","",OFFSET('Hygiene Data'!$G$14,0,10*ROW('Hygiene Data'!G27)))</f>
        <v/>
      </c>
      <c r="ED33" s="33" t="str">
        <f ca="1">+IF(OFFSET('Hygiene Data'!$H$12,0,10*ROW('Hygiene Data'!H27))="","",OFFSET('Hygiene Data'!$H$12,0,10*ROW('Hygiene Data'!H27)))</f>
        <v/>
      </c>
      <c r="EE33" s="33" t="str">
        <f ca="1">+IF(OFFSET('Hygiene Data'!$H$13,0,10*ROW('Hygiene Data'!H27))="","",OFFSET('Hygiene Data'!$H$13,0,10*ROW('Hygiene Data'!H27)))</f>
        <v/>
      </c>
      <c r="EF33" s="33" t="str">
        <f ca="1">+IF(OFFSET('Hygiene Data'!$H$14,0,10*ROW('Hygiene Data'!H27))="","",OFFSET('Hygiene Data'!$H$14,0,10*ROW('Hygiene Data'!H27)))</f>
        <v/>
      </c>
    </row>
    <row r="34" spans="1:136" x14ac:dyDescent="0.2">
      <c r="A34" s="49" t="str">
        <f ca="1">+IF(OFFSET('Water Data'!$B$1,0,10*ROW('Water Data'!B31))="","",OFFSET('Water Data'!$B$1,0,10*ROW('Water Data'!B31)))</f>
        <v/>
      </c>
      <c r="B34" s="49" t="str">
        <f ca="1">+IF(OFFSET('Water Data'!$A$3,0,10*ROW('Water Data'!A31))="","",OFFSET('Water Data'!$A$3,0,10*ROW('Water Data'!A31)))</f>
        <v/>
      </c>
      <c r="C34" s="49" t="str">
        <f ca="1">+IF(OFFSET('Water Data'!$C$3,0,10*ROW('Water Data'!C31))="","",OFFSET('Water Data'!$C$3,0,10*ROW('Water Data'!C31)))</f>
        <v/>
      </c>
      <c r="D34" s="128"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28"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28"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28"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28"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28"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28"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28"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28"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28"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28"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28"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28"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28"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28"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28"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28"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28"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29"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29"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29"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29"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29"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29"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29"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29"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29"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29"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29"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29"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29"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29"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29"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29"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29"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29"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29"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29"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29"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29"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29"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29"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29"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29"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29"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29"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29"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29"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30"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30"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30"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30"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30"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30"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30"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30"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30"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30"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30"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30"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30"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30"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30"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30"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30"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30"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33" t="str">
        <f ca="1">+IF(OFFSET('Water Data'!$C$28,0,10*ROW('Water Data'!C28))="","",OFFSET('Water Data'!$C$28,0,10*ROW('Water Data'!C28)))</f>
        <v/>
      </c>
      <c r="BT34" s="33" t="str">
        <f ca="1">+IF(OFFSET('Water Data'!$C$29,0,10*ROW('Water Data'!C28))="","",OFFSET('Water Data'!$C$29,0,10*ROW('Water Data'!C28)))</f>
        <v/>
      </c>
      <c r="BU34" s="33" t="str">
        <f ca="1">+IF(OFFSET('Water Data'!$C$30,0,10*ROW('Water Data'!C28))="","",OFFSET('Water Data'!$C$30,0,10*ROW('Water Data'!C28)))</f>
        <v/>
      </c>
      <c r="BV34" s="33" t="str">
        <f ca="1">+IF(OFFSET('Water Data'!$D$28,0,10*ROW('Water Data'!D28))="","",OFFSET('Water Data'!$D$28,0,10*ROW('Water Data'!D28)))</f>
        <v/>
      </c>
      <c r="BW34" s="33" t="str">
        <f ca="1">+IF(OFFSET('Water Data'!$D$29,0,10*ROW('Water Data'!D28))="","",OFFSET('Water Data'!$D$29,0,10*ROW('Water Data'!D28)))</f>
        <v/>
      </c>
      <c r="BX34" s="33" t="str">
        <f ca="1">+IF(OFFSET('Water Data'!$D$30,0,10*ROW('Water Data'!D28))="","",OFFSET('Water Data'!$D$30,0,10*ROW('Water Data'!D28)))</f>
        <v/>
      </c>
      <c r="BY34" s="33" t="str">
        <f ca="1">+IF(OFFSET('Water Data'!$E$28,0,10*ROW('Water Data'!E28))="","",OFFSET('Water Data'!$E$28,0,10*ROW('Water Data'!E28)))</f>
        <v/>
      </c>
      <c r="BZ34" s="33" t="str">
        <f ca="1">+IF(OFFSET('Water Data'!$E$29,0,10*ROW('Water Data'!E28))="","",OFFSET('Water Data'!$E$29,0,10*ROW('Water Data'!E28)))</f>
        <v/>
      </c>
      <c r="CA34" s="33" t="str">
        <f ca="1">+IF(OFFSET('Water Data'!$E$30,0,10*ROW('Water Data'!E28))="","",OFFSET('Water Data'!$E$30,0,10*ROW('Water Data'!E28)))</f>
        <v/>
      </c>
      <c r="CB34" s="33" t="str">
        <f ca="1">+IF(OFFSET('Water Data'!$F$28,0,10*ROW('Water Data'!F28))="","",OFFSET('Water Data'!$F$28,0,10*ROW('Water Data'!F28)))</f>
        <v/>
      </c>
      <c r="CC34" s="33" t="str">
        <f ca="1">+IF(OFFSET('Water Data'!$F$29,0,10*ROW('Water Data'!F28))="","",OFFSET('Water Data'!$F$29,0,10*ROW('Water Data'!F28)))</f>
        <v/>
      </c>
      <c r="CD34" s="33" t="str">
        <f ca="1">+IF(OFFSET('Water Data'!$F$30,0,10*ROW('Water Data'!F28))="","",OFFSET('Water Data'!$F$30,0,10*ROW('Water Data'!F28)))</f>
        <v/>
      </c>
      <c r="CE34" s="33" t="str">
        <f ca="1">+IF(OFFSET('Water Data'!$G$28,0,10*ROW('Water Data'!G28))="","",OFFSET('Water Data'!$G$28,0,10*ROW('Water Data'!G28)))</f>
        <v/>
      </c>
      <c r="CF34" s="33" t="str">
        <f ca="1">+IF(OFFSET('Water Data'!$G$29,0,10*ROW('Water Data'!G28))="","",OFFSET('Water Data'!$G$29,0,10*ROW('Water Data'!G28)))</f>
        <v/>
      </c>
      <c r="CG34" s="33" t="str">
        <f ca="1">+IF(OFFSET('Water Data'!$G$30,0,10*ROW('Water Data'!G28))="","",OFFSET('Water Data'!$G$30,0,10*ROW('Water Data'!G28)))</f>
        <v/>
      </c>
      <c r="CH34" s="33" t="str">
        <f ca="1">+IF(OFFSET('Water Data'!$H$28,0,10*ROW('Water Data'!H28))="","",OFFSET('Water Data'!$H$28,0,10*ROW('Water Data'!H28)))</f>
        <v/>
      </c>
      <c r="CI34" s="33" t="str">
        <f ca="1">+IF(OFFSET('Water Data'!$H$29,0,10*ROW('Water Data'!H28))="","",OFFSET('Water Data'!$H$29,0,10*ROW('Water Data'!H28)))</f>
        <v/>
      </c>
      <c r="CJ34" s="33" t="str">
        <f ca="1">+IF(OFFSET('Water Data'!$H$30,0,10*ROW('Water Data'!H28))="","",OFFSET('Water Data'!$H$30,0,10*ROW('Water Data'!H28)))</f>
        <v/>
      </c>
      <c r="CK34" s="33" t="str">
        <f ca="1">+IF(OFFSET('Sanitation Data'!$C$29,0,10*ROW('Sanitation Data'!C28))="","",OFFSET('Sanitation Data'!$C$29,0,10*ROW('Sanitation Data'!C28)))</f>
        <v/>
      </c>
      <c r="CL34" s="33" t="str">
        <f ca="1">+IF(OFFSET('Sanitation Data'!$C$30,0,10*ROW('Sanitation Data'!C28))="","",OFFSET('Sanitation Data'!$C$30,0,10*ROW('Sanitation Data'!C28)))</f>
        <v/>
      </c>
      <c r="CM34" s="33" t="str">
        <f ca="1">+IF(OFFSET('Sanitation Data'!$C$31,0,10*ROW('Sanitation Data'!C28))="","",OFFSET('Sanitation Data'!$C$31,0,10*ROW('Sanitation Data'!C28)))</f>
        <v/>
      </c>
      <c r="CN34" s="33" t="str">
        <f ca="1">+IF(OFFSET('Sanitation Data'!$C$32,0,10*ROW('Sanitation Data'!C28))="","",OFFSET('Sanitation Data'!$C$32,0,10*ROW('Sanitation Data'!C28)))</f>
        <v/>
      </c>
      <c r="CO34" s="33" t="str">
        <f ca="1">+IF(OFFSET('Sanitation Data'!$C$33,0,10*ROW('Sanitation Data'!C28))="","",OFFSET('Sanitation Data'!$C$33,0,10*ROW('Sanitation Data'!C28)))</f>
        <v/>
      </c>
      <c r="CP34" s="33" t="str">
        <f ca="1">+IF(OFFSET('Sanitation Data'!$D$29,0,10*ROW('Sanitation Data'!D28))="","",OFFSET('Sanitation Data'!$D$29,0,10*ROW('Sanitation Data'!D28)))</f>
        <v/>
      </c>
      <c r="CQ34" s="33" t="str">
        <f ca="1">+IF(OFFSET('Sanitation Data'!$D$30,0,10*ROW('Sanitation Data'!D28))="","",OFFSET('Sanitation Data'!$D$30,0,10*ROW('Sanitation Data'!D28)))</f>
        <v/>
      </c>
      <c r="CR34" s="33" t="str">
        <f ca="1">+IF(OFFSET('Sanitation Data'!$D$31,0,10*ROW('Sanitation Data'!D28))="","",OFFSET('Sanitation Data'!$D$31,0,10*ROW('Sanitation Data'!D28)))</f>
        <v/>
      </c>
      <c r="CS34" s="33" t="str">
        <f ca="1">+IF(OFFSET('Sanitation Data'!$D$32,0,10*ROW('Sanitation Data'!D28))="","",OFFSET('Sanitation Data'!$D$32,0,10*ROW('Sanitation Data'!D28)))</f>
        <v/>
      </c>
      <c r="CT34" s="33" t="str">
        <f ca="1">+IF(OFFSET('Sanitation Data'!$D$33,0,10*ROW('Sanitation Data'!D28))="","",OFFSET('Sanitation Data'!$D$33,0,10*ROW('Sanitation Data'!D28)))</f>
        <v/>
      </c>
      <c r="CU34" s="33" t="str">
        <f ca="1">+IF(OFFSET('Sanitation Data'!$E$29,0,10*ROW('Sanitation Data'!E28))="","",OFFSET('Sanitation Data'!$E$29,0,10*ROW('Sanitation Data'!E28)))</f>
        <v/>
      </c>
      <c r="CV34" s="33" t="str">
        <f ca="1">+IF(OFFSET('Sanitation Data'!$E$30,0,10*ROW('Sanitation Data'!E28))="","",OFFSET('Sanitation Data'!$E$30,0,10*ROW('Sanitation Data'!E28)))</f>
        <v/>
      </c>
      <c r="CW34" s="33" t="str">
        <f ca="1">+IF(OFFSET('Sanitation Data'!$E$31,0,10*ROW('Sanitation Data'!E28))="","",OFFSET('Sanitation Data'!$E$31,0,10*ROW('Sanitation Data'!E28)))</f>
        <v/>
      </c>
      <c r="CX34" s="33" t="str">
        <f ca="1">+IF(OFFSET('Sanitation Data'!$E$32,0,10*ROW('Sanitation Data'!E28))="","",OFFSET('Sanitation Data'!$E$32,0,10*ROW('Sanitation Data'!E28)))</f>
        <v/>
      </c>
      <c r="CY34" s="33" t="str">
        <f ca="1">+IF(OFFSET('Sanitation Data'!$E$33,0,10*ROW('Sanitation Data'!E28))="","",OFFSET('Sanitation Data'!$E$33,0,10*ROW('Sanitation Data'!E28)))</f>
        <v/>
      </c>
      <c r="CZ34" s="33" t="str">
        <f ca="1">+IF(OFFSET('Sanitation Data'!$F$29,0,10*ROW('Sanitation Data'!F28))="","",OFFSET('Sanitation Data'!$F$29,0,10*ROW('Sanitation Data'!F28)))</f>
        <v/>
      </c>
      <c r="DA34" s="33" t="str">
        <f ca="1">+IF(OFFSET('Sanitation Data'!$F$30,0,10*ROW('Sanitation Data'!F28))="","",OFFSET('Sanitation Data'!$F$30,0,10*ROW('Sanitation Data'!F28)))</f>
        <v/>
      </c>
      <c r="DB34" s="33" t="str">
        <f ca="1">+IF(OFFSET('Sanitation Data'!$F$31,0,10*ROW('Sanitation Data'!F28))="","",OFFSET('Sanitation Data'!$F$31,0,10*ROW('Sanitation Data'!F28)))</f>
        <v/>
      </c>
      <c r="DC34" s="33" t="str">
        <f ca="1">+IF(OFFSET('Sanitation Data'!$F$32,0,10*ROW('Sanitation Data'!F28))="","",OFFSET('Sanitation Data'!$F$32,0,10*ROW('Sanitation Data'!F28)))</f>
        <v/>
      </c>
      <c r="DD34" s="33" t="str">
        <f ca="1">+IF(OFFSET('Sanitation Data'!$F$33,0,10*ROW('Sanitation Data'!F28))="","",OFFSET('Sanitation Data'!$F$33,0,10*ROW('Sanitation Data'!F28)))</f>
        <v/>
      </c>
      <c r="DE34" s="33" t="str">
        <f ca="1">+IF(OFFSET('Sanitation Data'!$G$29,0,10*ROW('Sanitation Data'!G28))="","",OFFSET('Sanitation Data'!$G$29,0,10*ROW('Sanitation Data'!G28)))</f>
        <v/>
      </c>
      <c r="DF34" s="33" t="str">
        <f ca="1">+IF(OFFSET('Sanitation Data'!$G$30,0,10*ROW('Sanitation Data'!G28))="","",OFFSET('Sanitation Data'!$G$30,0,10*ROW('Sanitation Data'!G28)))</f>
        <v/>
      </c>
      <c r="DG34" s="33" t="str">
        <f ca="1">+IF(OFFSET('Sanitation Data'!$G$31,0,10*ROW('Sanitation Data'!G28))="","",OFFSET('Sanitation Data'!$G$31,0,10*ROW('Sanitation Data'!G28)))</f>
        <v/>
      </c>
      <c r="DH34" s="33" t="str">
        <f ca="1">+IF(OFFSET('Sanitation Data'!$G$32,0,10*ROW('Sanitation Data'!G28))="","",OFFSET('Sanitation Data'!$G$32,0,10*ROW('Sanitation Data'!G28)))</f>
        <v/>
      </c>
      <c r="DI34" s="33" t="str">
        <f ca="1">+IF(OFFSET('Sanitation Data'!$G$33,0,10*ROW('Sanitation Data'!G28))="","",OFFSET('Sanitation Data'!$G$33,0,10*ROW('Sanitation Data'!G28)))</f>
        <v/>
      </c>
      <c r="DJ34" s="33" t="str">
        <f ca="1">+IF(OFFSET('Sanitation Data'!$H$29,0,10*ROW('Sanitation Data'!H28))="","",OFFSET('Sanitation Data'!$H$29,0,10*ROW('Sanitation Data'!H28)))</f>
        <v/>
      </c>
      <c r="DK34" s="33" t="str">
        <f ca="1">+IF(OFFSET('Sanitation Data'!$H$30,0,10*ROW('Sanitation Data'!H28))="","",OFFSET('Sanitation Data'!$H$30,0,10*ROW('Sanitation Data'!H28)))</f>
        <v/>
      </c>
      <c r="DL34" s="33" t="str">
        <f ca="1">+IF(OFFSET('Sanitation Data'!$H$31,0,10*ROW('Sanitation Data'!H28))="","",OFFSET('Sanitation Data'!$H$31,0,10*ROW('Sanitation Data'!H28)))</f>
        <v/>
      </c>
      <c r="DM34" s="33" t="str">
        <f ca="1">+IF(OFFSET('Sanitation Data'!$H$32,0,10*ROW('Sanitation Data'!H28))="","",OFFSET('Sanitation Data'!$H$32,0,10*ROW('Sanitation Data'!H28)))</f>
        <v/>
      </c>
      <c r="DN34" s="33" t="str">
        <f ca="1">+IF(OFFSET('Sanitation Data'!$H$33,0,10*ROW('Sanitation Data'!H28))="","",OFFSET('Sanitation Data'!$H$33,0,10*ROW('Sanitation Data'!H28)))</f>
        <v/>
      </c>
      <c r="DO34" s="33" t="str">
        <f ca="1">+IF(OFFSET('Hygiene Data'!$C$12,0,10*ROW('Hygiene Data'!C28))="","",OFFSET('Hygiene Data'!$C$12,0,10*ROW('Hygiene Data'!C28)))</f>
        <v/>
      </c>
      <c r="DP34" s="33" t="str">
        <f ca="1">+IF(OFFSET('Hygiene Data'!$C$13,0,10*ROW('Hygiene Data'!C28))="","",OFFSET('Hygiene Data'!$C$13,0,10*ROW('Hygiene Data'!C28)))</f>
        <v/>
      </c>
      <c r="DQ34" s="33" t="str">
        <f ca="1">+IF(OFFSET('Hygiene Data'!$C$14,0,10*ROW('Hygiene Data'!C28))="","",OFFSET('Hygiene Data'!$C$14,0,10*ROW('Hygiene Data'!C28)))</f>
        <v/>
      </c>
      <c r="DR34" s="33" t="str">
        <f ca="1">+IF(OFFSET('Hygiene Data'!$D$12,0,10*ROW('Hygiene Data'!D28))="","",OFFSET('Hygiene Data'!$D$12,0,10*ROW('Hygiene Data'!D28)))</f>
        <v/>
      </c>
      <c r="DS34" s="33" t="str">
        <f ca="1">+IF(OFFSET('Hygiene Data'!$D$13,0,10*ROW('Hygiene Data'!D28))="","",OFFSET('Hygiene Data'!$D$13,0,10*ROW('Hygiene Data'!D28)))</f>
        <v/>
      </c>
      <c r="DT34" s="33" t="str">
        <f ca="1">+IF(OFFSET('Hygiene Data'!$D$14,0,10*ROW('Hygiene Data'!D28))="","",OFFSET('Hygiene Data'!$D$14,0,10*ROW('Hygiene Data'!D28)))</f>
        <v/>
      </c>
      <c r="DU34" s="33" t="str">
        <f ca="1">+IF(OFFSET('Hygiene Data'!$E$12,0,10*ROW('Hygiene Data'!E28))="","",OFFSET('Hygiene Data'!$E$12,0,10*ROW('Hygiene Data'!E28)))</f>
        <v/>
      </c>
      <c r="DV34" s="33" t="str">
        <f ca="1">+IF(OFFSET('Hygiene Data'!$E$13,0,10*ROW('Hygiene Data'!E28))="","",OFFSET('Hygiene Data'!$E$13,0,10*ROW('Hygiene Data'!E28)))</f>
        <v/>
      </c>
      <c r="DW34" s="33" t="str">
        <f ca="1">+IF(OFFSET('Hygiene Data'!$E$14,0,10*ROW('Hygiene Data'!E28))="","",OFFSET('Hygiene Data'!$E$14,0,10*ROW('Hygiene Data'!E28)))</f>
        <v/>
      </c>
      <c r="DX34" s="33" t="str">
        <f ca="1">+IF(OFFSET('Hygiene Data'!$F$12,0,10*ROW('Hygiene Data'!F28))="","",OFFSET('Hygiene Data'!$F$12,0,10*ROW('Hygiene Data'!F28)))</f>
        <v/>
      </c>
      <c r="DY34" s="33" t="str">
        <f ca="1">+IF(OFFSET('Hygiene Data'!$F$13,0,10*ROW('Hygiene Data'!F28))="","",OFFSET('Hygiene Data'!$F$13,0,10*ROW('Hygiene Data'!F28)))</f>
        <v/>
      </c>
      <c r="DZ34" s="33" t="str">
        <f ca="1">+IF(OFFSET('Hygiene Data'!$F$14,0,10*ROW('Hygiene Data'!F28))="","",OFFSET('Hygiene Data'!$F$14,0,10*ROW('Hygiene Data'!F28)))</f>
        <v/>
      </c>
      <c r="EA34" s="33" t="str">
        <f ca="1">+IF(OFFSET('Hygiene Data'!$G$12,0,10*ROW('Hygiene Data'!G28))="","",OFFSET('Hygiene Data'!$G$12,0,10*ROW('Hygiene Data'!G28)))</f>
        <v/>
      </c>
      <c r="EB34" s="33" t="str">
        <f ca="1">+IF(OFFSET('Hygiene Data'!$G$13,0,10*ROW('Hygiene Data'!G28))="","",OFFSET('Hygiene Data'!$G$13,0,10*ROW('Hygiene Data'!G28)))</f>
        <v/>
      </c>
      <c r="EC34" s="33" t="str">
        <f ca="1">+IF(OFFSET('Hygiene Data'!$G$14,0,10*ROW('Hygiene Data'!G28))="","",OFFSET('Hygiene Data'!$G$14,0,10*ROW('Hygiene Data'!G28)))</f>
        <v/>
      </c>
      <c r="ED34" s="33" t="str">
        <f ca="1">+IF(OFFSET('Hygiene Data'!$H$12,0,10*ROW('Hygiene Data'!H28))="","",OFFSET('Hygiene Data'!$H$12,0,10*ROW('Hygiene Data'!H28)))</f>
        <v/>
      </c>
      <c r="EE34" s="33" t="str">
        <f ca="1">+IF(OFFSET('Hygiene Data'!$H$13,0,10*ROW('Hygiene Data'!H28))="","",OFFSET('Hygiene Data'!$H$13,0,10*ROW('Hygiene Data'!H28)))</f>
        <v/>
      </c>
      <c r="EF34" s="33" t="str">
        <f ca="1">+IF(OFFSET('Hygiene Data'!$H$14,0,10*ROW('Hygiene Data'!H28))="","",OFFSET('Hygiene Data'!$H$14,0,10*ROW('Hygiene Data'!H28)))</f>
        <v/>
      </c>
    </row>
    <row r="35" spans="1:136" x14ac:dyDescent="0.2">
      <c r="A35" s="49" t="str">
        <f ca="1">+IF(OFFSET('Water Data'!$B$1,0,10*ROW('Water Data'!B32))="","",OFFSET('Water Data'!$B$1,0,10*ROW('Water Data'!B32)))</f>
        <v/>
      </c>
      <c r="B35" s="49" t="str">
        <f ca="1">+IF(OFFSET('Water Data'!$A$3,0,10*ROW('Water Data'!A32))="","",OFFSET('Water Data'!$A$3,0,10*ROW('Water Data'!A32)))</f>
        <v/>
      </c>
      <c r="C35" s="49" t="str">
        <f ca="1">+IF(OFFSET('Water Data'!$C$3,0,10*ROW('Water Data'!C32))="","",OFFSET('Water Data'!$C$3,0,10*ROW('Water Data'!C32)))</f>
        <v/>
      </c>
      <c r="D35" s="128"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28"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28"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28"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28"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28"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28"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28"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28"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28"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28"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28"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28"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28"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28"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28"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28"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28"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29"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29"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29"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29"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29"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29"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29"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29"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29"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29"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29"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29"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29"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29"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29"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29"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29"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29"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29"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29"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29"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29"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29"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29"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29"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29"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29"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29"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29"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29"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30"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30"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30"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30"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30"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30"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30"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30"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30"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30"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30"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30"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30"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30"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30"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30"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30"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30"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33" t="str">
        <f ca="1">+IF(OFFSET('Water Data'!$C$28,0,10*ROW('Water Data'!C29))="","",OFFSET('Water Data'!$C$28,0,10*ROW('Water Data'!C29)))</f>
        <v/>
      </c>
      <c r="BT35" s="33" t="str">
        <f ca="1">+IF(OFFSET('Water Data'!$C$29,0,10*ROW('Water Data'!C29))="","",OFFSET('Water Data'!$C$29,0,10*ROW('Water Data'!C29)))</f>
        <v/>
      </c>
      <c r="BU35" s="33" t="str">
        <f ca="1">+IF(OFFSET('Water Data'!$C$30,0,10*ROW('Water Data'!C29))="","",OFFSET('Water Data'!$C$30,0,10*ROW('Water Data'!C29)))</f>
        <v/>
      </c>
      <c r="BV35" s="33" t="str">
        <f ca="1">+IF(OFFSET('Water Data'!$D$28,0,10*ROW('Water Data'!D29))="","",OFFSET('Water Data'!$D$28,0,10*ROW('Water Data'!D29)))</f>
        <v/>
      </c>
      <c r="BW35" s="33" t="str">
        <f ca="1">+IF(OFFSET('Water Data'!$D$29,0,10*ROW('Water Data'!D29))="","",OFFSET('Water Data'!$D$29,0,10*ROW('Water Data'!D29)))</f>
        <v/>
      </c>
      <c r="BX35" s="33" t="str">
        <f ca="1">+IF(OFFSET('Water Data'!$D$30,0,10*ROW('Water Data'!D29))="","",OFFSET('Water Data'!$D$30,0,10*ROW('Water Data'!D29)))</f>
        <v/>
      </c>
      <c r="BY35" s="33" t="str">
        <f ca="1">+IF(OFFSET('Water Data'!$E$28,0,10*ROW('Water Data'!E29))="","",OFFSET('Water Data'!$E$28,0,10*ROW('Water Data'!E29)))</f>
        <v/>
      </c>
      <c r="BZ35" s="33" t="str">
        <f ca="1">+IF(OFFSET('Water Data'!$E$29,0,10*ROW('Water Data'!E29))="","",OFFSET('Water Data'!$E$29,0,10*ROW('Water Data'!E29)))</f>
        <v/>
      </c>
      <c r="CA35" s="33" t="str">
        <f ca="1">+IF(OFFSET('Water Data'!$E$30,0,10*ROW('Water Data'!E29))="","",OFFSET('Water Data'!$E$30,0,10*ROW('Water Data'!E29)))</f>
        <v/>
      </c>
      <c r="CB35" s="33" t="str">
        <f ca="1">+IF(OFFSET('Water Data'!$F$28,0,10*ROW('Water Data'!F29))="","",OFFSET('Water Data'!$F$28,0,10*ROW('Water Data'!F29)))</f>
        <v/>
      </c>
      <c r="CC35" s="33" t="str">
        <f ca="1">+IF(OFFSET('Water Data'!$F$29,0,10*ROW('Water Data'!F29))="","",OFFSET('Water Data'!$F$29,0,10*ROW('Water Data'!F29)))</f>
        <v/>
      </c>
      <c r="CD35" s="33" t="str">
        <f ca="1">+IF(OFFSET('Water Data'!$F$30,0,10*ROW('Water Data'!F29))="","",OFFSET('Water Data'!$F$30,0,10*ROW('Water Data'!F29)))</f>
        <v/>
      </c>
      <c r="CE35" s="33" t="str">
        <f ca="1">+IF(OFFSET('Water Data'!$G$28,0,10*ROW('Water Data'!G29))="","",OFFSET('Water Data'!$G$28,0,10*ROW('Water Data'!G29)))</f>
        <v/>
      </c>
      <c r="CF35" s="33" t="str">
        <f ca="1">+IF(OFFSET('Water Data'!$G$29,0,10*ROW('Water Data'!G29))="","",OFFSET('Water Data'!$G$29,0,10*ROW('Water Data'!G29)))</f>
        <v/>
      </c>
      <c r="CG35" s="33" t="str">
        <f ca="1">+IF(OFFSET('Water Data'!$G$30,0,10*ROW('Water Data'!G29))="","",OFFSET('Water Data'!$G$30,0,10*ROW('Water Data'!G29)))</f>
        <v/>
      </c>
      <c r="CH35" s="33" t="str">
        <f ca="1">+IF(OFFSET('Water Data'!$H$28,0,10*ROW('Water Data'!H29))="","",OFFSET('Water Data'!$H$28,0,10*ROW('Water Data'!H29)))</f>
        <v/>
      </c>
      <c r="CI35" s="33" t="str">
        <f ca="1">+IF(OFFSET('Water Data'!$H$29,0,10*ROW('Water Data'!H29))="","",OFFSET('Water Data'!$H$29,0,10*ROW('Water Data'!H29)))</f>
        <v/>
      </c>
      <c r="CJ35" s="33" t="str">
        <f ca="1">+IF(OFFSET('Water Data'!$H$30,0,10*ROW('Water Data'!H29))="","",OFFSET('Water Data'!$H$30,0,10*ROW('Water Data'!H29)))</f>
        <v/>
      </c>
      <c r="CK35" s="33" t="str">
        <f ca="1">+IF(OFFSET('Sanitation Data'!$C$29,0,10*ROW('Sanitation Data'!C29))="","",OFFSET('Sanitation Data'!$C$29,0,10*ROW('Sanitation Data'!C29)))</f>
        <v/>
      </c>
      <c r="CL35" s="33" t="str">
        <f ca="1">+IF(OFFSET('Sanitation Data'!$C$30,0,10*ROW('Sanitation Data'!C29))="","",OFFSET('Sanitation Data'!$C$30,0,10*ROW('Sanitation Data'!C29)))</f>
        <v/>
      </c>
      <c r="CM35" s="33" t="str">
        <f ca="1">+IF(OFFSET('Sanitation Data'!$C$31,0,10*ROW('Sanitation Data'!C29))="","",OFFSET('Sanitation Data'!$C$31,0,10*ROW('Sanitation Data'!C29)))</f>
        <v/>
      </c>
      <c r="CN35" s="33" t="str">
        <f ca="1">+IF(OFFSET('Sanitation Data'!$C$32,0,10*ROW('Sanitation Data'!C29))="","",OFFSET('Sanitation Data'!$C$32,0,10*ROW('Sanitation Data'!C29)))</f>
        <v/>
      </c>
      <c r="CO35" s="33" t="str">
        <f ca="1">+IF(OFFSET('Sanitation Data'!$C$33,0,10*ROW('Sanitation Data'!C29))="","",OFFSET('Sanitation Data'!$C$33,0,10*ROW('Sanitation Data'!C29)))</f>
        <v/>
      </c>
      <c r="CP35" s="33" t="str">
        <f ca="1">+IF(OFFSET('Sanitation Data'!$D$29,0,10*ROW('Sanitation Data'!D29))="","",OFFSET('Sanitation Data'!$D$29,0,10*ROW('Sanitation Data'!D29)))</f>
        <v/>
      </c>
      <c r="CQ35" s="33" t="str">
        <f ca="1">+IF(OFFSET('Sanitation Data'!$D$30,0,10*ROW('Sanitation Data'!D29))="","",OFFSET('Sanitation Data'!$D$30,0,10*ROW('Sanitation Data'!D29)))</f>
        <v/>
      </c>
      <c r="CR35" s="33" t="str">
        <f ca="1">+IF(OFFSET('Sanitation Data'!$D$31,0,10*ROW('Sanitation Data'!D29))="","",OFFSET('Sanitation Data'!$D$31,0,10*ROW('Sanitation Data'!D29)))</f>
        <v/>
      </c>
      <c r="CS35" s="33" t="str">
        <f ca="1">+IF(OFFSET('Sanitation Data'!$D$32,0,10*ROW('Sanitation Data'!D29))="","",OFFSET('Sanitation Data'!$D$32,0,10*ROW('Sanitation Data'!D29)))</f>
        <v/>
      </c>
      <c r="CT35" s="33" t="str">
        <f ca="1">+IF(OFFSET('Sanitation Data'!$D$33,0,10*ROW('Sanitation Data'!D29))="","",OFFSET('Sanitation Data'!$D$33,0,10*ROW('Sanitation Data'!D29)))</f>
        <v/>
      </c>
      <c r="CU35" s="33" t="str">
        <f ca="1">+IF(OFFSET('Sanitation Data'!$E$29,0,10*ROW('Sanitation Data'!E29))="","",OFFSET('Sanitation Data'!$E$29,0,10*ROW('Sanitation Data'!E29)))</f>
        <v/>
      </c>
      <c r="CV35" s="33" t="str">
        <f ca="1">+IF(OFFSET('Sanitation Data'!$E$30,0,10*ROW('Sanitation Data'!E29))="","",OFFSET('Sanitation Data'!$E$30,0,10*ROW('Sanitation Data'!E29)))</f>
        <v/>
      </c>
      <c r="CW35" s="33" t="str">
        <f ca="1">+IF(OFFSET('Sanitation Data'!$E$31,0,10*ROW('Sanitation Data'!E29))="","",OFFSET('Sanitation Data'!$E$31,0,10*ROW('Sanitation Data'!E29)))</f>
        <v/>
      </c>
      <c r="CX35" s="33" t="str">
        <f ca="1">+IF(OFFSET('Sanitation Data'!$E$32,0,10*ROW('Sanitation Data'!E29))="","",OFFSET('Sanitation Data'!$E$32,0,10*ROW('Sanitation Data'!E29)))</f>
        <v/>
      </c>
      <c r="CY35" s="33" t="str">
        <f ca="1">+IF(OFFSET('Sanitation Data'!$E$33,0,10*ROW('Sanitation Data'!E29))="","",OFFSET('Sanitation Data'!$E$33,0,10*ROW('Sanitation Data'!E29)))</f>
        <v/>
      </c>
      <c r="CZ35" s="33" t="str">
        <f ca="1">+IF(OFFSET('Sanitation Data'!$F$29,0,10*ROW('Sanitation Data'!F29))="","",OFFSET('Sanitation Data'!$F$29,0,10*ROW('Sanitation Data'!F29)))</f>
        <v/>
      </c>
      <c r="DA35" s="33" t="str">
        <f ca="1">+IF(OFFSET('Sanitation Data'!$F$30,0,10*ROW('Sanitation Data'!F29))="","",OFFSET('Sanitation Data'!$F$30,0,10*ROW('Sanitation Data'!F29)))</f>
        <v/>
      </c>
      <c r="DB35" s="33" t="str">
        <f ca="1">+IF(OFFSET('Sanitation Data'!$F$31,0,10*ROW('Sanitation Data'!F29))="","",OFFSET('Sanitation Data'!$F$31,0,10*ROW('Sanitation Data'!F29)))</f>
        <v/>
      </c>
      <c r="DC35" s="33" t="str">
        <f ca="1">+IF(OFFSET('Sanitation Data'!$F$32,0,10*ROW('Sanitation Data'!F29))="","",OFFSET('Sanitation Data'!$F$32,0,10*ROW('Sanitation Data'!F29)))</f>
        <v/>
      </c>
      <c r="DD35" s="33" t="str">
        <f ca="1">+IF(OFFSET('Sanitation Data'!$F$33,0,10*ROW('Sanitation Data'!F29))="","",OFFSET('Sanitation Data'!$F$33,0,10*ROW('Sanitation Data'!F29)))</f>
        <v/>
      </c>
      <c r="DE35" s="33" t="str">
        <f ca="1">+IF(OFFSET('Sanitation Data'!$G$29,0,10*ROW('Sanitation Data'!G29))="","",OFFSET('Sanitation Data'!$G$29,0,10*ROW('Sanitation Data'!G29)))</f>
        <v/>
      </c>
      <c r="DF35" s="33" t="str">
        <f ca="1">+IF(OFFSET('Sanitation Data'!$G$30,0,10*ROW('Sanitation Data'!G29))="","",OFFSET('Sanitation Data'!$G$30,0,10*ROW('Sanitation Data'!G29)))</f>
        <v/>
      </c>
      <c r="DG35" s="33" t="str">
        <f ca="1">+IF(OFFSET('Sanitation Data'!$G$31,0,10*ROW('Sanitation Data'!G29))="","",OFFSET('Sanitation Data'!$G$31,0,10*ROW('Sanitation Data'!G29)))</f>
        <v/>
      </c>
      <c r="DH35" s="33" t="str">
        <f ca="1">+IF(OFFSET('Sanitation Data'!$G$32,0,10*ROW('Sanitation Data'!G29))="","",OFFSET('Sanitation Data'!$G$32,0,10*ROW('Sanitation Data'!G29)))</f>
        <v/>
      </c>
      <c r="DI35" s="33" t="str">
        <f ca="1">+IF(OFFSET('Sanitation Data'!$G$33,0,10*ROW('Sanitation Data'!G29))="","",OFFSET('Sanitation Data'!$G$33,0,10*ROW('Sanitation Data'!G29)))</f>
        <v/>
      </c>
      <c r="DJ35" s="33" t="str">
        <f ca="1">+IF(OFFSET('Sanitation Data'!$H$29,0,10*ROW('Sanitation Data'!H29))="","",OFFSET('Sanitation Data'!$H$29,0,10*ROW('Sanitation Data'!H29)))</f>
        <v/>
      </c>
      <c r="DK35" s="33" t="str">
        <f ca="1">+IF(OFFSET('Sanitation Data'!$H$30,0,10*ROW('Sanitation Data'!H29))="","",OFFSET('Sanitation Data'!$H$30,0,10*ROW('Sanitation Data'!H29)))</f>
        <v/>
      </c>
      <c r="DL35" s="33" t="str">
        <f ca="1">+IF(OFFSET('Sanitation Data'!$H$31,0,10*ROW('Sanitation Data'!H29))="","",OFFSET('Sanitation Data'!$H$31,0,10*ROW('Sanitation Data'!H29)))</f>
        <v/>
      </c>
      <c r="DM35" s="33" t="str">
        <f ca="1">+IF(OFFSET('Sanitation Data'!$H$32,0,10*ROW('Sanitation Data'!H29))="","",OFFSET('Sanitation Data'!$H$32,0,10*ROW('Sanitation Data'!H29)))</f>
        <v/>
      </c>
      <c r="DN35" s="33" t="str">
        <f ca="1">+IF(OFFSET('Sanitation Data'!$H$33,0,10*ROW('Sanitation Data'!H29))="","",OFFSET('Sanitation Data'!$H$33,0,10*ROW('Sanitation Data'!H29)))</f>
        <v/>
      </c>
      <c r="DO35" s="33" t="str">
        <f ca="1">+IF(OFFSET('Hygiene Data'!$C$12,0,10*ROW('Hygiene Data'!C29))="","",OFFSET('Hygiene Data'!$C$12,0,10*ROW('Hygiene Data'!C29)))</f>
        <v/>
      </c>
      <c r="DP35" s="33" t="str">
        <f ca="1">+IF(OFFSET('Hygiene Data'!$C$13,0,10*ROW('Hygiene Data'!C29))="","",OFFSET('Hygiene Data'!$C$13,0,10*ROW('Hygiene Data'!C29)))</f>
        <v/>
      </c>
      <c r="DQ35" s="33" t="str">
        <f ca="1">+IF(OFFSET('Hygiene Data'!$C$14,0,10*ROW('Hygiene Data'!C29))="","",OFFSET('Hygiene Data'!$C$14,0,10*ROW('Hygiene Data'!C29)))</f>
        <v/>
      </c>
      <c r="DR35" s="33" t="str">
        <f ca="1">+IF(OFFSET('Hygiene Data'!$D$12,0,10*ROW('Hygiene Data'!D29))="","",OFFSET('Hygiene Data'!$D$12,0,10*ROW('Hygiene Data'!D29)))</f>
        <v/>
      </c>
      <c r="DS35" s="33" t="str">
        <f ca="1">+IF(OFFSET('Hygiene Data'!$D$13,0,10*ROW('Hygiene Data'!D29))="","",OFFSET('Hygiene Data'!$D$13,0,10*ROW('Hygiene Data'!D29)))</f>
        <v/>
      </c>
      <c r="DT35" s="33" t="str">
        <f ca="1">+IF(OFFSET('Hygiene Data'!$D$14,0,10*ROW('Hygiene Data'!D29))="","",OFFSET('Hygiene Data'!$D$14,0,10*ROW('Hygiene Data'!D29)))</f>
        <v/>
      </c>
      <c r="DU35" s="33" t="str">
        <f ca="1">+IF(OFFSET('Hygiene Data'!$E$12,0,10*ROW('Hygiene Data'!E29))="","",OFFSET('Hygiene Data'!$E$12,0,10*ROW('Hygiene Data'!E29)))</f>
        <v/>
      </c>
      <c r="DV35" s="33" t="str">
        <f ca="1">+IF(OFFSET('Hygiene Data'!$E$13,0,10*ROW('Hygiene Data'!E29))="","",OFFSET('Hygiene Data'!$E$13,0,10*ROW('Hygiene Data'!E29)))</f>
        <v/>
      </c>
      <c r="DW35" s="33" t="str">
        <f ca="1">+IF(OFFSET('Hygiene Data'!$E$14,0,10*ROW('Hygiene Data'!E29))="","",OFFSET('Hygiene Data'!$E$14,0,10*ROW('Hygiene Data'!E29)))</f>
        <v/>
      </c>
      <c r="DX35" s="33" t="str">
        <f ca="1">+IF(OFFSET('Hygiene Data'!$F$12,0,10*ROW('Hygiene Data'!F29))="","",OFFSET('Hygiene Data'!$F$12,0,10*ROW('Hygiene Data'!F29)))</f>
        <v/>
      </c>
      <c r="DY35" s="33" t="str">
        <f ca="1">+IF(OFFSET('Hygiene Data'!$F$13,0,10*ROW('Hygiene Data'!F29))="","",OFFSET('Hygiene Data'!$F$13,0,10*ROW('Hygiene Data'!F29)))</f>
        <v/>
      </c>
      <c r="DZ35" s="33" t="str">
        <f ca="1">+IF(OFFSET('Hygiene Data'!$F$14,0,10*ROW('Hygiene Data'!F29))="","",OFFSET('Hygiene Data'!$F$14,0,10*ROW('Hygiene Data'!F29)))</f>
        <v/>
      </c>
      <c r="EA35" s="33" t="str">
        <f ca="1">+IF(OFFSET('Hygiene Data'!$G$12,0,10*ROW('Hygiene Data'!G29))="","",OFFSET('Hygiene Data'!$G$12,0,10*ROW('Hygiene Data'!G29)))</f>
        <v/>
      </c>
      <c r="EB35" s="33" t="str">
        <f ca="1">+IF(OFFSET('Hygiene Data'!$G$13,0,10*ROW('Hygiene Data'!G29))="","",OFFSET('Hygiene Data'!$G$13,0,10*ROW('Hygiene Data'!G29)))</f>
        <v/>
      </c>
      <c r="EC35" s="33" t="str">
        <f ca="1">+IF(OFFSET('Hygiene Data'!$G$14,0,10*ROW('Hygiene Data'!G29))="","",OFFSET('Hygiene Data'!$G$14,0,10*ROW('Hygiene Data'!G29)))</f>
        <v/>
      </c>
      <c r="ED35" s="33" t="str">
        <f ca="1">+IF(OFFSET('Hygiene Data'!$H$12,0,10*ROW('Hygiene Data'!H29))="","",OFFSET('Hygiene Data'!$H$12,0,10*ROW('Hygiene Data'!H29)))</f>
        <v/>
      </c>
      <c r="EE35" s="33" t="str">
        <f ca="1">+IF(OFFSET('Hygiene Data'!$H$13,0,10*ROW('Hygiene Data'!H29))="","",OFFSET('Hygiene Data'!$H$13,0,10*ROW('Hygiene Data'!H29)))</f>
        <v/>
      </c>
      <c r="EF35" s="33" t="str">
        <f ca="1">+IF(OFFSET('Hygiene Data'!$H$14,0,10*ROW('Hygiene Data'!H29))="","",OFFSET('Hygiene Data'!$H$14,0,10*ROW('Hygiene Data'!H29)))</f>
        <v/>
      </c>
    </row>
    <row r="36" spans="1:136" x14ac:dyDescent="0.2">
      <c r="A36" s="49" t="str">
        <f ca="1">+IF(OFFSET('Water Data'!$B$1,0,10*ROW('Water Data'!B33))="","",OFFSET('Water Data'!$B$1,0,10*ROW('Water Data'!B33)))</f>
        <v/>
      </c>
      <c r="B36" s="49" t="str">
        <f ca="1">+IF(OFFSET('Water Data'!$A$3,0,10*ROW('Water Data'!A33))="","",OFFSET('Water Data'!$A$3,0,10*ROW('Water Data'!A33)))</f>
        <v/>
      </c>
      <c r="C36" s="49" t="str">
        <f ca="1">+IF(OFFSET('Water Data'!$C$3,0,10*ROW('Water Data'!C33))="","",OFFSET('Water Data'!$C$3,0,10*ROW('Water Data'!C33)))</f>
        <v/>
      </c>
      <c r="D36" s="128"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28"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28"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28"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28"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28"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28"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28"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28"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28"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28"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28"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28"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28"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28"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28"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28"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28"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29"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29"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29"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29"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29"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29"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29"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29"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29"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29"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29"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29"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29"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29"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29"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29"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29"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29"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29"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29"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29"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29"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29"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29"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29"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29"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29"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29"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29"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29"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30"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30"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30"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30"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30"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30"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30"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30"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30"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30"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30"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30"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30"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30"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30"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30"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30"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30"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33" t="str">
        <f ca="1">+IF(OFFSET('Water Data'!$C$28,0,10*ROW('Water Data'!C30))="","",OFFSET('Water Data'!$C$28,0,10*ROW('Water Data'!C30)))</f>
        <v/>
      </c>
      <c r="BT36" s="33" t="str">
        <f ca="1">+IF(OFFSET('Water Data'!$C$29,0,10*ROW('Water Data'!C30))="","",OFFSET('Water Data'!$C$29,0,10*ROW('Water Data'!C30)))</f>
        <v/>
      </c>
      <c r="BU36" s="33" t="str">
        <f ca="1">+IF(OFFSET('Water Data'!$C$30,0,10*ROW('Water Data'!C30))="","",OFFSET('Water Data'!$C$30,0,10*ROW('Water Data'!C30)))</f>
        <v/>
      </c>
      <c r="BV36" s="33" t="str">
        <f ca="1">+IF(OFFSET('Water Data'!$D$28,0,10*ROW('Water Data'!D30))="","",OFFSET('Water Data'!$D$28,0,10*ROW('Water Data'!D30)))</f>
        <v/>
      </c>
      <c r="BW36" s="33" t="str">
        <f ca="1">+IF(OFFSET('Water Data'!$D$29,0,10*ROW('Water Data'!D30))="","",OFFSET('Water Data'!$D$29,0,10*ROW('Water Data'!D30)))</f>
        <v/>
      </c>
      <c r="BX36" s="33" t="str">
        <f ca="1">+IF(OFFSET('Water Data'!$D$30,0,10*ROW('Water Data'!D30))="","",OFFSET('Water Data'!$D$30,0,10*ROW('Water Data'!D30)))</f>
        <v/>
      </c>
      <c r="BY36" s="33" t="str">
        <f ca="1">+IF(OFFSET('Water Data'!$E$28,0,10*ROW('Water Data'!E30))="","",OFFSET('Water Data'!$E$28,0,10*ROW('Water Data'!E30)))</f>
        <v/>
      </c>
      <c r="BZ36" s="33" t="str">
        <f ca="1">+IF(OFFSET('Water Data'!$E$29,0,10*ROW('Water Data'!E30))="","",OFFSET('Water Data'!$E$29,0,10*ROW('Water Data'!E30)))</f>
        <v/>
      </c>
      <c r="CA36" s="33" t="str">
        <f ca="1">+IF(OFFSET('Water Data'!$E$30,0,10*ROW('Water Data'!E30))="","",OFFSET('Water Data'!$E$30,0,10*ROW('Water Data'!E30)))</f>
        <v/>
      </c>
      <c r="CB36" s="33" t="str">
        <f ca="1">+IF(OFFSET('Water Data'!$F$28,0,10*ROW('Water Data'!F30))="","",OFFSET('Water Data'!$F$28,0,10*ROW('Water Data'!F30)))</f>
        <v/>
      </c>
      <c r="CC36" s="33" t="str">
        <f ca="1">+IF(OFFSET('Water Data'!$F$29,0,10*ROW('Water Data'!F30))="","",OFFSET('Water Data'!$F$29,0,10*ROW('Water Data'!F30)))</f>
        <v/>
      </c>
      <c r="CD36" s="33" t="str">
        <f ca="1">+IF(OFFSET('Water Data'!$F$30,0,10*ROW('Water Data'!F30))="","",OFFSET('Water Data'!$F$30,0,10*ROW('Water Data'!F30)))</f>
        <v/>
      </c>
      <c r="CE36" s="33" t="str">
        <f ca="1">+IF(OFFSET('Water Data'!$G$28,0,10*ROW('Water Data'!G30))="","",OFFSET('Water Data'!$G$28,0,10*ROW('Water Data'!G30)))</f>
        <v/>
      </c>
      <c r="CF36" s="33" t="str">
        <f ca="1">+IF(OFFSET('Water Data'!$G$29,0,10*ROW('Water Data'!G30))="","",OFFSET('Water Data'!$G$29,0,10*ROW('Water Data'!G30)))</f>
        <v/>
      </c>
      <c r="CG36" s="33" t="str">
        <f ca="1">+IF(OFFSET('Water Data'!$G$30,0,10*ROW('Water Data'!G30))="","",OFFSET('Water Data'!$G$30,0,10*ROW('Water Data'!G30)))</f>
        <v/>
      </c>
      <c r="CH36" s="33" t="str">
        <f ca="1">+IF(OFFSET('Water Data'!$H$28,0,10*ROW('Water Data'!H30))="","",OFFSET('Water Data'!$H$28,0,10*ROW('Water Data'!H30)))</f>
        <v/>
      </c>
      <c r="CI36" s="33" t="str">
        <f ca="1">+IF(OFFSET('Water Data'!$H$29,0,10*ROW('Water Data'!H30))="","",OFFSET('Water Data'!$H$29,0,10*ROW('Water Data'!H30)))</f>
        <v/>
      </c>
      <c r="CJ36" s="33" t="str">
        <f ca="1">+IF(OFFSET('Water Data'!$H$30,0,10*ROW('Water Data'!H30))="","",OFFSET('Water Data'!$H$30,0,10*ROW('Water Data'!H30)))</f>
        <v/>
      </c>
      <c r="CK36" s="33" t="str">
        <f ca="1">+IF(OFFSET('Sanitation Data'!$C$29,0,10*ROW('Sanitation Data'!C30))="","",OFFSET('Sanitation Data'!$C$29,0,10*ROW('Sanitation Data'!C30)))</f>
        <v/>
      </c>
      <c r="CL36" s="33" t="str">
        <f ca="1">+IF(OFFSET('Sanitation Data'!$C$30,0,10*ROW('Sanitation Data'!C30))="","",OFFSET('Sanitation Data'!$C$30,0,10*ROW('Sanitation Data'!C30)))</f>
        <v/>
      </c>
      <c r="CM36" s="33" t="str">
        <f ca="1">+IF(OFFSET('Sanitation Data'!$C$31,0,10*ROW('Sanitation Data'!C30))="","",OFFSET('Sanitation Data'!$C$31,0,10*ROW('Sanitation Data'!C30)))</f>
        <v/>
      </c>
      <c r="CN36" s="33" t="str">
        <f ca="1">+IF(OFFSET('Sanitation Data'!$C$32,0,10*ROW('Sanitation Data'!C30))="","",OFFSET('Sanitation Data'!$C$32,0,10*ROW('Sanitation Data'!C30)))</f>
        <v/>
      </c>
      <c r="CO36" s="33" t="str">
        <f ca="1">+IF(OFFSET('Sanitation Data'!$C$33,0,10*ROW('Sanitation Data'!C30))="","",OFFSET('Sanitation Data'!$C$33,0,10*ROW('Sanitation Data'!C30)))</f>
        <v/>
      </c>
      <c r="CP36" s="33" t="str">
        <f ca="1">+IF(OFFSET('Sanitation Data'!$D$29,0,10*ROW('Sanitation Data'!D30))="","",OFFSET('Sanitation Data'!$D$29,0,10*ROW('Sanitation Data'!D30)))</f>
        <v/>
      </c>
      <c r="CQ36" s="33" t="str">
        <f ca="1">+IF(OFFSET('Sanitation Data'!$D$30,0,10*ROW('Sanitation Data'!D30))="","",OFFSET('Sanitation Data'!$D$30,0,10*ROW('Sanitation Data'!D30)))</f>
        <v/>
      </c>
      <c r="CR36" s="33" t="str">
        <f ca="1">+IF(OFFSET('Sanitation Data'!$D$31,0,10*ROW('Sanitation Data'!D30))="","",OFFSET('Sanitation Data'!$D$31,0,10*ROW('Sanitation Data'!D30)))</f>
        <v/>
      </c>
      <c r="CS36" s="33" t="str">
        <f ca="1">+IF(OFFSET('Sanitation Data'!$D$32,0,10*ROW('Sanitation Data'!D30))="","",OFFSET('Sanitation Data'!$D$32,0,10*ROW('Sanitation Data'!D30)))</f>
        <v/>
      </c>
      <c r="CT36" s="33" t="str">
        <f ca="1">+IF(OFFSET('Sanitation Data'!$D$33,0,10*ROW('Sanitation Data'!D30))="","",OFFSET('Sanitation Data'!$D$33,0,10*ROW('Sanitation Data'!D30)))</f>
        <v/>
      </c>
      <c r="CU36" s="33" t="str">
        <f ca="1">+IF(OFFSET('Sanitation Data'!$E$29,0,10*ROW('Sanitation Data'!E30))="","",OFFSET('Sanitation Data'!$E$29,0,10*ROW('Sanitation Data'!E30)))</f>
        <v/>
      </c>
      <c r="CV36" s="33" t="str">
        <f ca="1">+IF(OFFSET('Sanitation Data'!$E$30,0,10*ROW('Sanitation Data'!E30))="","",OFFSET('Sanitation Data'!$E$30,0,10*ROW('Sanitation Data'!E30)))</f>
        <v/>
      </c>
      <c r="CW36" s="33" t="str">
        <f ca="1">+IF(OFFSET('Sanitation Data'!$E$31,0,10*ROW('Sanitation Data'!E30))="","",OFFSET('Sanitation Data'!$E$31,0,10*ROW('Sanitation Data'!E30)))</f>
        <v/>
      </c>
      <c r="CX36" s="33" t="str">
        <f ca="1">+IF(OFFSET('Sanitation Data'!$E$32,0,10*ROW('Sanitation Data'!E30))="","",OFFSET('Sanitation Data'!$E$32,0,10*ROW('Sanitation Data'!E30)))</f>
        <v/>
      </c>
      <c r="CY36" s="33" t="str">
        <f ca="1">+IF(OFFSET('Sanitation Data'!$E$33,0,10*ROW('Sanitation Data'!E30))="","",OFFSET('Sanitation Data'!$E$33,0,10*ROW('Sanitation Data'!E30)))</f>
        <v/>
      </c>
      <c r="CZ36" s="33" t="str">
        <f ca="1">+IF(OFFSET('Sanitation Data'!$F$29,0,10*ROW('Sanitation Data'!F30))="","",OFFSET('Sanitation Data'!$F$29,0,10*ROW('Sanitation Data'!F30)))</f>
        <v/>
      </c>
      <c r="DA36" s="33" t="str">
        <f ca="1">+IF(OFFSET('Sanitation Data'!$F$30,0,10*ROW('Sanitation Data'!F30))="","",OFFSET('Sanitation Data'!$F$30,0,10*ROW('Sanitation Data'!F30)))</f>
        <v/>
      </c>
      <c r="DB36" s="33" t="str">
        <f ca="1">+IF(OFFSET('Sanitation Data'!$F$31,0,10*ROW('Sanitation Data'!F30))="","",OFFSET('Sanitation Data'!$F$31,0,10*ROW('Sanitation Data'!F30)))</f>
        <v/>
      </c>
      <c r="DC36" s="33" t="str">
        <f ca="1">+IF(OFFSET('Sanitation Data'!$F$32,0,10*ROW('Sanitation Data'!F30))="","",OFFSET('Sanitation Data'!$F$32,0,10*ROW('Sanitation Data'!F30)))</f>
        <v/>
      </c>
      <c r="DD36" s="33" t="str">
        <f ca="1">+IF(OFFSET('Sanitation Data'!$F$33,0,10*ROW('Sanitation Data'!F30))="","",OFFSET('Sanitation Data'!$F$33,0,10*ROW('Sanitation Data'!F30)))</f>
        <v/>
      </c>
      <c r="DE36" s="33" t="str">
        <f ca="1">+IF(OFFSET('Sanitation Data'!$G$29,0,10*ROW('Sanitation Data'!G30))="","",OFFSET('Sanitation Data'!$G$29,0,10*ROW('Sanitation Data'!G30)))</f>
        <v/>
      </c>
      <c r="DF36" s="33" t="str">
        <f ca="1">+IF(OFFSET('Sanitation Data'!$G$30,0,10*ROW('Sanitation Data'!G30))="","",OFFSET('Sanitation Data'!$G$30,0,10*ROW('Sanitation Data'!G30)))</f>
        <v/>
      </c>
      <c r="DG36" s="33" t="str">
        <f ca="1">+IF(OFFSET('Sanitation Data'!$G$31,0,10*ROW('Sanitation Data'!G30))="","",OFFSET('Sanitation Data'!$G$31,0,10*ROW('Sanitation Data'!G30)))</f>
        <v/>
      </c>
      <c r="DH36" s="33" t="str">
        <f ca="1">+IF(OFFSET('Sanitation Data'!$G$32,0,10*ROW('Sanitation Data'!G30))="","",OFFSET('Sanitation Data'!$G$32,0,10*ROW('Sanitation Data'!G30)))</f>
        <v/>
      </c>
      <c r="DI36" s="33" t="str">
        <f ca="1">+IF(OFFSET('Sanitation Data'!$G$33,0,10*ROW('Sanitation Data'!G30))="","",OFFSET('Sanitation Data'!$G$33,0,10*ROW('Sanitation Data'!G30)))</f>
        <v/>
      </c>
      <c r="DJ36" s="33" t="str">
        <f ca="1">+IF(OFFSET('Sanitation Data'!$H$29,0,10*ROW('Sanitation Data'!H30))="","",OFFSET('Sanitation Data'!$H$29,0,10*ROW('Sanitation Data'!H30)))</f>
        <v/>
      </c>
      <c r="DK36" s="33" t="str">
        <f ca="1">+IF(OFFSET('Sanitation Data'!$H$30,0,10*ROW('Sanitation Data'!H30))="","",OFFSET('Sanitation Data'!$H$30,0,10*ROW('Sanitation Data'!H30)))</f>
        <v/>
      </c>
      <c r="DL36" s="33" t="str">
        <f ca="1">+IF(OFFSET('Sanitation Data'!$H$31,0,10*ROW('Sanitation Data'!H30))="","",OFFSET('Sanitation Data'!$H$31,0,10*ROW('Sanitation Data'!H30)))</f>
        <v/>
      </c>
      <c r="DM36" s="33" t="str">
        <f ca="1">+IF(OFFSET('Sanitation Data'!$H$32,0,10*ROW('Sanitation Data'!H30))="","",OFFSET('Sanitation Data'!$H$32,0,10*ROW('Sanitation Data'!H30)))</f>
        <v/>
      </c>
      <c r="DN36" s="33" t="str">
        <f ca="1">+IF(OFFSET('Sanitation Data'!$H$33,0,10*ROW('Sanitation Data'!H30))="","",OFFSET('Sanitation Data'!$H$33,0,10*ROW('Sanitation Data'!H30)))</f>
        <v/>
      </c>
      <c r="DO36" s="33" t="str">
        <f ca="1">+IF(OFFSET('Hygiene Data'!$C$12,0,10*ROW('Hygiene Data'!C30))="","",OFFSET('Hygiene Data'!$C$12,0,10*ROW('Hygiene Data'!C30)))</f>
        <v/>
      </c>
      <c r="DP36" s="33" t="str">
        <f ca="1">+IF(OFFSET('Hygiene Data'!$C$13,0,10*ROW('Hygiene Data'!C30))="","",OFFSET('Hygiene Data'!$C$13,0,10*ROW('Hygiene Data'!C30)))</f>
        <v/>
      </c>
      <c r="DQ36" s="33" t="str">
        <f ca="1">+IF(OFFSET('Hygiene Data'!$C$14,0,10*ROW('Hygiene Data'!C30))="","",OFFSET('Hygiene Data'!$C$14,0,10*ROW('Hygiene Data'!C30)))</f>
        <v/>
      </c>
      <c r="DR36" s="33" t="str">
        <f ca="1">+IF(OFFSET('Hygiene Data'!$D$12,0,10*ROW('Hygiene Data'!D30))="","",OFFSET('Hygiene Data'!$D$12,0,10*ROW('Hygiene Data'!D30)))</f>
        <v/>
      </c>
      <c r="DS36" s="33" t="str">
        <f ca="1">+IF(OFFSET('Hygiene Data'!$D$13,0,10*ROW('Hygiene Data'!D30))="","",OFFSET('Hygiene Data'!$D$13,0,10*ROW('Hygiene Data'!D30)))</f>
        <v/>
      </c>
      <c r="DT36" s="33" t="str">
        <f ca="1">+IF(OFFSET('Hygiene Data'!$D$14,0,10*ROW('Hygiene Data'!D30))="","",OFFSET('Hygiene Data'!$D$14,0,10*ROW('Hygiene Data'!D30)))</f>
        <v/>
      </c>
      <c r="DU36" s="33" t="str">
        <f ca="1">+IF(OFFSET('Hygiene Data'!$E$12,0,10*ROW('Hygiene Data'!E30))="","",OFFSET('Hygiene Data'!$E$12,0,10*ROW('Hygiene Data'!E30)))</f>
        <v/>
      </c>
      <c r="DV36" s="33" t="str">
        <f ca="1">+IF(OFFSET('Hygiene Data'!$E$13,0,10*ROW('Hygiene Data'!E30))="","",OFFSET('Hygiene Data'!$E$13,0,10*ROW('Hygiene Data'!E30)))</f>
        <v/>
      </c>
      <c r="DW36" s="33" t="str">
        <f ca="1">+IF(OFFSET('Hygiene Data'!$E$14,0,10*ROW('Hygiene Data'!E30))="","",OFFSET('Hygiene Data'!$E$14,0,10*ROW('Hygiene Data'!E30)))</f>
        <v/>
      </c>
      <c r="DX36" s="33" t="str">
        <f ca="1">+IF(OFFSET('Hygiene Data'!$F$12,0,10*ROW('Hygiene Data'!F30))="","",OFFSET('Hygiene Data'!$F$12,0,10*ROW('Hygiene Data'!F30)))</f>
        <v/>
      </c>
      <c r="DY36" s="33" t="str">
        <f ca="1">+IF(OFFSET('Hygiene Data'!$F$13,0,10*ROW('Hygiene Data'!F30))="","",OFFSET('Hygiene Data'!$F$13,0,10*ROW('Hygiene Data'!F30)))</f>
        <v/>
      </c>
      <c r="DZ36" s="33" t="str">
        <f ca="1">+IF(OFFSET('Hygiene Data'!$F$14,0,10*ROW('Hygiene Data'!F30))="","",OFFSET('Hygiene Data'!$F$14,0,10*ROW('Hygiene Data'!F30)))</f>
        <v/>
      </c>
      <c r="EA36" s="33" t="str">
        <f ca="1">+IF(OFFSET('Hygiene Data'!$G$12,0,10*ROW('Hygiene Data'!G30))="","",OFFSET('Hygiene Data'!$G$12,0,10*ROW('Hygiene Data'!G30)))</f>
        <v/>
      </c>
      <c r="EB36" s="33" t="str">
        <f ca="1">+IF(OFFSET('Hygiene Data'!$G$13,0,10*ROW('Hygiene Data'!G30))="","",OFFSET('Hygiene Data'!$G$13,0,10*ROW('Hygiene Data'!G30)))</f>
        <v/>
      </c>
      <c r="EC36" s="33" t="str">
        <f ca="1">+IF(OFFSET('Hygiene Data'!$G$14,0,10*ROW('Hygiene Data'!G30))="","",OFFSET('Hygiene Data'!$G$14,0,10*ROW('Hygiene Data'!G30)))</f>
        <v/>
      </c>
      <c r="ED36" s="33" t="str">
        <f ca="1">+IF(OFFSET('Hygiene Data'!$H$12,0,10*ROW('Hygiene Data'!H30))="","",OFFSET('Hygiene Data'!$H$12,0,10*ROW('Hygiene Data'!H30)))</f>
        <v/>
      </c>
      <c r="EE36" s="33" t="str">
        <f ca="1">+IF(OFFSET('Hygiene Data'!$H$13,0,10*ROW('Hygiene Data'!H30))="","",OFFSET('Hygiene Data'!$H$13,0,10*ROW('Hygiene Data'!H30)))</f>
        <v/>
      </c>
      <c r="EF36" s="33" t="str">
        <f ca="1">+IF(OFFSET('Hygiene Data'!$H$14,0,10*ROW('Hygiene Data'!H30))="","",OFFSET('Hygiene Data'!$H$14,0,10*ROW('Hygiene Data'!H30)))</f>
        <v/>
      </c>
    </row>
    <row r="37" spans="1:136" x14ac:dyDescent="0.2">
      <c r="A37" s="49" t="str">
        <f ca="1">+IF(OFFSET('Water Data'!$B$1,0,10*ROW('Water Data'!B34))="","",OFFSET('Water Data'!$B$1,0,10*ROW('Water Data'!B34)))</f>
        <v/>
      </c>
      <c r="B37" s="49" t="str">
        <f ca="1">+IF(OFFSET('Water Data'!$A$3,0,10*ROW('Water Data'!A34))="","",OFFSET('Water Data'!$A$3,0,10*ROW('Water Data'!A34)))</f>
        <v/>
      </c>
      <c r="C37" s="49" t="str">
        <f ca="1">+IF(OFFSET('Water Data'!$C$3,0,10*ROW('Water Data'!C34))="","",OFFSET('Water Data'!$C$3,0,10*ROW('Water Data'!C34)))</f>
        <v/>
      </c>
      <c r="D37" s="128"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28"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28"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28"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28"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28"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28"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28"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28"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28"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28"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28"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28"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28"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28"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28"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28"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28"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29"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29"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29"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29"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29"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29"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29"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29"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29"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29"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29"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29"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29"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29"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29"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29"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29"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29"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29"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29"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29"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29"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29"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29"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29"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29"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29"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29"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29"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29"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30"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30"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30"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30"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30"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30"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30"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30"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30"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30"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30"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30"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30"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30"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30"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30"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30"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30"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33" t="str">
        <f ca="1">+IF(OFFSET('Water Data'!$C$28,0,10*ROW('Water Data'!C31))="","",OFFSET('Water Data'!$C$28,0,10*ROW('Water Data'!C31)))</f>
        <v/>
      </c>
      <c r="BT37" s="33" t="str">
        <f ca="1">+IF(OFFSET('Water Data'!$C$29,0,10*ROW('Water Data'!C31))="","",OFFSET('Water Data'!$C$29,0,10*ROW('Water Data'!C31)))</f>
        <v/>
      </c>
      <c r="BU37" s="33" t="str">
        <f ca="1">+IF(OFFSET('Water Data'!$C$30,0,10*ROW('Water Data'!C31))="","",OFFSET('Water Data'!$C$30,0,10*ROW('Water Data'!C31)))</f>
        <v/>
      </c>
      <c r="BV37" s="33" t="str">
        <f ca="1">+IF(OFFSET('Water Data'!$D$28,0,10*ROW('Water Data'!D31))="","",OFFSET('Water Data'!$D$28,0,10*ROW('Water Data'!D31)))</f>
        <v/>
      </c>
      <c r="BW37" s="33" t="str">
        <f ca="1">+IF(OFFSET('Water Data'!$D$29,0,10*ROW('Water Data'!D31))="","",OFFSET('Water Data'!$D$29,0,10*ROW('Water Data'!D31)))</f>
        <v/>
      </c>
      <c r="BX37" s="33" t="str">
        <f ca="1">+IF(OFFSET('Water Data'!$D$30,0,10*ROW('Water Data'!D31))="","",OFFSET('Water Data'!$D$30,0,10*ROW('Water Data'!D31)))</f>
        <v/>
      </c>
      <c r="BY37" s="33" t="str">
        <f ca="1">+IF(OFFSET('Water Data'!$E$28,0,10*ROW('Water Data'!E31))="","",OFFSET('Water Data'!$E$28,0,10*ROW('Water Data'!E31)))</f>
        <v/>
      </c>
      <c r="BZ37" s="33" t="str">
        <f ca="1">+IF(OFFSET('Water Data'!$E$29,0,10*ROW('Water Data'!E31))="","",OFFSET('Water Data'!$E$29,0,10*ROW('Water Data'!E31)))</f>
        <v/>
      </c>
      <c r="CA37" s="33" t="str">
        <f ca="1">+IF(OFFSET('Water Data'!$E$30,0,10*ROW('Water Data'!E31))="","",OFFSET('Water Data'!$E$30,0,10*ROW('Water Data'!E31)))</f>
        <v/>
      </c>
      <c r="CB37" s="33" t="str">
        <f ca="1">+IF(OFFSET('Water Data'!$F$28,0,10*ROW('Water Data'!F31))="","",OFFSET('Water Data'!$F$28,0,10*ROW('Water Data'!F31)))</f>
        <v/>
      </c>
      <c r="CC37" s="33" t="str">
        <f ca="1">+IF(OFFSET('Water Data'!$F$29,0,10*ROW('Water Data'!F31))="","",OFFSET('Water Data'!$F$29,0,10*ROW('Water Data'!F31)))</f>
        <v/>
      </c>
      <c r="CD37" s="33" t="str">
        <f ca="1">+IF(OFFSET('Water Data'!$F$30,0,10*ROW('Water Data'!F31))="","",OFFSET('Water Data'!$F$30,0,10*ROW('Water Data'!F31)))</f>
        <v/>
      </c>
      <c r="CE37" s="33" t="str">
        <f ca="1">+IF(OFFSET('Water Data'!$G$28,0,10*ROW('Water Data'!G31))="","",OFFSET('Water Data'!$G$28,0,10*ROW('Water Data'!G31)))</f>
        <v/>
      </c>
      <c r="CF37" s="33" t="str">
        <f ca="1">+IF(OFFSET('Water Data'!$G$29,0,10*ROW('Water Data'!G31))="","",OFFSET('Water Data'!$G$29,0,10*ROW('Water Data'!G31)))</f>
        <v/>
      </c>
      <c r="CG37" s="33" t="str">
        <f ca="1">+IF(OFFSET('Water Data'!$G$30,0,10*ROW('Water Data'!G31))="","",OFFSET('Water Data'!$G$30,0,10*ROW('Water Data'!G31)))</f>
        <v/>
      </c>
      <c r="CH37" s="33" t="str">
        <f ca="1">+IF(OFFSET('Water Data'!$H$28,0,10*ROW('Water Data'!H31))="","",OFFSET('Water Data'!$H$28,0,10*ROW('Water Data'!H31)))</f>
        <v/>
      </c>
      <c r="CI37" s="33" t="str">
        <f ca="1">+IF(OFFSET('Water Data'!$H$29,0,10*ROW('Water Data'!H31))="","",OFFSET('Water Data'!$H$29,0,10*ROW('Water Data'!H31)))</f>
        <v/>
      </c>
      <c r="CJ37" s="33" t="str">
        <f ca="1">+IF(OFFSET('Water Data'!$H$30,0,10*ROW('Water Data'!H31))="","",OFFSET('Water Data'!$H$30,0,10*ROW('Water Data'!H31)))</f>
        <v/>
      </c>
      <c r="CK37" s="33" t="str">
        <f ca="1">+IF(OFFSET('Sanitation Data'!$C$29,0,10*ROW('Sanitation Data'!C31))="","",OFFSET('Sanitation Data'!$C$29,0,10*ROW('Sanitation Data'!C31)))</f>
        <v/>
      </c>
      <c r="CL37" s="33" t="str">
        <f ca="1">+IF(OFFSET('Sanitation Data'!$C$30,0,10*ROW('Sanitation Data'!C31))="","",OFFSET('Sanitation Data'!$C$30,0,10*ROW('Sanitation Data'!C31)))</f>
        <v/>
      </c>
      <c r="CM37" s="33" t="str">
        <f ca="1">+IF(OFFSET('Sanitation Data'!$C$31,0,10*ROW('Sanitation Data'!C31))="","",OFFSET('Sanitation Data'!$C$31,0,10*ROW('Sanitation Data'!C31)))</f>
        <v/>
      </c>
      <c r="CN37" s="33" t="str">
        <f ca="1">+IF(OFFSET('Sanitation Data'!$C$32,0,10*ROW('Sanitation Data'!C31))="","",OFFSET('Sanitation Data'!$C$32,0,10*ROW('Sanitation Data'!C31)))</f>
        <v/>
      </c>
      <c r="CO37" s="33" t="str">
        <f ca="1">+IF(OFFSET('Sanitation Data'!$C$33,0,10*ROW('Sanitation Data'!C31))="","",OFFSET('Sanitation Data'!$C$33,0,10*ROW('Sanitation Data'!C31)))</f>
        <v/>
      </c>
      <c r="CP37" s="33" t="str">
        <f ca="1">+IF(OFFSET('Sanitation Data'!$D$29,0,10*ROW('Sanitation Data'!D31))="","",OFFSET('Sanitation Data'!$D$29,0,10*ROW('Sanitation Data'!D31)))</f>
        <v/>
      </c>
      <c r="CQ37" s="33" t="str">
        <f ca="1">+IF(OFFSET('Sanitation Data'!$D$30,0,10*ROW('Sanitation Data'!D31))="","",OFFSET('Sanitation Data'!$D$30,0,10*ROW('Sanitation Data'!D31)))</f>
        <v/>
      </c>
      <c r="CR37" s="33" t="str">
        <f ca="1">+IF(OFFSET('Sanitation Data'!$D$31,0,10*ROW('Sanitation Data'!D31))="","",OFFSET('Sanitation Data'!$D$31,0,10*ROW('Sanitation Data'!D31)))</f>
        <v/>
      </c>
      <c r="CS37" s="33" t="str">
        <f ca="1">+IF(OFFSET('Sanitation Data'!$D$32,0,10*ROW('Sanitation Data'!D31))="","",OFFSET('Sanitation Data'!$D$32,0,10*ROW('Sanitation Data'!D31)))</f>
        <v/>
      </c>
      <c r="CT37" s="33" t="str">
        <f ca="1">+IF(OFFSET('Sanitation Data'!$D$33,0,10*ROW('Sanitation Data'!D31))="","",OFFSET('Sanitation Data'!$D$33,0,10*ROW('Sanitation Data'!D31)))</f>
        <v/>
      </c>
      <c r="CU37" s="33" t="str">
        <f ca="1">+IF(OFFSET('Sanitation Data'!$E$29,0,10*ROW('Sanitation Data'!E31))="","",OFFSET('Sanitation Data'!$E$29,0,10*ROW('Sanitation Data'!E31)))</f>
        <v/>
      </c>
      <c r="CV37" s="33" t="str">
        <f ca="1">+IF(OFFSET('Sanitation Data'!$E$30,0,10*ROW('Sanitation Data'!E31))="","",OFFSET('Sanitation Data'!$E$30,0,10*ROW('Sanitation Data'!E31)))</f>
        <v/>
      </c>
      <c r="CW37" s="33" t="str">
        <f ca="1">+IF(OFFSET('Sanitation Data'!$E$31,0,10*ROW('Sanitation Data'!E31))="","",OFFSET('Sanitation Data'!$E$31,0,10*ROW('Sanitation Data'!E31)))</f>
        <v/>
      </c>
      <c r="CX37" s="33" t="str">
        <f ca="1">+IF(OFFSET('Sanitation Data'!$E$32,0,10*ROW('Sanitation Data'!E31))="","",OFFSET('Sanitation Data'!$E$32,0,10*ROW('Sanitation Data'!E31)))</f>
        <v/>
      </c>
      <c r="CY37" s="33" t="str">
        <f ca="1">+IF(OFFSET('Sanitation Data'!$E$33,0,10*ROW('Sanitation Data'!E31))="","",OFFSET('Sanitation Data'!$E$33,0,10*ROW('Sanitation Data'!E31)))</f>
        <v/>
      </c>
      <c r="CZ37" s="33" t="str">
        <f ca="1">+IF(OFFSET('Sanitation Data'!$F$29,0,10*ROW('Sanitation Data'!F31))="","",OFFSET('Sanitation Data'!$F$29,0,10*ROW('Sanitation Data'!F31)))</f>
        <v/>
      </c>
      <c r="DA37" s="33" t="str">
        <f ca="1">+IF(OFFSET('Sanitation Data'!$F$30,0,10*ROW('Sanitation Data'!F31))="","",OFFSET('Sanitation Data'!$F$30,0,10*ROW('Sanitation Data'!F31)))</f>
        <v/>
      </c>
      <c r="DB37" s="33" t="str">
        <f ca="1">+IF(OFFSET('Sanitation Data'!$F$31,0,10*ROW('Sanitation Data'!F31))="","",OFFSET('Sanitation Data'!$F$31,0,10*ROW('Sanitation Data'!F31)))</f>
        <v/>
      </c>
      <c r="DC37" s="33" t="str">
        <f ca="1">+IF(OFFSET('Sanitation Data'!$F$32,0,10*ROW('Sanitation Data'!F31))="","",OFFSET('Sanitation Data'!$F$32,0,10*ROW('Sanitation Data'!F31)))</f>
        <v/>
      </c>
      <c r="DD37" s="33" t="str">
        <f ca="1">+IF(OFFSET('Sanitation Data'!$F$33,0,10*ROW('Sanitation Data'!F31))="","",OFFSET('Sanitation Data'!$F$33,0,10*ROW('Sanitation Data'!F31)))</f>
        <v/>
      </c>
      <c r="DE37" s="33" t="str">
        <f ca="1">+IF(OFFSET('Sanitation Data'!$G$29,0,10*ROW('Sanitation Data'!G31))="","",OFFSET('Sanitation Data'!$G$29,0,10*ROW('Sanitation Data'!G31)))</f>
        <v/>
      </c>
      <c r="DF37" s="33" t="str">
        <f ca="1">+IF(OFFSET('Sanitation Data'!$G$30,0,10*ROW('Sanitation Data'!G31))="","",OFFSET('Sanitation Data'!$G$30,0,10*ROW('Sanitation Data'!G31)))</f>
        <v/>
      </c>
      <c r="DG37" s="33" t="str">
        <f ca="1">+IF(OFFSET('Sanitation Data'!$G$31,0,10*ROW('Sanitation Data'!G31))="","",OFFSET('Sanitation Data'!$G$31,0,10*ROW('Sanitation Data'!G31)))</f>
        <v/>
      </c>
      <c r="DH37" s="33" t="str">
        <f ca="1">+IF(OFFSET('Sanitation Data'!$G$32,0,10*ROW('Sanitation Data'!G31))="","",OFFSET('Sanitation Data'!$G$32,0,10*ROW('Sanitation Data'!G31)))</f>
        <v/>
      </c>
      <c r="DI37" s="33" t="str">
        <f ca="1">+IF(OFFSET('Sanitation Data'!$G$33,0,10*ROW('Sanitation Data'!G31))="","",OFFSET('Sanitation Data'!$G$33,0,10*ROW('Sanitation Data'!G31)))</f>
        <v/>
      </c>
      <c r="DJ37" s="33" t="str">
        <f ca="1">+IF(OFFSET('Sanitation Data'!$H$29,0,10*ROW('Sanitation Data'!H31))="","",OFFSET('Sanitation Data'!$H$29,0,10*ROW('Sanitation Data'!H31)))</f>
        <v/>
      </c>
      <c r="DK37" s="33" t="str">
        <f ca="1">+IF(OFFSET('Sanitation Data'!$H$30,0,10*ROW('Sanitation Data'!H31))="","",OFFSET('Sanitation Data'!$H$30,0,10*ROW('Sanitation Data'!H31)))</f>
        <v/>
      </c>
      <c r="DL37" s="33" t="str">
        <f ca="1">+IF(OFFSET('Sanitation Data'!$H$31,0,10*ROW('Sanitation Data'!H31))="","",OFFSET('Sanitation Data'!$H$31,0,10*ROW('Sanitation Data'!H31)))</f>
        <v/>
      </c>
      <c r="DM37" s="33" t="str">
        <f ca="1">+IF(OFFSET('Sanitation Data'!$H$32,0,10*ROW('Sanitation Data'!H31))="","",OFFSET('Sanitation Data'!$H$32,0,10*ROW('Sanitation Data'!H31)))</f>
        <v/>
      </c>
      <c r="DN37" s="33" t="str">
        <f ca="1">+IF(OFFSET('Sanitation Data'!$H$33,0,10*ROW('Sanitation Data'!H31))="","",OFFSET('Sanitation Data'!$H$33,0,10*ROW('Sanitation Data'!H31)))</f>
        <v/>
      </c>
      <c r="DO37" s="33" t="str">
        <f ca="1">+IF(OFFSET('Hygiene Data'!$C$12,0,10*ROW('Hygiene Data'!C31))="","",OFFSET('Hygiene Data'!$C$12,0,10*ROW('Hygiene Data'!C31)))</f>
        <v/>
      </c>
      <c r="DP37" s="33" t="str">
        <f ca="1">+IF(OFFSET('Hygiene Data'!$C$13,0,10*ROW('Hygiene Data'!C31))="","",OFFSET('Hygiene Data'!$C$13,0,10*ROW('Hygiene Data'!C31)))</f>
        <v/>
      </c>
      <c r="DQ37" s="33" t="str">
        <f ca="1">+IF(OFFSET('Hygiene Data'!$C$14,0,10*ROW('Hygiene Data'!C31))="","",OFFSET('Hygiene Data'!$C$14,0,10*ROW('Hygiene Data'!C31)))</f>
        <v/>
      </c>
      <c r="DR37" s="33" t="str">
        <f ca="1">+IF(OFFSET('Hygiene Data'!$D$12,0,10*ROW('Hygiene Data'!D31))="","",OFFSET('Hygiene Data'!$D$12,0,10*ROW('Hygiene Data'!D31)))</f>
        <v/>
      </c>
      <c r="DS37" s="33" t="str">
        <f ca="1">+IF(OFFSET('Hygiene Data'!$D$13,0,10*ROW('Hygiene Data'!D31))="","",OFFSET('Hygiene Data'!$D$13,0,10*ROW('Hygiene Data'!D31)))</f>
        <v/>
      </c>
      <c r="DT37" s="33" t="str">
        <f ca="1">+IF(OFFSET('Hygiene Data'!$D$14,0,10*ROW('Hygiene Data'!D31))="","",OFFSET('Hygiene Data'!$D$14,0,10*ROW('Hygiene Data'!D31)))</f>
        <v/>
      </c>
      <c r="DU37" s="33" t="str">
        <f ca="1">+IF(OFFSET('Hygiene Data'!$E$12,0,10*ROW('Hygiene Data'!E31))="","",OFFSET('Hygiene Data'!$E$12,0,10*ROW('Hygiene Data'!E31)))</f>
        <v/>
      </c>
      <c r="DV37" s="33" t="str">
        <f ca="1">+IF(OFFSET('Hygiene Data'!$E$13,0,10*ROW('Hygiene Data'!E31))="","",OFFSET('Hygiene Data'!$E$13,0,10*ROW('Hygiene Data'!E31)))</f>
        <v/>
      </c>
      <c r="DW37" s="33" t="str">
        <f ca="1">+IF(OFFSET('Hygiene Data'!$E$14,0,10*ROW('Hygiene Data'!E31))="","",OFFSET('Hygiene Data'!$E$14,0,10*ROW('Hygiene Data'!E31)))</f>
        <v/>
      </c>
      <c r="DX37" s="33" t="str">
        <f ca="1">+IF(OFFSET('Hygiene Data'!$F$12,0,10*ROW('Hygiene Data'!F31))="","",OFFSET('Hygiene Data'!$F$12,0,10*ROW('Hygiene Data'!F31)))</f>
        <v/>
      </c>
      <c r="DY37" s="33" t="str">
        <f ca="1">+IF(OFFSET('Hygiene Data'!$F$13,0,10*ROW('Hygiene Data'!F31))="","",OFFSET('Hygiene Data'!$F$13,0,10*ROW('Hygiene Data'!F31)))</f>
        <v/>
      </c>
      <c r="DZ37" s="33" t="str">
        <f ca="1">+IF(OFFSET('Hygiene Data'!$F$14,0,10*ROW('Hygiene Data'!F31))="","",OFFSET('Hygiene Data'!$F$14,0,10*ROW('Hygiene Data'!F31)))</f>
        <v/>
      </c>
      <c r="EA37" s="33" t="str">
        <f ca="1">+IF(OFFSET('Hygiene Data'!$G$12,0,10*ROW('Hygiene Data'!G31))="","",OFFSET('Hygiene Data'!$G$12,0,10*ROW('Hygiene Data'!G31)))</f>
        <v/>
      </c>
      <c r="EB37" s="33" t="str">
        <f ca="1">+IF(OFFSET('Hygiene Data'!$G$13,0,10*ROW('Hygiene Data'!G31))="","",OFFSET('Hygiene Data'!$G$13,0,10*ROW('Hygiene Data'!G31)))</f>
        <v/>
      </c>
      <c r="EC37" s="33" t="str">
        <f ca="1">+IF(OFFSET('Hygiene Data'!$G$14,0,10*ROW('Hygiene Data'!G31))="","",OFFSET('Hygiene Data'!$G$14,0,10*ROW('Hygiene Data'!G31)))</f>
        <v/>
      </c>
      <c r="ED37" s="33" t="str">
        <f ca="1">+IF(OFFSET('Hygiene Data'!$H$12,0,10*ROW('Hygiene Data'!H31))="","",OFFSET('Hygiene Data'!$H$12,0,10*ROW('Hygiene Data'!H31)))</f>
        <v/>
      </c>
      <c r="EE37" s="33" t="str">
        <f ca="1">+IF(OFFSET('Hygiene Data'!$H$13,0,10*ROW('Hygiene Data'!H31))="","",OFFSET('Hygiene Data'!$H$13,0,10*ROW('Hygiene Data'!H31)))</f>
        <v/>
      </c>
      <c r="EF37" s="33" t="str">
        <f ca="1">+IF(OFFSET('Hygiene Data'!$H$14,0,10*ROW('Hygiene Data'!H31))="","",OFFSET('Hygiene Data'!$H$14,0,10*ROW('Hygiene Data'!H31)))</f>
        <v/>
      </c>
    </row>
    <row r="38" spans="1:136" x14ac:dyDescent="0.2">
      <c r="A38" s="49" t="str">
        <f ca="1">+IF(OFFSET('Water Data'!$B$1,0,10*ROW('Water Data'!B35))="","",OFFSET('Water Data'!$B$1,0,10*ROW('Water Data'!B35)))</f>
        <v/>
      </c>
      <c r="B38" s="49" t="str">
        <f ca="1">+IF(OFFSET('Water Data'!$A$3,0,10*ROW('Water Data'!A35))="","",OFFSET('Water Data'!$A$3,0,10*ROW('Water Data'!A35)))</f>
        <v/>
      </c>
      <c r="C38" s="49" t="str">
        <f ca="1">+IF(OFFSET('Water Data'!$C$3,0,10*ROW('Water Data'!C35))="","",OFFSET('Water Data'!$C$3,0,10*ROW('Water Data'!C35)))</f>
        <v/>
      </c>
      <c r="D38" s="128"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28"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28"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28"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28"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28"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28"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28"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28"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28"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28"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28"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28"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28"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28"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28"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28"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28"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29"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29"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29"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29"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29"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29"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29"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29"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29"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29"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29"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29"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29"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29"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29"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29"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29"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29"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29"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29"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29"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29"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29"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29"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29"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29"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29"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29"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29"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29"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30"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30"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30"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30"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30"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30"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30"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30"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30"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30"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30"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30"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30"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30"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30"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30"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30"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30"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33" t="str">
        <f ca="1">+IF(OFFSET('Water Data'!$C$28,0,10*ROW('Water Data'!C32))="","",OFFSET('Water Data'!$C$28,0,10*ROW('Water Data'!C32)))</f>
        <v/>
      </c>
      <c r="BT38" s="33" t="str">
        <f ca="1">+IF(OFFSET('Water Data'!$C$29,0,10*ROW('Water Data'!C32))="","",OFFSET('Water Data'!$C$29,0,10*ROW('Water Data'!C32)))</f>
        <v/>
      </c>
      <c r="BU38" s="33" t="str">
        <f ca="1">+IF(OFFSET('Water Data'!$C$30,0,10*ROW('Water Data'!C32))="","",OFFSET('Water Data'!$C$30,0,10*ROW('Water Data'!C32)))</f>
        <v/>
      </c>
      <c r="BV38" s="33" t="str">
        <f ca="1">+IF(OFFSET('Water Data'!$D$28,0,10*ROW('Water Data'!D32))="","",OFFSET('Water Data'!$D$28,0,10*ROW('Water Data'!D32)))</f>
        <v/>
      </c>
      <c r="BW38" s="33" t="str">
        <f ca="1">+IF(OFFSET('Water Data'!$D$29,0,10*ROW('Water Data'!D32))="","",OFFSET('Water Data'!$D$29,0,10*ROW('Water Data'!D32)))</f>
        <v/>
      </c>
      <c r="BX38" s="33" t="str">
        <f ca="1">+IF(OFFSET('Water Data'!$D$30,0,10*ROW('Water Data'!D32))="","",OFFSET('Water Data'!$D$30,0,10*ROW('Water Data'!D32)))</f>
        <v/>
      </c>
      <c r="BY38" s="33" t="str">
        <f ca="1">+IF(OFFSET('Water Data'!$E$28,0,10*ROW('Water Data'!E32))="","",OFFSET('Water Data'!$E$28,0,10*ROW('Water Data'!E32)))</f>
        <v/>
      </c>
      <c r="BZ38" s="33" t="str">
        <f ca="1">+IF(OFFSET('Water Data'!$E$29,0,10*ROW('Water Data'!E32))="","",OFFSET('Water Data'!$E$29,0,10*ROW('Water Data'!E32)))</f>
        <v/>
      </c>
      <c r="CA38" s="33" t="str">
        <f ca="1">+IF(OFFSET('Water Data'!$E$30,0,10*ROW('Water Data'!E32))="","",OFFSET('Water Data'!$E$30,0,10*ROW('Water Data'!E32)))</f>
        <v/>
      </c>
      <c r="CB38" s="33" t="str">
        <f ca="1">+IF(OFFSET('Water Data'!$F$28,0,10*ROW('Water Data'!F32))="","",OFFSET('Water Data'!$F$28,0,10*ROW('Water Data'!F32)))</f>
        <v/>
      </c>
      <c r="CC38" s="33" t="str">
        <f ca="1">+IF(OFFSET('Water Data'!$F$29,0,10*ROW('Water Data'!F32))="","",OFFSET('Water Data'!$F$29,0,10*ROW('Water Data'!F32)))</f>
        <v/>
      </c>
      <c r="CD38" s="33" t="str">
        <f ca="1">+IF(OFFSET('Water Data'!$F$30,0,10*ROW('Water Data'!F32))="","",OFFSET('Water Data'!$F$30,0,10*ROW('Water Data'!F32)))</f>
        <v/>
      </c>
      <c r="CE38" s="33" t="str">
        <f ca="1">+IF(OFFSET('Water Data'!$G$28,0,10*ROW('Water Data'!G32))="","",OFFSET('Water Data'!$G$28,0,10*ROW('Water Data'!G32)))</f>
        <v/>
      </c>
      <c r="CF38" s="33" t="str">
        <f ca="1">+IF(OFFSET('Water Data'!$G$29,0,10*ROW('Water Data'!G32))="","",OFFSET('Water Data'!$G$29,0,10*ROW('Water Data'!G32)))</f>
        <v/>
      </c>
      <c r="CG38" s="33" t="str">
        <f ca="1">+IF(OFFSET('Water Data'!$G$30,0,10*ROW('Water Data'!G32))="","",OFFSET('Water Data'!$G$30,0,10*ROW('Water Data'!G32)))</f>
        <v/>
      </c>
      <c r="CH38" s="33" t="str">
        <f ca="1">+IF(OFFSET('Water Data'!$H$28,0,10*ROW('Water Data'!H32))="","",OFFSET('Water Data'!$H$28,0,10*ROW('Water Data'!H32)))</f>
        <v/>
      </c>
      <c r="CI38" s="33" t="str">
        <f ca="1">+IF(OFFSET('Water Data'!$H$29,0,10*ROW('Water Data'!H32))="","",OFFSET('Water Data'!$H$29,0,10*ROW('Water Data'!H32)))</f>
        <v/>
      </c>
      <c r="CJ38" s="33" t="str">
        <f ca="1">+IF(OFFSET('Water Data'!$H$30,0,10*ROW('Water Data'!H32))="","",OFFSET('Water Data'!$H$30,0,10*ROW('Water Data'!H32)))</f>
        <v/>
      </c>
      <c r="CK38" s="33" t="str">
        <f ca="1">+IF(OFFSET('Sanitation Data'!$C$29,0,10*ROW('Sanitation Data'!C32))="","",OFFSET('Sanitation Data'!$C$29,0,10*ROW('Sanitation Data'!C32)))</f>
        <v/>
      </c>
      <c r="CL38" s="33" t="str">
        <f ca="1">+IF(OFFSET('Sanitation Data'!$C$30,0,10*ROW('Sanitation Data'!C32))="","",OFFSET('Sanitation Data'!$C$30,0,10*ROW('Sanitation Data'!C32)))</f>
        <v/>
      </c>
      <c r="CM38" s="33" t="str">
        <f ca="1">+IF(OFFSET('Sanitation Data'!$C$31,0,10*ROW('Sanitation Data'!C32))="","",OFFSET('Sanitation Data'!$C$31,0,10*ROW('Sanitation Data'!C32)))</f>
        <v/>
      </c>
      <c r="CN38" s="33" t="str">
        <f ca="1">+IF(OFFSET('Sanitation Data'!$C$32,0,10*ROW('Sanitation Data'!C32))="","",OFFSET('Sanitation Data'!$C$32,0,10*ROW('Sanitation Data'!C32)))</f>
        <v/>
      </c>
      <c r="CO38" s="33" t="str">
        <f ca="1">+IF(OFFSET('Sanitation Data'!$C$33,0,10*ROW('Sanitation Data'!C32))="","",OFFSET('Sanitation Data'!$C$33,0,10*ROW('Sanitation Data'!C32)))</f>
        <v/>
      </c>
      <c r="CP38" s="33" t="str">
        <f ca="1">+IF(OFFSET('Sanitation Data'!$D$29,0,10*ROW('Sanitation Data'!D32))="","",OFFSET('Sanitation Data'!$D$29,0,10*ROW('Sanitation Data'!D32)))</f>
        <v/>
      </c>
      <c r="CQ38" s="33" t="str">
        <f ca="1">+IF(OFFSET('Sanitation Data'!$D$30,0,10*ROW('Sanitation Data'!D32))="","",OFFSET('Sanitation Data'!$D$30,0,10*ROW('Sanitation Data'!D32)))</f>
        <v/>
      </c>
      <c r="CR38" s="33" t="str">
        <f ca="1">+IF(OFFSET('Sanitation Data'!$D$31,0,10*ROW('Sanitation Data'!D32))="","",OFFSET('Sanitation Data'!$D$31,0,10*ROW('Sanitation Data'!D32)))</f>
        <v/>
      </c>
      <c r="CS38" s="33" t="str">
        <f ca="1">+IF(OFFSET('Sanitation Data'!$D$32,0,10*ROW('Sanitation Data'!D32))="","",OFFSET('Sanitation Data'!$D$32,0,10*ROW('Sanitation Data'!D32)))</f>
        <v/>
      </c>
      <c r="CT38" s="33" t="str">
        <f ca="1">+IF(OFFSET('Sanitation Data'!$D$33,0,10*ROW('Sanitation Data'!D32))="","",OFFSET('Sanitation Data'!$D$33,0,10*ROW('Sanitation Data'!D32)))</f>
        <v/>
      </c>
      <c r="CU38" s="33" t="str">
        <f ca="1">+IF(OFFSET('Sanitation Data'!$E$29,0,10*ROW('Sanitation Data'!E32))="","",OFFSET('Sanitation Data'!$E$29,0,10*ROW('Sanitation Data'!E32)))</f>
        <v/>
      </c>
      <c r="CV38" s="33" t="str">
        <f ca="1">+IF(OFFSET('Sanitation Data'!$E$30,0,10*ROW('Sanitation Data'!E32))="","",OFFSET('Sanitation Data'!$E$30,0,10*ROW('Sanitation Data'!E32)))</f>
        <v/>
      </c>
      <c r="CW38" s="33" t="str">
        <f ca="1">+IF(OFFSET('Sanitation Data'!$E$31,0,10*ROW('Sanitation Data'!E32))="","",OFFSET('Sanitation Data'!$E$31,0,10*ROW('Sanitation Data'!E32)))</f>
        <v/>
      </c>
      <c r="CX38" s="33" t="str">
        <f ca="1">+IF(OFFSET('Sanitation Data'!$E$32,0,10*ROW('Sanitation Data'!E32))="","",OFFSET('Sanitation Data'!$E$32,0,10*ROW('Sanitation Data'!E32)))</f>
        <v/>
      </c>
      <c r="CY38" s="33" t="str">
        <f ca="1">+IF(OFFSET('Sanitation Data'!$E$33,0,10*ROW('Sanitation Data'!E32))="","",OFFSET('Sanitation Data'!$E$33,0,10*ROW('Sanitation Data'!E32)))</f>
        <v/>
      </c>
      <c r="CZ38" s="33" t="str">
        <f ca="1">+IF(OFFSET('Sanitation Data'!$F$29,0,10*ROW('Sanitation Data'!F32))="","",OFFSET('Sanitation Data'!$F$29,0,10*ROW('Sanitation Data'!F32)))</f>
        <v/>
      </c>
      <c r="DA38" s="33" t="str">
        <f ca="1">+IF(OFFSET('Sanitation Data'!$F$30,0,10*ROW('Sanitation Data'!F32))="","",OFFSET('Sanitation Data'!$F$30,0,10*ROW('Sanitation Data'!F32)))</f>
        <v/>
      </c>
      <c r="DB38" s="33" t="str">
        <f ca="1">+IF(OFFSET('Sanitation Data'!$F$31,0,10*ROW('Sanitation Data'!F32))="","",OFFSET('Sanitation Data'!$F$31,0,10*ROW('Sanitation Data'!F32)))</f>
        <v/>
      </c>
      <c r="DC38" s="33" t="str">
        <f ca="1">+IF(OFFSET('Sanitation Data'!$F$32,0,10*ROW('Sanitation Data'!F32))="","",OFFSET('Sanitation Data'!$F$32,0,10*ROW('Sanitation Data'!F32)))</f>
        <v/>
      </c>
      <c r="DD38" s="33" t="str">
        <f ca="1">+IF(OFFSET('Sanitation Data'!$F$33,0,10*ROW('Sanitation Data'!F32))="","",OFFSET('Sanitation Data'!$F$33,0,10*ROW('Sanitation Data'!F32)))</f>
        <v/>
      </c>
      <c r="DE38" s="33" t="str">
        <f ca="1">+IF(OFFSET('Sanitation Data'!$G$29,0,10*ROW('Sanitation Data'!G32))="","",OFFSET('Sanitation Data'!$G$29,0,10*ROW('Sanitation Data'!G32)))</f>
        <v/>
      </c>
      <c r="DF38" s="33" t="str">
        <f ca="1">+IF(OFFSET('Sanitation Data'!$G$30,0,10*ROW('Sanitation Data'!G32))="","",OFFSET('Sanitation Data'!$G$30,0,10*ROW('Sanitation Data'!G32)))</f>
        <v/>
      </c>
      <c r="DG38" s="33" t="str">
        <f ca="1">+IF(OFFSET('Sanitation Data'!$G$31,0,10*ROW('Sanitation Data'!G32))="","",OFFSET('Sanitation Data'!$G$31,0,10*ROW('Sanitation Data'!G32)))</f>
        <v/>
      </c>
      <c r="DH38" s="33" t="str">
        <f ca="1">+IF(OFFSET('Sanitation Data'!$G$32,0,10*ROW('Sanitation Data'!G32))="","",OFFSET('Sanitation Data'!$G$32,0,10*ROW('Sanitation Data'!G32)))</f>
        <v/>
      </c>
      <c r="DI38" s="33" t="str">
        <f ca="1">+IF(OFFSET('Sanitation Data'!$G$33,0,10*ROW('Sanitation Data'!G32))="","",OFFSET('Sanitation Data'!$G$33,0,10*ROW('Sanitation Data'!G32)))</f>
        <v/>
      </c>
      <c r="DJ38" s="33" t="str">
        <f ca="1">+IF(OFFSET('Sanitation Data'!$H$29,0,10*ROW('Sanitation Data'!H32))="","",OFFSET('Sanitation Data'!$H$29,0,10*ROW('Sanitation Data'!H32)))</f>
        <v/>
      </c>
      <c r="DK38" s="33" t="str">
        <f ca="1">+IF(OFFSET('Sanitation Data'!$H$30,0,10*ROW('Sanitation Data'!H32))="","",OFFSET('Sanitation Data'!$H$30,0,10*ROW('Sanitation Data'!H32)))</f>
        <v/>
      </c>
      <c r="DL38" s="33" t="str">
        <f ca="1">+IF(OFFSET('Sanitation Data'!$H$31,0,10*ROW('Sanitation Data'!H32))="","",OFFSET('Sanitation Data'!$H$31,0,10*ROW('Sanitation Data'!H32)))</f>
        <v/>
      </c>
      <c r="DM38" s="33" t="str">
        <f ca="1">+IF(OFFSET('Sanitation Data'!$H$32,0,10*ROW('Sanitation Data'!H32))="","",OFFSET('Sanitation Data'!$H$32,0,10*ROW('Sanitation Data'!H32)))</f>
        <v/>
      </c>
      <c r="DN38" s="33" t="str">
        <f ca="1">+IF(OFFSET('Sanitation Data'!$H$33,0,10*ROW('Sanitation Data'!H32))="","",OFFSET('Sanitation Data'!$H$33,0,10*ROW('Sanitation Data'!H32)))</f>
        <v/>
      </c>
      <c r="DO38" s="33" t="str">
        <f ca="1">+IF(OFFSET('Hygiene Data'!$C$12,0,10*ROW('Hygiene Data'!C32))="","",OFFSET('Hygiene Data'!$C$12,0,10*ROW('Hygiene Data'!C32)))</f>
        <v/>
      </c>
      <c r="DP38" s="33" t="str">
        <f ca="1">+IF(OFFSET('Hygiene Data'!$C$13,0,10*ROW('Hygiene Data'!C32))="","",OFFSET('Hygiene Data'!$C$13,0,10*ROW('Hygiene Data'!C32)))</f>
        <v/>
      </c>
      <c r="DQ38" s="33" t="str">
        <f ca="1">+IF(OFFSET('Hygiene Data'!$C$14,0,10*ROW('Hygiene Data'!C32))="","",OFFSET('Hygiene Data'!$C$14,0,10*ROW('Hygiene Data'!C32)))</f>
        <v/>
      </c>
      <c r="DR38" s="33" t="str">
        <f ca="1">+IF(OFFSET('Hygiene Data'!$D$12,0,10*ROW('Hygiene Data'!D32))="","",OFFSET('Hygiene Data'!$D$12,0,10*ROW('Hygiene Data'!D32)))</f>
        <v/>
      </c>
      <c r="DS38" s="33" t="str">
        <f ca="1">+IF(OFFSET('Hygiene Data'!$D$13,0,10*ROW('Hygiene Data'!D32))="","",OFFSET('Hygiene Data'!$D$13,0,10*ROW('Hygiene Data'!D32)))</f>
        <v/>
      </c>
      <c r="DT38" s="33" t="str">
        <f ca="1">+IF(OFFSET('Hygiene Data'!$D$14,0,10*ROW('Hygiene Data'!D32))="","",OFFSET('Hygiene Data'!$D$14,0,10*ROW('Hygiene Data'!D32)))</f>
        <v/>
      </c>
      <c r="DU38" s="33" t="str">
        <f ca="1">+IF(OFFSET('Hygiene Data'!$E$12,0,10*ROW('Hygiene Data'!E32))="","",OFFSET('Hygiene Data'!$E$12,0,10*ROW('Hygiene Data'!E32)))</f>
        <v/>
      </c>
      <c r="DV38" s="33" t="str">
        <f ca="1">+IF(OFFSET('Hygiene Data'!$E$13,0,10*ROW('Hygiene Data'!E32))="","",OFFSET('Hygiene Data'!$E$13,0,10*ROW('Hygiene Data'!E32)))</f>
        <v/>
      </c>
      <c r="DW38" s="33" t="str">
        <f ca="1">+IF(OFFSET('Hygiene Data'!$E$14,0,10*ROW('Hygiene Data'!E32))="","",OFFSET('Hygiene Data'!$E$14,0,10*ROW('Hygiene Data'!E32)))</f>
        <v/>
      </c>
      <c r="DX38" s="33" t="str">
        <f ca="1">+IF(OFFSET('Hygiene Data'!$F$12,0,10*ROW('Hygiene Data'!F32))="","",OFFSET('Hygiene Data'!$F$12,0,10*ROW('Hygiene Data'!F32)))</f>
        <v/>
      </c>
      <c r="DY38" s="33" t="str">
        <f ca="1">+IF(OFFSET('Hygiene Data'!$F$13,0,10*ROW('Hygiene Data'!F32))="","",OFFSET('Hygiene Data'!$F$13,0,10*ROW('Hygiene Data'!F32)))</f>
        <v/>
      </c>
      <c r="DZ38" s="33" t="str">
        <f ca="1">+IF(OFFSET('Hygiene Data'!$F$14,0,10*ROW('Hygiene Data'!F32))="","",OFFSET('Hygiene Data'!$F$14,0,10*ROW('Hygiene Data'!F32)))</f>
        <v/>
      </c>
      <c r="EA38" s="33" t="str">
        <f ca="1">+IF(OFFSET('Hygiene Data'!$G$12,0,10*ROW('Hygiene Data'!G32))="","",OFFSET('Hygiene Data'!$G$12,0,10*ROW('Hygiene Data'!G32)))</f>
        <v/>
      </c>
      <c r="EB38" s="33" t="str">
        <f ca="1">+IF(OFFSET('Hygiene Data'!$G$13,0,10*ROW('Hygiene Data'!G32))="","",OFFSET('Hygiene Data'!$G$13,0,10*ROW('Hygiene Data'!G32)))</f>
        <v/>
      </c>
      <c r="EC38" s="33" t="str">
        <f ca="1">+IF(OFFSET('Hygiene Data'!$G$14,0,10*ROW('Hygiene Data'!G32))="","",OFFSET('Hygiene Data'!$G$14,0,10*ROW('Hygiene Data'!G32)))</f>
        <v/>
      </c>
      <c r="ED38" s="33" t="str">
        <f ca="1">+IF(OFFSET('Hygiene Data'!$H$12,0,10*ROW('Hygiene Data'!H32))="","",OFFSET('Hygiene Data'!$H$12,0,10*ROW('Hygiene Data'!H32)))</f>
        <v/>
      </c>
      <c r="EE38" s="33" t="str">
        <f ca="1">+IF(OFFSET('Hygiene Data'!$H$13,0,10*ROW('Hygiene Data'!H32))="","",OFFSET('Hygiene Data'!$H$13,0,10*ROW('Hygiene Data'!H32)))</f>
        <v/>
      </c>
      <c r="EF38" s="33" t="str">
        <f ca="1">+IF(OFFSET('Hygiene Data'!$H$14,0,10*ROW('Hygiene Data'!H32))="","",OFFSET('Hygiene Data'!$H$14,0,10*ROW('Hygiene Data'!H32)))</f>
        <v/>
      </c>
    </row>
    <row r="39" spans="1:136" x14ac:dyDescent="0.2">
      <c r="A39" s="49" t="str">
        <f ca="1">+IF(OFFSET('Water Data'!$B$1,0,10*ROW('Water Data'!B36))="","",OFFSET('Water Data'!$B$1,0,10*ROW('Water Data'!B36)))</f>
        <v/>
      </c>
      <c r="B39" s="49" t="str">
        <f ca="1">+IF(OFFSET('Water Data'!$A$3,0,10*ROW('Water Data'!A36))="","",OFFSET('Water Data'!$A$3,0,10*ROW('Water Data'!A36)))</f>
        <v/>
      </c>
      <c r="C39" s="49" t="str">
        <f ca="1">+IF(OFFSET('Water Data'!$C$3,0,10*ROW('Water Data'!C36))="","",OFFSET('Water Data'!$C$3,0,10*ROW('Water Data'!C36)))</f>
        <v/>
      </c>
      <c r="D39" s="128"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28"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28"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28"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28"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28"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28"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28"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28"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28"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28"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28"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28"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28"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28"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28"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28"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28"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29"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29"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29"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29"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29"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29"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29"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29"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29"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29"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29"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29"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29"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29"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29"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29"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29"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29"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29"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29"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29"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29"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29"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29"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29"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29"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29"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29"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29"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29"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30"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30"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30"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30"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30"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30"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30"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30"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30"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30"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30"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30"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30"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30"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30"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30"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30"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30"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33" t="str">
        <f ca="1">+IF(OFFSET('Water Data'!$C$28,0,10*ROW('Water Data'!C33))="","",OFFSET('Water Data'!$C$28,0,10*ROW('Water Data'!C33)))</f>
        <v/>
      </c>
      <c r="BT39" s="33" t="str">
        <f ca="1">+IF(OFFSET('Water Data'!$C$29,0,10*ROW('Water Data'!C33))="","",OFFSET('Water Data'!$C$29,0,10*ROW('Water Data'!C33)))</f>
        <v/>
      </c>
      <c r="BU39" s="33" t="str">
        <f ca="1">+IF(OFFSET('Water Data'!$C$30,0,10*ROW('Water Data'!C33))="","",OFFSET('Water Data'!$C$30,0,10*ROW('Water Data'!C33)))</f>
        <v/>
      </c>
      <c r="BV39" s="33" t="str">
        <f ca="1">+IF(OFFSET('Water Data'!$D$28,0,10*ROW('Water Data'!D33))="","",OFFSET('Water Data'!$D$28,0,10*ROW('Water Data'!D33)))</f>
        <v/>
      </c>
      <c r="BW39" s="33" t="str">
        <f ca="1">+IF(OFFSET('Water Data'!$D$29,0,10*ROW('Water Data'!D33))="","",OFFSET('Water Data'!$D$29,0,10*ROW('Water Data'!D33)))</f>
        <v/>
      </c>
      <c r="BX39" s="33" t="str">
        <f ca="1">+IF(OFFSET('Water Data'!$D$30,0,10*ROW('Water Data'!D33))="","",OFFSET('Water Data'!$D$30,0,10*ROW('Water Data'!D33)))</f>
        <v/>
      </c>
      <c r="BY39" s="33" t="str">
        <f ca="1">+IF(OFFSET('Water Data'!$E$28,0,10*ROW('Water Data'!E33))="","",OFFSET('Water Data'!$E$28,0,10*ROW('Water Data'!E33)))</f>
        <v/>
      </c>
      <c r="BZ39" s="33" t="str">
        <f ca="1">+IF(OFFSET('Water Data'!$E$29,0,10*ROW('Water Data'!E33))="","",OFFSET('Water Data'!$E$29,0,10*ROW('Water Data'!E33)))</f>
        <v/>
      </c>
      <c r="CA39" s="33" t="str">
        <f ca="1">+IF(OFFSET('Water Data'!$E$30,0,10*ROW('Water Data'!E33))="","",OFFSET('Water Data'!$E$30,0,10*ROW('Water Data'!E33)))</f>
        <v/>
      </c>
      <c r="CB39" s="33" t="str">
        <f ca="1">+IF(OFFSET('Water Data'!$F$28,0,10*ROW('Water Data'!F33))="","",OFFSET('Water Data'!$F$28,0,10*ROW('Water Data'!F33)))</f>
        <v/>
      </c>
      <c r="CC39" s="33" t="str">
        <f ca="1">+IF(OFFSET('Water Data'!$F$29,0,10*ROW('Water Data'!F33))="","",OFFSET('Water Data'!$F$29,0,10*ROW('Water Data'!F33)))</f>
        <v/>
      </c>
      <c r="CD39" s="33" t="str">
        <f ca="1">+IF(OFFSET('Water Data'!$F$30,0,10*ROW('Water Data'!F33))="","",OFFSET('Water Data'!$F$30,0,10*ROW('Water Data'!F33)))</f>
        <v/>
      </c>
      <c r="CE39" s="33" t="str">
        <f ca="1">+IF(OFFSET('Water Data'!$G$28,0,10*ROW('Water Data'!G33))="","",OFFSET('Water Data'!$G$28,0,10*ROW('Water Data'!G33)))</f>
        <v/>
      </c>
      <c r="CF39" s="33" t="str">
        <f ca="1">+IF(OFFSET('Water Data'!$G$29,0,10*ROW('Water Data'!G33))="","",OFFSET('Water Data'!$G$29,0,10*ROW('Water Data'!G33)))</f>
        <v/>
      </c>
      <c r="CG39" s="33" t="str">
        <f ca="1">+IF(OFFSET('Water Data'!$G$30,0,10*ROW('Water Data'!G33))="","",OFFSET('Water Data'!$G$30,0,10*ROW('Water Data'!G33)))</f>
        <v/>
      </c>
      <c r="CH39" s="33" t="str">
        <f ca="1">+IF(OFFSET('Water Data'!$H$28,0,10*ROW('Water Data'!H33))="","",OFFSET('Water Data'!$H$28,0,10*ROW('Water Data'!H33)))</f>
        <v/>
      </c>
      <c r="CI39" s="33" t="str">
        <f ca="1">+IF(OFFSET('Water Data'!$H$29,0,10*ROW('Water Data'!H33))="","",OFFSET('Water Data'!$H$29,0,10*ROW('Water Data'!H33)))</f>
        <v/>
      </c>
      <c r="CJ39" s="33" t="str">
        <f ca="1">+IF(OFFSET('Water Data'!$H$30,0,10*ROW('Water Data'!H33))="","",OFFSET('Water Data'!$H$30,0,10*ROW('Water Data'!H33)))</f>
        <v/>
      </c>
      <c r="CK39" s="33" t="str">
        <f ca="1">+IF(OFFSET('Sanitation Data'!$C$29,0,10*ROW('Sanitation Data'!C33))="","",OFFSET('Sanitation Data'!$C$29,0,10*ROW('Sanitation Data'!C33)))</f>
        <v/>
      </c>
      <c r="CL39" s="33" t="str">
        <f ca="1">+IF(OFFSET('Sanitation Data'!$C$30,0,10*ROW('Sanitation Data'!C33))="","",OFFSET('Sanitation Data'!$C$30,0,10*ROW('Sanitation Data'!C33)))</f>
        <v/>
      </c>
      <c r="CM39" s="33" t="str">
        <f ca="1">+IF(OFFSET('Sanitation Data'!$C$31,0,10*ROW('Sanitation Data'!C33))="","",OFFSET('Sanitation Data'!$C$31,0,10*ROW('Sanitation Data'!C33)))</f>
        <v/>
      </c>
      <c r="CN39" s="33" t="str">
        <f ca="1">+IF(OFFSET('Sanitation Data'!$C$32,0,10*ROW('Sanitation Data'!C33))="","",OFFSET('Sanitation Data'!$C$32,0,10*ROW('Sanitation Data'!C33)))</f>
        <v/>
      </c>
      <c r="CO39" s="33" t="str">
        <f ca="1">+IF(OFFSET('Sanitation Data'!$C$33,0,10*ROW('Sanitation Data'!C33))="","",OFFSET('Sanitation Data'!$C$33,0,10*ROW('Sanitation Data'!C33)))</f>
        <v/>
      </c>
      <c r="CP39" s="33" t="str">
        <f ca="1">+IF(OFFSET('Sanitation Data'!$D$29,0,10*ROW('Sanitation Data'!D33))="","",OFFSET('Sanitation Data'!$D$29,0,10*ROW('Sanitation Data'!D33)))</f>
        <v/>
      </c>
      <c r="CQ39" s="33" t="str">
        <f ca="1">+IF(OFFSET('Sanitation Data'!$D$30,0,10*ROW('Sanitation Data'!D33))="","",OFFSET('Sanitation Data'!$D$30,0,10*ROW('Sanitation Data'!D33)))</f>
        <v/>
      </c>
      <c r="CR39" s="33" t="str">
        <f ca="1">+IF(OFFSET('Sanitation Data'!$D$31,0,10*ROW('Sanitation Data'!D33))="","",OFFSET('Sanitation Data'!$D$31,0,10*ROW('Sanitation Data'!D33)))</f>
        <v/>
      </c>
      <c r="CS39" s="33" t="str">
        <f ca="1">+IF(OFFSET('Sanitation Data'!$D$32,0,10*ROW('Sanitation Data'!D33))="","",OFFSET('Sanitation Data'!$D$32,0,10*ROW('Sanitation Data'!D33)))</f>
        <v/>
      </c>
      <c r="CT39" s="33" t="str">
        <f ca="1">+IF(OFFSET('Sanitation Data'!$D$33,0,10*ROW('Sanitation Data'!D33))="","",OFFSET('Sanitation Data'!$D$33,0,10*ROW('Sanitation Data'!D33)))</f>
        <v/>
      </c>
      <c r="CU39" s="33" t="str">
        <f ca="1">+IF(OFFSET('Sanitation Data'!$E$29,0,10*ROW('Sanitation Data'!E33))="","",OFFSET('Sanitation Data'!$E$29,0,10*ROW('Sanitation Data'!E33)))</f>
        <v/>
      </c>
      <c r="CV39" s="33" t="str">
        <f ca="1">+IF(OFFSET('Sanitation Data'!$E$30,0,10*ROW('Sanitation Data'!E33))="","",OFFSET('Sanitation Data'!$E$30,0,10*ROW('Sanitation Data'!E33)))</f>
        <v/>
      </c>
      <c r="CW39" s="33" t="str">
        <f ca="1">+IF(OFFSET('Sanitation Data'!$E$31,0,10*ROW('Sanitation Data'!E33))="","",OFFSET('Sanitation Data'!$E$31,0,10*ROW('Sanitation Data'!E33)))</f>
        <v/>
      </c>
      <c r="CX39" s="33" t="str">
        <f ca="1">+IF(OFFSET('Sanitation Data'!$E$32,0,10*ROW('Sanitation Data'!E33))="","",OFFSET('Sanitation Data'!$E$32,0,10*ROW('Sanitation Data'!E33)))</f>
        <v/>
      </c>
      <c r="CY39" s="33" t="str">
        <f ca="1">+IF(OFFSET('Sanitation Data'!$E$33,0,10*ROW('Sanitation Data'!E33))="","",OFFSET('Sanitation Data'!$E$33,0,10*ROW('Sanitation Data'!E33)))</f>
        <v/>
      </c>
      <c r="CZ39" s="33" t="str">
        <f ca="1">+IF(OFFSET('Sanitation Data'!$F$29,0,10*ROW('Sanitation Data'!F33))="","",OFFSET('Sanitation Data'!$F$29,0,10*ROW('Sanitation Data'!F33)))</f>
        <v/>
      </c>
      <c r="DA39" s="33" t="str">
        <f ca="1">+IF(OFFSET('Sanitation Data'!$F$30,0,10*ROW('Sanitation Data'!F33))="","",OFFSET('Sanitation Data'!$F$30,0,10*ROW('Sanitation Data'!F33)))</f>
        <v/>
      </c>
      <c r="DB39" s="33" t="str">
        <f ca="1">+IF(OFFSET('Sanitation Data'!$F$31,0,10*ROW('Sanitation Data'!F33))="","",OFFSET('Sanitation Data'!$F$31,0,10*ROW('Sanitation Data'!F33)))</f>
        <v/>
      </c>
      <c r="DC39" s="33" t="str">
        <f ca="1">+IF(OFFSET('Sanitation Data'!$F$32,0,10*ROW('Sanitation Data'!F33))="","",OFFSET('Sanitation Data'!$F$32,0,10*ROW('Sanitation Data'!F33)))</f>
        <v/>
      </c>
      <c r="DD39" s="33" t="str">
        <f ca="1">+IF(OFFSET('Sanitation Data'!$F$33,0,10*ROW('Sanitation Data'!F33))="","",OFFSET('Sanitation Data'!$F$33,0,10*ROW('Sanitation Data'!F33)))</f>
        <v/>
      </c>
      <c r="DE39" s="33" t="str">
        <f ca="1">+IF(OFFSET('Sanitation Data'!$G$29,0,10*ROW('Sanitation Data'!G33))="","",OFFSET('Sanitation Data'!$G$29,0,10*ROW('Sanitation Data'!G33)))</f>
        <v/>
      </c>
      <c r="DF39" s="33" t="str">
        <f ca="1">+IF(OFFSET('Sanitation Data'!$G$30,0,10*ROW('Sanitation Data'!G33))="","",OFFSET('Sanitation Data'!$G$30,0,10*ROW('Sanitation Data'!G33)))</f>
        <v/>
      </c>
      <c r="DG39" s="33" t="str">
        <f ca="1">+IF(OFFSET('Sanitation Data'!$G$31,0,10*ROW('Sanitation Data'!G33))="","",OFFSET('Sanitation Data'!$G$31,0,10*ROW('Sanitation Data'!G33)))</f>
        <v/>
      </c>
      <c r="DH39" s="33" t="str">
        <f ca="1">+IF(OFFSET('Sanitation Data'!$G$32,0,10*ROW('Sanitation Data'!G33))="","",OFFSET('Sanitation Data'!$G$32,0,10*ROW('Sanitation Data'!G33)))</f>
        <v/>
      </c>
      <c r="DI39" s="33" t="str">
        <f ca="1">+IF(OFFSET('Sanitation Data'!$G$33,0,10*ROW('Sanitation Data'!G33))="","",OFFSET('Sanitation Data'!$G$33,0,10*ROW('Sanitation Data'!G33)))</f>
        <v/>
      </c>
      <c r="DJ39" s="33" t="str">
        <f ca="1">+IF(OFFSET('Sanitation Data'!$H$29,0,10*ROW('Sanitation Data'!H33))="","",OFFSET('Sanitation Data'!$H$29,0,10*ROW('Sanitation Data'!H33)))</f>
        <v/>
      </c>
      <c r="DK39" s="33" t="str">
        <f ca="1">+IF(OFFSET('Sanitation Data'!$H$30,0,10*ROW('Sanitation Data'!H33))="","",OFFSET('Sanitation Data'!$H$30,0,10*ROW('Sanitation Data'!H33)))</f>
        <v/>
      </c>
      <c r="DL39" s="33" t="str">
        <f ca="1">+IF(OFFSET('Sanitation Data'!$H$31,0,10*ROW('Sanitation Data'!H33))="","",OFFSET('Sanitation Data'!$H$31,0,10*ROW('Sanitation Data'!H33)))</f>
        <v/>
      </c>
      <c r="DM39" s="33" t="str">
        <f ca="1">+IF(OFFSET('Sanitation Data'!$H$32,0,10*ROW('Sanitation Data'!H33))="","",OFFSET('Sanitation Data'!$H$32,0,10*ROW('Sanitation Data'!H33)))</f>
        <v/>
      </c>
      <c r="DN39" s="33" t="str">
        <f ca="1">+IF(OFFSET('Sanitation Data'!$H$33,0,10*ROW('Sanitation Data'!H33))="","",OFFSET('Sanitation Data'!$H$33,0,10*ROW('Sanitation Data'!H33)))</f>
        <v/>
      </c>
      <c r="DO39" s="33" t="str">
        <f ca="1">+IF(OFFSET('Hygiene Data'!$C$12,0,10*ROW('Hygiene Data'!C33))="","",OFFSET('Hygiene Data'!$C$12,0,10*ROW('Hygiene Data'!C33)))</f>
        <v/>
      </c>
      <c r="DP39" s="33" t="str">
        <f ca="1">+IF(OFFSET('Hygiene Data'!$C$13,0,10*ROW('Hygiene Data'!C33))="","",OFFSET('Hygiene Data'!$C$13,0,10*ROW('Hygiene Data'!C33)))</f>
        <v/>
      </c>
      <c r="DQ39" s="33" t="str">
        <f ca="1">+IF(OFFSET('Hygiene Data'!$C$14,0,10*ROW('Hygiene Data'!C33))="","",OFFSET('Hygiene Data'!$C$14,0,10*ROW('Hygiene Data'!C33)))</f>
        <v/>
      </c>
      <c r="DR39" s="33" t="str">
        <f ca="1">+IF(OFFSET('Hygiene Data'!$D$12,0,10*ROW('Hygiene Data'!D33))="","",OFFSET('Hygiene Data'!$D$12,0,10*ROW('Hygiene Data'!D33)))</f>
        <v/>
      </c>
      <c r="DS39" s="33" t="str">
        <f ca="1">+IF(OFFSET('Hygiene Data'!$D$13,0,10*ROW('Hygiene Data'!D33))="","",OFFSET('Hygiene Data'!$D$13,0,10*ROW('Hygiene Data'!D33)))</f>
        <v/>
      </c>
      <c r="DT39" s="33" t="str">
        <f ca="1">+IF(OFFSET('Hygiene Data'!$D$14,0,10*ROW('Hygiene Data'!D33))="","",OFFSET('Hygiene Data'!$D$14,0,10*ROW('Hygiene Data'!D33)))</f>
        <v/>
      </c>
      <c r="DU39" s="33" t="str">
        <f ca="1">+IF(OFFSET('Hygiene Data'!$E$12,0,10*ROW('Hygiene Data'!E33))="","",OFFSET('Hygiene Data'!$E$12,0,10*ROW('Hygiene Data'!E33)))</f>
        <v/>
      </c>
      <c r="DV39" s="33" t="str">
        <f ca="1">+IF(OFFSET('Hygiene Data'!$E$13,0,10*ROW('Hygiene Data'!E33))="","",OFFSET('Hygiene Data'!$E$13,0,10*ROW('Hygiene Data'!E33)))</f>
        <v/>
      </c>
      <c r="DW39" s="33" t="str">
        <f ca="1">+IF(OFFSET('Hygiene Data'!$E$14,0,10*ROW('Hygiene Data'!E33))="","",OFFSET('Hygiene Data'!$E$14,0,10*ROW('Hygiene Data'!E33)))</f>
        <v/>
      </c>
      <c r="DX39" s="33" t="str">
        <f ca="1">+IF(OFFSET('Hygiene Data'!$F$12,0,10*ROW('Hygiene Data'!F33))="","",OFFSET('Hygiene Data'!$F$12,0,10*ROW('Hygiene Data'!F33)))</f>
        <v/>
      </c>
      <c r="DY39" s="33" t="str">
        <f ca="1">+IF(OFFSET('Hygiene Data'!$F$13,0,10*ROW('Hygiene Data'!F33))="","",OFFSET('Hygiene Data'!$F$13,0,10*ROW('Hygiene Data'!F33)))</f>
        <v/>
      </c>
      <c r="DZ39" s="33" t="str">
        <f ca="1">+IF(OFFSET('Hygiene Data'!$F$14,0,10*ROW('Hygiene Data'!F33))="","",OFFSET('Hygiene Data'!$F$14,0,10*ROW('Hygiene Data'!F33)))</f>
        <v/>
      </c>
      <c r="EA39" s="33" t="str">
        <f ca="1">+IF(OFFSET('Hygiene Data'!$G$12,0,10*ROW('Hygiene Data'!G33))="","",OFFSET('Hygiene Data'!$G$12,0,10*ROW('Hygiene Data'!G33)))</f>
        <v/>
      </c>
      <c r="EB39" s="33" t="str">
        <f ca="1">+IF(OFFSET('Hygiene Data'!$G$13,0,10*ROW('Hygiene Data'!G33))="","",OFFSET('Hygiene Data'!$G$13,0,10*ROW('Hygiene Data'!G33)))</f>
        <v/>
      </c>
      <c r="EC39" s="33" t="str">
        <f ca="1">+IF(OFFSET('Hygiene Data'!$G$14,0,10*ROW('Hygiene Data'!G33))="","",OFFSET('Hygiene Data'!$G$14,0,10*ROW('Hygiene Data'!G33)))</f>
        <v/>
      </c>
      <c r="ED39" s="33" t="str">
        <f ca="1">+IF(OFFSET('Hygiene Data'!$H$12,0,10*ROW('Hygiene Data'!H33))="","",OFFSET('Hygiene Data'!$H$12,0,10*ROW('Hygiene Data'!H33)))</f>
        <v/>
      </c>
      <c r="EE39" s="33" t="str">
        <f ca="1">+IF(OFFSET('Hygiene Data'!$H$13,0,10*ROW('Hygiene Data'!H33))="","",OFFSET('Hygiene Data'!$H$13,0,10*ROW('Hygiene Data'!H33)))</f>
        <v/>
      </c>
      <c r="EF39" s="33" t="str">
        <f ca="1">+IF(OFFSET('Hygiene Data'!$H$14,0,10*ROW('Hygiene Data'!H33))="","",OFFSET('Hygiene Data'!$H$14,0,10*ROW('Hygiene Data'!H33)))</f>
        <v/>
      </c>
    </row>
    <row r="40" spans="1:136" x14ac:dyDescent="0.2">
      <c r="A40" s="49" t="str">
        <f ca="1">+IF(OFFSET('Water Data'!$B$1,0,10*ROW('Water Data'!B37))="","",OFFSET('Water Data'!$B$1,0,10*ROW('Water Data'!B37)))</f>
        <v/>
      </c>
      <c r="B40" s="49" t="str">
        <f ca="1">+IF(OFFSET('Water Data'!$A$3,0,10*ROW('Water Data'!A37))="","",OFFSET('Water Data'!$A$3,0,10*ROW('Water Data'!A37)))</f>
        <v/>
      </c>
      <c r="C40" s="49" t="str">
        <f ca="1">+IF(OFFSET('Water Data'!$C$3,0,10*ROW('Water Data'!C37))="","",OFFSET('Water Data'!$C$3,0,10*ROW('Water Data'!C37)))</f>
        <v/>
      </c>
      <c r="D40" s="128"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28"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28"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28"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28"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28"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28"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28"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28"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28"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28"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28"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28"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28"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28"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28"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28"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28"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29"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29"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29"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29"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29"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29"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29"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29"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29"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29"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29"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29"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29"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29"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29"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29"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29"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29"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29"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29"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29"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29"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29"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29"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29"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29"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29"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29"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29"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29"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30"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30"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30"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30"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30"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30"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30"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30"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30"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30"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30"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30"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30"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30"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30"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30"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30"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30"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33" t="str">
        <f ca="1">+IF(OFFSET('Water Data'!$C$28,0,10*ROW('Water Data'!C34))="","",OFFSET('Water Data'!$C$28,0,10*ROW('Water Data'!C34)))</f>
        <v/>
      </c>
      <c r="BT40" s="33" t="str">
        <f ca="1">+IF(OFFSET('Water Data'!$C$29,0,10*ROW('Water Data'!C34))="","",OFFSET('Water Data'!$C$29,0,10*ROW('Water Data'!C34)))</f>
        <v/>
      </c>
      <c r="BU40" s="33" t="str">
        <f ca="1">+IF(OFFSET('Water Data'!$C$30,0,10*ROW('Water Data'!C34))="","",OFFSET('Water Data'!$C$30,0,10*ROW('Water Data'!C34)))</f>
        <v/>
      </c>
      <c r="BV40" s="33" t="str">
        <f ca="1">+IF(OFFSET('Water Data'!$D$28,0,10*ROW('Water Data'!D34))="","",OFFSET('Water Data'!$D$28,0,10*ROW('Water Data'!D34)))</f>
        <v/>
      </c>
      <c r="BW40" s="33" t="str">
        <f ca="1">+IF(OFFSET('Water Data'!$D$29,0,10*ROW('Water Data'!D34))="","",OFFSET('Water Data'!$D$29,0,10*ROW('Water Data'!D34)))</f>
        <v/>
      </c>
      <c r="BX40" s="33" t="str">
        <f ca="1">+IF(OFFSET('Water Data'!$D$30,0,10*ROW('Water Data'!D34))="","",OFFSET('Water Data'!$D$30,0,10*ROW('Water Data'!D34)))</f>
        <v/>
      </c>
      <c r="BY40" s="33" t="str">
        <f ca="1">+IF(OFFSET('Water Data'!$E$28,0,10*ROW('Water Data'!E34))="","",OFFSET('Water Data'!$E$28,0,10*ROW('Water Data'!E34)))</f>
        <v/>
      </c>
      <c r="BZ40" s="33" t="str">
        <f ca="1">+IF(OFFSET('Water Data'!$E$29,0,10*ROW('Water Data'!E34))="","",OFFSET('Water Data'!$E$29,0,10*ROW('Water Data'!E34)))</f>
        <v/>
      </c>
      <c r="CA40" s="33" t="str">
        <f ca="1">+IF(OFFSET('Water Data'!$E$30,0,10*ROW('Water Data'!E34))="","",OFFSET('Water Data'!$E$30,0,10*ROW('Water Data'!E34)))</f>
        <v/>
      </c>
      <c r="CB40" s="33" t="str">
        <f ca="1">+IF(OFFSET('Water Data'!$F$28,0,10*ROW('Water Data'!F34))="","",OFFSET('Water Data'!$F$28,0,10*ROW('Water Data'!F34)))</f>
        <v/>
      </c>
      <c r="CC40" s="33" t="str">
        <f ca="1">+IF(OFFSET('Water Data'!$F$29,0,10*ROW('Water Data'!F34))="","",OFFSET('Water Data'!$F$29,0,10*ROW('Water Data'!F34)))</f>
        <v/>
      </c>
      <c r="CD40" s="33" t="str">
        <f ca="1">+IF(OFFSET('Water Data'!$F$30,0,10*ROW('Water Data'!F34))="","",OFFSET('Water Data'!$F$30,0,10*ROW('Water Data'!F34)))</f>
        <v/>
      </c>
      <c r="CE40" s="33" t="str">
        <f ca="1">+IF(OFFSET('Water Data'!$G$28,0,10*ROW('Water Data'!G34))="","",OFFSET('Water Data'!$G$28,0,10*ROW('Water Data'!G34)))</f>
        <v/>
      </c>
      <c r="CF40" s="33" t="str">
        <f ca="1">+IF(OFFSET('Water Data'!$G$29,0,10*ROW('Water Data'!G34))="","",OFFSET('Water Data'!$G$29,0,10*ROW('Water Data'!G34)))</f>
        <v/>
      </c>
      <c r="CG40" s="33" t="str">
        <f ca="1">+IF(OFFSET('Water Data'!$G$30,0,10*ROW('Water Data'!G34))="","",OFFSET('Water Data'!$G$30,0,10*ROW('Water Data'!G34)))</f>
        <v/>
      </c>
      <c r="CH40" s="33" t="str">
        <f ca="1">+IF(OFFSET('Water Data'!$H$28,0,10*ROW('Water Data'!H34))="","",OFFSET('Water Data'!$H$28,0,10*ROW('Water Data'!H34)))</f>
        <v/>
      </c>
      <c r="CI40" s="33" t="str">
        <f ca="1">+IF(OFFSET('Water Data'!$H$29,0,10*ROW('Water Data'!H34))="","",OFFSET('Water Data'!$H$29,0,10*ROW('Water Data'!H34)))</f>
        <v/>
      </c>
      <c r="CJ40" s="33" t="str">
        <f ca="1">+IF(OFFSET('Water Data'!$H$30,0,10*ROW('Water Data'!H34))="","",OFFSET('Water Data'!$H$30,0,10*ROW('Water Data'!H34)))</f>
        <v/>
      </c>
      <c r="CK40" s="33" t="str">
        <f ca="1">+IF(OFFSET('Sanitation Data'!$C$29,0,10*ROW('Sanitation Data'!C34))="","",OFFSET('Sanitation Data'!$C$29,0,10*ROW('Sanitation Data'!C34)))</f>
        <v/>
      </c>
      <c r="CL40" s="33" t="str">
        <f ca="1">+IF(OFFSET('Sanitation Data'!$C$30,0,10*ROW('Sanitation Data'!C34))="","",OFFSET('Sanitation Data'!$C$30,0,10*ROW('Sanitation Data'!C34)))</f>
        <v/>
      </c>
      <c r="CM40" s="33" t="str">
        <f ca="1">+IF(OFFSET('Sanitation Data'!$C$31,0,10*ROW('Sanitation Data'!C34))="","",OFFSET('Sanitation Data'!$C$31,0,10*ROW('Sanitation Data'!C34)))</f>
        <v/>
      </c>
      <c r="CN40" s="33" t="str">
        <f ca="1">+IF(OFFSET('Sanitation Data'!$C$32,0,10*ROW('Sanitation Data'!C34))="","",OFFSET('Sanitation Data'!$C$32,0,10*ROW('Sanitation Data'!C34)))</f>
        <v/>
      </c>
      <c r="CO40" s="33" t="str">
        <f ca="1">+IF(OFFSET('Sanitation Data'!$C$33,0,10*ROW('Sanitation Data'!C34))="","",OFFSET('Sanitation Data'!$C$33,0,10*ROW('Sanitation Data'!C34)))</f>
        <v/>
      </c>
      <c r="CP40" s="33" t="str">
        <f ca="1">+IF(OFFSET('Sanitation Data'!$D$29,0,10*ROW('Sanitation Data'!D34))="","",OFFSET('Sanitation Data'!$D$29,0,10*ROW('Sanitation Data'!D34)))</f>
        <v/>
      </c>
      <c r="CQ40" s="33" t="str">
        <f ca="1">+IF(OFFSET('Sanitation Data'!$D$30,0,10*ROW('Sanitation Data'!D34))="","",OFFSET('Sanitation Data'!$D$30,0,10*ROW('Sanitation Data'!D34)))</f>
        <v/>
      </c>
      <c r="CR40" s="33" t="str">
        <f ca="1">+IF(OFFSET('Sanitation Data'!$D$31,0,10*ROW('Sanitation Data'!D34))="","",OFFSET('Sanitation Data'!$D$31,0,10*ROW('Sanitation Data'!D34)))</f>
        <v/>
      </c>
      <c r="CS40" s="33" t="str">
        <f ca="1">+IF(OFFSET('Sanitation Data'!$D$32,0,10*ROW('Sanitation Data'!D34))="","",OFFSET('Sanitation Data'!$D$32,0,10*ROW('Sanitation Data'!D34)))</f>
        <v/>
      </c>
      <c r="CT40" s="33" t="str">
        <f ca="1">+IF(OFFSET('Sanitation Data'!$D$33,0,10*ROW('Sanitation Data'!D34))="","",OFFSET('Sanitation Data'!$D$33,0,10*ROW('Sanitation Data'!D34)))</f>
        <v/>
      </c>
      <c r="CU40" s="33" t="str">
        <f ca="1">+IF(OFFSET('Sanitation Data'!$E$29,0,10*ROW('Sanitation Data'!E34))="","",OFFSET('Sanitation Data'!$E$29,0,10*ROW('Sanitation Data'!E34)))</f>
        <v/>
      </c>
      <c r="CV40" s="33" t="str">
        <f ca="1">+IF(OFFSET('Sanitation Data'!$E$30,0,10*ROW('Sanitation Data'!E34))="","",OFFSET('Sanitation Data'!$E$30,0,10*ROW('Sanitation Data'!E34)))</f>
        <v/>
      </c>
      <c r="CW40" s="33" t="str">
        <f ca="1">+IF(OFFSET('Sanitation Data'!$E$31,0,10*ROW('Sanitation Data'!E34))="","",OFFSET('Sanitation Data'!$E$31,0,10*ROW('Sanitation Data'!E34)))</f>
        <v/>
      </c>
      <c r="CX40" s="33" t="str">
        <f ca="1">+IF(OFFSET('Sanitation Data'!$E$32,0,10*ROW('Sanitation Data'!E34))="","",OFFSET('Sanitation Data'!$E$32,0,10*ROW('Sanitation Data'!E34)))</f>
        <v/>
      </c>
      <c r="CY40" s="33" t="str">
        <f ca="1">+IF(OFFSET('Sanitation Data'!$E$33,0,10*ROW('Sanitation Data'!E34))="","",OFFSET('Sanitation Data'!$E$33,0,10*ROW('Sanitation Data'!E34)))</f>
        <v/>
      </c>
      <c r="CZ40" s="33" t="str">
        <f ca="1">+IF(OFFSET('Sanitation Data'!$F$29,0,10*ROW('Sanitation Data'!F34))="","",OFFSET('Sanitation Data'!$F$29,0,10*ROW('Sanitation Data'!F34)))</f>
        <v/>
      </c>
      <c r="DA40" s="33" t="str">
        <f ca="1">+IF(OFFSET('Sanitation Data'!$F$30,0,10*ROW('Sanitation Data'!F34))="","",OFFSET('Sanitation Data'!$F$30,0,10*ROW('Sanitation Data'!F34)))</f>
        <v/>
      </c>
      <c r="DB40" s="33" t="str">
        <f ca="1">+IF(OFFSET('Sanitation Data'!$F$31,0,10*ROW('Sanitation Data'!F34))="","",OFFSET('Sanitation Data'!$F$31,0,10*ROW('Sanitation Data'!F34)))</f>
        <v/>
      </c>
      <c r="DC40" s="33" t="str">
        <f ca="1">+IF(OFFSET('Sanitation Data'!$F$32,0,10*ROW('Sanitation Data'!F34))="","",OFFSET('Sanitation Data'!$F$32,0,10*ROW('Sanitation Data'!F34)))</f>
        <v/>
      </c>
      <c r="DD40" s="33" t="str">
        <f ca="1">+IF(OFFSET('Sanitation Data'!$F$33,0,10*ROW('Sanitation Data'!F34))="","",OFFSET('Sanitation Data'!$F$33,0,10*ROW('Sanitation Data'!F34)))</f>
        <v/>
      </c>
      <c r="DE40" s="33" t="str">
        <f ca="1">+IF(OFFSET('Sanitation Data'!$G$29,0,10*ROW('Sanitation Data'!G34))="","",OFFSET('Sanitation Data'!$G$29,0,10*ROW('Sanitation Data'!G34)))</f>
        <v/>
      </c>
      <c r="DF40" s="33" t="str">
        <f ca="1">+IF(OFFSET('Sanitation Data'!$G$30,0,10*ROW('Sanitation Data'!G34))="","",OFFSET('Sanitation Data'!$G$30,0,10*ROW('Sanitation Data'!G34)))</f>
        <v/>
      </c>
      <c r="DG40" s="33" t="str">
        <f ca="1">+IF(OFFSET('Sanitation Data'!$G$31,0,10*ROW('Sanitation Data'!G34))="","",OFFSET('Sanitation Data'!$G$31,0,10*ROW('Sanitation Data'!G34)))</f>
        <v/>
      </c>
      <c r="DH40" s="33" t="str">
        <f ca="1">+IF(OFFSET('Sanitation Data'!$G$32,0,10*ROW('Sanitation Data'!G34))="","",OFFSET('Sanitation Data'!$G$32,0,10*ROW('Sanitation Data'!G34)))</f>
        <v/>
      </c>
      <c r="DI40" s="33" t="str">
        <f ca="1">+IF(OFFSET('Sanitation Data'!$G$33,0,10*ROW('Sanitation Data'!G34))="","",OFFSET('Sanitation Data'!$G$33,0,10*ROW('Sanitation Data'!G34)))</f>
        <v/>
      </c>
      <c r="DJ40" s="33" t="str">
        <f ca="1">+IF(OFFSET('Sanitation Data'!$H$29,0,10*ROW('Sanitation Data'!H34))="","",OFFSET('Sanitation Data'!$H$29,0,10*ROW('Sanitation Data'!H34)))</f>
        <v/>
      </c>
      <c r="DK40" s="33" t="str">
        <f ca="1">+IF(OFFSET('Sanitation Data'!$H$30,0,10*ROW('Sanitation Data'!H34))="","",OFFSET('Sanitation Data'!$H$30,0,10*ROW('Sanitation Data'!H34)))</f>
        <v/>
      </c>
      <c r="DL40" s="33" t="str">
        <f ca="1">+IF(OFFSET('Sanitation Data'!$H$31,0,10*ROW('Sanitation Data'!H34))="","",OFFSET('Sanitation Data'!$H$31,0,10*ROW('Sanitation Data'!H34)))</f>
        <v/>
      </c>
      <c r="DM40" s="33" t="str">
        <f ca="1">+IF(OFFSET('Sanitation Data'!$H$32,0,10*ROW('Sanitation Data'!H34))="","",OFFSET('Sanitation Data'!$H$32,0,10*ROW('Sanitation Data'!H34)))</f>
        <v/>
      </c>
      <c r="DN40" s="33" t="str">
        <f ca="1">+IF(OFFSET('Sanitation Data'!$H$33,0,10*ROW('Sanitation Data'!H34))="","",OFFSET('Sanitation Data'!$H$33,0,10*ROW('Sanitation Data'!H34)))</f>
        <v/>
      </c>
      <c r="DO40" s="33" t="str">
        <f ca="1">+IF(OFFSET('Hygiene Data'!$C$12,0,10*ROW('Hygiene Data'!C34))="","",OFFSET('Hygiene Data'!$C$12,0,10*ROW('Hygiene Data'!C34)))</f>
        <v/>
      </c>
      <c r="DP40" s="33" t="str">
        <f ca="1">+IF(OFFSET('Hygiene Data'!$C$13,0,10*ROW('Hygiene Data'!C34))="","",OFFSET('Hygiene Data'!$C$13,0,10*ROW('Hygiene Data'!C34)))</f>
        <v/>
      </c>
      <c r="DQ40" s="33" t="str">
        <f ca="1">+IF(OFFSET('Hygiene Data'!$C$14,0,10*ROW('Hygiene Data'!C34))="","",OFFSET('Hygiene Data'!$C$14,0,10*ROW('Hygiene Data'!C34)))</f>
        <v/>
      </c>
      <c r="DR40" s="33" t="str">
        <f ca="1">+IF(OFFSET('Hygiene Data'!$D$12,0,10*ROW('Hygiene Data'!D34))="","",OFFSET('Hygiene Data'!$D$12,0,10*ROW('Hygiene Data'!D34)))</f>
        <v/>
      </c>
      <c r="DS40" s="33" t="str">
        <f ca="1">+IF(OFFSET('Hygiene Data'!$D$13,0,10*ROW('Hygiene Data'!D34))="","",OFFSET('Hygiene Data'!$D$13,0,10*ROW('Hygiene Data'!D34)))</f>
        <v/>
      </c>
      <c r="DT40" s="33" t="str">
        <f ca="1">+IF(OFFSET('Hygiene Data'!$D$14,0,10*ROW('Hygiene Data'!D34))="","",OFFSET('Hygiene Data'!$D$14,0,10*ROW('Hygiene Data'!D34)))</f>
        <v/>
      </c>
      <c r="DU40" s="33" t="str">
        <f ca="1">+IF(OFFSET('Hygiene Data'!$E$12,0,10*ROW('Hygiene Data'!E34))="","",OFFSET('Hygiene Data'!$E$12,0,10*ROW('Hygiene Data'!E34)))</f>
        <v/>
      </c>
      <c r="DV40" s="33" t="str">
        <f ca="1">+IF(OFFSET('Hygiene Data'!$E$13,0,10*ROW('Hygiene Data'!E34))="","",OFFSET('Hygiene Data'!$E$13,0,10*ROW('Hygiene Data'!E34)))</f>
        <v/>
      </c>
      <c r="DW40" s="33" t="str">
        <f ca="1">+IF(OFFSET('Hygiene Data'!$E$14,0,10*ROW('Hygiene Data'!E34))="","",OFFSET('Hygiene Data'!$E$14,0,10*ROW('Hygiene Data'!E34)))</f>
        <v/>
      </c>
      <c r="DX40" s="33" t="str">
        <f ca="1">+IF(OFFSET('Hygiene Data'!$F$12,0,10*ROW('Hygiene Data'!F34))="","",OFFSET('Hygiene Data'!$F$12,0,10*ROW('Hygiene Data'!F34)))</f>
        <v/>
      </c>
      <c r="DY40" s="33" t="str">
        <f ca="1">+IF(OFFSET('Hygiene Data'!$F$13,0,10*ROW('Hygiene Data'!F34))="","",OFFSET('Hygiene Data'!$F$13,0,10*ROW('Hygiene Data'!F34)))</f>
        <v/>
      </c>
      <c r="DZ40" s="33" t="str">
        <f ca="1">+IF(OFFSET('Hygiene Data'!$F$14,0,10*ROW('Hygiene Data'!F34))="","",OFFSET('Hygiene Data'!$F$14,0,10*ROW('Hygiene Data'!F34)))</f>
        <v/>
      </c>
      <c r="EA40" s="33" t="str">
        <f ca="1">+IF(OFFSET('Hygiene Data'!$G$12,0,10*ROW('Hygiene Data'!G34))="","",OFFSET('Hygiene Data'!$G$12,0,10*ROW('Hygiene Data'!G34)))</f>
        <v/>
      </c>
      <c r="EB40" s="33" t="str">
        <f ca="1">+IF(OFFSET('Hygiene Data'!$G$13,0,10*ROW('Hygiene Data'!G34))="","",OFFSET('Hygiene Data'!$G$13,0,10*ROW('Hygiene Data'!G34)))</f>
        <v/>
      </c>
      <c r="EC40" s="33" t="str">
        <f ca="1">+IF(OFFSET('Hygiene Data'!$G$14,0,10*ROW('Hygiene Data'!G34))="","",OFFSET('Hygiene Data'!$G$14,0,10*ROW('Hygiene Data'!G34)))</f>
        <v/>
      </c>
      <c r="ED40" s="33" t="str">
        <f ca="1">+IF(OFFSET('Hygiene Data'!$H$12,0,10*ROW('Hygiene Data'!H34))="","",OFFSET('Hygiene Data'!$H$12,0,10*ROW('Hygiene Data'!H34)))</f>
        <v/>
      </c>
      <c r="EE40" s="33" t="str">
        <f ca="1">+IF(OFFSET('Hygiene Data'!$H$13,0,10*ROW('Hygiene Data'!H34))="","",OFFSET('Hygiene Data'!$H$13,0,10*ROW('Hygiene Data'!H34)))</f>
        <v/>
      </c>
      <c r="EF40" s="33" t="str">
        <f ca="1">+IF(OFFSET('Hygiene Data'!$H$14,0,10*ROW('Hygiene Data'!H34))="","",OFFSET('Hygiene Data'!$H$14,0,10*ROW('Hygiene Data'!H34)))</f>
        <v/>
      </c>
    </row>
    <row r="41" spans="1:136" x14ac:dyDescent="0.2">
      <c r="A41" s="49" t="str">
        <f ca="1">+IF(OFFSET('Water Data'!$B$1,0,10*ROW('Water Data'!B38))="","",OFFSET('Water Data'!$B$1,0,10*ROW('Water Data'!B38)))</f>
        <v/>
      </c>
      <c r="B41" s="49" t="str">
        <f ca="1">+IF(OFFSET('Water Data'!$A$3,0,10*ROW('Water Data'!A38))="","",OFFSET('Water Data'!$A$3,0,10*ROW('Water Data'!A38)))</f>
        <v/>
      </c>
      <c r="C41" s="49" t="str">
        <f ca="1">+IF(OFFSET('Water Data'!$C$3,0,10*ROW('Water Data'!C38))="","",OFFSET('Water Data'!$C$3,0,10*ROW('Water Data'!C38)))</f>
        <v/>
      </c>
      <c r="D41" s="128"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28"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28"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28"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28"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28"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28"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28"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28"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28"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28"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28"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28"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28"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28"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28"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28"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28"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29"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29"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29"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29"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29"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29"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29"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29"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29"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29"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29"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29"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29"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29"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29"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29"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29"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29"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29"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29"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29"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29"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29"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29"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29"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29"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29"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29"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29"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29"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30"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30"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30"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30"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30"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30"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30"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30"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30"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30"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30"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30"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30"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30"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30"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30"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30"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30"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33" t="str">
        <f ca="1">+IF(OFFSET('Water Data'!$C$28,0,10*ROW('Water Data'!C35))="","",OFFSET('Water Data'!$C$28,0,10*ROW('Water Data'!C35)))</f>
        <v/>
      </c>
      <c r="BT41" s="33" t="str">
        <f ca="1">+IF(OFFSET('Water Data'!$C$29,0,10*ROW('Water Data'!C35))="","",OFFSET('Water Data'!$C$29,0,10*ROW('Water Data'!C35)))</f>
        <v/>
      </c>
      <c r="BU41" s="33" t="str">
        <f ca="1">+IF(OFFSET('Water Data'!$C$30,0,10*ROW('Water Data'!C35))="","",OFFSET('Water Data'!$C$30,0,10*ROW('Water Data'!C35)))</f>
        <v/>
      </c>
      <c r="BV41" s="33" t="str">
        <f ca="1">+IF(OFFSET('Water Data'!$D$28,0,10*ROW('Water Data'!D35))="","",OFFSET('Water Data'!$D$28,0,10*ROW('Water Data'!D35)))</f>
        <v/>
      </c>
      <c r="BW41" s="33" t="str">
        <f ca="1">+IF(OFFSET('Water Data'!$D$29,0,10*ROW('Water Data'!D35))="","",OFFSET('Water Data'!$D$29,0,10*ROW('Water Data'!D35)))</f>
        <v/>
      </c>
      <c r="BX41" s="33" t="str">
        <f ca="1">+IF(OFFSET('Water Data'!$D$30,0,10*ROW('Water Data'!D35))="","",OFFSET('Water Data'!$D$30,0,10*ROW('Water Data'!D35)))</f>
        <v/>
      </c>
      <c r="BY41" s="33" t="str">
        <f ca="1">+IF(OFFSET('Water Data'!$E$28,0,10*ROW('Water Data'!E35))="","",OFFSET('Water Data'!$E$28,0,10*ROW('Water Data'!E35)))</f>
        <v/>
      </c>
      <c r="BZ41" s="33" t="str">
        <f ca="1">+IF(OFFSET('Water Data'!$E$29,0,10*ROW('Water Data'!E35))="","",OFFSET('Water Data'!$E$29,0,10*ROW('Water Data'!E35)))</f>
        <v/>
      </c>
      <c r="CA41" s="33" t="str">
        <f ca="1">+IF(OFFSET('Water Data'!$E$30,0,10*ROW('Water Data'!E35))="","",OFFSET('Water Data'!$E$30,0,10*ROW('Water Data'!E35)))</f>
        <v/>
      </c>
      <c r="CB41" s="33" t="str">
        <f ca="1">+IF(OFFSET('Water Data'!$F$28,0,10*ROW('Water Data'!F35))="","",OFFSET('Water Data'!$F$28,0,10*ROW('Water Data'!F35)))</f>
        <v/>
      </c>
      <c r="CC41" s="33" t="str">
        <f ca="1">+IF(OFFSET('Water Data'!$F$29,0,10*ROW('Water Data'!F35))="","",OFFSET('Water Data'!$F$29,0,10*ROW('Water Data'!F35)))</f>
        <v/>
      </c>
      <c r="CD41" s="33" t="str">
        <f ca="1">+IF(OFFSET('Water Data'!$F$30,0,10*ROW('Water Data'!F35))="","",OFFSET('Water Data'!$F$30,0,10*ROW('Water Data'!F35)))</f>
        <v/>
      </c>
      <c r="CE41" s="33" t="str">
        <f ca="1">+IF(OFFSET('Water Data'!$G$28,0,10*ROW('Water Data'!G35))="","",OFFSET('Water Data'!$G$28,0,10*ROW('Water Data'!G35)))</f>
        <v/>
      </c>
      <c r="CF41" s="33" t="str">
        <f ca="1">+IF(OFFSET('Water Data'!$G$29,0,10*ROW('Water Data'!G35))="","",OFFSET('Water Data'!$G$29,0,10*ROW('Water Data'!G35)))</f>
        <v/>
      </c>
      <c r="CG41" s="33" t="str">
        <f ca="1">+IF(OFFSET('Water Data'!$G$30,0,10*ROW('Water Data'!G35))="","",OFFSET('Water Data'!$G$30,0,10*ROW('Water Data'!G35)))</f>
        <v/>
      </c>
      <c r="CH41" s="33" t="str">
        <f ca="1">+IF(OFFSET('Water Data'!$H$28,0,10*ROW('Water Data'!H35))="","",OFFSET('Water Data'!$H$28,0,10*ROW('Water Data'!H35)))</f>
        <v/>
      </c>
      <c r="CI41" s="33" t="str">
        <f ca="1">+IF(OFFSET('Water Data'!$H$29,0,10*ROW('Water Data'!H35))="","",OFFSET('Water Data'!$H$29,0,10*ROW('Water Data'!H35)))</f>
        <v/>
      </c>
      <c r="CJ41" s="33" t="str">
        <f ca="1">+IF(OFFSET('Water Data'!$H$30,0,10*ROW('Water Data'!H35))="","",OFFSET('Water Data'!$H$30,0,10*ROW('Water Data'!H35)))</f>
        <v/>
      </c>
      <c r="CK41" s="33" t="str">
        <f ca="1">+IF(OFFSET('Sanitation Data'!$C$29,0,10*ROW('Sanitation Data'!C35))="","",OFFSET('Sanitation Data'!$C$29,0,10*ROW('Sanitation Data'!C35)))</f>
        <v/>
      </c>
      <c r="CL41" s="33" t="str">
        <f ca="1">+IF(OFFSET('Sanitation Data'!$C$30,0,10*ROW('Sanitation Data'!C35))="","",OFFSET('Sanitation Data'!$C$30,0,10*ROW('Sanitation Data'!C35)))</f>
        <v/>
      </c>
      <c r="CM41" s="33" t="str">
        <f ca="1">+IF(OFFSET('Sanitation Data'!$C$31,0,10*ROW('Sanitation Data'!C35))="","",OFFSET('Sanitation Data'!$C$31,0,10*ROW('Sanitation Data'!C35)))</f>
        <v/>
      </c>
      <c r="CN41" s="33" t="str">
        <f ca="1">+IF(OFFSET('Sanitation Data'!$C$32,0,10*ROW('Sanitation Data'!C35))="","",OFFSET('Sanitation Data'!$C$32,0,10*ROW('Sanitation Data'!C35)))</f>
        <v/>
      </c>
      <c r="CO41" s="33" t="str">
        <f ca="1">+IF(OFFSET('Sanitation Data'!$C$33,0,10*ROW('Sanitation Data'!C35))="","",OFFSET('Sanitation Data'!$C$33,0,10*ROW('Sanitation Data'!C35)))</f>
        <v/>
      </c>
      <c r="CP41" s="33" t="str">
        <f ca="1">+IF(OFFSET('Sanitation Data'!$D$29,0,10*ROW('Sanitation Data'!D35))="","",OFFSET('Sanitation Data'!$D$29,0,10*ROW('Sanitation Data'!D35)))</f>
        <v/>
      </c>
      <c r="CQ41" s="33" t="str">
        <f ca="1">+IF(OFFSET('Sanitation Data'!$D$30,0,10*ROW('Sanitation Data'!D35))="","",OFFSET('Sanitation Data'!$D$30,0,10*ROW('Sanitation Data'!D35)))</f>
        <v/>
      </c>
      <c r="CR41" s="33" t="str">
        <f ca="1">+IF(OFFSET('Sanitation Data'!$D$31,0,10*ROW('Sanitation Data'!D35))="","",OFFSET('Sanitation Data'!$D$31,0,10*ROW('Sanitation Data'!D35)))</f>
        <v/>
      </c>
      <c r="CS41" s="33" t="str">
        <f ca="1">+IF(OFFSET('Sanitation Data'!$D$32,0,10*ROW('Sanitation Data'!D35))="","",OFFSET('Sanitation Data'!$D$32,0,10*ROW('Sanitation Data'!D35)))</f>
        <v/>
      </c>
      <c r="CT41" s="33" t="str">
        <f ca="1">+IF(OFFSET('Sanitation Data'!$D$33,0,10*ROW('Sanitation Data'!D35))="","",OFFSET('Sanitation Data'!$D$33,0,10*ROW('Sanitation Data'!D35)))</f>
        <v/>
      </c>
      <c r="CU41" s="33" t="str">
        <f ca="1">+IF(OFFSET('Sanitation Data'!$E$29,0,10*ROW('Sanitation Data'!E35))="","",OFFSET('Sanitation Data'!$E$29,0,10*ROW('Sanitation Data'!E35)))</f>
        <v/>
      </c>
      <c r="CV41" s="33" t="str">
        <f ca="1">+IF(OFFSET('Sanitation Data'!$E$30,0,10*ROW('Sanitation Data'!E35))="","",OFFSET('Sanitation Data'!$E$30,0,10*ROW('Sanitation Data'!E35)))</f>
        <v/>
      </c>
      <c r="CW41" s="33" t="str">
        <f ca="1">+IF(OFFSET('Sanitation Data'!$E$31,0,10*ROW('Sanitation Data'!E35))="","",OFFSET('Sanitation Data'!$E$31,0,10*ROW('Sanitation Data'!E35)))</f>
        <v/>
      </c>
      <c r="CX41" s="33" t="str">
        <f ca="1">+IF(OFFSET('Sanitation Data'!$E$32,0,10*ROW('Sanitation Data'!E35))="","",OFFSET('Sanitation Data'!$E$32,0,10*ROW('Sanitation Data'!E35)))</f>
        <v/>
      </c>
      <c r="CY41" s="33" t="str">
        <f ca="1">+IF(OFFSET('Sanitation Data'!$E$33,0,10*ROW('Sanitation Data'!E35))="","",OFFSET('Sanitation Data'!$E$33,0,10*ROW('Sanitation Data'!E35)))</f>
        <v/>
      </c>
      <c r="CZ41" s="33" t="str">
        <f ca="1">+IF(OFFSET('Sanitation Data'!$F$29,0,10*ROW('Sanitation Data'!F35))="","",OFFSET('Sanitation Data'!$F$29,0,10*ROW('Sanitation Data'!F35)))</f>
        <v/>
      </c>
      <c r="DA41" s="33" t="str">
        <f ca="1">+IF(OFFSET('Sanitation Data'!$F$30,0,10*ROW('Sanitation Data'!F35))="","",OFFSET('Sanitation Data'!$F$30,0,10*ROW('Sanitation Data'!F35)))</f>
        <v/>
      </c>
      <c r="DB41" s="33" t="str">
        <f ca="1">+IF(OFFSET('Sanitation Data'!$F$31,0,10*ROW('Sanitation Data'!F35))="","",OFFSET('Sanitation Data'!$F$31,0,10*ROW('Sanitation Data'!F35)))</f>
        <v/>
      </c>
      <c r="DC41" s="33" t="str">
        <f ca="1">+IF(OFFSET('Sanitation Data'!$F$32,0,10*ROW('Sanitation Data'!F35))="","",OFFSET('Sanitation Data'!$F$32,0,10*ROW('Sanitation Data'!F35)))</f>
        <v/>
      </c>
      <c r="DD41" s="33" t="str">
        <f ca="1">+IF(OFFSET('Sanitation Data'!$F$33,0,10*ROW('Sanitation Data'!F35))="","",OFFSET('Sanitation Data'!$F$33,0,10*ROW('Sanitation Data'!F35)))</f>
        <v/>
      </c>
      <c r="DE41" s="33" t="str">
        <f ca="1">+IF(OFFSET('Sanitation Data'!$G$29,0,10*ROW('Sanitation Data'!G35))="","",OFFSET('Sanitation Data'!$G$29,0,10*ROW('Sanitation Data'!G35)))</f>
        <v/>
      </c>
      <c r="DF41" s="33" t="str">
        <f ca="1">+IF(OFFSET('Sanitation Data'!$G$30,0,10*ROW('Sanitation Data'!G35))="","",OFFSET('Sanitation Data'!$G$30,0,10*ROW('Sanitation Data'!G35)))</f>
        <v/>
      </c>
      <c r="DG41" s="33" t="str">
        <f ca="1">+IF(OFFSET('Sanitation Data'!$G$31,0,10*ROW('Sanitation Data'!G35))="","",OFFSET('Sanitation Data'!$G$31,0,10*ROW('Sanitation Data'!G35)))</f>
        <v/>
      </c>
      <c r="DH41" s="33" t="str">
        <f ca="1">+IF(OFFSET('Sanitation Data'!$G$32,0,10*ROW('Sanitation Data'!G35))="","",OFFSET('Sanitation Data'!$G$32,0,10*ROW('Sanitation Data'!G35)))</f>
        <v/>
      </c>
      <c r="DI41" s="33" t="str">
        <f ca="1">+IF(OFFSET('Sanitation Data'!$G$33,0,10*ROW('Sanitation Data'!G35))="","",OFFSET('Sanitation Data'!$G$33,0,10*ROW('Sanitation Data'!G35)))</f>
        <v/>
      </c>
      <c r="DJ41" s="33" t="str">
        <f ca="1">+IF(OFFSET('Sanitation Data'!$H$29,0,10*ROW('Sanitation Data'!H35))="","",OFFSET('Sanitation Data'!$H$29,0,10*ROW('Sanitation Data'!H35)))</f>
        <v/>
      </c>
      <c r="DK41" s="33" t="str">
        <f ca="1">+IF(OFFSET('Sanitation Data'!$H$30,0,10*ROW('Sanitation Data'!H35))="","",OFFSET('Sanitation Data'!$H$30,0,10*ROW('Sanitation Data'!H35)))</f>
        <v/>
      </c>
      <c r="DL41" s="33" t="str">
        <f ca="1">+IF(OFFSET('Sanitation Data'!$H$31,0,10*ROW('Sanitation Data'!H35))="","",OFFSET('Sanitation Data'!$H$31,0,10*ROW('Sanitation Data'!H35)))</f>
        <v/>
      </c>
      <c r="DM41" s="33" t="str">
        <f ca="1">+IF(OFFSET('Sanitation Data'!$H$32,0,10*ROW('Sanitation Data'!H35))="","",OFFSET('Sanitation Data'!$H$32,0,10*ROW('Sanitation Data'!H35)))</f>
        <v/>
      </c>
      <c r="DN41" s="33" t="str">
        <f ca="1">+IF(OFFSET('Sanitation Data'!$H$33,0,10*ROW('Sanitation Data'!H35))="","",OFFSET('Sanitation Data'!$H$33,0,10*ROW('Sanitation Data'!H35)))</f>
        <v/>
      </c>
      <c r="DO41" s="33" t="str">
        <f ca="1">+IF(OFFSET('Hygiene Data'!$C$12,0,10*ROW('Hygiene Data'!C35))="","",OFFSET('Hygiene Data'!$C$12,0,10*ROW('Hygiene Data'!C35)))</f>
        <v/>
      </c>
      <c r="DP41" s="33" t="str">
        <f ca="1">+IF(OFFSET('Hygiene Data'!$C$13,0,10*ROW('Hygiene Data'!C35))="","",OFFSET('Hygiene Data'!$C$13,0,10*ROW('Hygiene Data'!C35)))</f>
        <v/>
      </c>
      <c r="DQ41" s="33" t="str">
        <f ca="1">+IF(OFFSET('Hygiene Data'!$C$14,0,10*ROW('Hygiene Data'!C35))="","",OFFSET('Hygiene Data'!$C$14,0,10*ROW('Hygiene Data'!C35)))</f>
        <v/>
      </c>
      <c r="DR41" s="33" t="str">
        <f ca="1">+IF(OFFSET('Hygiene Data'!$D$12,0,10*ROW('Hygiene Data'!D35))="","",OFFSET('Hygiene Data'!$D$12,0,10*ROW('Hygiene Data'!D35)))</f>
        <v/>
      </c>
      <c r="DS41" s="33" t="str">
        <f ca="1">+IF(OFFSET('Hygiene Data'!$D$13,0,10*ROW('Hygiene Data'!D35))="","",OFFSET('Hygiene Data'!$D$13,0,10*ROW('Hygiene Data'!D35)))</f>
        <v/>
      </c>
      <c r="DT41" s="33" t="str">
        <f ca="1">+IF(OFFSET('Hygiene Data'!$D$14,0,10*ROW('Hygiene Data'!D35))="","",OFFSET('Hygiene Data'!$D$14,0,10*ROW('Hygiene Data'!D35)))</f>
        <v/>
      </c>
      <c r="DU41" s="33" t="str">
        <f ca="1">+IF(OFFSET('Hygiene Data'!$E$12,0,10*ROW('Hygiene Data'!E35))="","",OFFSET('Hygiene Data'!$E$12,0,10*ROW('Hygiene Data'!E35)))</f>
        <v/>
      </c>
      <c r="DV41" s="33" t="str">
        <f ca="1">+IF(OFFSET('Hygiene Data'!$E$13,0,10*ROW('Hygiene Data'!E35))="","",OFFSET('Hygiene Data'!$E$13,0,10*ROW('Hygiene Data'!E35)))</f>
        <v/>
      </c>
      <c r="DW41" s="33" t="str">
        <f ca="1">+IF(OFFSET('Hygiene Data'!$E$14,0,10*ROW('Hygiene Data'!E35))="","",OFFSET('Hygiene Data'!$E$14,0,10*ROW('Hygiene Data'!E35)))</f>
        <v/>
      </c>
      <c r="DX41" s="33" t="str">
        <f ca="1">+IF(OFFSET('Hygiene Data'!$F$12,0,10*ROW('Hygiene Data'!F35))="","",OFFSET('Hygiene Data'!$F$12,0,10*ROW('Hygiene Data'!F35)))</f>
        <v/>
      </c>
      <c r="DY41" s="33" t="str">
        <f ca="1">+IF(OFFSET('Hygiene Data'!$F$13,0,10*ROW('Hygiene Data'!F35))="","",OFFSET('Hygiene Data'!$F$13,0,10*ROW('Hygiene Data'!F35)))</f>
        <v/>
      </c>
      <c r="DZ41" s="33" t="str">
        <f ca="1">+IF(OFFSET('Hygiene Data'!$F$14,0,10*ROW('Hygiene Data'!F35))="","",OFFSET('Hygiene Data'!$F$14,0,10*ROW('Hygiene Data'!F35)))</f>
        <v/>
      </c>
      <c r="EA41" s="33" t="str">
        <f ca="1">+IF(OFFSET('Hygiene Data'!$G$12,0,10*ROW('Hygiene Data'!G35))="","",OFFSET('Hygiene Data'!$G$12,0,10*ROW('Hygiene Data'!G35)))</f>
        <v/>
      </c>
      <c r="EB41" s="33" t="str">
        <f ca="1">+IF(OFFSET('Hygiene Data'!$G$13,0,10*ROW('Hygiene Data'!G35))="","",OFFSET('Hygiene Data'!$G$13,0,10*ROW('Hygiene Data'!G35)))</f>
        <v/>
      </c>
      <c r="EC41" s="33" t="str">
        <f ca="1">+IF(OFFSET('Hygiene Data'!$G$14,0,10*ROW('Hygiene Data'!G35))="","",OFFSET('Hygiene Data'!$G$14,0,10*ROW('Hygiene Data'!G35)))</f>
        <v/>
      </c>
      <c r="ED41" s="33" t="str">
        <f ca="1">+IF(OFFSET('Hygiene Data'!$H$12,0,10*ROW('Hygiene Data'!H35))="","",OFFSET('Hygiene Data'!$H$12,0,10*ROW('Hygiene Data'!H35)))</f>
        <v/>
      </c>
      <c r="EE41" s="33" t="str">
        <f ca="1">+IF(OFFSET('Hygiene Data'!$H$13,0,10*ROW('Hygiene Data'!H35))="","",OFFSET('Hygiene Data'!$H$13,0,10*ROW('Hygiene Data'!H35)))</f>
        <v/>
      </c>
      <c r="EF41" s="33" t="str">
        <f ca="1">+IF(OFFSET('Hygiene Data'!$H$14,0,10*ROW('Hygiene Data'!H35))="","",OFFSET('Hygiene Data'!$H$14,0,10*ROW('Hygiene Data'!H35)))</f>
        <v/>
      </c>
    </row>
    <row r="42" spans="1:136" x14ac:dyDescent="0.2">
      <c r="A42" s="49" t="str">
        <f ca="1">+IF(OFFSET('Water Data'!$B$1,0,10*ROW('Water Data'!B39))="","",OFFSET('Water Data'!$B$1,0,10*ROW('Water Data'!B39)))</f>
        <v/>
      </c>
      <c r="B42" s="49" t="str">
        <f ca="1">+IF(OFFSET('Water Data'!$A$3,0,10*ROW('Water Data'!A39))="","",OFFSET('Water Data'!$A$3,0,10*ROW('Water Data'!A39)))</f>
        <v/>
      </c>
      <c r="C42" s="49" t="str">
        <f ca="1">+IF(OFFSET('Water Data'!$C$3,0,10*ROW('Water Data'!C39))="","",OFFSET('Water Data'!$C$3,0,10*ROW('Water Data'!C39)))</f>
        <v/>
      </c>
      <c r="D42" s="128"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28"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28"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28"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28"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28"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28"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28"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28"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28"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28"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28"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28"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28"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28"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28"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28"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28"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29"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29"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29"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29"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29"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29"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29"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29"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29"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29"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29"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29"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29"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29"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29"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29"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29"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29"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29"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29"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29"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29"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29"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29"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29"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29"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29"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29"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29"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29"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30"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30"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30"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30"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30"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30"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30"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30"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30"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30"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30"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30"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30"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30"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30"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30"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30"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30"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33" t="str">
        <f ca="1">+IF(OFFSET('Water Data'!$C$28,0,10*ROW('Water Data'!C36))="","",OFFSET('Water Data'!$C$28,0,10*ROW('Water Data'!C36)))</f>
        <v/>
      </c>
      <c r="BT42" s="33" t="str">
        <f ca="1">+IF(OFFSET('Water Data'!$C$29,0,10*ROW('Water Data'!C36))="","",OFFSET('Water Data'!$C$29,0,10*ROW('Water Data'!C36)))</f>
        <v/>
      </c>
      <c r="BU42" s="33" t="str">
        <f ca="1">+IF(OFFSET('Water Data'!$C$30,0,10*ROW('Water Data'!C36))="","",OFFSET('Water Data'!$C$30,0,10*ROW('Water Data'!C36)))</f>
        <v/>
      </c>
      <c r="BV42" s="33" t="str">
        <f ca="1">+IF(OFFSET('Water Data'!$D$28,0,10*ROW('Water Data'!D36))="","",OFFSET('Water Data'!$D$28,0,10*ROW('Water Data'!D36)))</f>
        <v/>
      </c>
      <c r="BW42" s="33" t="str">
        <f ca="1">+IF(OFFSET('Water Data'!$D$29,0,10*ROW('Water Data'!D36))="","",OFFSET('Water Data'!$D$29,0,10*ROW('Water Data'!D36)))</f>
        <v/>
      </c>
      <c r="BX42" s="33" t="str">
        <f ca="1">+IF(OFFSET('Water Data'!$D$30,0,10*ROW('Water Data'!D36))="","",OFFSET('Water Data'!$D$30,0,10*ROW('Water Data'!D36)))</f>
        <v/>
      </c>
      <c r="BY42" s="33" t="str">
        <f ca="1">+IF(OFFSET('Water Data'!$E$28,0,10*ROW('Water Data'!E36))="","",OFFSET('Water Data'!$E$28,0,10*ROW('Water Data'!E36)))</f>
        <v/>
      </c>
      <c r="BZ42" s="33" t="str">
        <f ca="1">+IF(OFFSET('Water Data'!$E$29,0,10*ROW('Water Data'!E36))="","",OFFSET('Water Data'!$E$29,0,10*ROW('Water Data'!E36)))</f>
        <v/>
      </c>
      <c r="CA42" s="33" t="str">
        <f ca="1">+IF(OFFSET('Water Data'!$E$30,0,10*ROW('Water Data'!E36))="","",OFFSET('Water Data'!$E$30,0,10*ROW('Water Data'!E36)))</f>
        <v/>
      </c>
      <c r="CB42" s="33" t="str">
        <f ca="1">+IF(OFFSET('Water Data'!$F$28,0,10*ROW('Water Data'!F36))="","",OFFSET('Water Data'!$F$28,0,10*ROW('Water Data'!F36)))</f>
        <v/>
      </c>
      <c r="CC42" s="33" t="str">
        <f ca="1">+IF(OFFSET('Water Data'!$F$29,0,10*ROW('Water Data'!F36))="","",OFFSET('Water Data'!$F$29,0,10*ROW('Water Data'!F36)))</f>
        <v/>
      </c>
      <c r="CD42" s="33" t="str">
        <f ca="1">+IF(OFFSET('Water Data'!$F$30,0,10*ROW('Water Data'!F36))="","",OFFSET('Water Data'!$F$30,0,10*ROW('Water Data'!F36)))</f>
        <v/>
      </c>
      <c r="CE42" s="33" t="str">
        <f ca="1">+IF(OFFSET('Water Data'!$G$28,0,10*ROW('Water Data'!G36))="","",OFFSET('Water Data'!$G$28,0,10*ROW('Water Data'!G36)))</f>
        <v/>
      </c>
      <c r="CF42" s="33" t="str">
        <f ca="1">+IF(OFFSET('Water Data'!$G$29,0,10*ROW('Water Data'!G36))="","",OFFSET('Water Data'!$G$29,0,10*ROW('Water Data'!G36)))</f>
        <v/>
      </c>
      <c r="CG42" s="33" t="str">
        <f ca="1">+IF(OFFSET('Water Data'!$G$30,0,10*ROW('Water Data'!G36))="","",OFFSET('Water Data'!$G$30,0,10*ROW('Water Data'!G36)))</f>
        <v/>
      </c>
      <c r="CH42" s="33" t="str">
        <f ca="1">+IF(OFFSET('Water Data'!$H$28,0,10*ROW('Water Data'!H36))="","",OFFSET('Water Data'!$H$28,0,10*ROW('Water Data'!H36)))</f>
        <v/>
      </c>
      <c r="CI42" s="33" t="str">
        <f ca="1">+IF(OFFSET('Water Data'!$H$29,0,10*ROW('Water Data'!H36))="","",OFFSET('Water Data'!$H$29,0,10*ROW('Water Data'!H36)))</f>
        <v/>
      </c>
      <c r="CJ42" s="33" t="str">
        <f ca="1">+IF(OFFSET('Water Data'!$H$30,0,10*ROW('Water Data'!H36))="","",OFFSET('Water Data'!$H$30,0,10*ROW('Water Data'!H36)))</f>
        <v/>
      </c>
      <c r="CK42" s="33" t="str">
        <f ca="1">+IF(OFFSET('Sanitation Data'!$C$29,0,10*ROW('Sanitation Data'!C36))="","",OFFSET('Sanitation Data'!$C$29,0,10*ROW('Sanitation Data'!C36)))</f>
        <v/>
      </c>
      <c r="CL42" s="33" t="str">
        <f ca="1">+IF(OFFSET('Sanitation Data'!$C$30,0,10*ROW('Sanitation Data'!C36))="","",OFFSET('Sanitation Data'!$C$30,0,10*ROW('Sanitation Data'!C36)))</f>
        <v/>
      </c>
      <c r="CM42" s="33" t="str">
        <f ca="1">+IF(OFFSET('Sanitation Data'!$C$31,0,10*ROW('Sanitation Data'!C36))="","",OFFSET('Sanitation Data'!$C$31,0,10*ROW('Sanitation Data'!C36)))</f>
        <v/>
      </c>
      <c r="CN42" s="33" t="str">
        <f ca="1">+IF(OFFSET('Sanitation Data'!$C$32,0,10*ROW('Sanitation Data'!C36))="","",OFFSET('Sanitation Data'!$C$32,0,10*ROW('Sanitation Data'!C36)))</f>
        <v/>
      </c>
      <c r="CO42" s="33" t="str">
        <f ca="1">+IF(OFFSET('Sanitation Data'!$C$33,0,10*ROW('Sanitation Data'!C36))="","",OFFSET('Sanitation Data'!$C$33,0,10*ROW('Sanitation Data'!C36)))</f>
        <v/>
      </c>
      <c r="CP42" s="33" t="str">
        <f ca="1">+IF(OFFSET('Sanitation Data'!$D$29,0,10*ROW('Sanitation Data'!D36))="","",OFFSET('Sanitation Data'!$D$29,0,10*ROW('Sanitation Data'!D36)))</f>
        <v/>
      </c>
      <c r="CQ42" s="33" t="str">
        <f ca="1">+IF(OFFSET('Sanitation Data'!$D$30,0,10*ROW('Sanitation Data'!D36))="","",OFFSET('Sanitation Data'!$D$30,0,10*ROW('Sanitation Data'!D36)))</f>
        <v/>
      </c>
      <c r="CR42" s="33" t="str">
        <f ca="1">+IF(OFFSET('Sanitation Data'!$D$31,0,10*ROW('Sanitation Data'!D36))="","",OFFSET('Sanitation Data'!$D$31,0,10*ROW('Sanitation Data'!D36)))</f>
        <v/>
      </c>
      <c r="CS42" s="33" t="str">
        <f ca="1">+IF(OFFSET('Sanitation Data'!$D$32,0,10*ROW('Sanitation Data'!D36))="","",OFFSET('Sanitation Data'!$D$32,0,10*ROW('Sanitation Data'!D36)))</f>
        <v/>
      </c>
      <c r="CT42" s="33" t="str">
        <f ca="1">+IF(OFFSET('Sanitation Data'!$D$33,0,10*ROW('Sanitation Data'!D36))="","",OFFSET('Sanitation Data'!$D$33,0,10*ROW('Sanitation Data'!D36)))</f>
        <v/>
      </c>
      <c r="CU42" s="33" t="str">
        <f ca="1">+IF(OFFSET('Sanitation Data'!$E$29,0,10*ROW('Sanitation Data'!E36))="","",OFFSET('Sanitation Data'!$E$29,0,10*ROW('Sanitation Data'!E36)))</f>
        <v/>
      </c>
      <c r="CV42" s="33" t="str">
        <f ca="1">+IF(OFFSET('Sanitation Data'!$E$30,0,10*ROW('Sanitation Data'!E36))="","",OFFSET('Sanitation Data'!$E$30,0,10*ROW('Sanitation Data'!E36)))</f>
        <v/>
      </c>
      <c r="CW42" s="33" t="str">
        <f ca="1">+IF(OFFSET('Sanitation Data'!$E$31,0,10*ROW('Sanitation Data'!E36))="","",OFFSET('Sanitation Data'!$E$31,0,10*ROW('Sanitation Data'!E36)))</f>
        <v/>
      </c>
      <c r="CX42" s="33" t="str">
        <f ca="1">+IF(OFFSET('Sanitation Data'!$E$32,0,10*ROW('Sanitation Data'!E36))="","",OFFSET('Sanitation Data'!$E$32,0,10*ROW('Sanitation Data'!E36)))</f>
        <v/>
      </c>
      <c r="CY42" s="33" t="str">
        <f ca="1">+IF(OFFSET('Sanitation Data'!$E$33,0,10*ROW('Sanitation Data'!E36))="","",OFFSET('Sanitation Data'!$E$33,0,10*ROW('Sanitation Data'!E36)))</f>
        <v/>
      </c>
      <c r="CZ42" s="33" t="str">
        <f ca="1">+IF(OFFSET('Sanitation Data'!$F$29,0,10*ROW('Sanitation Data'!F36))="","",OFFSET('Sanitation Data'!$F$29,0,10*ROW('Sanitation Data'!F36)))</f>
        <v/>
      </c>
      <c r="DA42" s="33" t="str">
        <f ca="1">+IF(OFFSET('Sanitation Data'!$F$30,0,10*ROW('Sanitation Data'!F36))="","",OFFSET('Sanitation Data'!$F$30,0,10*ROW('Sanitation Data'!F36)))</f>
        <v/>
      </c>
      <c r="DB42" s="33" t="str">
        <f ca="1">+IF(OFFSET('Sanitation Data'!$F$31,0,10*ROW('Sanitation Data'!F36))="","",OFFSET('Sanitation Data'!$F$31,0,10*ROW('Sanitation Data'!F36)))</f>
        <v/>
      </c>
      <c r="DC42" s="33" t="str">
        <f ca="1">+IF(OFFSET('Sanitation Data'!$F$32,0,10*ROW('Sanitation Data'!F36))="","",OFFSET('Sanitation Data'!$F$32,0,10*ROW('Sanitation Data'!F36)))</f>
        <v/>
      </c>
      <c r="DD42" s="33" t="str">
        <f ca="1">+IF(OFFSET('Sanitation Data'!$F$33,0,10*ROW('Sanitation Data'!F36))="","",OFFSET('Sanitation Data'!$F$33,0,10*ROW('Sanitation Data'!F36)))</f>
        <v/>
      </c>
      <c r="DE42" s="33" t="str">
        <f ca="1">+IF(OFFSET('Sanitation Data'!$G$29,0,10*ROW('Sanitation Data'!G36))="","",OFFSET('Sanitation Data'!$G$29,0,10*ROW('Sanitation Data'!G36)))</f>
        <v/>
      </c>
      <c r="DF42" s="33" t="str">
        <f ca="1">+IF(OFFSET('Sanitation Data'!$G$30,0,10*ROW('Sanitation Data'!G36))="","",OFFSET('Sanitation Data'!$G$30,0,10*ROW('Sanitation Data'!G36)))</f>
        <v/>
      </c>
      <c r="DG42" s="33" t="str">
        <f ca="1">+IF(OFFSET('Sanitation Data'!$G$31,0,10*ROW('Sanitation Data'!G36))="","",OFFSET('Sanitation Data'!$G$31,0,10*ROW('Sanitation Data'!G36)))</f>
        <v/>
      </c>
      <c r="DH42" s="33" t="str">
        <f ca="1">+IF(OFFSET('Sanitation Data'!$G$32,0,10*ROW('Sanitation Data'!G36))="","",OFFSET('Sanitation Data'!$G$32,0,10*ROW('Sanitation Data'!G36)))</f>
        <v/>
      </c>
      <c r="DI42" s="33" t="str">
        <f ca="1">+IF(OFFSET('Sanitation Data'!$G$33,0,10*ROW('Sanitation Data'!G36))="","",OFFSET('Sanitation Data'!$G$33,0,10*ROW('Sanitation Data'!G36)))</f>
        <v/>
      </c>
      <c r="DJ42" s="33" t="str">
        <f ca="1">+IF(OFFSET('Sanitation Data'!$H$29,0,10*ROW('Sanitation Data'!H36))="","",OFFSET('Sanitation Data'!$H$29,0,10*ROW('Sanitation Data'!H36)))</f>
        <v/>
      </c>
      <c r="DK42" s="33" t="str">
        <f ca="1">+IF(OFFSET('Sanitation Data'!$H$30,0,10*ROW('Sanitation Data'!H36))="","",OFFSET('Sanitation Data'!$H$30,0,10*ROW('Sanitation Data'!H36)))</f>
        <v/>
      </c>
      <c r="DL42" s="33" t="str">
        <f ca="1">+IF(OFFSET('Sanitation Data'!$H$31,0,10*ROW('Sanitation Data'!H36))="","",OFFSET('Sanitation Data'!$H$31,0,10*ROW('Sanitation Data'!H36)))</f>
        <v/>
      </c>
      <c r="DM42" s="33" t="str">
        <f ca="1">+IF(OFFSET('Sanitation Data'!$H$32,0,10*ROW('Sanitation Data'!H36))="","",OFFSET('Sanitation Data'!$H$32,0,10*ROW('Sanitation Data'!H36)))</f>
        <v/>
      </c>
      <c r="DN42" s="33" t="str">
        <f ca="1">+IF(OFFSET('Sanitation Data'!$H$33,0,10*ROW('Sanitation Data'!H36))="","",OFFSET('Sanitation Data'!$H$33,0,10*ROW('Sanitation Data'!H36)))</f>
        <v/>
      </c>
      <c r="DO42" s="33" t="str">
        <f ca="1">+IF(OFFSET('Hygiene Data'!$C$12,0,10*ROW('Hygiene Data'!C36))="","",OFFSET('Hygiene Data'!$C$12,0,10*ROW('Hygiene Data'!C36)))</f>
        <v/>
      </c>
      <c r="DP42" s="33" t="str">
        <f ca="1">+IF(OFFSET('Hygiene Data'!$C$13,0,10*ROW('Hygiene Data'!C36))="","",OFFSET('Hygiene Data'!$C$13,0,10*ROW('Hygiene Data'!C36)))</f>
        <v/>
      </c>
      <c r="DQ42" s="33" t="str">
        <f ca="1">+IF(OFFSET('Hygiene Data'!$C$14,0,10*ROW('Hygiene Data'!C36))="","",OFFSET('Hygiene Data'!$C$14,0,10*ROW('Hygiene Data'!C36)))</f>
        <v/>
      </c>
      <c r="DR42" s="33" t="str">
        <f ca="1">+IF(OFFSET('Hygiene Data'!$D$12,0,10*ROW('Hygiene Data'!D36))="","",OFFSET('Hygiene Data'!$D$12,0,10*ROW('Hygiene Data'!D36)))</f>
        <v/>
      </c>
      <c r="DS42" s="33" t="str">
        <f ca="1">+IF(OFFSET('Hygiene Data'!$D$13,0,10*ROW('Hygiene Data'!D36))="","",OFFSET('Hygiene Data'!$D$13,0,10*ROW('Hygiene Data'!D36)))</f>
        <v/>
      </c>
      <c r="DT42" s="33" t="str">
        <f ca="1">+IF(OFFSET('Hygiene Data'!$D$14,0,10*ROW('Hygiene Data'!D36))="","",OFFSET('Hygiene Data'!$D$14,0,10*ROW('Hygiene Data'!D36)))</f>
        <v/>
      </c>
      <c r="DU42" s="33" t="str">
        <f ca="1">+IF(OFFSET('Hygiene Data'!$E$12,0,10*ROW('Hygiene Data'!E36))="","",OFFSET('Hygiene Data'!$E$12,0,10*ROW('Hygiene Data'!E36)))</f>
        <v/>
      </c>
      <c r="DV42" s="33" t="str">
        <f ca="1">+IF(OFFSET('Hygiene Data'!$E$13,0,10*ROW('Hygiene Data'!E36))="","",OFFSET('Hygiene Data'!$E$13,0,10*ROW('Hygiene Data'!E36)))</f>
        <v/>
      </c>
      <c r="DW42" s="33" t="str">
        <f ca="1">+IF(OFFSET('Hygiene Data'!$E$14,0,10*ROW('Hygiene Data'!E36))="","",OFFSET('Hygiene Data'!$E$14,0,10*ROW('Hygiene Data'!E36)))</f>
        <v/>
      </c>
      <c r="DX42" s="33" t="str">
        <f ca="1">+IF(OFFSET('Hygiene Data'!$F$12,0,10*ROW('Hygiene Data'!F36))="","",OFFSET('Hygiene Data'!$F$12,0,10*ROW('Hygiene Data'!F36)))</f>
        <v/>
      </c>
      <c r="DY42" s="33" t="str">
        <f ca="1">+IF(OFFSET('Hygiene Data'!$F$13,0,10*ROW('Hygiene Data'!F36))="","",OFFSET('Hygiene Data'!$F$13,0,10*ROW('Hygiene Data'!F36)))</f>
        <v/>
      </c>
      <c r="DZ42" s="33" t="str">
        <f ca="1">+IF(OFFSET('Hygiene Data'!$F$14,0,10*ROW('Hygiene Data'!F36))="","",OFFSET('Hygiene Data'!$F$14,0,10*ROW('Hygiene Data'!F36)))</f>
        <v/>
      </c>
      <c r="EA42" s="33" t="str">
        <f ca="1">+IF(OFFSET('Hygiene Data'!$G$12,0,10*ROW('Hygiene Data'!G36))="","",OFFSET('Hygiene Data'!$G$12,0,10*ROW('Hygiene Data'!G36)))</f>
        <v/>
      </c>
      <c r="EB42" s="33" t="str">
        <f ca="1">+IF(OFFSET('Hygiene Data'!$G$13,0,10*ROW('Hygiene Data'!G36))="","",OFFSET('Hygiene Data'!$G$13,0,10*ROW('Hygiene Data'!G36)))</f>
        <v/>
      </c>
      <c r="EC42" s="33" t="str">
        <f ca="1">+IF(OFFSET('Hygiene Data'!$G$14,0,10*ROW('Hygiene Data'!G36))="","",OFFSET('Hygiene Data'!$G$14,0,10*ROW('Hygiene Data'!G36)))</f>
        <v/>
      </c>
      <c r="ED42" s="33" t="str">
        <f ca="1">+IF(OFFSET('Hygiene Data'!$H$12,0,10*ROW('Hygiene Data'!H36))="","",OFFSET('Hygiene Data'!$H$12,0,10*ROW('Hygiene Data'!H36)))</f>
        <v/>
      </c>
      <c r="EE42" s="33" t="str">
        <f ca="1">+IF(OFFSET('Hygiene Data'!$H$13,0,10*ROW('Hygiene Data'!H36))="","",OFFSET('Hygiene Data'!$H$13,0,10*ROW('Hygiene Data'!H36)))</f>
        <v/>
      </c>
      <c r="EF42" s="33" t="str">
        <f ca="1">+IF(OFFSET('Hygiene Data'!$H$14,0,10*ROW('Hygiene Data'!H36))="","",OFFSET('Hygiene Data'!$H$14,0,10*ROW('Hygiene Data'!H36)))</f>
        <v/>
      </c>
    </row>
    <row r="43" spans="1:136" x14ac:dyDescent="0.2">
      <c r="A43" s="49" t="str">
        <f ca="1">+IF(OFFSET('Water Data'!$B$1,0,10*ROW('Water Data'!B40))="","",OFFSET('Water Data'!$B$1,0,10*ROW('Water Data'!B40)))</f>
        <v/>
      </c>
      <c r="B43" s="49" t="str">
        <f ca="1">+IF(OFFSET('Water Data'!$A$3,0,10*ROW('Water Data'!A40))="","",OFFSET('Water Data'!$A$3,0,10*ROW('Water Data'!A40)))</f>
        <v/>
      </c>
      <c r="C43" s="49" t="str">
        <f ca="1">+IF(OFFSET('Water Data'!$C$3,0,10*ROW('Water Data'!C40))="","",OFFSET('Water Data'!$C$3,0,10*ROW('Water Data'!C40)))</f>
        <v/>
      </c>
      <c r="D43" s="128"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28"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28"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28"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28"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28"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28"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28"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28"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28"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28"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28"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28"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28"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28"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28"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28"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28"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29"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29"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29"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29"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29"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29"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29"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29"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29"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29"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29"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29"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29"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29"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29"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29"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29"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29"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29"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29"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29"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29"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29"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29"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29"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29"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29"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29"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29"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29"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30"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30"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30"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30"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30"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30"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30"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30"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30"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30"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30"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30"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30"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30"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30"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30"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30"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30"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33" t="str">
        <f ca="1">+IF(OFFSET('Water Data'!$C$28,0,10*ROW('Water Data'!C37))="","",OFFSET('Water Data'!$C$28,0,10*ROW('Water Data'!C37)))</f>
        <v/>
      </c>
      <c r="BT43" s="33" t="str">
        <f ca="1">+IF(OFFSET('Water Data'!$C$29,0,10*ROW('Water Data'!C37))="","",OFFSET('Water Data'!$C$29,0,10*ROW('Water Data'!C37)))</f>
        <v/>
      </c>
      <c r="BU43" s="33" t="str">
        <f ca="1">+IF(OFFSET('Water Data'!$C$30,0,10*ROW('Water Data'!C37))="","",OFFSET('Water Data'!$C$30,0,10*ROW('Water Data'!C37)))</f>
        <v/>
      </c>
      <c r="BV43" s="33" t="str">
        <f ca="1">+IF(OFFSET('Water Data'!$D$28,0,10*ROW('Water Data'!D37))="","",OFFSET('Water Data'!$D$28,0,10*ROW('Water Data'!D37)))</f>
        <v/>
      </c>
      <c r="BW43" s="33" t="str">
        <f ca="1">+IF(OFFSET('Water Data'!$D$29,0,10*ROW('Water Data'!D37))="","",OFFSET('Water Data'!$D$29,0,10*ROW('Water Data'!D37)))</f>
        <v/>
      </c>
      <c r="BX43" s="33" t="str">
        <f ca="1">+IF(OFFSET('Water Data'!$D$30,0,10*ROW('Water Data'!D37))="","",OFFSET('Water Data'!$D$30,0,10*ROW('Water Data'!D37)))</f>
        <v/>
      </c>
      <c r="BY43" s="33" t="str">
        <f ca="1">+IF(OFFSET('Water Data'!$E$28,0,10*ROW('Water Data'!E37))="","",OFFSET('Water Data'!$E$28,0,10*ROW('Water Data'!E37)))</f>
        <v/>
      </c>
      <c r="BZ43" s="33" t="str">
        <f ca="1">+IF(OFFSET('Water Data'!$E$29,0,10*ROW('Water Data'!E37))="","",OFFSET('Water Data'!$E$29,0,10*ROW('Water Data'!E37)))</f>
        <v/>
      </c>
      <c r="CA43" s="33" t="str">
        <f ca="1">+IF(OFFSET('Water Data'!$E$30,0,10*ROW('Water Data'!E37))="","",OFFSET('Water Data'!$E$30,0,10*ROW('Water Data'!E37)))</f>
        <v/>
      </c>
      <c r="CB43" s="33" t="str">
        <f ca="1">+IF(OFFSET('Water Data'!$F$28,0,10*ROW('Water Data'!F37))="","",OFFSET('Water Data'!$F$28,0,10*ROW('Water Data'!F37)))</f>
        <v/>
      </c>
      <c r="CC43" s="33" t="str">
        <f ca="1">+IF(OFFSET('Water Data'!$F$29,0,10*ROW('Water Data'!F37))="","",OFFSET('Water Data'!$F$29,0,10*ROW('Water Data'!F37)))</f>
        <v/>
      </c>
      <c r="CD43" s="33" t="str">
        <f ca="1">+IF(OFFSET('Water Data'!$F$30,0,10*ROW('Water Data'!F37))="","",OFFSET('Water Data'!$F$30,0,10*ROW('Water Data'!F37)))</f>
        <v/>
      </c>
      <c r="CE43" s="33" t="str">
        <f ca="1">+IF(OFFSET('Water Data'!$G$28,0,10*ROW('Water Data'!G37))="","",OFFSET('Water Data'!$G$28,0,10*ROW('Water Data'!G37)))</f>
        <v/>
      </c>
      <c r="CF43" s="33" t="str">
        <f ca="1">+IF(OFFSET('Water Data'!$G$29,0,10*ROW('Water Data'!G37))="","",OFFSET('Water Data'!$G$29,0,10*ROW('Water Data'!G37)))</f>
        <v/>
      </c>
      <c r="CG43" s="33" t="str">
        <f ca="1">+IF(OFFSET('Water Data'!$G$30,0,10*ROW('Water Data'!G37))="","",OFFSET('Water Data'!$G$30,0,10*ROW('Water Data'!G37)))</f>
        <v/>
      </c>
      <c r="CH43" s="33" t="str">
        <f ca="1">+IF(OFFSET('Water Data'!$H$28,0,10*ROW('Water Data'!H37))="","",OFFSET('Water Data'!$H$28,0,10*ROW('Water Data'!H37)))</f>
        <v/>
      </c>
      <c r="CI43" s="33" t="str">
        <f ca="1">+IF(OFFSET('Water Data'!$H$29,0,10*ROW('Water Data'!H37))="","",OFFSET('Water Data'!$H$29,0,10*ROW('Water Data'!H37)))</f>
        <v/>
      </c>
      <c r="CJ43" s="33" t="str">
        <f ca="1">+IF(OFFSET('Water Data'!$H$30,0,10*ROW('Water Data'!H37))="","",OFFSET('Water Data'!$H$30,0,10*ROW('Water Data'!H37)))</f>
        <v/>
      </c>
      <c r="CK43" s="33" t="str">
        <f ca="1">+IF(OFFSET('Sanitation Data'!$C$29,0,10*ROW('Sanitation Data'!C37))="","",OFFSET('Sanitation Data'!$C$29,0,10*ROW('Sanitation Data'!C37)))</f>
        <v/>
      </c>
      <c r="CL43" s="33" t="str">
        <f ca="1">+IF(OFFSET('Sanitation Data'!$C$30,0,10*ROW('Sanitation Data'!C37))="","",OFFSET('Sanitation Data'!$C$30,0,10*ROW('Sanitation Data'!C37)))</f>
        <v/>
      </c>
      <c r="CM43" s="33" t="str">
        <f ca="1">+IF(OFFSET('Sanitation Data'!$C$31,0,10*ROW('Sanitation Data'!C37))="","",OFFSET('Sanitation Data'!$C$31,0,10*ROW('Sanitation Data'!C37)))</f>
        <v/>
      </c>
      <c r="CN43" s="33" t="str">
        <f ca="1">+IF(OFFSET('Sanitation Data'!$C$32,0,10*ROW('Sanitation Data'!C37))="","",OFFSET('Sanitation Data'!$C$32,0,10*ROW('Sanitation Data'!C37)))</f>
        <v/>
      </c>
      <c r="CO43" s="33" t="str">
        <f ca="1">+IF(OFFSET('Sanitation Data'!$C$33,0,10*ROW('Sanitation Data'!C37))="","",OFFSET('Sanitation Data'!$C$33,0,10*ROW('Sanitation Data'!C37)))</f>
        <v/>
      </c>
      <c r="CP43" s="33" t="str">
        <f ca="1">+IF(OFFSET('Sanitation Data'!$D$29,0,10*ROW('Sanitation Data'!D37))="","",OFFSET('Sanitation Data'!$D$29,0,10*ROW('Sanitation Data'!D37)))</f>
        <v/>
      </c>
      <c r="CQ43" s="33" t="str">
        <f ca="1">+IF(OFFSET('Sanitation Data'!$D$30,0,10*ROW('Sanitation Data'!D37))="","",OFFSET('Sanitation Data'!$D$30,0,10*ROW('Sanitation Data'!D37)))</f>
        <v/>
      </c>
      <c r="CR43" s="33" t="str">
        <f ca="1">+IF(OFFSET('Sanitation Data'!$D$31,0,10*ROW('Sanitation Data'!D37))="","",OFFSET('Sanitation Data'!$D$31,0,10*ROW('Sanitation Data'!D37)))</f>
        <v/>
      </c>
      <c r="CS43" s="33" t="str">
        <f ca="1">+IF(OFFSET('Sanitation Data'!$D$32,0,10*ROW('Sanitation Data'!D37))="","",OFFSET('Sanitation Data'!$D$32,0,10*ROW('Sanitation Data'!D37)))</f>
        <v/>
      </c>
      <c r="CT43" s="33" t="str">
        <f ca="1">+IF(OFFSET('Sanitation Data'!$D$33,0,10*ROW('Sanitation Data'!D37))="","",OFFSET('Sanitation Data'!$D$33,0,10*ROW('Sanitation Data'!D37)))</f>
        <v/>
      </c>
      <c r="CU43" s="33" t="str">
        <f ca="1">+IF(OFFSET('Sanitation Data'!$E$29,0,10*ROW('Sanitation Data'!E37))="","",OFFSET('Sanitation Data'!$E$29,0,10*ROW('Sanitation Data'!E37)))</f>
        <v/>
      </c>
      <c r="CV43" s="33" t="str">
        <f ca="1">+IF(OFFSET('Sanitation Data'!$E$30,0,10*ROW('Sanitation Data'!E37))="","",OFFSET('Sanitation Data'!$E$30,0,10*ROW('Sanitation Data'!E37)))</f>
        <v/>
      </c>
      <c r="CW43" s="33" t="str">
        <f ca="1">+IF(OFFSET('Sanitation Data'!$E$31,0,10*ROW('Sanitation Data'!E37))="","",OFFSET('Sanitation Data'!$E$31,0,10*ROW('Sanitation Data'!E37)))</f>
        <v/>
      </c>
      <c r="CX43" s="33" t="str">
        <f ca="1">+IF(OFFSET('Sanitation Data'!$E$32,0,10*ROW('Sanitation Data'!E37))="","",OFFSET('Sanitation Data'!$E$32,0,10*ROW('Sanitation Data'!E37)))</f>
        <v/>
      </c>
      <c r="CY43" s="33" t="str">
        <f ca="1">+IF(OFFSET('Sanitation Data'!$E$33,0,10*ROW('Sanitation Data'!E37))="","",OFFSET('Sanitation Data'!$E$33,0,10*ROW('Sanitation Data'!E37)))</f>
        <v/>
      </c>
      <c r="CZ43" s="33" t="str">
        <f ca="1">+IF(OFFSET('Sanitation Data'!$F$29,0,10*ROW('Sanitation Data'!F37))="","",OFFSET('Sanitation Data'!$F$29,0,10*ROW('Sanitation Data'!F37)))</f>
        <v/>
      </c>
      <c r="DA43" s="33" t="str">
        <f ca="1">+IF(OFFSET('Sanitation Data'!$F$30,0,10*ROW('Sanitation Data'!F37))="","",OFFSET('Sanitation Data'!$F$30,0,10*ROW('Sanitation Data'!F37)))</f>
        <v/>
      </c>
      <c r="DB43" s="33" t="str">
        <f ca="1">+IF(OFFSET('Sanitation Data'!$F$31,0,10*ROW('Sanitation Data'!F37))="","",OFFSET('Sanitation Data'!$F$31,0,10*ROW('Sanitation Data'!F37)))</f>
        <v/>
      </c>
      <c r="DC43" s="33" t="str">
        <f ca="1">+IF(OFFSET('Sanitation Data'!$F$32,0,10*ROW('Sanitation Data'!F37))="","",OFFSET('Sanitation Data'!$F$32,0,10*ROW('Sanitation Data'!F37)))</f>
        <v/>
      </c>
      <c r="DD43" s="33" t="str">
        <f ca="1">+IF(OFFSET('Sanitation Data'!$F$33,0,10*ROW('Sanitation Data'!F37))="","",OFFSET('Sanitation Data'!$F$33,0,10*ROW('Sanitation Data'!F37)))</f>
        <v/>
      </c>
      <c r="DE43" s="33" t="str">
        <f ca="1">+IF(OFFSET('Sanitation Data'!$G$29,0,10*ROW('Sanitation Data'!G37))="","",OFFSET('Sanitation Data'!$G$29,0,10*ROW('Sanitation Data'!G37)))</f>
        <v/>
      </c>
      <c r="DF43" s="33" t="str">
        <f ca="1">+IF(OFFSET('Sanitation Data'!$G$30,0,10*ROW('Sanitation Data'!G37))="","",OFFSET('Sanitation Data'!$G$30,0,10*ROW('Sanitation Data'!G37)))</f>
        <v/>
      </c>
      <c r="DG43" s="33" t="str">
        <f ca="1">+IF(OFFSET('Sanitation Data'!$G$31,0,10*ROW('Sanitation Data'!G37))="","",OFFSET('Sanitation Data'!$G$31,0,10*ROW('Sanitation Data'!G37)))</f>
        <v/>
      </c>
      <c r="DH43" s="33" t="str">
        <f ca="1">+IF(OFFSET('Sanitation Data'!$G$32,0,10*ROW('Sanitation Data'!G37))="","",OFFSET('Sanitation Data'!$G$32,0,10*ROW('Sanitation Data'!G37)))</f>
        <v/>
      </c>
      <c r="DI43" s="33" t="str">
        <f ca="1">+IF(OFFSET('Sanitation Data'!$G$33,0,10*ROW('Sanitation Data'!G37))="","",OFFSET('Sanitation Data'!$G$33,0,10*ROW('Sanitation Data'!G37)))</f>
        <v/>
      </c>
      <c r="DJ43" s="33" t="str">
        <f ca="1">+IF(OFFSET('Sanitation Data'!$H$29,0,10*ROW('Sanitation Data'!H37))="","",OFFSET('Sanitation Data'!$H$29,0,10*ROW('Sanitation Data'!H37)))</f>
        <v/>
      </c>
      <c r="DK43" s="33" t="str">
        <f ca="1">+IF(OFFSET('Sanitation Data'!$H$30,0,10*ROW('Sanitation Data'!H37))="","",OFFSET('Sanitation Data'!$H$30,0,10*ROW('Sanitation Data'!H37)))</f>
        <v/>
      </c>
      <c r="DL43" s="33" t="str">
        <f ca="1">+IF(OFFSET('Sanitation Data'!$H$31,0,10*ROW('Sanitation Data'!H37))="","",OFFSET('Sanitation Data'!$H$31,0,10*ROW('Sanitation Data'!H37)))</f>
        <v/>
      </c>
      <c r="DM43" s="33" t="str">
        <f ca="1">+IF(OFFSET('Sanitation Data'!$H$32,0,10*ROW('Sanitation Data'!H37))="","",OFFSET('Sanitation Data'!$H$32,0,10*ROW('Sanitation Data'!H37)))</f>
        <v/>
      </c>
      <c r="DN43" s="33" t="str">
        <f ca="1">+IF(OFFSET('Sanitation Data'!$H$33,0,10*ROW('Sanitation Data'!H37))="","",OFFSET('Sanitation Data'!$H$33,0,10*ROW('Sanitation Data'!H37)))</f>
        <v/>
      </c>
      <c r="DO43" s="33" t="str">
        <f ca="1">+IF(OFFSET('Hygiene Data'!$C$12,0,10*ROW('Hygiene Data'!C37))="","",OFFSET('Hygiene Data'!$C$12,0,10*ROW('Hygiene Data'!C37)))</f>
        <v/>
      </c>
      <c r="DP43" s="33" t="str">
        <f ca="1">+IF(OFFSET('Hygiene Data'!$C$13,0,10*ROW('Hygiene Data'!C37))="","",OFFSET('Hygiene Data'!$C$13,0,10*ROW('Hygiene Data'!C37)))</f>
        <v/>
      </c>
      <c r="DQ43" s="33" t="str">
        <f ca="1">+IF(OFFSET('Hygiene Data'!$C$14,0,10*ROW('Hygiene Data'!C37))="","",OFFSET('Hygiene Data'!$C$14,0,10*ROW('Hygiene Data'!C37)))</f>
        <v/>
      </c>
      <c r="DR43" s="33" t="str">
        <f ca="1">+IF(OFFSET('Hygiene Data'!$D$12,0,10*ROW('Hygiene Data'!D37))="","",OFFSET('Hygiene Data'!$D$12,0,10*ROW('Hygiene Data'!D37)))</f>
        <v/>
      </c>
      <c r="DS43" s="33" t="str">
        <f ca="1">+IF(OFFSET('Hygiene Data'!$D$13,0,10*ROW('Hygiene Data'!D37))="","",OFFSET('Hygiene Data'!$D$13,0,10*ROW('Hygiene Data'!D37)))</f>
        <v/>
      </c>
      <c r="DT43" s="33" t="str">
        <f ca="1">+IF(OFFSET('Hygiene Data'!$D$14,0,10*ROW('Hygiene Data'!D37))="","",OFFSET('Hygiene Data'!$D$14,0,10*ROW('Hygiene Data'!D37)))</f>
        <v/>
      </c>
      <c r="DU43" s="33" t="str">
        <f ca="1">+IF(OFFSET('Hygiene Data'!$E$12,0,10*ROW('Hygiene Data'!E37))="","",OFFSET('Hygiene Data'!$E$12,0,10*ROW('Hygiene Data'!E37)))</f>
        <v/>
      </c>
      <c r="DV43" s="33" t="str">
        <f ca="1">+IF(OFFSET('Hygiene Data'!$E$13,0,10*ROW('Hygiene Data'!E37))="","",OFFSET('Hygiene Data'!$E$13,0,10*ROW('Hygiene Data'!E37)))</f>
        <v/>
      </c>
      <c r="DW43" s="33" t="str">
        <f ca="1">+IF(OFFSET('Hygiene Data'!$E$14,0,10*ROW('Hygiene Data'!E37))="","",OFFSET('Hygiene Data'!$E$14,0,10*ROW('Hygiene Data'!E37)))</f>
        <v/>
      </c>
      <c r="DX43" s="33" t="str">
        <f ca="1">+IF(OFFSET('Hygiene Data'!$F$12,0,10*ROW('Hygiene Data'!F37))="","",OFFSET('Hygiene Data'!$F$12,0,10*ROW('Hygiene Data'!F37)))</f>
        <v/>
      </c>
      <c r="DY43" s="33" t="str">
        <f ca="1">+IF(OFFSET('Hygiene Data'!$F$13,0,10*ROW('Hygiene Data'!F37))="","",OFFSET('Hygiene Data'!$F$13,0,10*ROW('Hygiene Data'!F37)))</f>
        <v/>
      </c>
      <c r="DZ43" s="33" t="str">
        <f ca="1">+IF(OFFSET('Hygiene Data'!$F$14,0,10*ROW('Hygiene Data'!F37))="","",OFFSET('Hygiene Data'!$F$14,0,10*ROW('Hygiene Data'!F37)))</f>
        <v/>
      </c>
      <c r="EA43" s="33" t="str">
        <f ca="1">+IF(OFFSET('Hygiene Data'!$G$12,0,10*ROW('Hygiene Data'!G37))="","",OFFSET('Hygiene Data'!$G$12,0,10*ROW('Hygiene Data'!G37)))</f>
        <v/>
      </c>
      <c r="EB43" s="33" t="str">
        <f ca="1">+IF(OFFSET('Hygiene Data'!$G$13,0,10*ROW('Hygiene Data'!G37))="","",OFFSET('Hygiene Data'!$G$13,0,10*ROW('Hygiene Data'!G37)))</f>
        <v/>
      </c>
      <c r="EC43" s="33" t="str">
        <f ca="1">+IF(OFFSET('Hygiene Data'!$G$14,0,10*ROW('Hygiene Data'!G37))="","",OFFSET('Hygiene Data'!$G$14,0,10*ROW('Hygiene Data'!G37)))</f>
        <v/>
      </c>
      <c r="ED43" s="33" t="str">
        <f ca="1">+IF(OFFSET('Hygiene Data'!$H$12,0,10*ROW('Hygiene Data'!H37))="","",OFFSET('Hygiene Data'!$H$12,0,10*ROW('Hygiene Data'!H37)))</f>
        <v/>
      </c>
      <c r="EE43" s="33" t="str">
        <f ca="1">+IF(OFFSET('Hygiene Data'!$H$13,0,10*ROW('Hygiene Data'!H37))="","",OFFSET('Hygiene Data'!$H$13,0,10*ROW('Hygiene Data'!H37)))</f>
        <v/>
      </c>
      <c r="EF43" s="33" t="str">
        <f ca="1">+IF(OFFSET('Hygiene Data'!$H$14,0,10*ROW('Hygiene Data'!H37))="","",OFFSET('Hygiene Data'!$H$14,0,10*ROW('Hygiene Data'!H37)))</f>
        <v/>
      </c>
    </row>
    <row r="44" spans="1:136" x14ac:dyDescent="0.2">
      <c r="A44" s="49" t="str">
        <f ca="1">+IF(OFFSET('Water Data'!$B$1,0,10*ROW('Water Data'!B41))="","",OFFSET('Water Data'!$B$1,0,10*ROW('Water Data'!B41)))</f>
        <v/>
      </c>
      <c r="B44" s="49" t="str">
        <f ca="1">+IF(OFFSET('Water Data'!$A$3,0,10*ROW('Water Data'!A41))="","",OFFSET('Water Data'!$A$3,0,10*ROW('Water Data'!A41)))</f>
        <v/>
      </c>
      <c r="C44" s="49" t="str">
        <f ca="1">+IF(OFFSET('Water Data'!$C$3,0,10*ROW('Water Data'!C41))="","",OFFSET('Water Data'!$C$3,0,10*ROW('Water Data'!C41)))</f>
        <v/>
      </c>
      <c r="D44" s="128"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28"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28"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28"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28"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28"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28"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28"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28"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28"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28"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28"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28"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28"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28"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28"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28"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28"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29"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29"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29"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29"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29"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29"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29"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29"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29"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29"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29"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29"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29"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29"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29"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29"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29"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29"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29"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29"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29"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29"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29"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29"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29"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29"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29"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29"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29"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29"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30"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30"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30"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30"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30"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30"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30"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30"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30"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30"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30"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30"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30"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30"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30"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30"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30"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30"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33" t="str">
        <f ca="1">+IF(OFFSET('Water Data'!$C$28,0,10*ROW('Water Data'!C38))="","",OFFSET('Water Data'!$C$28,0,10*ROW('Water Data'!C38)))</f>
        <v/>
      </c>
      <c r="BT44" s="33" t="str">
        <f ca="1">+IF(OFFSET('Water Data'!$C$29,0,10*ROW('Water Data'!C38))="","",OFFSET('Water Data'!$C$29,0,10*ROW('Water Data'!C38)))</f>
        <v/>
      </c>
      <c r="BU44" s="33" t="str">
        <f ca="1">+IF(OFFSET('Water Data'!$C$30,0,10*ROW('Water Data'!C38))="","",OFFSET('Water Data'!$C$30,0,10*ROW('Water Data'!C38)))</f>
        <v/>
      </c>
      <c r="BV44" s="33" t="str">
        <f ca="1">+IF(OFFSET('Water Data'!$D$28,0,10*ROW('Water Data'!D38))="","",OFFSET('Water Data'!$D$28,0,10*ROW('Water Data'!D38)))</f>
        <v/>
      </c>
      <c r="BW44" s="33" t="str">
        <f ca="1">+IF(OFFSET('Water Data'!$D$29,0,10*ROW('Water Data'!D38))="","",OFFSET('Water Data'!$D$29,0,10*ROW('Water Data'!D38)))</f>
        <v/>
      </c>
      <c r="BX44" s="33" t="str">
        <f ca="1">+IF(OFFSET('Water Data'!$D$30,0,10*ROW('Water Data'!D38))="","",OFFSET('Water Data'!$D$30,0,10*ROW('Water Data'!D38)))</f>
        <v/>
      </c>
      <c r="BY44" s="33" t="str">
        <f ca="1">+IF(OFFSET('Water Data'!$E$28,0,10*ROW('Water Data'!E38))="","",OFFSET('Water Data'!$E$28,0,10*ROW('Water Data'!E38)))</f>
        <v/>
      </c>
      <c r="BZ44" s="33" t="str">
        <f ca="1">+IF(OFFSET('Water Data'!$E$29,0,10*ROW('Water Data'!E38))="","",OFFSET('Water Data'!$E$29,0,10*ROW('Water Data'!E38)))</f>
        <v/>
      </c>
      <c r="CA44" s="33" t="str">
        <f ca="1">+IF(OFFSET('Water Data'!$E$30,0,10*ROW('Water Data'!E38))="","",OFFSET('Water Data'!$E$30,0,10*ROW('Water Data'!E38)))</f>
        <v/>
      </c>
      <c r="CB44" s="33" t="str">
        <f ca="1">+IF(OFFSET('Water Data'!$F$28,0,10*ROW('Water Data'!F38))="","",OFFSET('Water Data'!$F$28,0,10*ROW('Water Data'!F38)))</f>
        <v/>
      </c>
      <c r="CC44" s="33" t="str">
        <f ca="1">+IF(OFFSET('Water Data'!$F$29,0,10*ROW('Water Data'!F38))="","",OFFSET('Water Data'!$F$29,0,10*ROW('Water Data'!F38)))</f>
        <v/>
      </c>
      <c r="CD44" s="33" t="str">
        <f ca="1">+IF(OFFSET('Water Data'!$F$30,0,10*ROW('Water Data'!F38))="","",OFFSET('Water Data'!$F$30,0,10*ROW('Water Data'!F38)))</f>
        <v/>
      </c>
      <c r="CE44" s="33" t="str">
        <f ca="1">+IF(OFFSET('Water Data'!$G$28,0,10*ROW('Water Data'!G38))="","",OFFSET('Water Data'!$G$28,0,10*ROW('Water Data'!G38)))</f>
        <v/>
      </c>
      <c r="CF44" s="33" t="str">
        <f ca="1">+IF(OFFSET('Water Data'!$G$29,0,10*ROW('Water Data'!G38))="","",OFFSET('Water Data'!$G$29,0,10*ROW('Water Data'!G38)))</f>
        <v/>
      </c>
      <c r="CG44" s="33" t="str">
        <f ca="1">+IF(OFFSET('Water Data'!$G$30,0,10*ROW('Water Data'!G38))="","",OFFSET('Water Data'!$G$30,0,10*ROW('Water Data'!G38)))</f>
        <v/>
      </c>
      <c r="CH44" s="33" t="str">
        <f ca="1">+IF(OFFSET('Water Data'!$H$28,0,10*ROW('Water Data'!H38))="","",OFFSET('Water Data'!$H$28,0,10*ROW('Water Data'!H38)))</f>
        <v/>
      </c>
      <c r="CI44" s="33" t="str">
        <f ca="1">+IF(OFFSET('Water Data'!$H$29,0,10*ROW('Water Data'!H38))="","",OFFSET('Water Data'!$H$29,0,10*ROW('Water Data'!H38)))</f>
        <v/>
      </c>
      <c r="CJ44" s="33" t="str">
        <f ca="1">+IF(OFFSET('Water Data'!$H$30,0,10*ROW('Water Data'!H38))="","",OFFSET('Water Data'!$H$30,0,10*ROW('Water Data'!H38)))</f>
        <v/>
      </c>
      <c r="CK44" s="33" t="str">
        <f ca="1">+IF(OFFSET('Sanitation Data'!$C$29,0,10*ROW('Sanitation Data'!C38))="","",OFFSET('Sanitation Data'!$C$29,0,10*ROW('Sanitation Data'!C38)))</f>
        <v/>
      </c>
      <c r="CL44" s="33" t="str">
        <f ca="1">+IF(OFFSET('Sanitation Data'!$C$30,0,10*ROW('Sanitation Data'!C38))="","",OFFSET('Sanitation Data'!$C$30,0,10*ROW('Sanitation Data'!C38)))</f>
        <v/>
      </c>
      <c r="CM44" s="33" t="str">
        <f ca="1">+IF(OFFSET('Sanitation Data'!$C$31,0,10*ROW('Sanitation Data'!C38))="","",OFFSET('Sanitation Data'!$C$31,0,10*ROW('Sanitation Data'!C38)))</f>
        <v/>
      </c>
      <c r="CN44" s="33" t="str">
        <f ca="1">+IF(OFFSET('Sanitation Data'!$C$32,0,10*ROW('Sanitation Data'!C38))="","",OFFSET('Sanitation Data'!$C$32,0,10*ROW('Sanitation Data'!C38)))</f>
        <v/>
      </c>
      <c r="CO44" s="33" t="str">
        <f ca="1">+IF(OFFSET('Sanitation Data'!$C$33,0,10*ROW('Sanitation Data'!C38))="","",OFFSET('Sanitation Data'!$C$33,0,10*ROW('Sanitation Data'!C38)))</f>
        <v/>
      </c>
      <c r="CP44" s="33" t="str">
        <f ca="1">+IF(OFFSET('Sanitation Data'!$D$29,0,10*ROW('Sanitation Data'!D38))="","",OFFSET('Sanitation Data'!$D$29,0,10*ROW('Sanitation Data'!D38)))</f>
        <v/>
      </c>
      <c r="CQ44" s="33" t="str">
        <f ca="1">+IF(OFFSET('Sanitation Data'!$D$30,0,10*ROW('Sanitation Data'!D38))="","",OFFSET('Sanitation Data'!$D$30,0,10*ROW('Sanitation Data'!D38)))</f>
        <v/>
      </c>
      <c r="CR44" s="33" t="str">
        <f ca="1">+IF(OFFSET('Sanitation Data'!$D$31,0,10*ROW('Sanitation Data'!D38))="","",OFFSET('Sanitation Data'!$D$31,0,10*ROW('Sanitation Data'!D38)))</f>
        <v/>
      </c>
      <c r="CS44" s="33" t="str">
        <f ca="1">+IF(OFFSET('Sanitation Data'!$D$32,0,10*ROW('Sanitation Data'!D38))="","",OFFSET('Sanitation Data'!$D$32,0,10*ROW('Sanitation Data'!D38)))</f>
        <v/>
      </c>
      <c r="CT44" s="33" t="str">
        <f ca="1">+IF(OFFSET('Sanitation Data'!$D$33,0,10*ROW('Sanitation Data'!D38))="","",OFFSET('Sanitation Data'!$D$33,0,10*ROW('Sanitation Data'!D38)))</f>
        <v/>
      </c>
      <c r="CU44" s="33" t="str">
        <f ca="1">+IF(OFFSET('Sanitation Data'!$E$29,0,10*ROW('Sanitation Data'!E38))="","",OFFSET('Sanitation Data'!$E$29,0,10*ROW('Sanitation Data'!E38)))</f>
        <v/>
      </c>
      <c r="CV44" s="33" t="str">
        <f ca="1">+IF(OFFSET('Sanitation Data'!$E$30,0,10*ROW('Sanitation Data'!E38))="","",OFFSET('Sanitation Data'!$E$30,0,10*ROW('Sanitation Data'!E38)))</f>
        <v/>
      </c>
      <c r="CW44" s="33" t="str">
        <f ca="1">+IF(OFFSET('Sanitation Data'!$E$31,0,10*ROW('Sanitation Data'!E38))="","",OFFSET('Sanitation Data'!$E$31,0,10*ROW('Sanitation Data'!E38)))</f>
        <v/>
      </c>
      <c r="CX44" s="33" t="str">
        <f ca="1">+IF(OFFSET('Sanitation Data'!$E$32,0,10*ROW('Sanitation Data'!E38))="","",OFFSET('Sanitation Data'!$E$32,0,10*ROW('Sanitation Data'!E38)))</f>
        <v/>
      </c>
      <c r="CY44" s="33" t="str">
        <f ca="1">+IF(OFFSET('Sanitation Data'!$E$33,0,10*ROW('Sanitation Data'!E38))="","",OFFSET('Sanitation Data'!$E$33,0,10*ROW('Sanitation Data'!E38)))</f>
        <v/>
      </c>
      <c r="CZ44" s="33" t="str">
        <f ca="1">+IF(OFFSET('Sanitation Data'!$F$29,0,10*ROW('Sanitation Data'!F38))="","",OFFSET('Sanitation Data'!$F$29,0,10*ROW('Sanitation Data'!F38)))</f>
        <v/>
      </c>
      <c r="DA44" s="33" t="str">
        <f ca="1">+IF(OFFSET('Sanitation Data'!$F$30,0,10*ROW('Sanitation Data'!F38))="","",OFFSET('Sanitation Data'!$F$30,0,10*ROW('Sanitation Data'!F38)))</f>
        <v/>
      </c>
      <c r="DB44" s="33" t="str">
        <f ca="1">+IF(OFFSET('Sanitation Data'!$F$31,0,10*ROW('Sanitation Data'!F38))="","",OFFSET('Sanitation Data'!$F$31,0,10*ROW('Sanitation Data'!F38)))</f>
        <v/>
      </c>
      <c r="DC44" s="33" t="str">
        <f ca="1">+IF(OFFSET('Sanitation Data'!$F$32,0,10*ROW('Sanitation Data'!F38))="","",OFFSET('Sanitation Data'!$F$32,0,10*ROW('Sanitation Data'!F38)))</f>
        <v/>
      </c>
      <c r="DD44" s="33" t="str">
        <f ca="1">+IF(OFFSET('Sanitation Data'!$F$33,0,10*ROW('Sanitation Data'!F38))="","",OFFSET('Sanitation Data'!$F$33,0,10*ROW('Sanitation Data'!F38)))</f>
        <v/>
      </c>
      <c r="DE44" s="33" t="str">
        <f ca="1">+IF(OFFSET('Sanitation Data'!$G$29,0,10*ROW('Sanitation Data'!G38))="","",OFFSET('Sanitation Data'!$G$29,0,10*ROW('Sanitation Data'!G38)))</f>
        <v/>
      </c>
      <c r="DF44" s="33" t="str">
        <f ca="1">+IF(OFFSET('Sanitation Data'!$G$30,0,10*ROW('Sanitation Data'!G38))="","",OFFSET('Sanitation Data'!$G$30,0,10*ROW('Sanitation Data'!G38)))</f>
        <v/>
      </c>
      <c r="DG44" s="33" t="str">
        <f ca="1">+IF(OFFSET('Sanitation Data'!$G$31,0,10*ROW('Sanitation Data'!G38))="","",OFFSET('Sanitation Data'!$G$31,0,10*ROW('Sanitation Data'!G38)))</f>
        <v/>
      </c>
      <c r="DH44" s="33" t="str">
        <f ca="1">+IF(OFFSET('Sanitation Data'!$G$32,0,10*ROW('Sanitation Data'!G38))="","",OFFSET('Sanitation Data'!$G$32,0,10*ROW('Sanitation Data'!G38)))</f>
        <v/>
      </c>
      <c r="DI44" s="33" t="str">
        <f ca="1">+IF(OFFSET('Sanitation Data'!$G$33,0,10*ROW('Sanitation Data'!G38))="","",OFFSET('Sanitation Data'!$G$33,0,10*ROW('Sanitation Data'!G38)))</f>
        <v/>
      </c>
      <c r="DJ44" s="33" t="str">
        <f ca="1">+IF(OFFSET('Sanitation Data'!$H$29,0,10*ROW('Sanitation Data'!H38))="","",OFFSET('Sanitation Data'!$H$29,0,10*ROW('Sanitation Data'!H38)))</f>
        <v/>
      </c>
      <c r="DK44" s="33" t="str">
        <f ca="1">+IF(OFFSET('Sanitation Data'!$H$30,0,10*ROW('Sanitation Data'!H38))="","",OFFSET('Sanitation Data'!$H$30,0,10*ROW('Sanitation Data'!H38)))</f>
        <v/>
      </c>
      <c r="DL44" s="33" t="str">
        <f ca="1">+IF(OFFSET('Sanitation Data'!$H$31,0,10*ROW('Sanitation Data'!H38))="","",OFFSET('Sanitation Data'!$H$31,0,10*ROW('Sanitation Data'!H38)))</f>
        <v/>
      </c>
      <c r="DM44" s="33" t="str">
        <f ca="1">+IF(OFFSET('Sanitation Data'!$H$32,0,10*ROW('Sanitation Data'!H38))="","",OFFSET('Sanitation Data'!$H$32,0,10*ROW('Sanitation Data'!H38)))</f>
        <v/>
      </c>
      <c r="DN44" s="33" t="str">
        <f ca="1">+IF(OFFSET('Sanitation Data'!$H$33,0,10*ROW('Sanitation Data'!H38))="","",OFFSET('Sanitation Data'!$H$33,0,10*ROW('Sanitation Data'!H38)))</f>
        <v/>
      </c>
      <c r="DO44" s="33" t="str">
        <f ca="1">+IF(OFFSET('Hygiene Data'!$C$12,0,10*ROW('Hygiene Data'!C38))="","",OFFSET('Hygiene Data'!$C$12,0,10*ROW('Hygiene Data'!C38)))</f>
        <v/>
      </c>
      <c r="DP44" s="33" t="str">
        <f ca="1">+IF(OFFSET('Hygiene Data'!$C$13,0,10*ROW('Hygiene Data'!C38))="","",OFFSET('Hygiene Data'!$C$13,0,10*ROW('Hygiene Data'!C38)))</f>
        <v/>
      </c>
      <c r="DQ44" s="33" t="str">
        <f ca="1">+IF(OFFSET('Hygiene Data'!$C$14,0,10*ROW('Hygiene Data'!C38))="","",OFFSET('Hygiene Data'!$C$14,0,10*ROW('Hygiene Data'!C38)))</f>
        <v/>
      </c>
      <c r="DR44" s="33" t="str">
        <f ca="1">+IF(OFFSET('Hygiene Data'!$D$12,0,10*ROW('Hygiene Data'!D38))="","",OFFSET('Hygiene Data'!$D$12,0,10*ROW('Hygiene Data'!D38)))</f>
        <v/>
      </c>
      <c r="DS44" s="33" t="str">
        <f ca="1">+IF(OFFSET('Hygiene Data'!$D$13,0,10*ROW('Hygiene Data'!D38))="","",OFFSET('Hygiene Data'!$D$13,0,10*ROW('Hygiene Data'!D38)))</f>
        <v/>
      </c>
      <c r="DT44" s="33" t="str">
        <f ca="1">+IF(OFFSET('Hygiene Data'!$D$14,0,10*ROW('Hygiene Data'!D38))="","",OFFSET('Hygiene Data'!$D$14,0,10*ROW('Hygiene Data'!D38)))</f>
        <v/>
      </c>
      <c r="DU44" s="33" t="str">
        <f ca="1">+IF(OFFSET('Hygiene Data'!$E$12,0,10*ROW('Hygiene Data'!E38))="","",OFFSET('Hygiene Data'!$E$12,0,10*ROW('Hygiene Data'!E38)))</f>
        <v/>
      </c>
      <c r="DV44" s="33" t="str">
        <f ca="1">+IF(OFFSET('Hygiene Data'!$E$13,0,10*ROW('Hygiene Data'!E38))="","",OFFSET('Hygiene Data'!$E$13,0,10*ROW('Hygiene Data'!E38)))</f>
        <v/>
      </c>
      <c r="DW44" s="33" t="str">
        <f ca="1">+IF(OFFSET('Hygiene Data'!$E$14,0,10*ROW('Hygiene Data'!E38))="","",OFFSET('Hygiene Data'!$E$14,0,10*ROW('Hygiene Data'!E38)))</f>
        <v/>
      </c>
      <c r="DX44" s="33" t="str">
        <f ca="1">+IF(OFFSET('Hygiene Data'!$F$12,0,10*ROW('Hygiene Data'!F38))="","",OFFSET('Hygiene Data'!$F$12,0,10*ROW('Hygiene Data'!F38)))</f>
        <v/>
      </c>
      <c r="DY44" s="33" t="str">
        <f ca="1">+IF(OFFSET('Hygiene Data'!$F$13,0,10*ROW('Hygiene Data'!F38))="","",OFFSET('Hygiene Data'!$F$13,0,10*ROW('Hygiene Data'!F38)))</f>
        <v/>
      </c>
      <c r="DZ44" s="33" t="str">
        <f ca="1">+IF(OFFSET('Hygiene Data'!$F$14,0,10*ROW('Hygiene Data'!F38))="","",OFFSET('Hygiene Data'!$F$14,0,10*ROW('Hygiene Data'!F38)))</f>
        <v/>
      </c>
      <c r="EA44" s="33" t="str">
        <f ca="1">+IF(OFFSET('Hygiene Data'!$G$12,0,10*ROW('Hygiene Data'!G38))="","",OFFSET('Hygiene Data'!$G$12,0,10*ROW('Hygiene Data'!G38)))</f>
        <v/>
      </c>
      <c r="EB44" s="33" t="str">
        <f ca="1">+IF(OFFSET('Hygiene Data'!$G$13,0,10*ROW('Hygiene Data'!G38))="","",OFFSET('Hygiene Data'!$G$13,0,10*ROW('Hygiene Data'!G38)))</f>
        <v/>
      </c>
      <c r="EC44" s="33" t="str">
        <f ca="1">+IF(OFFSET('Hygiene Data'!$G$14,0,10*ROW('Hygiene Data'!G38))="","",OFFSET('Hygiene Data'!$G$14,0,10*ROW('Hygiene Data'!G38)))</f>
        <v/>
      </c>
      <c r="ED44" s="33" t="str">
        <f ca="1">+IF(OFFSET('Hygiene Data'!$H$12,0,10*ROW('Hygiene Data'!H38))="","",OFFSET('Hygiene Data'!$H$12,0,10*ROW('Hygiene Data'!H38)))</f>
        <v/>
      </c>
      <c r="EE44" s="33" t="str">
        <f ca="1">+IF(OFFSET('Hygiene Data'!$H$13,0,10*ROW('Hygiene Data'!H38))="","",OFFSET('Hygiene Data'!$H$13,0,10*ROW('Hygiene Data'!H38)))</f>
        <v/>
      </c>
      <c r="EF44" s="33" t="str">
        <f ca="1">+IF(OFFSET('Hygiene Data'!$H$14,0,10*ROW('Hygiene Data'!H38))="","",OFFSET('Hygiene Data'!$H$14,0,10*ROW('Hygiene Data'!H38)))</f>
        <v/>
      </c>
    </row>
    <row r="45" spans="1:136" x14ac:dyDescent="0.2">
      <c r="A45" s="49" t="str">
        <f ca="1">+IF(OFFSET('Water Data'!$B$1,0,10*ROW('Water Data'!B42))="","",OFFSET('Water Data'!$B$1,0,10*ROW('Water Data'!B42)))</f>
        <v/>
      </c>
      <c r="B45" s="49" t="str">
        <f ca="1">+IF(OFFSET('Water Data'!$A$3,0,10*ROW('Water Data'!A42))="","",OFFSET('Water Data'!$A$3,0,10*ROW('Water Data'!A42)))</f>
        <v/>
      </c>
      <c r="C45" s="49" t="str">
        <f ca="1">+IF(OFFSET('Water Data'!$C$3,0,10*ROW('Water Data'!C42))="","",OFFSET('Water Data'!$C$3,0,10*ROW('Water Data'!C42)))</f>
        <v/>
      </c>
      <c r="D45" s="128"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28"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28"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28"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28"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28"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28"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28"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28"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28"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28"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28"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28"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28"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28"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28"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28"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28"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29"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29"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29"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29"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29"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29"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29"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29"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29"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29"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29"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29"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29"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29"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29"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29"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29"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29"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29"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29"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29"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29"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29"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29"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29"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29"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29"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29"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29"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29"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30"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30"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30"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30"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30"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30"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30"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30"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30"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30"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30"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30"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30"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30"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30"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30"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30"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30"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33" t="str">
        <f ca="1">+IF(OFFSET('Water Data'!$C$28,0,10*ROW('Water Data'!C39))="","",OFFSET('Water Data'!$C$28,0,10*ROW('Water Data'!C39)))</f>
        <v/>
      </c>
      <c r="BT45" s="33" t="str">
        <f ca="1">+IF(OFFSET('Water Data'!$C$29,0,10*ROW('Water Data'!C39))="","",OFFSET('Water Data'!$C$29,0,10*ROW('Water Data'!C39)))</f>
        <v/>
      </c>
      <c r="BU45" s="33" t="str">
        <f ca="1">+IF(OFFSET('Water Data'!$C$30,0,10*ROW('Water Data'!C39))="","",OFFSET('Water Data'!$C$30,0,10*ROW('Water Data'!C39)))</f>
        <v/>
      </c>
      <c r="BV45" s="33" t="str">
        <f ca="1">+IF(OFFSET('Water Data'!$D$28,0,10*ROW('Water Data'!D39))="","",OFFSET('Water Data'!$D$28,0,10*ROW('Water Data'!D39)))</f>
        <v/>
      </c>
      <c r="BW45" s="33" t="str">
        <f ca="1">+IF(OFFSET('Water Data'!$D$29,0,10*ROW('Water Data'!D39))="","",OFFSET('Water Data'!$D$29,0,10*ROW('Water Data'!D39)))</f>
        <v/>
      </c>
      <c r="BX45" s="33" t="str">
        <f ca="1">+IF(OFFSET('Water Data'!$D$30,0,10*ROW('Water Data'!D39))="","",OFFSET('Water Data'!$D$30,0,10*ROW('Water Data'!D39)))</f>
        <v/>
      </c>
      <c r="BY45" s="33" t="str">
        <f ca="1">+IF(OFFSET('Water Data'!$E$28,0,10*ROW('Water Data'!E39))="","",OFFSET('Water Data'!$E$28,0,10*ROW('Water Data'!E39)))</f>
        <v/>
      </c>
      <c r="BZ45" s="33" t="str">
        <f ca="1">+IF(OFFSET('Water Data'!$E$29,0,10*ROW('Water Data'!E39))="","",OFFSET('Water Data'!$E$29,0,10*ROW('Water Data'!E39)))</f>
        <v/>
      </c>
      <c r="CA45" s="33" t="str">
        <f ca="1">+IF(OFFSET('Water Data'!$E$30,0,10*ROW('Water Data'!E39))="","",OFFSET('Water Data'!$E$30,0,10*ROW('Water Data'!E39)))</f>
        <v/>
      </c>
      <c r="CB45" s="33" t="str">
        <f ca="1">+IF(OFFSET('Water Data'!$F$28,0,10*ROW('Water Data'!F39))="","",OFFSET('Water Data'!$F$28,0,10*ROW('Water Data'!F39)))</f>
        <v/>
      </c>
      <c r="CC45" s="33" t="str">
        <f ca="1">+IF(OFFSET('Water Data'!$F$29,0,10*ROW('Water Data'!F39))="","",OFFSET('Water Data'!$F$29,0,10*ROW('Water Data'!F39)))</f>
        <v/>
      </c>
      <c r="CD45" s="33" t="str">
        <f ca="1">+IF(OFFSET('Water Data'!$F$30,0,10*ROW('Water Data'!F39))="","",OFFSET('Water Data'!$F$30,0,10*ROW('Water Data'!F39)))</f>
        <v/>
      </c>
      <c r="CE45" s="33" t="str">
        <f ca="1">+IF(OFFSET('Water Data'!$G$28,0,10*ROW('Water Data'!G39))="","",OFFSET('Water Data'!$G$28,0,10*ROW('Water Data'!G39)))</f>
        <v/>
      </c>
      <c r="CF45" s="33" t="str">
        <f ca="1">+IF(OFFSET('Water Data'!$G$29,0,10*ROW('Water Data'!G39))="","",OFFSET('Water Data'!$G$29,0,10*ROW('Water Data'!G39)))</f>
        <v/>
      </c>
      <c r="CG45" s="33" t="str">
        <f ca="1">+IF(OFFSET('Water Data'!$G$30,0,10*ROW('Water Data'!G39))="","",OFFSET('Water Data'!$G$30,0,10*ROW('Water Data'!G39)))</f>
        <v/>
      </c>
      <c r="CH45" s="33" t="str">
        <f ca="1">+IF(OFFSET('Water Data'!$H$28,0,10*ROW('Water Data'!H39))="","",OFFSET('Water Data'!$H$28,0,10*ROW('Water Data'!H39)))</f>
        <v/>
      </c>
      <c r="CI45" s="33" t="str">
        <f ca="1">+IF(OFFSET('Water Data'!$H$29,0,10*ROW('Water Data'!H39))="","",OFFSET('Water Data'!$H$29,0,10*ROW('Water Data'!H39)))</f>
        <v/>
      </c>
      <c r="CJ45" s="33" t="str">
        <f ca="1">+IF(OFFSET('Water Data'!$H$30,0,10*ROW('Water Data'!H39))="","",OFFSET('Water Data'!$H$30,0,10*ROW('Water Data'!H39)))</f>
        <v/>
      </c>
      <c r="CK45" s="33" t="str">
        <f ca="1">+IF(OFFSET('Sanitation Data'!$C$29,0,10*ROW('Sanitation Data'!C39))="","",OFFSET('Sanitation Data'!$C$29,0,10*ROW('Sanitation Data'!C39)))</f>
        <v/>
      </c>
      <c r="CL45" s="33" t="str">
        <f ca="1">+IF(OFFSET('Sanitation Data'!$C$30,0,10*ROW('Sanitation Data'!C39))="","",OFFSET('Sanitation Data'!$C$30,0,10*ROW('Sanitation Data'!C39)))</f>
        <v/>
      </c>
      <c r="CM45" s="33" t="str">
        <f ca="1">+IF(OFFSET('Sanitation Data'!$C$31,0,10*ROW('Sanitation Data'!C39))="","",OFFSET('Sanitation Data'!$C$31,0,10*ROW('Sanitation Data'!C39)))</f>
        <v/>
      </c>
      <c r="CN45" s="33" t="str">
        <f ca="1">+IF(OFFSET('Sanitation Data'!$C$32,0,10*ROW('Sanitation Data'!C39))="","",OFFSET('Sanitation Data'!$C$32,0,10*ROW('Sanitation Data'!C39)))</f>
        <v/>
      </c>
      <c r="CO45" s="33" t="str">
        <f ca="1">+IF(OFFSET('Sanitation Data'!$C$33,0,10*ROW('Sanitation Data'!C39))="","",OFFSET('Sanitation Data'!$C$33,0,10*ROW('Sanitation Data'!C39)))</f>
        <v/>
      </c>
      <c r="CP45" s="33" t="str">
        <f ca="1">+IF(OFFSET('Sanitation Data'!$D$29,0,10*ROW('Sanitation Data'!D39))="","",OFFSET('Sanitation Data'!$D$29,0,10*ROW('Sanitation Data'!D39)))</f>
        <v/>
      </c>
      <c r="CQ45" s="33" t="str">
        <f ca="1">+IF(OFFSET('Sanitation Data'!$D$30,0,10*ROW('Sanitation Data'!D39))="","",OFFSET('Sanitation Data'!$D$30,0,10*ROW('Sanitation Data'!D39)))</f>
        <v/>
      </c>
      <c r="CR45" s="33" t="str">
        <f ca="1">+IF(OFFSET('Sanitation Data'!$D$31,0,10*ROW('Sanitation Data'!D39))="","",OFFSET('Sanitation Data'!$D$31,0,10*ROW('Sanitation Data'!D39)))</f>
        <v/>
      </c>
      <c r="CS45" s="33" t="str">
        <f ca="1">+IF(OFFSET('Sanitation Data'!$D$32,0,10*ROW('Sanitation Data'!D39))="","",OFFSET('Sanitation Data'!$D$32,0,10*ROW('Sanitation Data'!D39)))</f>
        <v/>
      </c>
      <c r="CT45" s="33" t="str">
        <f ca="1">+IF(OFFSET('Sanitation Data'!$D$33,0,10*ROW('Sanitation Data'!D39))="","",OFFSET('Sanitation Data'!$D$33,0,10*ROW('Sanitation Data'!D39)))</f>
        <v/>
      </c>
      <c r="CU45" s="33" t="str">
        <f ca="1">+IF(OFFSET('Sanitation Data'!$E$29,0,10*ROW('Sanitation Data'!E39))="","",OFFSET('Sanitation Data'!$E$29,0,10*ROW('Sanitation Data'!E39)))</f>
        <v/>
      </c>
      <c r="CV45" s="33" t="str">
        <f ca="1">+IF(OFFSET('Sanitation Data'!$E$30,0,10*ROW('Sanitation Data'!E39))="","",OFFSET('Sanitation Data'!$E$30,0,10*ROW('Sanitation Data'!E39)))</f>
        <v/>
      </c>
      <c r="CW45" s="33" t="str">
        <f ca="1">+IF(OFFSET('Sanitation Data'!$E$31,0,10*ROW('Sanitation Data'!E39))="","",OFFSET('Sanitation Data'!$E$31,0,10*ROW('Sanitation Data'!E39)))</f>
        <v/>
      </c>
      <c r="CX45" s="33" t="str">
        <f ca="1">+IF(OFFSET('Sanitation Data'!$E$32,0,10*ROW('Sanitation Data'!E39))="","",OFFSET('Sanitation Data'!$E$32,0,10*ROW('Sanitation Data'!E39)))</f>
        <v/>
      </c>
      <c r="CY45" s="33" t="str">
        <f ca="1">+IF(OFFSET('Sanitation Data'!$E$33,0,10*ROW('Sanitation Data'!E39))="","",OFFSET('Sanitation Data'!$E$33,0,10*ROW('Sanitation Data'!E39)))</f>
        <v/>
      </c>
      <c r="CZ45" s="33" t="str">
        <f ca="1">+IF(OFFSET('Sanitation Data'!$F$29,0,10*ROW('Sanitation Data'!F39))="","",OFFSET('Sanitation Data'!$F$29,0,10*ROW('Sanitation Data'!F39)))</f>
        <v/>
      </c>
      <c r="DA45" s="33" t="str">
        <f ca="1">+IF(OFFSET('Sanitation Data'!$F$30,0,10*ROW('Sanitation Data'!F39))="","",OFFSET('Sanitation Data'!$F$30,0,10*ROW('Sanitation Data'!F39)))</f>
        <v/>
      </c>
      <c r="DB45" s="33" t="str">
        <f ca="1">+IF(OFFSET('Sanitation Data'!$F$31,0,10*ROW('Sanitation Data'!F39))="","",OFFSET('Sanitation Data'!$F$31,0,10*ROW('Sanitation Data'!F39)))</f>
        <v/>
      </c>
      <c r="DC45" s="33" t="str">
        <f ca="1">+IF(OFFSET('Sanitation Data'!$F$32,0,10*ROW('Sanitation Data'!F39))="","",OFFSET('Sanitation Data'!$F$32,0,10*ROW('Sanitation Data'!F39)))</f>
        <v/>
      </c>
      <c r="DD45" s="33" t="str">
        <f ca="1">+IF(OFFSET('Sanitation Data'!$F$33,0,10*ROW('Sanitation Data'!F39))="","",OFFSET('Sanitation Data'!$F$33,0,10*ROW('Sanitation Data'!F39)))</f>
        <v/>
      </c>
      <c r="DE45" s="33" t="str">
        <f ca="1">+IF(OFFSET('Sanitation Data'!$G$29,0,10*ROW('Sanitation Data'!G39))="","",OFFSET('Sanitation Data'!$G$29,0,10*ROW('Sanitation Data'!G39)))</f>
        <v/>
      </c>
      <c r="DF45" s="33" t="str">
        <f ca="1">+IF(OFFSET('Sanitation Data'!$G$30,0,10*ROW('Sanitation Data'!G39))="","",OFFSET('Sanitation Data'!$G$30,0,10*ROW('Sanitation Data'!G39)))</f>
        <v/>
      </c>
      <c r="DG45" s="33" t="str">
        <f ca="1">+IF(OFFSET('Sanitation Data'!$G$31,0,10*ROW('Sanitation Data'!G39))="","",OFFSET('Sanitation Data'!$G$31,0,10*ROW('Sanitation Data'!G39)))</f>
        <v/>
      </c>
      <c r="DH45" s="33" t="str">
        <f ca="1">+IF(OFFSET('Sanitation Data'!$G$32,0,10*ROW('Sanitation Data'!G39))="","",OFFSET('Sanitation Data'!$G$32,0,10*ROW('Sanitation Data'!G39)))</f>
        <v/>
      </c>
      <c r="DI45" s="33" t="str">
        <f ca="1">+IF(OFFSET('Sanitation Data'!$G$33,0,10*ROW('Sanitation Data'!G39))="","",OFFSET('Sanitation Data'!$G$33,0,10*ROW('Sanitation Data'!G39)))</f>
        <v/>
      </c>
      <c r="DJ45" s="33" t="str">
        <f ca="1">+IF(OFFSET('Sanitation Data'!$H$29,0,10*ROW('Sanitation Data'!H39))="","",OFFSET('Sanitation Data'!$H$29,0,10*ROW('Sanitation Data'!H39)))</f>
        <v/>
      </c>
      <c r="DK45" s="33" t="str">
        <f ca="1">+IF(OFFSET('Sanitation Data'!$H$30,0,10*ROW('Sanitation Data'!H39))="","",OFFSET('Sanitation Data'!$H$30,0,10*ROW('Sanitation Data'!H39)))</f>
        <v/>
      </c>
      <c r="DL45" s="33" t="str">
        <f ca="1">+IF(OFFSET('Sanitation Data'!$H$31,0,10*ROW('Sanitation Data'!H39))="","",OFFSET('Sanitation Data'!$H$31,0,10*ROW('Sanitation Data'!H39)))</f>
        <v/>
      </c>
      <c r="DM45" s="33" t="str">
        <f ca="1">+IF(OFFSET('Sanitation Data'!$H$32,0,10*ROW('Sanitation Data'!H39))="","",OFFSET('Sanitation Data'!$H$32,0,10*ROW('Sanitation Data'!H39)))</f>
        <v/>
      </c>
      <c r="DN45" s="33" t="str">
        <f ca="1">+IF(OFFSET('Sanitation Data'!$H$33,0,10*ROW('Sanitation Data'!H39))="","",OFFSET('Sanitation Data'!$H$33,0,10*ROW('Sanitation Data'!H39)))</f>
        <v/>
      </c>
      <c r="DO45" s="33" t="str">
        <f ca="1">+IF(OFFSET('Hygiene Data'!$C$12,0,10*ROW('Hygiene Data'!C39))="","",OFFSET('Hygiene Data'!$C$12,0,10*ROW('Hygiene Data'!C39)))</f>
        <v/>
      </c>
      <c r="DP45" s="33" t="str">
        <f ca="1">+IF(OFFSET('Hygiene Data'!$C$13,0,10*ROW('Hygiene Data'!C39))="","",OFFSET('Hygiene Data'!$C$13,0,10*ROW('Hygiene Data'!C39)))</f>
        <v/>
      </c>
      <c r="DQ45" s="33" t="str">
        <f ca="1">+IF(OFFSET('Hygiene Data'!$C$14,0,10*ROW('Hygiene Data'!C39))="","",OFFSET('Hygiene Data'!$C$14,0,10*ROW('Hygiene Data'!C39)))</f>
        <v/>
      </c>
      <c r="DR45" s="33" t="str">
        <f ca="1">+IF(OFFSET('Hygiene Data'!$D$12,0,10*ROW('Hygiene Data'!D39))="","",OFFSET('Hygiene Data'!$D$12,0,10*ROW('Hygiene Data'!D39)))</f>
        <v/>
      </c>
      <c r="DS45" s="33" t="str">
        <f ca="1">+IF(OFFSET('Hygiene Data'!$D$13,0,10*ROW('Hygiene Data'!D39))="","",OFFSET('Hygiene Data'!$D$13,0,10*ROW('Hygiene Data'!D39)))</f>
        <v/>
      </c>
      <c r="DT45" s="33" t="str">
        <f ca="1">+IF(OFFSET('Hygiene Data'!$D$14,0,10*ROW('Hygiene Data'!D39))="","",OFFSET('Hygiene Data'!$D$14,0,10*ROW('Hygiene Data'!D39)))</f>
        <v/>
      </c>
      <c r="DU45" s="33" t="str">
        <f ca="1">+IF(OFFSET('Hygiene Data'!$E$12,0,10*ROW('Hygiene Data'!E39))="","",OFFSET('Hygiene Data'!$E$12,0,10*ROW('Hygiene Data'!E39)))</f>
        <v/>
      </c>
      <c r="DV45" s="33" t="str">
        <f ca="1">+IF(OFFSET('Hygiene Data'!$E$13,0,10*ROW('Hygiene Data'!E39))="","",OFFSET('Hygiene Data'!$E$13,0,10*ROW('Hygiene Data'!E39)))</f>
        <v/>
      </c>
      <c r="DW45" s="33" t="str">
        <f ca="1">+IF(OFFSET('Hygiene Data'!$E$14,0,10*ROW('Hygiene Data'!E39))="","",OFFSET('Hygiene Data'!$E$14,0,10*ROW('Hygiene Data'!E39)))</f>
        <v/>
      </c>
      <c r="DX45" s="33" t="str">
        <f ca="1">+IF(OFFSET('Hygiene Data'!$F$12,0,10*ROW('Hygiene Data'!F39))="","",OFFSET('Hygiene Data'!$F$12,0,10*ROW('Hygiene Data'!F39)))</f>
        <v/>
      </c>
      <c r="DY45" s="33" t="str">
        <f ca="1">+IF(OFFSET('Hygiene Data'!$F$13,0,10*ROW('Hygiene Data'!F39))="","",OFFSET('Hygiene Data'!$F$13,0,10*ROW('Hygiene Data'!F39)))</f>
        <v/>
      </c>
      <c r="DZ45" s="33" t="str">
        <f ca="1">+IF(OFFSET('Hygiene Data'!$F$14,0,10*ROW('Hygiene Data'!F39))="","",OFFSET('Hygiene Data'!$F$14,0,10*ROW('Hygiene Data'!F39)))</f>
        <v/>
      </c>
      <c r="EA45" s="33" t="str">
        <f ca="1">+IF(OFFSET('Hygiene Data'!$G$12,0,10*ROW('Hygiene Data'!G39))="","",OFFSET('Hygiene Data'!$G$12,0,10*ROW('Hygiene Data'!G39)))</f>
        <v/>
      </c>
      <c r="EB45" s="33" t="str">
        <f ca="1">+IF(OFFSET('Hygiene Data'!$G$13,0,10*ROW('Hygiene Data'!G39))="","",OFFSET('Hygiene Data'!$G$13,0,10*ROW('Hygiene Data'!G39)))</f>
        <v/>
      </c>
      <c r="EC45" s="33" t="str">
        <f ca="1">+IF(OFFSET('Hygiene Data'!$G$14,0,10*ROW('Hygiene Data'!G39))="","",OFFSET('Hygiene Data'!$G$14,0,10*ROW('Hygiene Data'!G39)))</f>
        <v/>
      </c>
      <c r="ED45" s="33" t="str">
        <f ca="1">+IF(OFFSET('Hygiene Data'!$H$12,0,10*ROW('Hygiene Data'!H39))="","",OFFSET('Hygiene Data'!$H$12,0,10*ROW('Hygiene Data'!H39)))</f>
        <v/>
      </c>
      <c r="EE45" s="33" t="str">
        <f ca="1">+IF(OFFSET('Hygiene Data'!$H$13,0,10*ROW('Hygiene Data'!H39))="","",OFFSET('Hygiene Data'!$H$13,0,10*ROW('Hygiene Data'!H39)))</f>
        <v/>
      </c>
      <c r="EF45" s="33" t="str">
        <f ca="1">+IF(OFFSET('Hygiene Data'!$H$14,0,10*ROW('Hygiene Data'!H39))="","",OFFSET('Hygiene Data'!$H$14,0,10*ROW('Hygiene Data'!H39)))</f>
        <v/>
      </c>
    </row>
    <row r="46" spans="1:136" x14ac:dyDescent="0.2">
      <c r="A46" s="49" t="str">
        <f ca="1">+IF(OFFSET('Water Data'!$B$1,0,10*ROW('Water Data'!B43))="","",OFFSET('Water Data'!$B$1,0,10*ROW('Water Data'!B43)))</f>
        <v/>
      </c>
      <c r="B46" s="49" t="str">
        <f ca="1">+IF(OFFSET('Water Data'!$A$3,0,10*ROW('Water Data'!A43))="","",OFFSET('Water Data'!$A$3,0,10*ROW('Water Data'!A43)))</f>
        <v/>
      </c>
      <c r="C46" s="49" t="str">
        <f ca="1">+IF(OFFSET('Water Data'!$C$3,0,10*ROW('Water Data'!C43))="","",OFFSET('Water Data'!$C$3,0,10*ROW('Water Data'!C43)))</f>
        <v/>
      </c>
      <c r="D46" s="128"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28"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28"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28"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28"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28"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28"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28"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28"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28"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28"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28"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28"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28"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28"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28"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28"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28"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29"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29"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29"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29"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29"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29"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29"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29"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29"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29"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29"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29"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29"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29"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29"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29"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29"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29"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29"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29"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29"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29"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29"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29"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29"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29"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29"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29"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29"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29"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30"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30"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30"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30"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30"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30"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30"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30"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30"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30"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30"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30"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30"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30"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30"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30"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30"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30"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33" t="str">
        <f ca="1">+IF(OFFSET('Water Data'!$C$28,0,10*ROW('Water Data'!C40))="","",OFFSET('Water Data'!$C$28,0,10*ROW('Water Data'!C40)))</f>
        <v/>
      </c>
      <c r="BT46" s="33" t="str">
        <f ca="1">+IF(OFFSET('Water Data'!$C$29,0,10*ROW('Water Data'!C40))="","",OFFSET('Water Data'!$C$29,0,10*ROW('Water Data'!C40)))</f>
        <v/>
      </c>
      <c r="BU46" s="33" t="str">
        <f ca="1">+IF(OFFSET('Water Data'!$C$30,0,10*ROW('Water Data'!C40))="","",OFFSET('Water Data'!$C$30,0,10*ROW('Water Data'!C40)))</f>
        <v/>
      </c>
      <c r="BV46" s="33" t="str">
        <f ca="1">+IF(OFFSET('Water Data'!$D$28,0,10*ROW('Water Data'!D40))="","",OFFSET('Water Data'!$D$28,0,10*ROW('Water Data'!D40)))</f>
        <v/>
      </c>
      <c r="BW46" s="33" t="str">
        <f ca="1">+IF(OFFSET('Water Data'!$D$29,0,10*ROW('Water Data'!D40))="","",OFFSET('Water Data'!$D$29,0,10*ROW('Water Data'!D40)))</f>
        <v/>
      </c>
      <c r="BX46" s="33" t="str">
        <f ca="1">+IF(OFFSET('Water Data'!$D$30,0,10*ROW('Water Data'!D40))="","",OFFSET('Water Data'!$D$30,0,10*ROW('Water Data'!D40)))</f>
        <v/>
      </c>
      <c r="BY46" s="33" t="str">
        <f ca="1">+IF(OFFSET('Water Data'!$E$28,0,10*ROW('Water Data'!E40))="","",OFFSET('Water Data'!$E$28,0,10*ROW('Water Data'!E40)))</f>
        <v/>
      </c>
      <c r="BZ46" s="33" t="str">
        <f ca="1">+IF(OFFSET('Water Data'!$E$29,0,10*ROW('Water Data'!E40))="","",OFFSET('Water Data'!$E$29,0,10*ROW('Water Data'!E40)))</f>
        <v/>
      </c>
      <c r="CA46" s="33" t="str">
        <f ca="1">+IF(OFFSET('Water Data'!$E$30,0,10*ROW('Water Data'!E40))="","",OFFSET('Water Data'!$E$30,0,10*ROW('Water Data'!E40)))</f>
        <v/>
      </c>
      <c r="CB46" s="33" t="str">
        <f ca="1">+IF(OFFSET('Water Data'!$F$28,0,10*ROW('Water Data'!F40))="","",OFFSET('Water Data'!$F$28,0,10*ROW('Water Data'!F40)))</f>
        <v/>
      </c>
      <c r="CC46" s="33" t="str">
        <f ca="1">+IF(OFFSET('Water Data'!$F$29,0,10*ROW('Water Data'!F40))="","",OFFSET('Water Data'!$F$29,0,10*ROW('Water Data'!F40)))</f>
        <v/>
      </c>
      <c r="CD46" s="33" t="str">
        <f ca="1">+IF(OFFSET('Water Data'!$F$30,0,10*ROW('Water Data'!F40))="","",OFFSET('Water Data'!$F$30,0,10*ROW('Water Data'!F40)))</f>
        <v/>
      </c>
      <c r="CE46" s="33" t="str">
        <f ca="1">+IF(OFFSET('Water Data'!$G$28,0,10*ROW('Water Data'!G40))="","",OFFSET('Water Data'!$G$28,0,10*ROW('Water Data'!G40)))</f>
        <v/>
      </c>
      <c r="CF46" s="33" t="str">
        <f ca="1">+IF(OFFSET('Water Data'!$G$29,0,10*ROW('Water Data'!G40))="","",OFFSET('Water Data'!$G$29,0,10*ROW('Water Data'!G40)))</f>
        <v/>
      </c>
      <c r="CG46" s="33" t="str">
        <f ca="1">+IF(OFFSET('Water Data'!$G$30,0,10*ROW('Water Data'!G40))="","",OFFSET('Water Data'!$G$30,0,10*ROW('Water Data'!G40)))</f>
        <v/>
      </c>
      <c r="CH46" s="33" t="str">
        <f ca="1">+IF(OFFSET('Water Data'!$H$28,0,10*ROW('Water Data'!H40))="","",OFFSET('Water Data'!$H$28,0,10*ROW('Water Data'!H40)))</f>
        <v/>
      </c>
      <c r="CI46" s="33" t="str">
        <f ca="1">+IF(OFFSET('Water Data'!$H$29,0,10*ROW('Water Data'!H40))="","",OFFSET('Water Data'!$H$29,0,10*ROW('Water Data'!H40)))</f>
        <v/>
      </c>
      <c r="CJ46" s="33" t="str">
        <f ca="1">+IF(OFFSET('Water Data'!$H$30,0,10*ROW('Water Data'!H40))="","",OFFSET('Water Data'!$H$30,0,10*ROW('Water Data'!H40)))</f>
        <v/>
      </c>
      <c r="CK46" s="33" t="str">
        <f ca="1">+IF(OFFSET('Sanitation Data'!$C$29,0,10*ROW('Sanitation Data'!C40))="","",OFFSET('Sanitation Data'!$C$29,0,10*ROW('Sanitation Data'!C40)))</f>
        <v/>
      </c>
      <c r="CL46" s="33" t="str">
        <f ca="1">+IF(OFFSET('Sanitation Data'!$C$30,0,10*ROW('Sanitation Data'!C40))="","",OFFSET('Sanitation Data'!$C$30,0,10*ROW('Sanitation Data'!C40)))</f>
        <v/>
      </c>
      <c r="CM46" s="33" t="str">
        <f ca="1">+IF(OFFSET('Sanitation Data'!$C$31,0,10*ROW('Sanitation Data'!C40))="","",OFFSET('Sanitation Data'!$C$31,0,10*ROW('Sanitation Data'!C40)))</f>
        <v/>
      </c>
      <c r="CN46" s="33" t="str">
        <f ca="1">+IF(OFFSET('Sanitation Data'!$C$32,0,10*ROW('Sanitation Data'!C40))="","",OFFSET('Sanitation Data'!$C$32,0,10*ROW('Sanitation Data'!C40)))</f>
        <v/>
      </c>
      <c r="CO46" s="33" t="str">
        <f ca="1">+IF(OFFSET('Sanitation Data'!$C$33,0,10*ROW('Sanitation Data'!C40))="","",OFFSET('Sanitation Data'!$C$33,0,10*ROW('Sanitation Data'!C40)))</f>
        <v/>
      </c>
      <c r="CP46" s="33" t="str">
        <f ca="1">+IF(OFFSET('Sanitation Data'!$D$29,0,10*ROW('Sanitation Data'!D40))="","",OFFSET('Sanitation Data'!$D$29,0,10*ROW('Sanitation Data'!D40)))</f>
        <v/>
      </c>
      <c r="CQ46" s="33" t="str">
        <f ca="1">+IF(OFFSET('Sanitation Data'!$D$30,0,10*ROW('Sanitation Data'!D40))="","",OFFSET('Sanitation Data'!$D$30,0,10*ROW('Sanitation Data'!D40)))</f>
        <v/>
      </c>
      <c r="CR46" s="33" t="str">
        <f ca="1">+IF(OFFSET('Sanitation Data'!$D$31,0,10*ROW('Sanitation Data'!D40))="","",OFFSET('Sanitation Data'!$D$31,0,10*ROW('Sanitation Data'!D40)))</f>
        <v/>
      </c>
      <c r="CS46" s="33" t="str">
        <f ca="1">+IF(OFFSET('Sanitation Data'!$D$32,0,10*ROW('Sanitation Data'!D40))="","",OFFSET('Sanitation Data'!$D$32,0,10*ROW('Sanitation Data'!D40)))</f>
        <v/>
      </c>
      <c r="CT46" s="33" t="str">
        <f ca="1">+IF(OFFSET('Sanitation Data'!$D$33,0,10*ROW('Sanitation Data'!D40))="","",OFFSET('Sanitation Data'!$D$33,0,10*ROW('Sanitation Data'!D40)))</f>
        <v/>
      </c>
      <c r="CU46" s="33" t="str">
        <f ca="1">+IF(OFFSET('Sanitation Data'!$E$29,0,10*ROW('Sanitation Data'!E40))="","",OFFSET('Sanitation Data'!$E$29,0,10*ROW('Sanitation Data'!E40)))</f>
        <v/>
      </c>
      <c r="CV46" s="33" t="str">
        <f ca="1">+IF(OFFSET('Sanitation Data'!$E$30,0,10*ROW('Sanitation Data'!E40))="","",OFFSET('Sanitation Data'!$E$30,0,10*ROW('Sanitation Data'!E40)))</f>
        <v/>
      </c>
      <c r="CW46" s="33" t="str">
        <f ca="1">+IF(OFFSET('Sanitation Data'!$E$31,0,10*ROW('Sanitation Data'!E40))="","",OFFSET('Sanitation Data'!$E$31,0,10*ROW('Sanitation Data'!E40)))</f>
        <v/>
      </c>
      <c r="CX46" s="33" t="str">
        <f ca="1">+IF(OFFSET('Sanitation Data'!$E$32,0,10*ROW('Sanitation Data'!E40))="","",OFFSET('Sanitation Data'!$E$32,0,10*ROW('Sanitation Data'!E40)))</f>
        <v/>
      </c>
      <c r="CY46" s="33" t="str">
        <f ca="1">+IF(OFFSET('Sanitation Data'!$E$33,0,10*ROW('Sanitation Data'!E40))="","",OFFSET('Sanitation Data'!$E$33,0,10*ROW('Sanitation Data'!E40)))</f>
        <v/>
      </c>
      <c r="CZ46" s="33" t="str">
        <f ca="1">+IF(OFFSET('Sanitation Data'!$F$29,0,10*ROW('Sanitation Data'!F40))="","",OFFSET('Sanitation Data'!$F$29,0,10*ROW('Sanitation Data'!F40)))</f>
        <v/>
      </c>
      <c r="DA46" s="33" t="str">
        <f ca="1">+IF(OFFSET('Sanitation Data'!$F$30,0,10*ROW('Sanitation Data'!F40))="","",OFFSET('Sanitation Data'!$F$30,0,10*ROW('Sanitation Data'!F40)))</f>
        <v/>
      </c>
      <c r="DB46" s="33" t="str">
        <f ca="1">+IF(OFFSET('Sanitation Data'!$F$31,0,10*ROW('Sanitation Data'!F40))="","",OFFSET('Sanitation Data'!$F$31,0,10*ROW('Sanitation Data'!F40)))</f>
        <v/>
      </c>
      <c r="DC46" s="33" t="str">
        <f ca="1">+IF(OFFSET('Sanitation Data'!$F$32,0,10*ROW('Sanitation Data'!F40))="","",OFFSET('Sanitation Data'!$F$32,0,10*ROW('Sanitation Data'!F40)))</f>
        <v/>
      </c>
      <c r="DD46" s="33" t="str">
        <f ca="1">+IF(OFFSET('Sanitation Data'!$F$33,0,10*ROW('Sanitation Data'!F40))="","",OFFSET('Sanitation Data'!$F$33,0,10*ROW('Sanitation Data'!F40)))</f>
        <v/>
      </c>
      <c r="DE46" s="33" t="str">
        <f ca="1">+IF(OFFSET('Sanitation Data'!$G$29,0,10*ROW('Sanitation Data'!G40))="","",OFFSET('Sanitation Data'!$G$29,0,10*ROW('Sanitation Data'!G40)))</f>
        <v/>
      </c>
      <c r="DF46" s="33" t="str">
        <f ca="1">+IF(OFFSET('Sanitation Data'!$G$30,0,10*ROW('Sanitation Data'!G40))="","",OFFSET('Sanitation Data'!$G$30,0,10*ROW('Sanitation Data'!G40)))</f>
        <v/>
      </c>
      <c r="DG46" s="33" t="str">
        <f ca="1">+IF(OFFSET('Sanitation Data'!$G$31,0,10*ROW('Sanitation Data'!G40))="","",OFFSET('Sanitation Data'!$G$31,0,10*ROW('Sanitation Data'!G40)))</f>
        <v/>
      </c>
      <c r="DH46" s="33" t="str">
        <f ca="1">+IF(OFFSET('Sanitation Data'!$G$32,0,10*ROW('Sanitation Data'!G40))="","",OFFSET('Sanitation Data'!$G$32,0,10*ROW('Sanitation Data'!G40)))</f>
        <v/>
      </c>
      <c r="DI46" s="33" t="str">
        <f ca="1">+IF(OFFSET('Sanitation Data'!$G$33,0,10*ROW('Sanitation Data'!G40))="","",OFFSET('Sanitation Data'!$G$33,0,10*ROW('Sanitation Data'!G40)))</f>
        <v/>
      </c>
      <c r="DJ46" s="33" t="str">
        <f ca="1">+IF(OFFSET('Sanitation Data'!$H$29,0,10*ROW('Sanitation Data'!H40))="","",OFFSET('Sanitation Data'!$H$29,0,10*ROW('Sanitation Data'!H40)))</f>
        <v/>
      </c>
      <c r="DK46" s="33" t="str">
        <f ca="1">+IF(OFFSET('Sanitation Data'!$H$30,0,10*ROW('Sanitation Data'!H40))="","",OFFSET('Sanitation Data'!$H$30,0,10*ROW('Sanitation Data'!H40)))</f>
        <v/>
      </c>
      <c r="DL46" s="33" t="str">
        <f ca="1">+IF(OFFSET('Sanitation Data'!$H$31,0,10*ROW('Sanitation Data'!H40))="","",OFFSET('Sanitation Data'!$H$31,0,10*ROW('Sanitation Data'!H40)))</f>
        <v/>
      </c>
      <c r="DM46" s="33" t="str">
        <f ca="1">+IF(OFFSET('Sanitation Data'!$H$32,0,10*ROW('Sanitation Data'!H40))="","",OFFSET('Sanitation Data'!$H$32,0,10*ROW('Sanitation Data'!H40)))</f>
        <v/>
      </c>
      <c r="DN46" s="33" t="str">
        <f ca="1">+IF(OFFSET('Sanitation Data'!$H$33,0,10*ROW('Sanitation Data'!H40))="","",OFFSET('Sanitation Data'!$H$33,0,10*ROW('Sanitation Data'!H40)))</f>
        <v/>
      </c>
      <c r="DO46" s="33" t="str">
        <f ca="1">+IF(OFFSET('Hygiene Data'!$C$12,0,10*ROW('Hygiene Data'!C40))="","",OFFSET('Hygiene Data'!$C$12,0,10*ROW('Hygiene Data'!C40)))</f>
        <v/>
      </c>
      <c r="DP46" s="33" t="str">
        <f ca="1">+IF(OFFSET('Hygiene Data'!$C$13,0,10*ROW('Hygiene Data'!C40))="","",OFFSET('Hygiene Data'!$C$13,0,10*ROW('Hygiene Data'!C40)))</f>
        <v/>
      </c>
      <c r="DQ46" s="33" t="str">
        <f ca="1">+IF(OFFSET('Hygiene Data'!$C$14,0,10*ROW('Hygiene Data'!C40))="","",OFFSET('Hygiene Data'!$C$14,0,10*ROW('Hygiene Data'!C40)))</f>
        <v/>
      </c>
      <c r="DR46" s="33" t="str">
        <f ca="1">+IF(OFFSET('Hygiene Data'!$D$12,0,10*ROW('Hygiene Data'!D40))="","",OFFSET('Hygiene Data'!$D$12,0,10*ROW('Hygiene Data'!D40)))</f>
        <v/>
      </c>
      <c r="DS46" s="33" t="str">
        <f ca="1">+IF(OFFSET('Hygiene Data'!$D$13,0,10*ROW('Hygiene Data'!D40))="","",OFFSET('Hygiene Data'!$D$13,0,10*ROW('Hygiene Data'!D40)))</f>
        <v/>
      </c>
      <c r="DT46" s="33" t="str">
        <f ca="1">+IF(OFFSET('Hygiene Data'!$D$14,0,10*ROW('Hygiene Data'!D40))="","",OFFSET('Hygiene Data'!$D$14,0,10*ROW('Hygiene Data'!D40)))</f>
        <v/>
      </c>
      <c r="DU46" s="33" t="str">
        <f ca="1">+IF(OFFSET('Hygiene Data'!$E$12,0,10*ROW('Hygiene Data'!E40))="","",OFFSET('Hygiene Data'!$E$12,0,10*ROW('Hygiene Data'!E40)))</f>
        <v/>
      </c>
      <c r="DV46" s="33" t="str">
        <f ca="1">+IF(OFFSET('Hygiene Data'!$E$13,0,10*ROW('Hygiene Data'!E40))="","",OFFSET('Hygiene Data'!$E$13,0,10*ROW('Hygiene Data'!E40)))</f>
        <v/>
      </c>
      <c r="DW46" s="33" t="str">
        <f ca="1">+IF(OFFSET('Hygiene Data'!$E$14,0,10*ROW('Hygiene Data'!E40))="","",OFFSET('Hygiene Data'!$E$14,0,10*ROW('Hygiene Data'!E40)))</f>
        <v/>
      </c>
      <c r="DX46" s="33" t="str">
        <f ca="1">+IF(OFFSET('Hygiene Data'!$F$12,0,10*ROW('Hygiene Data'!F40))="","",OFFSET('Hygiene Data'!$F$12,0,10*ROW('Hygiene Data'!F40)))</f>
        <v/>
      </c>
      <c r="DY46" s="33" t="str">
        <f ca="1">+IF(OFFSET('Hygiene Data'!$F$13,0,10*ROW('Hygiene Data'!F40))="","",OFFSET('Hygiene Data'!$F$13,0,10*ROW('Hygiene Data'!F40)))</f>
        <v/>
      </c>
      <c r="DZ46" s="33" t="str">
        <f ca="1">+IF(OFFSET('Hygiene Data'!$F$14,0,10*ROW('Hygiene Data'!F40))="","",OFFSET('Hygiene Data'!$F$14,0,10*ROW('Hygiene Data'!F40)))</f>
        <v/>
      </c>
      <c r="EA46" s="33" t="str">
        <f ca="1">+IF(OFFSET('Hygiene Data'!$G$12,0,10*ROW('Hygiene Data'!G40))="","",OFFSET('Hygiene Data'!$G$12,0,10*ROW('Hygiene Data'!G40)))</f>
        <v/>
      </c>
      <c r="EB46" s="33" t="str">
        <f ca="1">+IF(OFFSET('Hygiene Data'!$G$13,0,10*ROW('Hygiene Data'!G40))="","",OFFSET('Hygiene Data'!$G$13,0,10*ROW('Hygiene Data'!G40)))</f>
        <v/>
      </c>
      <c r="EC46" s="33" t="str">
        <f ca="1">+IF(OFFSET('Hygiene Data'!$G$14,0,10*ROW('Hygiene Data'!G40))="","",OFFSET('Hygiene Data'!$G$14,0,10*ROW('Hygiene Data'!G40)))</f>
        <v/>
      </c>
      <c r="ED46" s="33" t="str">
        <f ca="1">+IF(OFFSET('Hygiene Data'!$H$12,0,10*ROW('Hygiene Data'!H40))="","",OFFSET('Hygiene Data'!$H$12,0,10*ROW('Hygiene Data'!H40)))</f>
        <v/>
      </c>
      <c r="EE46" s="33" t="str">
        <f ca="1">+IF(OFFSET('Hygiene Data'!$H$13,0,10*ROW('Hygiene Data'!H40))="","",OFFSET('Hygiene Data'!$H$13,0,10*ROW('Hygiene Data'!H40)))</f>
        <v/>
      </c>
      <c r="EF46" s="33" t="str">
        <f ca="1">+IF(OFFSET('Hygiene Data'!$H$14,0,10*ROW('Hygiene Data'!H40))="","",OFFSET('Hygiene Data'!$H$14,0,10*ROW('Hygiene Data'!H40)))</f>
        <v/>
      </c>
    </row>
    <row r="47" spans="1:136" x14ac:dyDescent="0.2">
      <c r="A47" s="49" t="str">
        <f ca="1">+IF(OFFSET('Water Data'!$B$1,0,10*ROW('Water Data'!B44))="","",OFFSET('Water Data'!$B$1,0,10*ROW('Water Data'!B44)))</f>
        <v/>
      </c>
      <c r="B47" s="49" t="str">
        <f ca="1">+IF(OFFSET('Water Data'!$A$3,0,10*ROW('Water Data'!A44))="","",OFFSET('Water Data'!$A$3,0,10*ROW('Water Data'!A44)))</f>
        <v/>
      </c>
      <c r="C47" s="49" t="str">
        <f ca="1">+IF(OFFSET('Water Data'!$C$3,0,10*ROW('Water Data'!C44))="","",OFFSET('Water Data'!$C$3,0,10*ROW('Water Data'!C44)))</f>
        <v/>
      </c>
      <c r="D47" s="128"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28"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28"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28"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28"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28"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28"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28"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28"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28"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28"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28"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28"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28"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28"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28"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28"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28"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29"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29"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29"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29"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29"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29"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29"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29"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29"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29"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29"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29"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29"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29"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29"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29"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29"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29"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29"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29"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29"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29"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29"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29"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29"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29"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29"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29"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29"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29"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30"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30"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30"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30"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30"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30"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30"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30"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30"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30"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30"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30"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30"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30"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30"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30"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30"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30"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33" t="str">
        <f ca="1">+IF(OFFSET('Water Data'!$C$28,0,10*ROW('Water Data'!C41))="","",OFFSET('Water Data'!$C$28,0,10*ROW('Water Data'!C41)))</f>
        <v/>
      </c>
      <c r="BT47" s="33" t="str">
        <f ca="1">+IF(OFFSET('Water Data'!$C$29,0,10*ROW('Water Data'!C41))="","",OFFSET('Water Data'!$C$29,0,10*ROW('Water Data'!C41)))</f>
        <v/>
      </c>
      <c r="BU47" s="33" t="str">
        <f ca="1">+IF(OFFSET('Water Data'!$C$30,0,10*ROW('Water Data'!C41))="","",OFFSET('Water Data'!$C$30,0,10*ROW('Water Data'!C41)))</f>
        <v/>
      </c>
      <c r="BV47" s="33" t="str">
        <f ca="1">+IF(OFFSET('Water Data'!$D$28,0,10*ROW('Water Data'!D41))="","",OFFSET('Water Data'!$D$28,0,10*ROW('Water Data'!D41)))</f>
        <v/>
      </c>
      <c r="BW47" s="33" t="str">
        <f ca="1">+IF(OFFSET('Water Data'!$D$29,0,10*ROW('Water Data'!D41))="","",OFFSET('Water Data'!$D$29,0,10*ROW('Water Data'!D41)))</f>
        <v/>
      </c>
      <c r="BX47" s="33" t="str">
        <f ca="1">+IF(OFFSET('Water Data'!$D$30,0,10*ROW('Water Data'!D41))="","",OFFSET('Water Data'!$D$30,0,10*ROW('Water Data'!D41)))</f>
        <v/>
      </c>
      <c r="BY47" s="33" t="str">
        <f ca="1">+IF(OFFSET('Water Data'!$E$28,0,10*ROW('Water Data'!E41))="","",OFFSET('Water Data'!$E$28,0,10*ROW('Water Data'!E41)))</f>
        <v/>
      </c>
      <c r="BZ47" s="33" t="str">
        <f ca="1">+IF(OFFSET('Water Data'!$E$29,0,10*ROW('Water Data'!E41))="","",OFFSET('Water Data'!$E$29,0,10*ROW('Water Data'!E41)))</f>
        <v/>
      </c>
      <c r="CA47" s="33" t="str">
        <f ca="1">+IF(OFFSET('Water Data'!$E$30,0,10*ROW('Water Data'!E41))="","",OFFSET('Water Data'!$E$30,0,10*ROW('Water Data'!E41)))</f>
        <v/>
      </c>
      <c r="CB47" s="33" t="str">
        <f ca="1">+IF(OFFSET('Water Data'!$F$28,0,10*ROW('Water Data'!F41))="","",OFFSET('Water Data'!$F$28,0,10*ROW('Water Data'!F41)))</f>
        <v/>
      </c>
      <c r="CC47" s="33" t="str">
        <f ca="1">+IF(OFFSET('Water Data'!$F$29,0,10*ROW('Water Data'!F41))="","",OFFSET('Water Data'!$F$29,0,10*ROW('Water Data'!F41)))</f>
        <v/>
      </c>
      <c r="CD47" s="33" t="str">
        <f ca="1">+IF(OFFSET('Water Data'!$F$30,0,10*ROW('Water Data'!F41))="","",OFFSET('Water Data'!$F$30,0,10*ROW('Water Data'!F41)))</f>
        <v/>
      </c>
      <c r="CE47" s="33" t="str">
        <f ca="1">+IF(OFFSET('Water Data'!$G$28,0,10*ROW('Water Data'!G41))="","",OFFSET('Water Data'!$G$28,0,10*ROW('Water Data'!G41)))</f>
        <v/>
      </c>
      <c r="CF47" s="33" t="str">
        <f ca="1">+IF(OFFSET('Water Data'!$G$29,0,10*ROW('Water Data'!G41))="","",OFFSET('Water Data'!$G$29,0,10*ROW('Water Data'!G41)))</f>
        <v/>
      </c>
      <c r="CG47" s="33" t="str">
        <f ca="1">+IF(OFFSET('Water Data'!$G$30,0,10*ROW('Water Data'!G41))="","",OFFSET('Water Data'!$G$30,0,10*ROW('Water Data'!G41)))</f>
        <v/>
      </c>
      <c r="CH47" s="33" t="str">
        <f ca="1">+IF(OFFSET('Water Data'!$H$28,0,10*ROW('Water Data'!H41))="","",OFFSET('Water Data'!$H$28,0,10*ROW('Water Data'!H41)))</f>
        <v/>
      </c>
      <c r="CI47" s="33" t="str">
        <f ca="1">+IF(OFFSET('Water Data'!$H$29,0,10*ROW('Water Data'!H41))="","",OFFSET('Water Data'!$H$29,0,10*ROW('Water Data'!H41)))</f>
        <v/>
      </c>
      <c r="CJ47" s="33" t="str">
        <f ca="1">+IF(OFFSET('Water Data'!$H$30,0,10*ROW('Water Data'!H41))="","",OFFSET('Water Data'!$H$30,0,10*ROW('Water Data'!H41)))</f>
        <v/>
      </c>
      <c r="CK47" s="33" t="str">
        <f ca="1">+IF(OFFSET('Sanitation Data'!$C$29,0,10*ROW('Sanitation Data'!C41))="","",OFFSET('Sanitation Data'!$C$29,0,10*ROW('Sanitation Data'!C41)))</f>
        <v/>
      </c>
      <c r="CL47" s="33" t="str">
        <f ca="1">+IF(OFFSET('Sanitation Data'!$C$30,0,10*ROW('Sanitation Data'!C41))="","",OFFSET('Sanitation Data'!$C$30,0,10*ROW('Sanitation Data'!C41)))</f>
        <v/>
      </c>
      <c r="CM47" s="33" t="str">
        <f ca="1">+IF(OFFSET('Sanitation Data'!$C$31,0,10*ROW('Sanitation Data'!C41))="","",OFFSET('Sanitation Data'!$C$31,0,10*ROW('Sanitation Data'!C41)))</f>
        <v/>
      </c>
      <c r="CN47" s="33" t="str">
        <f ca="1">+IF(OFFSET('Sanitation Data'!$C$32,0,10*ROW('Sanitation Data'!C41))="","",OFFSET('Sanitation Data'!$C$32,0,10*ROW('Sanitation Data'!C41)))</f>
        <v/>
      </c>
      <c r="CO47" s="33" t="str">
        <f ca="1">+IF(OFFSET('Sanitation Data'!$C$33,0,10*ROW('Sanitation Data'!C41))="","",OFFSET('Sanitation Data'!$C$33,0,10*ROW('Sanitation Data'!C41)))</f>
        <v/>
      </c>
      <c r="CP47" s="33" t="str">
        <f ca="1">+IF(OFFSET('Sanitation Data'!$D$29,0,10*ROW('Sanitation Data'!D41))="","",OFFSET('Sanitation Data'!$D$29,0,10*ROW('Sanitation Data'!D41)))</f>
        <v/>
      </c>
      <c r="CQ47" s="33" t="str">
        <f ca="1">+IF(OFFSET('Sanitation Data'!$D$30,0,10*ROW('Sanitation Data'!D41))="","",OFFSET('Sanitation Data'!$D$30,0,10*ROW('Sanitation Data'!D41)))</f>
        <v/>
      </c>
      <c r="CR47" s="33" t="str">
        <f ca="1">+IF(OFFSET('Sanitation Data'!$D$31,0,10*ROW('Sanitation Data'!D41))="","",OFFSET('Sanitation Data'!$D$31,0,10*ROW('Sanitation Data'!D41)))</f>
        <v/>
      </c>
      <c r="CS47" s="33" t="str">
        <f ca="1">+IF(OFFSET('Sanitation Data'!$D$32,0,10*ROW('Sanitation Data'!D41))="","",OFFSET('Sanitation Data'!$D$32,0,10*ROW('Sanitation Data'!D41)))</f>
        <v/>
      </c>
      <c r="CT47" s="33" t="str">
        <f ca="1">+IF(OFFSET('Sanitation Data'!$D$33,0,10*ROW('Sanitation Data'!D41))="","",OFFSET('Sanitation Data'!$D$33,0,10*ROW('Sanitation Data'!D41)))</f>
        <v/>
      </c>
      <c r="CU47" s="33" t="str">
        <f ca="1">+IF(OFFSET('Sanitation Data'!$E$29,0,10*ROW('Sanitation Data'!E41))="","",OFFSET('Sanitation Data'!$E$29,0,10*ROW('Sanitation Data'!E41)))</f>
        <v/>
      </c>
      <c r="CV47" s="33" t="str">
        <f ca="1">+IF(OFFSET('Sanitation Data'!$E$30,0,10*ROW('Sanitation Data'!E41))="","",OFFSET('Sanitation Data'!$E$30,0,10*ROW('Sanitation Data'!E41)))</f>
        <v/>
      </c>
      <c r="CW47" s="33" t="str">
        <f ca="1">+IF(OFFSET('Sanitation Data'!$E$31,0,10*ROW('Sanitation Data'!E41))="","",OFFSET('Sanitation Data'!$E$31,0,10*ROW('Sanitation Data'!E41)))</f>
        <v/>
      </c>
      <c r="CX47" s="33" t="str">
        <f ca="1">+IF(OFFSET('Sanitation Data'!$E$32,0,10*ROW('Sanitation Data'!E41))="","",OFFSET('Sanitation Data'!$E$32,0,10*ROW('Sanitation Data'!E41)))</f>
        <v/>
      </c>
      <c r="CY47" s="33" t="str">
        <f ca="1">+IF(OFFSET('Sanitation Data'!$E$33,0,10*ROW('Sanitation Data'!E41))="","",OFFSET('Sanitation Data'!$E$33,0,10*ROW('Sanitation Data'!E41)))</f>
        <v/>
      </c>
      <c r="CZ47" s="33" t="str">
        <f ca="1">+IF(OFFSET('Sanitation Data'!$F$29,0,10*ROW('Sanitation Data'!F41))="","",OFFSET('Sanitation Data'!$F$29,0,10*ROW('Sanitation Data'!F41)))</f>
        <v/>
      </c>
      <c r="DA47" s="33" t="str">
        <f ca="1">+IF(OFFSET('Sanitation Data'!$F$30,0,10*ROW('Sanitation Data'!F41))="","",OFFSET('Sanitation Data'!$F$30,0,10*ROW('Sanitation Data'!F41)))</f>
        <v/>
      </c>
      <c r="DB47" s="33" t="str">
        <f ca="1">+IF(OFFSET('Sanitation Data'!$F$31,0,10*ROW('Sanitation Data'!F41))="","",OFFSET('Sanitation Data'!$F$31,0,10*ROW('Sanitation Data'!F41)))</f>
        <v/>
      </c>
      <c r="DC47" s="33" t="str">
        <f ca="1">+IF(OFFSET('Sanitation Data'!$F$32,0,10*ROW('Sanitation Data'!F41))="","",OFFSET('Sanitation Data'!$F$32,0,10*ROW('Sanitation Data'!F41)))</f>
        <v/>
      </c>
      <c r="DD47" s="33" t="str">
        <f ca="1">+IF(OFFSET('Sanitation Data'!$F$33,0,10*ROW('Sanitation Data'!F41))="","",OFFSET('Sanitation Data'!$F$33,0,10*ROW('Sanitation Data'!F41)))</f>
        <v/>
      </c>
      <c r="DE47" s="33" t="str">
        <f ca="1">+IF(OFFSET('Sanitation Data'!$G$29,0,10*ROW('Sanitation Data'!G41))="","",OFFSET('Sanitation Data'!$G$29,0,10*ROW('Sanitation Data'!G41)))</f>
        <v/>
      </c>
      <c r="DF47" s="33" t="str">
        <f ca="1">+IF(OFFSET('Sanitation Data'!$G$30,0,10*ROW('Sanitation Data'!G41))="","",OFFSET('Sanitation Data'!$G$30,0,10*ROW('Sanitation Data'!G41)))</f>
        <v/>
      </c>
      <c r="DG47" s="33" t="str">
        <f ca="1">+IF(OFFSET('Sanitation Data'!$G$31,0,10*ROW('Sanitation Data'!G41))="","",OFFSET('Sanitation Data'!$G$31,0,10*ROW('Sanitation Data'!G41)))</f>
        <v/>
      </c>
      <c r="DH47" s="33" t="str">
        <f ca="1">+IF(OFFSET('Sanitation Data'!$G$32,0,10*ROW('Sanitation Data'!G41))="","",OFFSET('Sanitation Data'!$G$32,0,10*ROW('Sanitation Data'!G41)))</f>
        <v/>
      </c>
      <c r="DI47" s="33" t="str">
        <f ca="1">+IF(OFFSET('Sanitation Data'!$G$33,0,10*ROW('Sanitation Data'!G41))="","",OFFSET('Sanitation Data'!$G$33,0,10*ROW('Sanitation Data'!G41)))</f>
        <v/>
      </c>
      <c r="DJ47" s="33" t="str">
        <f ca="1">+IF(OFFSET('Sanitation Data'!$H$29,0,10*ROW('Sanitation Data'!H41))="","",OFFSET('Sanitation Data'!$H$29,0,10*ROW('Sanitation Data'!H41)))</f>
        <v/>
      </c>
      <c r="DK47" s="33" t="str">
        <f ca="1">+IF(OFFSET('Sanitation Data'!$H$30,0,10*ROW('Sanitation Data'!H41))="","",OFFSET('Sanitation Data'!$H$30,0,10*ROW('Sanitation Data'!H41)))</f>
        <v/>
      </c>
      <c r="DL47" s="33" t="str">
        <f ca="1">+IF(OFFSET('Sanitation Data'!$H$31,0,10*ROW('Sanitation Data'!H41))="","",OFFSET('Sanitation Data'!$H$31,0,10*ROW('Sanitation Data'!H41)))</f>
        <v/>
      </c>
      <c r="DM47" s="33" t="str">
        <f ca="1">+IF(OFFSET('Sanitation Data'!$H$32,0,10*ROW('Sanitation Data'!H41))="","",OFFSET('Sanitation Data'!$H$32,0,10*ROW('Sanitation Data'!H41)))</f>
        <v/>
      </c>
      <c r="DN47" s="33" t="str">
        <f ca="1">+IF(OFFSET('Sanitation Data'!$H$33,0,10*ROW('Sanitation Data'!H41))="","",OFFSET('Sanitation Data'!$H$33,0,10*ROW('Sanitation Data'!H41)))</f>
        <v/>
      </c>
      <c r="DO47" s="33" t="str">
        <f ca="1">+IF(OFFSET('Hygiene Data'!$C$12,0,10*ROW('Hygiene Data'!C41))="","",OFFSET('Hygiene Data'!$C$12,0,10*ROW('Hygiene Data'!C41)))</f>
        <v/>
      </c>
      <c r="DP47" s="33" t="str">
        <f ca="1">+IF(OFFSET('Hygiene Data'!$C$13,0,10*ROW('Hygiene Data'!C41))="","",OFFSET('Hygiene Data'!$C$13,0,10*ROW('Hygiene Data'!C41)))</f>
        <v/>
      </c>
      <c r="DQ47" s="33" t="str">
        <f ca="1">+IF(OFFSET('Hygiene Data'!$C$14,0,10*ROW('Hygiene Data'!C41))="","",OFFSET('Hygiene Data'!$C$14,0,10*ROW('Hygiene Data'!C41)))</f>
        <v/>
      </c>
      <c r="DR47" s="33" t="str">
        <f ca="1">+IF(OFFSET('Hygiene Data'!$D$12,0,10*ROW('Hygiene Data'!D41))="","",OFFSET('Hygiene Data'!$D$12,0,10*ROW('Hygiene Data'!D41)))</f>
        <v/>
      </c>
      <c r="DS47" s="33" t="str">
        <f ca="1">+IF(OFFSET('Hygiene Data'!$D$13,0,10*ROW('Hygiene Data'!D41))="","",OFFSET('Hygiene Data'!$D$13,0,10*ROW('Hygiene Data'!D41)))</f>
        <v/>
      </c>
      <c r="DT47" s="33" t="str">
        <f ca="1">+IF(OFFSET('Hygiene Data'!$D$14,0,10*ROW('Hygiene Data'!D41))="","",OFFSET('Hygiene Data'!$D$14,0,10*ROW('Hygiene Data'!D41)))</f>
        <v/>
      </c>
      <c r="DU47" s="33" t="str">
        <f ca="1">+IF(OFFSET('Hygiene Data'!$E$12,0,10*ROW('Hygiene Data'!E41))="","",OFFSET('Hygiene Data'!$E$12,0,10*ROW('Hygiene Data'!E41)))</f>
        <v/>
      </c>
      <c r="DV47" s="33" t="str">
        <f ca="1">+IF(OFFSET('Hygiene Data'!$E$13,0,10*ROW('Hygiene Data'!E41))="","",OFFSET('Hygiene Data'!$E$13,0,10*ROW('Hygiene Data'!E41)))</f>
        <v/>
      </c>
      <c r="DW47" s="33" t="str">
        <f ca="1">+IF(OFFSET('Hygiene Data'!$E$14,0,10*ROW('Hygiene Data'!E41))="","",OFFSET('Hygiene Data'!$E$14,0,10*ROW('Hygiene Data'!E41)))</f>
        <v/>
      </c>
      <c r="DX47" s="33" t="str">
        <f ca="1">+IF(OFFSET('Hygiene Data'!$F$12,0,10*ROW('Hygiene Data'!F41))="","",OFFSET('Hygiene Data'!$F$12,0,10*ROW('Hygiene Data'!F41)))</f>
        <v/>
      </c>
      <c r="DY47" s="33" t="str">
        <f ca="1">+IF(OFFSET('Hygiene Data'!$F$13,0,10*ROW('Hygiene Data'!F41))="","",OFFSET('Hygiene Data'!$F$13,0,10*ROW('Hygiene Data'!F41)))</f>
        <v/>
      </c>
      <c r="DZ47" s="33" t="str">
        <f ca="1">+IF(OFFSET('Hygiene Data'!$F$14,0,10*ROW('Hygiene Data'!F41))="","",OFFSET('Hygiene Data'!$F$14,0,10*ROW('Hygiene Data'!F41)))</f>
        <v/>
      </c>
      <c r="EA47" s="33" t="str">
        <f ca="1">+IF(OFFSET('Hygiene Data'!$G$12,0,10*ROW('Hygiene Data'!G41))="","",OFFSET('Hygiene Data'!$G$12,0,10*ROW('Hygiene Data'!G41)))</f>
        <v/>
      </c>
      <c r="EB47" s="33" t="str">
        <f ca="1">+IF(OFFSET('Hygiene Data'!$G$13,0,10*ROW('Hygiene Data'!G41))="","",OFFSET('Hygiene Data'!$G$13,0,10*ROW('Hygiene Data'!G41)))</f>
        <v/>
      </c>
      <c r="EC47" s="33" t="str">
        <f ca="1">+IF(OFFSET('Hygiene Data'!$G$14,0,10*ROW('Hygiene Data'!G41))="","",OFFSET('Hygiene Data'!$G$14,0,10*ROW('Hygiene Data'!G41)))</f>
        <v/>
      </c>
      <c r="ED47" s="33" t="str">
        <f ca="1">+IF(OFFSET('Hygiene Data'!$H$12,0,10*ROW('Hygiene Data'!H41))="","",OFFSET('Hygiene Data'!$H$12,0,10*ROW('Hygiene Data'!H41)))</f>
        <v/>
      </c>
      <c r="EE47" s="33" t="str">
        <f ca="1">+IF(OFFSET('Hygiene Data'!$H$13,0,10*ROW('Hygiene Data'!H41))="","",OFFSET('Hygiene Data'!$H$13,0,10*ROW('Hygiene Data'!H41)))</f>
        <v/>
      </c>
      <c r="EF47" s="33" t="str">
        <f ca="1">+IF(OFFSET('Hygiene Data'!$H$14,0,10*ROW('Hygiene Data'!H41))="","",OFFSET('Hygiene Data'!$H$14,0,10*ROW('Hygiene Data'!H41)))</f>
        <v/>
      </c>
    </row>
    <row r="48" spans="1:136" x14ac:dyDescent="0.2">
      <c r="A48" s="49" t="str">
        <f ca="1">+IF(OFFSET('Water Data'!$B$1,0,10*ROW('Water Data'!B45))="","",OFFSET('Water Data'!$B$1,0,10*ROW('Water Data'!B45)))</f>
        <v/>
      </c>
      <c r="B48" s="49" t="str">
        <f ca="1">+IF(OFFSET('Water Data'!$A$3,0,10*ROW('Water Data'!A45))="","",OFFSET('Water Data'!$A$3,0,10*ROW('Water Data'!A45)))</f>
        <v/>
      </c>
      <c r="C48" s="49" t="str">
        <f ca="1">+IF(OFFSET('Water Data'!$C$3,0,10*ROW('Water Data'!C45))="","",OFFSET('Water Data'!$C$3,0,10*ROW('Water Data'!C45)))</f>
        <v/>
      </c>
      <c r="D48" s="128"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28"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28"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28"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28"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28"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28"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28"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28"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28"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28"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28"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28"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28"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28"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28"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28"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28"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29"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29"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29"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29"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29"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29"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29"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29"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29"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29"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29"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29"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29"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29"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29"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29"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29"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29"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29"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29"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29"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29"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29"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29"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29"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29"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29"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29"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29"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29"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30"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30"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30"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30"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30"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30"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30"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30"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30"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30"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30"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30"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30"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30"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30"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30"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30"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30"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33" t="str">
        <f ca="1">+IF(OFFSET('Water Data'!$C$28,0,10*ROW('Water Data'!C42))="","",OFFSET('Water Data'!$C$28,0,10*ROW('Water Data'!C42)))</f>
        <v/>
      </c>
      <c r="BT48" s="33" t="str">
        <f ca="1">+IF(OFFSET('Water Data'!$C$29,0,10*ROW('Water Data'!C42))="","",OFFSET('Water Data'!$C$29,0,10*ROW('Water Data'!C42)))</f>
        <v/>
      </c>
      <c r="BU48" s="33" t="str">
        <f ca="1">+IF(OFFSET('Water Data'!$C$30,0,10*ROW('Water Data'!C42))="","",OFFSET('Water Data'!$C$30,0,10*ROW('Water Data'!C42)))</f>
        <v/>
      </c>
      <c r="BV48" s="33" t="str">
        <f ca="1">+IF(OFFSET('Water Data'!$D$28,0,10*ROW('Water Data'!D42))="","",OFFSET('Water Data'!$D$28,0,10*ROW('Water Data'!D42)))</f>
        <v/>
      </c>
      <c r="BW48" s="33" t="str">
        <f ca="1">+IF(OFFSET('Water Data'!$D$29,0,10*ROW('Water Data'!D42))="","",OFFSET('Water Data'!$D$29,0,10*ROW('Water Data'!D42)))</f>
        <v/>
      </c>
      <c r="BX48" s="33" t="str">
        <f ca="1">+IF(OFFSET('Water Data'!$D$30,0,10*ROW('Water Data'!D42))="","",OFFSET('Water Data'!$D$30,0,10*ROW('Water Data'!D42)))</f>
        <v/>
      </c>
      <c r="BY48" s="33" t="str">
        <f ca="1">+IF(OFFSET('Water Data'!$E$28,0,10*ROW('Water Data'!E42))="","",OFFSET('Water Data'!$E$28,0,10*ROW('Water Data'!E42)))</f>
        <v/>
      </c>
      <c r="BZ48" s="33" t="str">
        <f ca="1">+IF(OFFSET('Water Data'!$E$29,0,10*ROW('Water Data'!E42))="","",OFFSET('Water Data'!$E$29,0,10*ROW('Water Data'!E42)))</f>
        <v/>
      </c>
      <c r="CA48" s="33" t="str">
        <f ca="1">+IF(OFFSET('Water Data'!$E$30,0,10*ROW('Water Data'!E42))="","",OFFSET('Water Data'!$E$30,0,10*ROW('Water Data'!E42)))</f>
        <v/>
      </c>
      <c r="CB48" s="33" t="str">
        <f ca="1">+IF(OFFSET('Water Data'!$F$28,0,10*ROW('Water Data'!F42))="","",OFFSET('Water Data'!$F$28,0,10*ROW('Water Data'!F42)))</f>
        <v/>
      </c>
      <c r="CC48" s="33" t="str">
        <f ca="1">+IF(OFFSET('Water Data'!$F$29,0,10*ROW('Water Data'!F42))="","",OFFSET('Water Data'!$F$29,0,10*ROW('Water Data'!F42)))</f>
        <v/>
      </c>
      <c r="CD48" s="33" t="str">
        <f ca="1">+IF(OFFSET('Water Data'!$F$30,0,10*ROW('Water Data'!F42))="","",OFFSET('Water Data'!$F$30,0,10*ROW('Water Data'!F42)))</f>
        <v/>
      </c>
      <c r="CE48" s="33" t="str">
        <f ca="1">+IF(OFFSET('Water Data'!$G$28,0,10*ROW('Water Data'!G42))="","",OFFSET('Water Data'!$G$28,0,10*ROW('Water Data'!G42)))</f>
        <v/>
      </c>
      <c r="CF48" s="33" t="str">
        <f ca="1">+IF(OFFSET('Water Data'!$G$29,0,10*ROW('Water Data'!G42))="","",OFFSET('Water Data'!$G$29,0,10*ROW('Water Data'!G42)))</f>
        <v/>
      </c>
      <c r="CG48" s="33" t="str">
        <f ca="1">+IF(OFFSET('Water Data'!$G$30,0,10*ROW('Water Data'!G42))="","",OFFSET('Water Data'!$G$30,0,10*ROW('Water Data'!G42)))</f>
        <v/>
      </c>
      <c r="CH48" s="33" t="str">
        <f ca="1">+IF(OFFSET('Water Data'!$H$28,0,10*ROW('Water Data'!H42))="","",OFFSET('Water Data'!$H$28,0,10*ROW('Water Data'!H42)))</f>
        <v/>
      </c>
      <c r="CI48" s="33" t="str">
        <f ca="1">+IF(OFFSET('Water Data'!$H$29,0,10*ROW('Water Data'!H42))="","",OFFSET('Water Data'!$H$29,0,10*ROW('Water Data'!H42)))</f>
        <v/>
      </c>
      <c r="CJ48" s="33" t="str">
        <f ca="1">+IF(OFFSET('Water Data'!$H$30,0,10*ROW('Water Data'!H42))="","",OFFSET('Water Data'!$H$30,0,10*ROW('Water Data'!H42)))</f>
        <v/>
      </c>
      <c r="CK48" s="33" t="str">
        <f ca="1">+IF(OFFSET('Sanitation Data'!$C$29,0,10*ROW('Sanitation Data'!C42))="","",OFFSET('Sanitation Data'!$C$29,0,10*ROW('Sanitation Data'!C42)))</f>
        <v/>
      </c>
      <c r="CL48" s="33" t="str">
        <f ca="1">+IF(OFFSET('Sanitation Data'!$C$30,0,10*ROW('Sanitation Data'!C42))="","",OFFSET('Sanitation Data'!$C$30,0,10*ROW('Sanitation Data'!C42)))</f>
        <v/>
      </c>
      <c r="CM48" s="33" t="str">
        <f ca="1">+IF(OFFSET('Sanitation Data'!$C$31,0,10*ROW('Sanitation Data'!C42))="","",OFFSET('Sanitation Data'!$C$31,0,10*ROW('Sanitation Data'!C42)))</f>
        <v/>
      </c>
      <c r="CN48" s="33" t="str">
        <f ca="1">+IF(OFFSET('Sanitation Data'!$C$32,0,10*ROW('Sanitation Data'!C42))="","",OFFSET('Sanitation Data'!$C$32,0,10*ROW('Sanitation Data'!C42)))</f>
        <v/>
      </c>
      <c r="CO48" s="33" t="str">
        <f ca="1">+IF(OFFSET('Sanitation Data'!$C$33,0,10*ROW('Sanitation Data'!C42))="","",OFFSET('Sanitation Data'!$C$33,0,10*ROW('Sanitation Data'!C42)))</f>
        <v/>
      </c>
      <c r="CP48" s="33" t="str">
        <f ca="1">+IF(OFFSET('Sanitation Data'!$D$29,0,10*ROW('Sanitation Data'!D42))="","",OFFSET('Sanitation Data'!$D$29,0,10*ROW('Sanitation Data'!D42)))</f>
        <v/>
      </c>
      <c r="CQ48" s="33" t="str">
        <f ca="1">+IF(OFFSET('Sanitation Data'!$D$30,0,10*ROW('Sanitation Data'!D42))="","",OFFSET('Sanitation Data'!$D$30,0,10*ROW('Sanitation Data'!D42)))</f>
        <v/>
      </c>
      <c r="CR48" s="33" t="str">
        <f ca="1">+IF(OFFSET('Sanitation Data'!$D$31,0,10*ROW('Sanitation Data'!D42))="","",OFFSET('Sanitation Data'!$D$31,0,10*ROW('Sanitation Data'!D42)))</f>
        <v/>
      </c>
      <c r="CS48" s="33" t="str">
        <f ca="1">+IF(OFFSET('Sanitation Data'!$D$32,0,10*ROW('Sanitation Data'!D42))="","",OFFSET('Sanitation Data'!$D$32,0,10*ROW('Sanitation Data'!D42)))</f>
        <v/>
      </c>
      <c r="CT48" s="33" t="str">
        <f ca="1">+IF(OFFSET('Sanitation Data'!$D$33,0,10*ROW('Sanitation Data'!D42))="","",OFFSET('Sanitation Data'!$D$33,0,10*ROW('Sanitation Data'!D42)))</f>
        <v/>
      </c>
      <c r="CU48" s="33" t="str">
        <f ca="1">+IF(OFFSET('Sanitation Data'!$E$29,0,10*ROW('Sanitation Data'!E42))="","",OFFSET('Sanitation Data'!$E$29,0,10*ROW('Sanitation Data'!E42)))</f>
        <v/>
      </c>
      <c r="CV48" s="33" t="str">
        <f ca="1">+IF(OFFSET('Sanitation Data'!$E$30,0,10*ROW('Sanitation Data'!E42))="","",OFFSET('Sanitation Data'!$E$30,0,10*ROW('Sanitation Data'!E42)))</f>
        <v/>
      </c>
      <c r="CW48" s="33" t="str">
        <f ca="1">+IF(OFFSET('Sanitation Data'!$E$31,0,10*ROW('Sanitation Data'!E42))="","",OFFSET('Sanitation Data'!$E$31,0,10*ROW('Sanitation Data'!E42)))</f>
        <v/>
      </c>
      <c r="CX48" s="33" t="str">
        <f ca="1">+IF(OFFSET('Sanitation Data'!$E$32,0,10*ROW('Sanitation Data'!E42))="","",OFFSET('Sanitation Data'!$E$32,0,10*ROW('Sanitation Data'!E42)))</f>
        <v/>
      </c>
      <c r="CY48" s="33" t="str">
        <f ca="1">+IF(OFFSET('Sanitation Data'!$E$33,0,10*ROW('Sanitation Data'!E42))="","",OFFSET('Sanitation Data'!$E$33,0,10*ROW('Sanitation Data'!E42)))</f>
        <v/>
      </c>
      <c r="CZ48" s="33" t="str">
        <f ca="1">+IF(OFFSET('Sanitation Data'!$F$29,0,10*ROW('Sanitation Data'!F42))="","",OFFSET('Sanitation Data'!$F$29,0,10*ROW('Sanitation Data'!F42)))</f>
        <v/>
      </c>
      <c r="DA48" s="33" t="str">
        <f ca="1">+IF(OFFSET('Sanitation Data'!$F$30,0,10*ROW('Sanitation Data'!F42))="","",OFFSET('Sanitation Data'!$F$30,0,10*ROW('Sanitation Data'!F42)))</f>
        <v/>
      </c>
      <c r="DB48" s="33" t="str">
        <f ca="1">+IF(OFFSET('Sanitation Data'!$F$31,0,10*ROW('Sanitation Data'!F42))="","",OFFSET('Sanitation Data'!$F$31,0,10*ROW('Sanitation Data'!F42)))</f>
        <v/>
      </c>
      <c r="DC48" s="33" t="str">
        <f ca="1">+IF(OFFSET('Sanitation Data'!$F$32,0,10*ROW('Sanitation Data'!F42))="","",OFFSET('Sanitation Data'!$F$32,0,10*ROW('Sanitation Data'!F42)))</f>
        <v/>
      </c>
      <c r="DD48" s="33" t="str">
        <f ca="1">+IF(OFFSET('Sanitation Data'!$F$33,0,10*ROW('Sanitation Data'!F42))="","",OFFSET('Sanitation Data'!$F$33,0,10*ROW('Sanitation Data'!F42)))</f>
        <v/>
      </c>
      <c r="DE48" s="33" t="str">
        <f ca="1">+IF(OFFSET('Sanitation Data'!$G$29,0,10*ROW('Sanitation Data'!G42))="","",OFFSET('Sanitation Data'!$G$29,0,10*ROW('Sanitation Data'!G42)))</f>
        <v/>
      </c>
      <c r="DF48" s="33" t="str">
        <f ca="1">+IF(OFFSET('Sanitation Data'!$G$30,0,10*ROW('Sanitation Data'!G42))="","",OFFSET('Sanitation Data'!$G$30,0,10*ROW('Sanitation Data'!G42)))</f>
        <v/>
      </c>
      <c r="DG48" s="33" t="str">
        <f ca="1">+IF(OFFSET('Sanitation Data'!$G$31,0,10*ROW('Sanitation Data'!G42))="","",OFFSET('Sanitation Data'!$G$31,0,10*ROW('Sanitation Data'!G42)))</f>
        <v/>
      </c>
      <c r="DH48" s="33" t="str">
        <f ca="1">+IF(OFFSET('Sanitation Data'!$G$32,0,10*ROW('Sanitation Data'!G42))="","",OFFSET('Sanitation Data'!$G$32,0,10*ROW('Sanitation Data'!G42)))</f>
        <v/>
      </c>
      <c r="DI48" s="33" t="str">
        <f ca="1">+IF(OFFSET('Sanitation Data'!$G$33,0,10*ROW('Sanitation Data'!G42))="","",OFFSET('Sanitation Data'!$G$33,0,10*ROW('Sanitation Data'!G42)))</f>
        <v/>
      </c>
      <c r="DJ48" s="33" t="str">
        <f ca="1">+IF(OFFSET('Sanitation Data'!$H$29,0,10*ROW('Sanitation Data'!H42))="","",OFFSET('Sanitation Data'!$H$29,0,10*ROW('Sanitation Data'!H42)))</f>
        <v/>
      </c>
      <c r="DK48" s="33" t="str">
        <f ca="1">+IF(OFFSET('Sanitation Data'!$H$30,0,10*ROW('Sanitation Data'!H42))="","",OFFSET('Sanitation Data'!$H$30,0,10*ROW('Sanitation Data'!H42)))</f>
        <v/>
      </c>
      <c r="DL48" s="33" t="str">
        <f ca="1">+IF(OFFSET('Sanitation Data'!$H$31,0,10*ROW('Sanitation Data'!H42))="","",OFFSET('Sanitation Data'!$H$31,0,10*ROW('Sanitation Data'!H42)))</f>
        <v/>
      </c>
      <c r="DM48" s="33" t="str">
        <f ca="1">+IF(OFFSET('Sanitation Data'!$H$32,0,10*ROW('Sanitation Data'!H42))="","",OFFSET('Sanitation Data'!$H$32,0,10*ROW('Sanitation Data'!H42)))</f>
        <v/>
      </c>
      <c r="DN48" s="33" t="str">
        <f ca="1">+IF(OFFSET('Sanitation Data'!$H$33,0,10*ROW('Sanitation Data'!H42))="","",OFFSET('Sanitation Data'!$H$33,0,10*ROW('Sanitation Data'!H42)))</f>
        <v/>
      </c>
      <c r="DO48" s="33" t="str">
        <f ca="1">+IF(OFFSET('Hygiene Data'!$C$12,0,10*ROW('Hygiene Data'!C42))="","",OFFSET('Hygiene Data'!$C$12,0,10*ROW('Hygiene Data'!C42)))</f>
        <v/>
      </c>
      <c r="DP48" s="33" t="str">
        <f ca="1">+IF(OFFSET('Hygiene Data'!$C$13,0,10*ROW('Hygiene Data'!C42))="","",OFFSET('Hygiene Data'!$C$13,0,10*ROW('Hygiene Data'!C42)))</f>
        <v/>
      </c>
      <c r="DQ48" s="33" t="str">
        <f ca="1">+IF(OFFSET('Hygiene Data'!$C$14,0,10*ROW('Hygiene Data'!C42))="","",OFFSET('Hygiene Data'!$C$14,0,10*ROW('Hygiene Data'!C42)))</f>
        <v/>
      </c>
      <c r="DR48" s="33" t="str">
        <f ca="1">+IF(OFFSET('Hygiene Data'!$D$12,0,10*ROW('Hygiene Data'!D42))="","",OFFSET('Hygiene Data'!$D$12,0,10*ROW('Hygiene Data'!D42)))</f>
        <v/>
      </c>
      <c r="DS48" s="33" t="str">
        <f ca="1">+IF(OFFSET('Hygiene Data'!$D$13,0,10*ROW('Hygiene Data'!D42))="","",OFFSET('Hygiene Data'!$D$13,0,10*ROW('Hygiene Data'!D42)))</f>
        <v/>
      </c>
      <c r="DT48" s="33" t="str">
        <f ca="1">+IF(OFFSET('Hygiene Data'!$D$14,0,10*ROW('Hygiene Data'!D42))="","",OFFSET('Hygiene Data'!$D$14,0,10*ROW('Hygiene Data'!D42)))</f>
        <v/>
      </c>
      <c r="DU48" s="33" t="str">
        <f ca="1">+IF(OFFSET('Hygiene Data'!$E$12,0,10*ROW('Hygiene Data'!E42))="","",OFFSET('Hygiene Data'!$E$12,0,10*ROW('Hygiene Data'!E42)))</f>
        <v/>
      </c>
      <c r="DV48" s="33" t="str">
        <f ca="1">+IF(OFFSET('Hygiene Data'!$E$13,0,10*ROW('Hygiene Data'!E42))="","",OFFSET('Hygiene Data'!$E$13,0,10*ROW('Hygiene Data'!E42)))</f>
        <v/>
      </c>
      <c r="DW48" s="33" t="str">
        <f ca="1">+IF(OFFSET('Hygiene Data'!$E$14,0,10*ROW('Hygiene Data'!E42))="","",OFFSET('Hygiene Data'!$E$14,0,10*ROW('Hygiene Data'!E42)))</f>
        <v/>
      </c>
      <c r="DX48" s="33" t="str">
        <f ca="1">+IF(OFFSET('Hygiene Data'!$F$12,0,10*ROW('Hygiene Data'!F42))="","",OFFSET('Hygiene Data'!$F$12,0,10*ROW('Hygiene Data'!F42)))</f>
        <v/>
      </c>
      <c r="DY48" s="33" t="str">
        <f ca="1">+IF(OFFSET('Hygiene Data'!$F$13,0,10*ROW('Hygiene Data'!F42))="","",OFFSET('Hygiene Data'!$F$13,0,10*ROW('Hygiene Data'!F42)))</f>
        <v/>
      </c>
      <c r="DZ48" s="33" t="str">
        <f ca="1">+IF(OFFSET('Hygiene Data'!$F$14,0,10*ROW('Hygiene Data'!F42))="","",OFFSET('Hygiene Data'!$F$14,0,10*ROW('Hygiene Data'!F42)))</f>
        <v/>
      </c>
      <c r="EA48" s="33" t="str">
        <f ca="1">+IF(OFFSET('Hygiene Data'!$G$12,0,10*ROW('Hygiene Data'!G42))="","",OFFSET('Hygiene Data'!$G$12,0,10*ROW('Hygiene Data'!G42)))</f>
        <v/>
      </c>
      <c r="EB48" s="33" t="str">
        <f ca="1">+IF(OFFSET('Hygiene Data'!$G$13,0,10*ROW('Hygiene Data'!G42))="","",OFFSET('Hygiene Data'!$G$13,0,10*ROW('Hygiene Data'!G42)))</f>
        <v/>
      </c>
      <c r="EC48" s="33" t="str">
        <f ca="1">+IF(OFFSET('Hygiene Data'!$G$14,0,10*ROW('Hygiene Data'!G42))="","",OFFSET('Hygiene Data'!$G$14,0,10*ROW('Hygiene Data'!G42)))</f>
        <v/>
      </c>
      <c r="ED48" s="33" t="str">
        <f ca="1">+IF(OFFSET('Hygiene Data'!$H$12,0,10*ROW('Hygiene Data'!H42))="","",OFFSET('Hygiene Data'!$H$12,0,10*ROW('Hygiene Data'!H42)))</f>
        <v/>
      </c>
      <c r="EE48" s="33" t="str">
        <f ca="1">+IF(OFFSET('Hygiene Data'!$H$13,0,10*ROW('Hygiene Data'!H42))="","",OFFSET('Hygiene Data'!$H$13,0,10*ROW('Hygiene Data'!H42)))</f>
        <v/>
      </c>
      <c r="EF48" s="33" t="str">
        <f ca="1">+IF(OFFSET('Hygiene Data'!$H$14,0,10*ROW('Hygiene Data'!H42))="","",OFFSET('Hygiene Data'!$H$14,0,10*ROW('Hygiene Data'!H42)))</f>
        <v/>
      </c>
    </row>
    <row r="49" spans="1:136" x14ac:dyDescent="0.2">
      <c r="A49" s="49" t="str">
        <f ca="1">+IF(OFFSET('Water Data'!$B$1,0,10*ROW('Water Data'!B46))="","",OFFSET('Water Data'!$B$1,0,10*ROW('Water Data'!B46)))</f>
        <v/>
      </c>
      <c r="B49" s="49" t="str">
        <f ca="1">+IF(OFFSET('Water Data'!$A$3,0,10*ROW('Water Data'!A46))="","",OFFSET('Water Data'!$A$3,0,10*ROW('Water Data'!A46)))</f>
        <v/>
      </c>
      <c r="C49" s="49" t="str">
        <f ca="1">+IF(OFFSET('Water Data'!$C$3,0,10*ROW('Water Data'!C46))="","",OFFSET('Water Data'!$C$3,0,10*ROW('Water Data'!C46)))</f>
        <v/>
      </c>
      <c r="D49" s="128"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28"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28"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28"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28"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28"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28"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28"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28"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28"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28"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28"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28"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28"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28"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28"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28"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28"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29"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29"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29"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29"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29"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29"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29"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29"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29"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29"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29"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29"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29"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29"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29"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29"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29"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29"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29"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29"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29"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29"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29"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29"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29"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29"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29"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29"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29"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29"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30"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30"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30"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30"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30"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30"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30"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30"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30"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30"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30"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30"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30"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30"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30"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30"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30"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30"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33" t="str">
        <f ca="1">+IF(OFFSET('Water Data'!$C$28,0,10*ROW('Water Data'!C43))="","",OFFSET('Water Data'!$C$28,0,10*ROW('Water Data'!C43)))</f>
        <v/>
      </c>
      <c r="BT49" s="33" t="str">
        <f ca="1">+IF(OFFSET('Water Data'!$C$29,0,10*ROW('Water Data'!C43))="","",OFFSET('Water Data'!$C$29,0,10*ROW('Water Data'!C43)))</f>
        <v/>
      </c>
      <c r="BU49" s="33" t="str">
        <f ca="1">+IF(OFFSET('Water Data'!$C$30,0,10*ROW('Water Data'!C43))="","",OFFSET('Water Data'!$C$30,0,10*ROW('Water Data'!C43)))</f>
        <v/>
      </c>
      <c r="BV49" s="33" t="str">
        <f ca="1">+IF(OFFSET('Water Data'!$D$28,0,10*ROW('Water Data'!D43))="","",OFFSET('Water Data'!$D$28,0,10*ROW('Water Data'!D43)))</f>
        <v/>
      </c>
      <c r="BW49" s="33" t="str">
        <f ca="1">+IF(OFFSET('Water Data'!$D$29,0,10*ROW('Water Data'!D43))="","",OFFSET('Water Data'!$D$29,0,10*ROW('Water Data'!D43)))</f>
        <v/>
      </c>
      <c r="BX49" s="33" t="str">
        <f ca="1">+IF(OFFSET('Water Data'!$D$30,0,10*ROW('Water Data'!D43))="","",OFFSET('Water Data'!$D$30,0,10*ROW('Water Data'!D43)))</f>
        <v/>
      </c>
      <c r="BY49" s="33" t="str">
        <f ca="1">+IF(OFFSET('Water Data'!$E$28,0,10*ROW('Water Data'!E43))="","",OFFSET('Water Data'!$E$28,0,10*ROW('Water Data'!E43)))</f>
        <v/>
      </c>
      <c r="BZ49" s="33" t="str">
        <f ca="1">+IF(OFFSET('Water Data'!$E$29,0,10*ROW('Water Data'!E43))="","",OFFSET('Water Data'!$E$29,0,10*ROW('Water Data'!E43)))</f>
        <v/>
      </c>
      <c r="CA49" s="33" t="str">
        <f ca="1">+IF(OFFSET('Water Data'!$E$30,0,10*ROW('Water Data'!E43))="","",OFFSET('Water Data'!$E$30,0,10*ROW('Water Data'!E43)))</f>
        <v/>
      </c>
      <c r="CB49" s="33" t="str">
        <f ca="1">+IF(OFFSET('Water Data'!$F$28,0,10*ROW('Water Data'!F43))="","",OFFSET('Water Data'!$F$28,0,10*ROW('Water Data'!F43)))</f>
        <v/>
      </c>
      <c r="CC49" s="33" t="str">
        <f ca="1">+IF(OFFSET('Water Data'!$F$29,0,10*ROW('Water Data'!F43))="","",OFFSET('Water Data'!$F$29,0,10*ROW('Water Data'!F43)))</f>
        <v/>
      </c>
      <c r="CD49" s="33" t="str">
        <f ca="1">+IF(OFFSET('Water Data'!$F$30,0,10*ROW('Water Data'!F43))="","",OFFSET('Water Data'!$F$30,0,10*ROW('Water Data'!F43)))</f>
        <v/>
      </c>
      <c r="CE49" s="33" t="str">
        <f ca="1">+IF(OFFSET('Water Data'!$G$28,0,10*ROW('Water Data'!G43))="","",OFFSET('Water Data'!$G$28,0,10*ROW('Water Data'!G43)))</f>
        <v/>
      </c>
      <c r="CF49" s="33" t="str">
        <f ca="1">+IF(OFFSET('Water Data'!$G$29,0,10*ROW('Water Data'!G43))="","",OFFSET('Water Data'!$G$29,0,10*ROW('Water Data'!G43)))</f>
        <v/>
      </c>
      <c r="CG49" s="33" t="str">
        <f ca="1">+IF(OFFSET('Water Data'!$G$30,0,10*ROW('Water Data'!G43))="","",OFFSET('Water Data'!$G$30,0,10*ROW('Water Data'!G43)))</f>
        <v/>
      </c>
      <c r="CH49" s="33" t="str">
        <f ca="1">+IF(OFFSET('Water Data'!$H$28,0,10*ROW('Water Data'!H43))="","",OFFSET('Water Data'!$H$28,0,10*ROW('Water Data'!H43)))</f>
        <v/>
      </c>
      <c r="CI49" s="33" t="str">
        <f ca="1">+IF(OFFSET('Water Data'!$H$29,0,10*ROW('Water Data'!H43))="","",OFFSET('Water Data'!$H$29,0,10*ROW('Water Data'!H43)))</f>
        <v/>
      </c>
      <c r="CJ49" s="33" t="str">
        <f ca="1">+IF(OFFSET('Water Data'!$H$30,0,10*ROW('Water Data'!H43))="","",OFFSET('Water Data'!$H$30,0,10*ROW('Water Data'!H43)))</f>
        <v/>
      </c>
      <c r="CK49" s="33" t="str">
        <f ca="1">+IF(OFFSET('Sanitation Data'!$C$29,0,10*ROW('Sanitation Data'!C43))="","",OFFSET('Sanitation Data'!$C$29,0,10*ROW('Sanitation Data'!C43)))</f>
        <v/>
      </c>
      <c r="CL49" s="33" t="str">
        <f ca="1">+IF(OFFSET('Sanitation Data'!$C$30,0,10*ROW('Sanitation Data'!C43))="","",OFFSET('Sanitation Data'!$C$30,0,10*ROW('Sanitation Data'!C43)))</f>
        <v/>
      </c>
      <c r="CM49" s="33" t="str">
        <f ca="1">+IF(OFFSET('Sanitation Data'!$C$31,0,10*ROW('Sanitation Data'!C43))="","",OFFSET('Sanitation Data'!$C$31,0,10*ROW('Sanitation Data'!C43)))</f>
        <v/>
      </c>
      <c r="CN49" s="33" t="str">
        <f ca="1">+IF(OFFSET('Sanitation Data'!$C$32,0,10*ROW('Sanitation Data'!C43))="","",OFFSET('Sanitation Data'!$C$32,0,10*ROW('Sanitation Data'!C43)))</f>
        <v/>
      </c>
      <c r="CO49" s="33" t="str">
        <f ca="1">+IF(OFFSET('Sanitation Data'!$C$33,0,10*ROW('Sanitation Data'!C43))="","",OFFSET('Sanitation Data'!$C$33,0,10*ROW('Sanitation Data'!C43)))</f>
        <v/>
      </c>
      <c r="CP49" s="33" t="str">
        <f ca="1">+IF(OFFSET('Sanitation Data'!$D$29,0,10*ROW('Sanitation Data'!D43))="","",OFFSET('Sanitation Data'!$D$29,0,10*ROW('Sanitation Data'!D43)))</f>
        <v/>
      </c>
      <c r="CQ49" s="33" t="str">
        <f ca="1">+IF(OFFSET('Sanitation Data'!$D$30,0,10*ROW('Sanitation Data'!D43))="","",OFFSET('Sanitation Data'!$D$30,0,10*ROW('Sanitation Data'!D43)))</f>
        <v/>
      </c>
      <c r="CR49" s="33" t="str">
        <f ca="1">+IF(OFFSET('Sanitation Data'!$D$31,0,10*ROW('Sanitation Data'!D43))="","",OFFSET('Sanitation Data'!$D$31,0,10*ROW('Sanitation Data'!D43)))</f>
        <v/>
      </c>
      <c r="CS49" s="33" t="str">
        <f ca="1">+IF(OFFSET('Sanitation Data'!$D$32,0,10*ROW('Sanitation Data'!D43))="","",OFFSET('Sanitation Data'!$D$32,0,10*ROW('Sanitation Data'!D43)))</f>
        <v/>
      </c>
      <c r="CT49" s="33" t="str">
        <f ca="1">+IF(OFFSET('Sanitation Data'!$D$33,0,10*ROW('Sanitation Data'!D43))="","",OFFSET('Sanitation Data'!$D$33,0,10*ROW('Sanitation Data'!D43)))</f>
        <v/>
      </c>
      <c r="CU49" s="33" t="str">
        <f ca="1">+IF(OFFSET('Sanitation Data'!$E$29,0,10*ROW('Sanitation Data'!E43))="","",OFFSET('Sanitation Data'!$E$29,0,10*ROW('Sanitation Data'!E43)))</f>
        <v/>
      </c>
      <c r="CV49" s="33" t="str">
        <f ca="1">+IF(OFFSET('Sanitation Data'!$E$30,0,10*ROW('Sanitation Data'!E43))="","",OFFSET('Sanitation Data'!$E$30,0,10*ROW('Sanitation Data'!E43)))</f>
        <v/>
      </c>
      <c r="CW49" s="33" t="str">
        <f ca="1">+IF(OFFSET('Sanitation Data'!$E$31,0,10*ROW('Sanitation Data'!E43))="","",OFFSET('Sanitation Data'!$E$31,0,10*ROW('Sanitation Data'!E43)))</f>
        <v/>
      </c>
      <c r="CX49" s="33" t="str">
        <f ca="1">+IF(OFFSET('Sanitation Data'!$E$32,0,10*ROW('Sanitation Data'!E43))="","",OFFSET('Sanitation Data'!$E$32,0,10*ROW('Sanitation Data'!E43)))</f>
        <v/>
      </c>
      <c r="CY49" s="33" t="str">
        <f ca="1">+IF(OFFSET('Sanitation Data'!$E$33,0,10*ROW('Sanitation Data'!E43))="","",OFFSET('Sanitation Data'!$E$33,0,10*ROW('Sanitation Data'!E43)))</f>
        <v/>
      </c>
      <c r="CZ49" s="33" t="str">
        <f ca="1">+IF(OFFSET('Sanitation Data'!$F$29,0,10*ROW('Sanitation Data'!F43))="","",OFFSET('Sanitation Data'!$F$29,0,10*ROW('Sanitation Data'!F43)))</f>
        <v/>
      </c>
      <c r="DA49" s="33" t="str">
        <f ca="1">+IF(OFFSET('Sanitation Data'!$F$30,0,10*ROW('Sanitation Data'!F43))="","",OFFSET('Sanitation Data'!$F$30,0,10*ROW('Sanitation Data'!F43)))</f>
        <v/>
      </c>
      <c r="DB49" s="33" t="str">
        <f ca="1">+IF(OFFSET('Sanitation Data'!$F$31,0,10*ROW('Sanitation Data'!F43))="","",OFFSET('Sanitation Data'!$F$31,0,10*ROW('Sanitation Data'!F43)))</f>
        <v/>
      </c>
      <c r="DC49" s="33" t="str">
        <f ca="1">+IF(OFFSET('Sanitation Data'!$F$32,0,10*ROW('Sanitation Data'!F43))="","",OFFSET('Sanitation Data'!$F$32,0,10*ROW('Sanitation Data'!F43)))</f>
        <v/>
      </c>
      <c r="DD49" s="33" t="str">
        <f ca="1">+IF(OFFSET('Sanitation Data'!$F$33,0,10*ROW('Sanitation Data'!F43))="","",OFFSET('Sanitation Data'!$F$33,0,10*ROW('Sanitation Data'!F43)))</f>
        <v/>
      </c>
      <c r="DE49" s="33" t="str">
        <f ca="1">+IF(OFFSET('Sanitation Data'!$G$29,0,10*ROW('Sanitation Data'!G43))="","",OFFSET('Sanitation Data'!$G$29,0,10*ROW('Sanitation Data'!G43)))</f>
        <v/>
      </c>
      <c r="DF49" s="33" t="str">
        <f ca="1">+IF(OFFSET('Sanitation Data'!$G$30,0,10*ROW('Sanitation Data'!G43))="","",OFFSET('Sanitation Data'!$G$30,0,10*ROW('Sanitation Data'!G43)))</f>
        <v/>
      </c>
      <c r="DG49" s="33" t="str">
        <f ca="1">+IF(OFFSET('Sanitation Data'!$G$31,0,10*ROW('Sanitation Data'!G43))="","",OFFSET('Sanitation Data'!$G$31,0,10*ROW('Sanitation Data'!G43)))</f>
        <v/>
      </c>
      <c r="DH49" s="33" t="str">
        <f ca="1">+IF(OFFSET('Sanitation Data'!$G$32,0,10*ROW('Sanitation Data'!G43))="","",OFFSET('Sanitation Data'!$G$32,0,10*ROW('Sanitation Data'!G43)))</f>
        <v/>
      </c>
      <c r="DI49" s="33" t="str">
        <f ca="1">+IF(OFFSET('Sanitation Data'!$G$33,0,10*ROW('Sanitation Data'!G43))="","",OFFSET('Sanitation Data'!$G$33,0,10*ROW('Sanitation Data'!G43)))</f>
        <v/>
      </c>
      <c r="DJ49" s="33" t="str">
        <f ca="1">+IF(OFFSET('Sanitation Data'!$H$29,0,10*ROW('Sanitation Data'!H43))="","",OFFSET('Sanitation Data'!$H$29,0,10*ROW('Sanitation Data'!H43)))</f>
        <v/>
      </c>
      <c r="DK49" s="33" t="str">
        <f ca="1">+IF(OFFSET('Sanitation Data'!$H$30,0,10*ROW('Sanitation Data'!H43))="","",OFFSET('Sanitation Data'!$H$30,0,10*ROW('Sanitation Data'!H43)))</f>
        <v/>
      </c>
      <c r="DL49" s="33" t="str">
        <f ca="1">+IF(OFFSET('Sanitation Data'!$H$31,0,10*ROW('Sanitation Data'!H43))="","",OFFSET('Sanitation Data'!$H$31,0,10*ROW('Sanitation Data'!H43)))</f>
        <v/>
      </c>
      <c r="DM49" s="33" t="str">
        <f ca="1">+IF(OFFSET('Sanitation Data'!$H$32,0,10*ROW('Sanitation Data'!H43))="","",OFFSET('Sanitation Data'!$H$32,0,10*ROW('Sanitation Data'!H43)))</f>
        <v/>
      </c>
      <c r="DN49" s="33" t="str">
        <f ca="1">+IF(OFFSET('Sanitation Data'!$H$33,0,10*ROW('Sanitation Data'!H43))="","",OFFSET('Sanitation Data'!$H$33,0,10*ROW('Sanitation Data'!H43)))</f>
        <v/>
      </c>
      <c r="DO49" s="33" t="str">
        <f ca="1">+IF(OFFSET('Hygiene Data'!$C$12,0,10*ROW('Hygiene Data'!C43))="","",OFFSET('Hygiene Data'!$C$12,0,10*ROW('Hygiene Data'!C43)))</f>
        <v/>
      </c>
      <c r="DP49" s="33" t="str">
        <f ca="1">+IF(OFFSET('Hygiene Data'!$C$13,0,10*ROW('Hygiene Data'!C43))="","",OFFSET('Hygiene Data'!$C$13,0,10*ROW('Hygiene Data'!C43)))</f>
        <v/>
      </c>
      <c r="DQ49" s="33" t="str">
        <f ca="1">+IF(OFFSET('Hygiene Data'!$C$14,0,10*ROW('Hygiene Data'!C43))="","",OFFSET('Hygiene Data'!$C$14,0,10*ROW('Hygiene Data'!C43)))</f>
        <v/>
      </c>
      <c r="DR49" s="33" t="str">
        <f ca="1">+IF(OFFSET('Hygiene Data'!$D$12,0,10*ROW('Hygiene Data'!D43))="","",OFFSET('Hygiene Data'!$D$12,0,10*ROW('Hygiene Data'!D43)))</f>
        <v/>
      </c>
      <c r="DS49" s="33" t="str">
        <f ca="1">+IF(OFFSET('Hygiene Data'!$D$13,0,10*ROW('Hygiene Data'!D43))="","",OFFSET('Hygiene Data'!$D$13,0,10*ROW('Hygiene Data'!D43)))</f>
        <v/>
      </c>
      <c r="DT49" s="33" t="str">
        <f ca="1">+IF(OFFSET('Hygiene Data'!$D$14,0,10*ROW('Hygiene Data'!D43))="","",OFFSET('Hygiene Data'!$D$14,0,10*ROW('Hygiene Data'!D43)))</f>
        <v/>
      </c>
      <c r="DU49" s="33" t="str">
        <f ca="1">+IF(OFFSET('Hygiene Data'!$E$12,0,10*ROW('Hygiene Data'!E43))="","",OFFSET('Hygiene Data'!$E$12,0,10*ROW('Hygiene Data'!E43)))</f>
        <v/>
      </c>
      <c r="DV49" s="33" t="str">
        <f ca="1">+IF(OFFSET('Hygiene Data'!$E$13,0,10*ROW('Hygiene Data'!E43))="","",OFFSET('Hygiene Data'!$E$13,0,10*ROW('Hygiene Data'!E43)))</f>
        <v/>
      </c>
      <c r="DW49" s="33" t="str">
        <f ca="1">+IF(OFFSET('Hygiene Data'!$E$14,0,10*ROW('Hygiene Data'!E43))="","",OFFSET('Hygiene Data'!$E$14,0,10*ROW('Hygiene Data'!E43)))</f>
        <v/>
      </c>
      <c r="DX49" s="33" t="str">
        <f ca="1">+IF(OFFSET('Hygiene Data'!$F$12,0,10*ROW('Hygiene Data'!F43))="","",OFFSET('Hygiene Data'!$F$12,0,10*ROW('Hygiene Data'!F43)))</f>
        <v/>
      </c>
      <c r="DY49" s="33" t="str">
        <f ca="1">+IF(OFFSET('Hygiene Data'!$F$13,0,10*ROW('Hygiene Data'!F43))="","",OFFSET('Hygiene Data'!$F$13,0,10*ROW('Hygiene Data'!F43)))</f>
        <v/>
      </c>
      <c r="DZ49" s="33" t="str">
        <f ca="1">+IF(OFFSET('Hygiene Data'!$F$14,0,10*ROW('Hygiene Data'!F43))="","",OFFSET('Hygiene Data'!$F$14,0,10*ROW('Hygiene Data'!F43)))</f>
        <v/>
      </c>
      <c r="EA49" s="33" t="str">
        <f ca="1">+IF(OFFSET('Hygiene Data'!$G$12,0,10*ROW('Hygiene Data'!G43))="","",OFFSET('Hygiene Data'!$G$12,0,10*ROW('Hygiene Data'!G43)))</f>
        <v/>
      </c>
      <c r="EB49" s="33" t="str">
        <f ca="1">+IF(OFFSET('Hygiene Data'!$G$13,0,10*ROW('Hygiene Data'!G43))="","",OFFSET('Hygiene Data'!$G$13,0,10*ROW('Hygiene Data'!G43)))</f>
        <v/>
      </c>
      <c r="EC49" s="33" t="str">
        <f ca="1">+IF(OFFSET('Hygiene Data'!$G$14,0,10*ROW('Hygiene Data'!G43))="","",OFFSET('Hygiene Data'!$G$14,0,10*ROW('Hygiene Data'!G43)))</f>
        <v/>
      </c>
      <c r="ED49" s="33" t="str">
        <f ca="1">+IF(OFFSET('Hygiene Data'!$H$12,0,10*ROW('Hygiene Data'!H43))="","",OFFSET('Hygiene Data'!$H$12,0,10*ROW('Hygiene Data'!H43)))</f>
        <v/>
      </c>
      <c r="EE49" s="33" t="str">
        <f ca="1">+IF(OFFSET('Hygiene Data'!$H$13,0,10*ROW('Hygiene Data'!H43))="","",OFFSET('Hygiene Data'!$H$13,0,10*ROW('Hygiene Data'!H43)))</f>
        <v/>
      </c>
      <c r="EF49" s="33" t="str">
        <f ca="1">+IF(OFFSET('Hygiene Data'!$H$14,0,10*ROW('Hygiene Data'!H43))="","",OFFSET('Hygiene Data'!$H$14,0,10*ROW('Hygiene Data'!H43)))</f>
        <v/>
      </c>
    </row>
    <row r="50" spans="1:136" x14ac:dyDescent="0.2">
      <c r="A50" s="49" t="str">
        <f ca="1">+IF(OFFSET('Water Data'!$B$1,0,10*ROW('Water Data'!B47))="","",OFFSET('Water Data'!$B$1,0,10*ROW('Water Data'!B47)))</f>
        <v/>
      </c>
      <c r="B50" s="49" t="str">
        <f ca="1">+IF(OFFSET('Water Data'!$A$3,0,10*ROW('Water Data'!A47))="","",OFFSET('Water Data'!$A$3,0,10*ROW('Water Data'!A47)))</f>
        <v/>
      </c>
      <c r="C50" s="49" t="str">
        <f ca="1">+IF(OFFSET('Water Data'!$C$3,0,10*ROW('Water Data'!C47))="","",OFFSET('Water Data'!$C$3,0,10*ROW('Water Data'!C47)))</f>
        <v/>
      </c>
      <c r="D50" s="128"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28"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28"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28"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28"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28"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28"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28"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28"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28"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28"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28"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28"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28"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28"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28"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28"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28"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29"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29"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29"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29"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29"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29"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29"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29"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29"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29"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29"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29"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29"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29"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29"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29"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29"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29"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29"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29"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29"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29"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29"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29"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29"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29"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29"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29"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29"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29"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30"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30"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30"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30"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30"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30"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30"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30"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30"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30"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30"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30"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30"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30"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30"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30"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30"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30"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33" t="str">
        <f ca="1">+IF(OFFSET('Water Data'!$C$28,0,10*ROW('Water Data'!C44))="","",OFFSET('Water Data'!$C$28,0,10*ROW('Water Data'!C44)))</f>
        <v/>
      </c>
      <c r="BT50" s="33" t="str">
        <f ca="1">+IF(OFFSET('Water Data'!$C$29,0,10*ROW('Water Data'!C44))="","",OFFSET('Water Data'!$C$29,0,10*ROW('Water Data'!C44)))</f>
        <v/>
      </c>
      <c r="BU50" s="33" t="str">
        <f ca="1">+IF(OFFSET('Water Data'!$C$30,0,10*ROW('Water Data'!C44))="","",OFFSET('Water Data'!$C$30,0,10*ROW('Water Data'!C44)))</f>
        <v/>
      </c>
      <c r="BV50" s="33" t="str">
        <f ca="1">+IF(OFFSET('Water Data'!$D$28,0,10*ROW('Water Data'!D44))="","",OFFSET('Water Data'!$D$28,0,10*ROW('Water Data'!D44)))</f>
        <v/>
      </c>
      <c r="BW50" s="33" t="str">
        <f ca="1">+IF(OFFSET('Water Data'!$D$29,0,10*ROW('Water Data'!D44))="","",OFFSET('Water Data'!$D$29,0,10*ROW('Water Data'!D44)))</f>
        <v/>
      </c>
      <c r="BX50" s="33" t="str">
        <f ca="1">+IF(OFFSET('Water Data'!$D$30,0,10*ROW('Water Data'!D44))="","",OFFSET('Water Data'!$D$30,0,10*ROW('Water Data'!D44)))</f>
        <v/>
      </c>
      <c r="BY50" s="33" t="str">
        <f ca="1">+IF(OFFSET('Water Data'!$E$28,0,10*ROW('Water Data'!E44))="","",OFFSET('Water Data'!$E$28,0,10*ROW('Water Data'!E44)))</f>
        <v/>
      </c>
      <c r="BZ50" s="33" t="str">
        <f ca="1">+IF(OFFSET('Water Data'!$E$29,0,10*ROW('Water Data'!E44))="","",OFFSET('Water Data'!$E$29,0,10*ROW('Water Data'!E44)))</f>
        <v/>
      </c>
      <c r="CA50" s="33" t="str">
        <f ca="1">+IF(OFFSET('Water Data'!$E$30,0,10*ROW('Water Data'!E44))="","",OFFSET('Water Data'!$E$30,0,10*ROW('Water Data'!E44)))</f>
        <v/>
      </c>
      <c r="CB50" s="33" t="str">
        <f ca="1">+IF(OFFSET('Water Data'!$F$28,0,10*ROW('Water Data'!F44))="","",OFFSET('Water Data'!$F$28,0,10*ROW('Water Data'!F44)))</f>
        <v/>
      </c>
      <c r="CC50" s="33" t="str">
        <f ca="1">+IF(OFFSET('Water Data'!$F$29,0,10*ROW('Water Data'!F44))="","",OFFSET('Water Data'!$F$29,0,10*ROW('Water Data'!F44)))</f>
        <v/>
      </c>
      <c r="CD50" s="33" t="str">
        <f ca="1">+IF(OFFSET('Water Data'!$F$30,0,10*ROW('Water Data'!F44))="","",OFFSET('Water Data'!$F$30,0,10*ROW('Water Data'!F44)))</f>
        <v/>
      </c>
      <c r="CE50" s="33" t="str">
        <f ca="1">+IF(OFFSET('Water Data'!$G$28,0,10*ROW('Water Data'!G44))="","",OFFSET('Water Data'!$G$28,0,10*ROW('Water Data'!G44)))</f>
        <v/>
      </c>
      <c r="CF50" s="33" t="str">
        <f ca="1">+IF(OFFSET('Water Data'!$G$29,0,10*ROW('Water Data'!G44))="","",OFFSET('Water Data'!$G$29,0,10*ROW('Water Data'!G44)))</f>
        <v/>
      </c>
      <c r="CG50" s="33" t="str">
        <f ca="1">+IF(OFFSET('Water Data'!$G$30,0,10*ROW('Water Data'!G44))="","",OFFSET('Water Data'!$G$30,0,10*ROW('Water Data'!G44)))</f>
        <v/>
      </c>
      <c r="CH50" s="33" t="str">
        <f ca="1">+IF(OFFSET('Water Data'!$H$28,0,10*ROW('Water Data'!H44))="","",OFFSET('Water Data'!$H$28,0,10*ROW('Water Data'!H44)))</f>
        <v/>
      </c>
      <c r="CI50" s="33" t="str">
        <f ca="1">+IF(OFFSET('Water Data'!$H$29,0,10*ROW('Water Data'!H44))="","",OFFSET('Water Data'!$H$29,0,10*ROW('Water Data'!H44)))</f>
        <v/>
      </c>
      <c r="CJ50" s="33" t="str">
        <f ca="1">+IF(OFFSET('Water Data'!$H$30,0,10*ROW('Water Data'!H44))="","",OFFSET('Water Data'!$H$30,0,10*ROW('Water Data'!H44)))</f>
        <v/>
      </c>
      <c r="CK50" s="33" t="str">
        <f ca="1">+IF(OFFSET('Sanitation Data'!$C$29,0,10*ROW('Sanitation Data'!C44))="","",OFFSET('Sanitation Data'!$C$29,0,10*ROW('Sanitation Data'!C44)))</f>
        <v/>
      </c>
      <c r="CL50" s="33" t="str">
        <f ca="1">+IF(OFFSET('Sanitation Data'!$C$30,0,10*ROW('Sanitation Data'!C44))="","",OFFSET('Sanitation Data'!$C$30,0,10*ROW('Sanitation Data'!C44)))</f>
        <v/>
      </c>
      <c r="CM50" s="33" t="str">
        <f ca="1">+IF(OFFSET('Sanitation Data'!$C$31,0,10*ROW('Sanitation Data'!C44))="","",OFFSET('Sanitation Data'!$C$31,0,10*ROW('Sanitation Data'!C44)))</f>
        <v/>
      </c>
      <c r="CN50" s="33" t="str">
        <f ca="1">+IF(OFFSET('Sanitation Data'!$C$32,0,10*ROW('Sanitation Data'!C44))="","",OFFSET('Sanitation Data'!$C$32,0,10*ROW('Sanitation Data'!C44)))</f>
        <v/>
      </c>
      <c r="CO50" s="33" t="str">
        <f ca="1">+IF(OFFSET('Sanitation Data'!$C$33,0,10*ROW('Sanitation Data'!C44))="","",OFFSET('Sanitation Data'!$C$33,0,10*ROW('Sanitation Data'!C44)))</f>
        <v/>
      </c>
      <c r="CP50" s="33" t="str">
        <f ca="1">+IF(OFFSET('Sanitation Data'!$D$29,0,10*ROW('Sanitation Data'!D44))="","",OFFSET('Sanitation Data'!$D$29,0,10*ROW('Sanitation Data'!D44)))</f>
        <v/>
      </c>
      <c r="CQ50" s="33" t="str">
        <f ca="1">+IF(OFFSET('Sanitation Data'!$D$30,0,10*ROW('Sanitation Data'!D44))="","",OFFSET('Sanitation Data'!$D$30,0,10*ROW('Sanitation Data'!D44)))</f>
        <v/>
      </c>
      <c r="CR50" s="33" t="str">
        <f ca="1">+IF(OFFSET('Sanitation Data'!$D$31,0,10*ROW('Sanitation Data'!D44))="","",OFFSET('Sanitation Data'!$D$31,0,10*ROW('Sanitation Data'!D44)))</f>
        <v/>
      </c>
      <c r="CS50" s="33" t="str">
        <f ca="1">+IF(OFFSET('Sanitation Data'!$D$32,0,10*ROW('Sanitation Data'!D44))="","",OFFSET('Sanitation Data'!$D$32,0,10*ROW('Sanitation Data'!D44)))</f>
        <v/>
      </c>
      <c r="CT50" s="33" t="str">
        <f ca="1">+IF(OFFSET('Sanitation Data'!$D$33,0,10*ROW('Sanitation Data'!D44))="","",OFFSET('Sanitation Data'!$D$33,0,10*ROW('Sanitation Data'!D44)))</f>
        <v/>
      </c>
      <c r="CU50" s="33" t="str">
        <f ca="1">+IF(OFFSET('Sanitation Data'!$E$29,0,10*ROW('Sanitation Data'!E44))="","",OFFSET('Sanitation Data'!$E$29,0,10*ROW('Sanitation Data'!E44)))</f>
        <v/>
      </c>
      <c r="CV50" s="33" t="str">
        <f ca="1">+IF(OFFSET('Sanitation Data'!$E$30,0,10*ROW('Sanitation Data'!E44))="","",OFFSET('Sanitation Data'!$E$30,0,10*ROW('Sanitation Data'!E44)))</f>
        <v/>
      </c>
      <c r="CW50" s="33" t="str">
        <f ca="1">+IF(OFFSET('Sanitation Data'!$E$31,0,10*ROW('Sanitation Data'!E44))="","",OFFSET('Sanitation Data'!$E$31,0,10*ROW('Sanitation Data'!E44)))</f>
        <v/>
      </c>
      <c r="CX50" s="33" t="str">
        <f ca="1">+IF(OFFSET('Sanitation Data'!$E$32,0,10*ROW('Sanitation Data'!E44))="","",OFFSET('Sanitation Data'!$E$32,0,10*ROW('Sanitation Data'!E44)))</f>
        <v/>
      </c>
      <c r="CY50" s="33" t="str">
        <f ca="1">+IF(OFFSET('Sanitation Data'!$E$33,0,10*ROW('Sanitation Data'!E44))="","",OFFSET('Sanitation Data'!$E$33,0,10*ROW('Sanitation Data'!E44)))</f>
        <v/>
      </c>
      <c r="CZ50" s="33" t="str">
        <f ca="1">+IF(OFFSET('Sanitation Data'!$F$29,0,10*ROW('Sanitation Data'!F44))="","",OFFSET('Sanitation Data'!$F$29,0,10*ROW('Sanitation Data'!F44)))</f>
        <v/>
      </c>
      <c r="DA50" s="33" t="str">
        <f ca="1">+IF(OFFSET('Sanitation Data'!$F$30,0,10*ROW('Sanitation Data'!F44))="","",OFFSET('Sanitation Data'!$F$30,0,10*ROW('Sanitation Data'!F44)))</f>
        <v/>
      </c>
      <c r="DB50" s="33" t="str">
        <f ca="1">+IF(OFFSET('Sanitation Data'!$F$31,0,10*ROW('Sanitation Data'!F44))="","",OFFSET('Sanitation Data'!$F$31,0,10*ROW('Sanitation Data'!F44)))</f>
        <v/>
      </c>
      <c r="DC50" s="33" t="str">
        <f ca="1">+IF(OFFSET('Sanitation Data'!$F$32,0,10*ROW('Sanitation Data'!F44))="","",OFFSET('Sanitation Data'!$F$32,0,10*ROW('Sanitation Data'!F44)))</f>
        <v/>
      </c>
      <c r="DD50" s="33" t="str">
        <f ca="1">+IF(OFFSET('Sanitation Data'!$F$33,0,10*ROW('Sanitation Data'!F44))="","",OFFSET('Sanitation Data'!$F$33,0,10*ROW('Sanitation Data'!F44)))</f>
        <v/>
      </c>
      <c r="DE50" s="33" t="str">
        <f ca="1">+IF(OFFSET('Sanitation Data'!$G$29,0,10*ROW('Sanitation Data'!G44))="","",OFFSET('Sanitation Data'!$G$29,0,10*ROW('Sanitation Data'!G44)))</f>
        <v/>
      </c>
      <c r="DF50" s="33" t="str">
        <f ca="1">+IF(OFFSET('Sanitation Data'!$G$30,0,10*ROW('Sanitation Data'!G44))="","",OFFSET('Sanitation Data'!$G$30,0,10*ROW('Sanitation Data'!G44)))</f>
        <v/>
      </c>
      <c r="DG50" s="33" t="str">
        <f ca="1">+IF(OFFSET('Sanitation Data'!$G$31,0,10*ROW('Sanitation Data'!G44))="","",OFFSET('Sanitation Data'!$G$31,0,10*ROW('Sanitation Data'!G44)))</f>
        <v/>
      </c>
      <c r="DH50" s="33" t="str">
        <f ca="1">+IF(OFFSET('Sanitation Data'!$G$32,0,10*ROW('Sanitation Data'!G44))="","",OFFSET('Sanitation Data'!$G$32,0,10*ROW('Sanitation Data'!G44)))</f>
        <v/>
      </c>
      <c r="DI50" s="33" t="str">
        <f ca="1">+IF(OFFSET('Sanitation Data'!$G$33,0,10*ROW('Sanitation Data'!G44))="","",OFFSET('Sanitation Data'!$G$33,0,10*ROW('Sanitation Data'!G44)))</f>
        <v/>
      </c>
      <c r="DJ50" s="33" t="str">
        <f ca="1">+IF(OFFSET('Sanitation Data'!$H$29,0,10*ROW('Sanitation Data'!H44))="","",OFFSET('Sanitation Data'!$H$29,0,10*ROW('Sanitation Data'!H44)))</f>
        <v/>
      </c>
      <c r="DK50" s="33" t="str">
        <f ca="1">+IF(OFFSET('Sanitation Data'!$H$30,0,10*ROW('Sanitation Data'!H44))="","",OFFSET('Sanitation Data'!$H$30,0,10*ROW('Sanitation Data'!H44)))</f>
        <v/>
      </c>
      <c r="DL50" s="33" t="str">
        <f ca="1">+IF(OFFSET('Sanitation Data'!$H$31,0,10*ROW('Sanitation Data'!H44))="","",OFFSET('Sanitation Data'!$H$31,0,10*ROW('Sanitation Data'!H44)))</f>
        <v/>
      </c>
      <c r="DM50" s="33" t="str">
        <f ca="1">+IF(OFFSET('Sanitation Data'!$H$32,0,10*ROW('Sanitation Data'!H44))="","",OFFSET('Sanitation Data'!$H$32,0,10*ROW('Sanitation Data'!H44)))</f>
        <v/>
      </c>
      <c r="DN50" s="33" t="str">
        <f ca="1">+IF(OFFSET('Sanitation Data'!$H$33,0,10*ROW('Sanitation Data'!H44))="","",OFFSET('Sanitation Data'!$H$33,0,10*ROW('Sanitation Data'!H44)))</f>
        <v/>
      </c>
      <c r="DO50" s="33" t="str">
        <f ca="1">+IF(OFFSET('Hygiene Data'!$C$12,0,10*ROW('Hygiene Data'!C44))="","",OFFSET('Hygiene Data'!$C$12,0,10*ROW('Hygiene Data'!C44)))</f>
        <v/>
      </c>
      <c r="DP50" s="33" t="str">
        <f ca="1">+IF(OFFSET('Hygiene Data'!$C$13,0,10*ROW('Hygiene Data'!C44))="","",OFFSET('Hygiene Data'!$C$13,0,10*ROW('Hygiene Data'!C44)))</f>
        <v/>
      </c>
      <c r="DQ50" s="33" t="str">
        <f ca="1">+IF(OFFSET('Hygiene Data'!$C$14,0,10*ROW('Hygiene Data'!C44))="","",OFFSET('Hygiene Data'!$C$14,0,10*ROW('Hygiene Data'!C44)))</f>
        <v/>
      </c>
      <c r="DR50" s="33" t="str">
        <f ca="1">+IF(OFFSET('Hygiene Data'!$D$12,0,10*ROW('Hygiene Data'!D44))="","",OFFSET('Hygiene Data'!$D$12,0,10*ROW('Hygiene Data'!D44)))</f>
        <v/>
      </c>
      <c r="DS50" s="33" t="str">
        <f ca="1">+IF(OFFSET('Hygiene Data'!$D$13,0,10*ROW('Hygiene Data'!D44))="","",OFFSET('Hygiene Data'!$D$13,0,10*ROW('Hygiene Data'!D44)))</f>
        <v/>
      </c>
      <c r="DT50" s="33" t="str">
        <f ca="1">+IF(OFFSET('Hygiene Data'!$D$14,0,10*ROW('Hygiene Data'!D44))="","",OFFSET('Hygiene Data'!$D$14,0,10*ROW('Hygiene Data'!D44)))</f>
        <v/>
      </c>
      <c r="DU50" s="33" t="str">
        <f ca="1">+IF(OFFSET('Hygiene Data'!$E$12,0,10*ROW('Hygiene Data'!E44))="","",OFFSET('Hygiene Data'!$E$12,0,10*ROW('Hygiene Data'!E44)))</f>
        <v/>
      </c>
      <c r="DV50" s="33" t="str">
        <f ca="1">+IF(OFFSET('Hygiene Data'!$E$13,0,10*ROW('Hygiene Data'!E44))="","",OFFSET('Hygiene Data'!$E$13,0,10*ROW('Hygiene Data'!E44)))</f>
        <v/>
      </c>
      <c r="DW50" s="33" t="str">
        <f ca="1">+IF(OFFSET('Hygiene Data'!$E$14,0,10*ROW('Hygiene Data'!E44))="","",OFFSET('Hygiene Data'!$E$14,0,10*ROW('Hygiene Data'!E44)))</f>
        <v/>
      </c>
      <c r="DX50" s="33" t="str">
        <f ca="1">+IF(OFFSET('Hygiene Data'!$F$12,0,10*ROW('Hygiene Data'!F44))="","",OFFSET('Hygiene Data'!$F$12,0,10*ROW('Hygiene Data'!F44)))</f>
        <v/>
      </c>
      <c r="DY50" s="33" t="str">
        <f ca="1">+IF(OFFSET('Hygiene Data'!$F$13,0,10*ROW('Hygiene Data'!F44))="","",OFFSET('Hygiene Data'!$F$13,0,10*ROW('Hygiene Data'!F44)))</f>
        <v/>
      </c>
      <c r="DZ50" s="33" t="str">
        <f ca="1">+IF(OFFSET('Hygiene Data'!$F$14,0,10*ROW('Hygiene Data'!F44))="","",OFFSET('Hygiene Data'!$F$14,0,10*ROW('Hygiene Data'!F44)))</f>
        <v/>
      </c>
      <c r="EA50" s="33" t="str">
        <f ca="1">+IF(OFFSET('Hygiene Data'!$G$12,0,10*ROW('Hygiene Data'!G44))="","",OFFSET('Hygiene Data'!$G$12,0,10*ROW('Hygiene Data'!G44)))</f>
        <v/>
      </c>
      <c r="EB50" s="33" t="str">
        <f ca="1">+IF(OFFSET('Hygiene Data'!$G$13,0,10*ROW('Hygiene Data'!G44))="","",OFFSET('Hygiene Data'!$G$13,0,10*ROW('Hygiene Data'!G44)))</f>
        <v/>
      </c>
      <c r="EC50" s="33" t="str">
        <f ca="1">+IF(OFFSET('Hygiene Data'!$G$14,0,10*ROW('Hygiene Data'!G44))="","",OFFSET('Hygiene Data'!$G$14,0,10*ROW('Hygiene Data'!G44)))</f>
        <v/>
      </c>
      <c r="ED50" s="33" t="str">
        <f ca="1">+IF(OFFSET('Hygiene Data'!$H$12,0,10*ROW('Hygiene Data'!H44))="","",OFFSET('Hygiene Data'!$H$12,0,10*ROW('Hygiene Data'!H44)))</f>
        <v/>
      </c>
      <c r="EE50" s="33" t="str">
        <f ca="1">+IF(OFFSET('Hygiene Data'!$H$13,0,10*ROW('Hygiene Data'!H44))="","",OFFSET('Hygiene Data'!$H$13,0,10*ROW('Hygiene Data'!H44)))</f>
        <v/>
      </c>
      <c r="EF50" s="33" t="str">
        <f ca="1">+IF(OFFSET('Hygiene Data'!$H$14,0,10*ROW('Hygiene Data'!H44))="","",OFFSET('Hygiene Data'!$H$14,0,10*ROW('Hygiene Data'!H44)))</f>
        <v/>
      </c>
    </row>
    <row r="51" spans="1:136" x14ac:dyDescent="0.2">
      <c r="A51" s="49" t="str">
        <f ca="1">+IF(OFFSET('Water Data'!$B$1,0,10*ROW('Water Data'!B48))="","",OFFSET('Water Data'!$B$1,0,10*ROW('Water Data'!B48)))</f>
        <v/>
      </c>
      <c r="B51" s="49" t="str">
        <f ca="1">+IF(OFFSET('Water Data'!$A$3,0,10*ROW('Water Data'!A48))="","",OFFSET('Water Data'!$A$3,0,10*ROW('Water Data'!A48)))</f>
        <v/>
      </c>
      <c r="C51" s="49" t="str">
        <f ca="1">+IF(OFFSET('Water Data'!$C$3,0,10*ROW('Water Data'!C48))="","",OFFSET('Water Data'!$C$3,0,10*ROW('Water Data'!C48)))</f>
        <v/>
      </c>
      <c r="D51" s="128"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28"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28"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28"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28"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28"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28"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28"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28"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28"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28"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28"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28"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28"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28"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28"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28"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28"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29"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29"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29"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29"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29"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29"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29"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29"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29"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29"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29"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29"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29"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29"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29"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29"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29"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29"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29"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29"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29"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29"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29"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29"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29"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29"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29"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29"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29"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29"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30"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30"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30"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30"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30"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30"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30"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30"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30"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30"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30"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30"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30"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30"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30"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30"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30"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30"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33" t="str">
        <f ca="1">+IF(OFFSET('Water Data'!$C$28,0,10*ROW('Water Data'!C45))="","",OFFSET('Water Data'!$C$28,0,10*ROW('Water Data'!C45)))</f>
        <v/>
      </c>
      <c r="BT51" s="33" t="str">
        <f ca="1">+IF(OFFSET('Water Data'!$C$29,0,10*ROW('Water Data'!C45))="","",OFFSET('Water Data'!$C$29,0,10*ROW('Water Data'!C45)))</f>
        <v/>
      </c>
      <c r="BU51" s="33" t="str">
        <f ca="1">+IF(OFFSET('Water Data'!$C$30,0,10*ROW('Water Data'!C45))="","",OFFSET('Water Data'!$C$30,0,10*ROW('Water Data'!C45)))</f>
        <v/>
      </c>
      <c r="BV51" s="33" t="str">
        <f ca="1">+IF(OFFSET('Water Data'!$D$28,0,10*ROW('Water Data'!D45))="","",OFFSET('Water Data'!$D$28,0,10*ROW('Water Data'!D45)))</f>
        <v/>
      </c>
      <c r="BW51" s="33" t="str">
        <f ca="1">+IF(OFFSET('Water Data'!$D$29,0,10*ROW('Water Data'!D45))="","",OFFSET('Water Data'!$D$29,0,10*ROW('Water Data'!D45)))</f>
        <v/>
      </c>
      <c r="BX51" s="33" t="str">
        <f ca="1">+IF(OFFSET('Water Data'!$D$30,0,10*ROW('Water Data'!D45))="","",OFFSET('Water Data'!$D$30,0,10*ROW('Water Data'!D45)))</f>
        <v/>
      </c>
      <c r="BY51" s="33" t="str">
        <f ca="1">+IF(OFFSET('Water Data'!$E$28,0,10*ROW('Water Data'!E45))="","",OFFSET('Water Data'!$E$28,0,10*ROW('Water Data'!E45)))</f>
        <v/>
      </c>
      <c r="BZ51" s="33" t="str">
        <f ca="1">+IF(OFFSET('Water Data'!$E$29,0,10*ROW('Water Data'!E45))="","",OFFSET('Water Data'!$E$29,0,10*ROW('Water Data'!E45)))</f>
        <v/>
      </c>
      <c r="CA51" s="33" t="str">
        <f ca="1">+IF(OFFSET('Water Data'!$E$30,0,10*ROW('Water Data'!E45))="","",OFFSET('Water Data'!$E$30,0,10*ROW('Water Data'!E45)))</f>
        <v/>
      </c>
      <c r="CB51" s="33" t="str">
        <f ca="1">+IF(OFFSET('Water Data'!$F$28,0,10*ROW('Water Data'!F45))="","",OFFSET('Water Data'!$F$28,0,10*ROW('Water Data'!F45)))</f>
        <v/>
      </c>
      <c r="CC51" s="33" t="str">
        <f ca="1">+IF(OFFSET('Water Data'!$F$29,0,10*ROW('Water Data'!F45))="","",OFFSET('Water Data'!$F$29,0,10*ROW('Water Data'!F45)))</f>
        <v/>
      </c>
      <c r="CD51" s="33" t="str">
        <f ca="1">+IF(OFFSET('Water Data'!$F$30,0,10*ROW('Water Data'!F45))="","",OFFSET('Water Data'!$F$30,0,10*ROW('Water Data'!F45)))</f>
        <v/>
      </c>
      <c r="CE51" s="33" t="str">
        <f ca="1">+IF(OFFSET('Water Data'!$G$28,0,10*ROW('Water Data'!G45))="","",OFFSET('Water Data'!$G$28,0,10*ROW('Water Data'!G45)))</f>
        <v/>
      </c>
      <c r="CF51" s="33" t="str">
        <f ca="1">+IF(OFFSET('Water Data'!$G$29,0,10*ROW('Water Data'!G45))="","",OFFSET('Water Data'!$G$29,0,10*ROW('Water Data'!G45)))</f>
        <v/>
      </c>
      <c r="CG51" s="33" t="str">
        <f ca="1">+IF(OFFSET('Water Data'!$G$30,0,10*ROW('Water Data'!G45))="","",OFFSET('Water Data'!$G$30,0,10*ROW('Water Data'!G45)))</f>
        <v/>
      </c>
      <c r="CH51" s="33" t="str">
        <f ca="1">+IF(OFFSET('Water Data'!$H$28,0,10*ROW('Water Data'!H45))="","",OFFSET('Water Data'!$H$28,0,10*ROW('Water Data'!H45)))</f>
        <v/>
      </c>
      <c r="CI51" s="33" t="str">
        <f ca="1">+IF(OFFSET('Water Data'!$H$29,0,10*ROW('Water Data'!H45))="","",OFFSET('Water Data'!$H$29,0,10*ROW('Water Data'!H45)))</f>
        <v/>
      </c>
      <c r="CJ51" s="33" t="str">
        <f ca="1">+IF(OFFSET('Water Data'!$H$30,0,10*ROW('Water Data'!H45))="","",OFFSET('Water Data'!$H$30,0,10*ROW('Water Data'!H45)))</f>
        <v/>
      </c>
      <c r="CK51" s="33" t="str">
        <f ca="1">+IF(OFFSET('Sanitation Data'!$C$29,0,10*ROW('Sanitation Data'!C45))="","",OFFSET('Sanitation Data'!$C$29,0,10*ROW('Sanitation Data'!C45)))</f>
        <v/>
      </c>
      <c r="CL51" s="33" t="str">
        <f ca="1">+IF(OFFSET('Sanitation Data'!$C$30,0,10*ROW('Sanitation Data'!C45))="","",OFFSET('Sanitation Data'!$C$30,0,10*ROW('Sanitation Data'!C45)))</f>
        <v/>
      </c>
      <c r="CM51" s="33" t="str">
        <f ca="1">+IF(OFFSET('Sanitation Data'!$C$31,0,10*ROW('Sanitation Data'!C45))="","",OFFSET('Sanitation Data'!$C$31,0,10*ROW('Sanitation Data'!C45)))</f>
        <v/>
      </c>
      <c r="CN51" s="33" t="str">
        <f ca="1">+IF(OFFSET('Sanitation Data'!$C$32,0,10*ROW('Sanitation Data'!C45))="","",OFFSET('Sanitation Data'!$C$32,0,10*ROW('Sanitation Data'!C45)))</f>
        <v/>
      </c>
      <c r="CO51" s="33" t="str">
        <f ca="1">+IF(OFFSET('Sanitation Data'!$C$33,0,10*ROW('Sanitation Data'!C45))="","",OFFSET('Sanitation Data'!$C$33,0,10*ROW('Sanitation Data'!C45)))</f>
        <v/>
      </c>
      <c r="CP51" s="33" t="str">
        <f ca="1">+IF(OFFSET('Sanitation Data'!$D$29,0,10*ROW('Sanitation Data'!D45))="","",OFFSET('Sanitation Data'!$D$29,0,10*ROW('Sanitation Data'!D45)))</f>
        <v/>
      </c>
      <c r="CQ51" s="33" t="str">
        <f ca="1">+IF(OFFSET('Sanitation Data'!$D$30,0,10*ROW('Sanitation Data'!D45))="","",OFFSET('Sanitation Data'!$D$30,0,10*ROW('Sanitation Data'!D45)))</f>
        <v/>
      </c>
      <c r="CR51" s="33" t="str">
        <f ca="1">+IF(OFFSET('Sanitation Data'!$D$31,0,10*ROW('Sanitation Data'!D45))="","",OFFSET('Sanitation Data'!$D$31,0,10*ROW('Sanitation Data'!D45)))</f>
        <v/>
      </c>
      <c r="CS51" s="33" t="str">
        <f ca="1">+IF(OFFSET('Sanitation Data'!$D$32,0,10*ROW('Sanitation Data'!D45))="","",OFFSET('Sanitation Data'!$D$32,0,10*ROW('Sanitation Data'!D45)))</f>
        <v/>
      </c>
      <c r="CT51" s="33" t="str">
        <f ca="1">+IF(OFFSET('Sanitation Data'!$D$33,0,10*ROW('Sanitation Data'!D45))="","",OFFSET('Sanitation Data'!$D$33,0,10*ROW('Sanitation Data'!D45)))</f>
        <v/>
      </c>
      <c r="CU51" s="33" t="str">
        <f ca="1">+IF(OFFSET('Sanitation Data'!$E$29,0,10*ROW('Sanitation Data'!E45))="","",OFFSET('Sanitation Data'!$E$29,0,10*ROW('Sanitation Data'!E45)))</f>
        <v/>
      </c>
      <c r="CV51" s="33" t="str">
        <f ca="1">+IF(OFFSET('Sanitation Data'!$E$30,0,10*ROW('Sanitation Data'!E45))="","",OFFSET('Sanitation Data'!$E$30,0,10*ROW('Sanitation Data'!E45)))</f>
        <v/>
      </c>
      <c r="CW51" s="33" t="str">
        <f ca="1">+IF(OFFSET('Sanitation Data'!$E$31,0,10*ROW('Sanitation Data'!E45))="","",OFFSET('Sanitation Data'!$E$31,0,10*ROW('Sanitation Data'!E45)))</f>
        <v/>
      </c>
      <c r="CX51" s="33" t="str">
        <f ca="1">+IF(OFFSET('Sanitation Data'!$E$32,0,10*ROW('Sanitation Data'!E45))="","",OFFSET('Sanitation Data'!$E$32,0,10*ROW('Sanitation Data'!E45)))</f>
        <v/>
      </c>
      <c r="CY51" s="33" t="str">
        <f ca="1">+IF(OFFSET('Sanitation Data'!$E$33,0,10*ROW('Sanitation Data'!E45))="","",OFFSET('Sanitation Data'!$E$33,0,10*ROW('Sanitation Data'!E45)))</f>
        <v/>
      </c>
      <c r="CZ51" s="33" t="str">
        <f ca="1">+IF(OFFSET('Sanitation Data'!$F$29,0,10*ROW('Sanitation Data'!F45))="","",OFFSET('Sanitation Data'!$F$29,0,10*ROW('Sanitation Data'!F45)))</f>
        <v/>
      </c>
      <c r="DA51" s="33" t="str">
        <f ca="1">+IF(OFFSET('Sanitation Data'!$F$30,0,10*ROW('Sanitation Data'!F45))="","",OFFSET('Sanitation Data'!$F$30,0,10*ROW('Sanitation Data'!F45)))</f>
        <v/>
      </c>
      <c r="DB51" s="33" t="str">
        <f ca="1">+IF(OFFSET('Sanitation Data'!$F$31,0,10*ROW('Sanitation Data'!F45))="","",OFFSET('Sanitation Data'!$F$31,0,10*ROW('Sanitation Data'!F45)))</f>
        <v/>
      </c>
      <c r="DC51" s="33" t="str">
        <f ca="1">+IF(OFFSET('Sanitation Data'!$F$32,0,10*ROW('Sanitation Data'!F45))="","",OFFSET('Sanitation Data'!$F$32,0,10*ROW('Sanitation Data'!F45)))</f>
        <v/>
      </c>
      <c r="DD51" s="33" t="str">
        <f ca="1">+IF(OFFSET('Sanitation Data'!$F$33,0,10*ROW('Sanitation Data'!F45))="","",OFFSET('Sanitation Data'!$F$33,0,10*ROW('Sanitation Data'!F45)))</f>
        <v/>
      </c>
      <c r="DE51" s="33" t="str">
        <f ca="1">+IF(OFFSET('Sanitation Data'!$G$29,0,10*ROW('Sanitation Data'!G45))="","",OFFSET('Sanitation Data'!$G$29,0,10*ROW('Sanitation Data'!G45)))</f>
        <v/>
      </c>
      <c r="DF51" s="33" t="str">
        <f ca="1">+IF(OFFSET('Sanitation Data'!$G$30,0,10*ROW('Sanitation Data'!G45))="","",OFFSET('Sanitation Data'!$G$30,0,10*ROW('Sanitation Data'!G45)))</f>
        <v/>
      </c>
      <c r="DG51" s="33" t="str">
        <f ca="1">+IF(OFFSET('Sanitation Data'!$G$31,0,10*ROW('Sanitation Data'!G45))="","",OFFSET('Sanitation Data'!$G$31,0,10*ROW('Sanitation Data'!G45)))</f>
        <v/>
      </c>
      <c r="DH51" s="33" t="str">
        <f ca="1">+IF(OFFSET('Sanitation Data'!$G$32,0,10*ROW('Sanitation Data'!G45))="","",OFFSET('Sanitation Data'!$G$32,0,10*ROW('Sanitation Data'!G45)))</f>
        <v/>
      </c>
      <c r="DI51" s="33" t="str">
        <f ca="1">+IF(OFFSET('Sanitation Data'!$G$33,0,10*ROW('Sanitation Data'!G45))="","",OFFSET('Sanitation Data'!$G$33,0,10*ROW('Sanitation Data'!G45)))</f>
        <v/>
      </c>
      <c r="DJ51" s="33" t="str">
        <f ca="1">+IF(OFFSET('Sanitation Data'!$H$29,0,10*ROW('Sanitation Data'!H45))="","",OFFSET('Sanitation Data'!$H$29,0,10*ROW('Sanitation Data'!H45)))</f>
        <v/>
      </c>
      <c r="DK51" s="33" t="str">
        <f ca="1">+IF(OFFSET('Sanitation Data'!$H$30,0,10*ROW('Sanitation Data'!H45))="","",OFFSET('Sanitation Data'!$H$30,0,10*ROW('Sanitation Data'!H45)))</f>
        <v/>
      </c>
      <c r="DL51" s="33" t="str">
        <f ca="1">+IF(OFFSET('Sanitation Data'!$H$31,0,10*ROW('Sanitation Data'!H45))="","",OFFSET('Sanitation Data'!$H$31,0,10*ROW('Sanitation Data'!H45)))</f>
        <v/>
      </c>
      <c r="DM51" s="33" t="str">
        <f ca="1">+IF(OFFSET('Sanitation Data'!$H$32,0,10*ROW('Sanitation Data'!H45))="","",OFFSET('Sanitation Data'!$H$32,0,10*ROW('Sanitation Data'!H45)))</f>
        <v/>
      </c>
      <c r="DN51" s="33" t="str">
        <f ca="1">+IF(OFFSET('Sanitation Data'!$H$33,0,10*ROW('Sanitation Data'!H45))="","",OFFSET('Sanitation Data'!$H$33,0,10*ROW('Sanitation Data'!H45)))</f>
        <v/>
      </c>
      <c r="DO51" s="33" t="str">
        <f ca="1">+IF(OFFSET('Hygiene Data'!$C$12,0,10*ROW('Hygiene Data'!C45))="","",OFFSET('Hygiene Data'!$C$12,0,10*ROW('Hygiene Data'!C45)))</f>
        <v/>
      </c>
      <c r="DP51" s="33" t="str">
        <f ca="1">+IF(OFFSET('Hygiene Data'!$C$13,0,10*ROW('Hygiene Data'!C45))="","",OFFSET('Hygiene Data'!$C$13,0,10*ROW('Hygiene Data'!C45)))</f>
        <v/>
      </c>
      <c r="DQ51" s="33" t="str">
        <f ca="1">+IF(OFFSET('Hygiene Data'!$C$14,0,10*ROW('Hygiene Data'!C45))="","",OFFSET('Hygiene Data'!$C$14,0,10*ROW('Hygiene Data'!C45)))</f>
        <v/>
      </c>
      <c r="DR51" s="33" t="str">
        <f ca="1">+IF(OFFSET('Hygiene Data'!$D$12,0,10*ROW('Hygiene Data'!D45))="","",OFFSET('Hygiene Data'!$D$12,0,10*ROW('Hygiene Data'!D45)))</f>
        <v/>
      </c>
      <c r="DS51" s="33" t="str">
        <f ca="1">+IF(OFFSET('Hygiene Data'!$D$13,0,10*ROW('Hygiene Data'!D45))="","",OFFSET('Hygiene Data'!$D$13,0,10*ROW('Hygiene Data'!D45)))</f>
        <v/>
      </c>
      <c r="DT51" s="33" t="str">
        <f ca="1">+IF(OFFSET('Hygiene Data'!$D$14,0,10*ROW('Hygiene Data'!D45))="","",OFFSET('Hygiene Data'!$D$14,0,10*ROW('Hygiene Data'!D45)))</f>
        <v/>
      </c>
      <c r="DU51" s="33" t="str">
        <f ca="1">+IF(OFFSET('Hygiene Data'!$E$12,0,10*ROW('Hygiene Data'!E45))="","",OFFSET('Hygiene Data'!$E$12,0,10*ROW('Hygiene Data'!E45)))</f>
        <v/>
      </c>
      <c r="DV51" s="33" t="str">
        <f ca="1">+IF(OFFSET('Hygiene Data'!$E$13,0,10*ROW('Hygiene Data'!E45))="","",OFFSET('Hygiene Data'!$E$13,0,10*ROW('Hygiene Data'!E45)))</f>
        <v/>
      </c>
      <c r="DW51" s="33" t="str">
        <f ca="1">+IF(OFFSET('Hygiene Data'!$E$14,0,10*ROW('Hygiene Data'!E45))="","",OFFSET('Hygiene Data'!$E$14,0,10*ROW('Hygiene Data'!E45)))</f>
        <v/>
      </c>
      <c r="DX51" s="33" t="str">
        <f ca="1">+IF(OFFSET('Hygiene Data'!$F$12,0,10*ROW('Hygiene Data'!F45))="","",OFFSET('Hygiene Data'!$F$12,0,10*ROW('Hygiene Data'!F45)))</f>
        <v/>
      </c>
      <c r="DY51" s="33" t="str">
        <f ca="1">+IF(OFFSET('Hygiene Data'!$F$13,0,10*ROW('Hygiene Data'!F45))="","",OFFSET('Hygiene Data'!$F$13,0,10*ROW('Hygiene Data'!F45)))</f>
        <v/>
      </c>
      <c r="DZ51" s="33" t="str">
        <f ca="1">+IF(OFFSET('Hygiene Data'!$F$14,0,10*ROW('Hygiene Data'!F45))="","",OFFSET('Hygiene Data'!$F$14,0,10*ROW('Hygiene Data'!F45)))</f>
        <v/>
      </c>
      <c r="EA51" s="33" t="str">
        <f ca="1">+IF(OFFSET('Hygiene Data'!$G$12,0,10*ROW('Hygiene Data'!G45))="","",OFFSET('Hygiene Data'!$G$12,0,10*ROW('Hygiene Data'!G45)))</f>
        <v/>
      </c>
      <c r="EB51" s="33" t="str">
        <f ca="1">+IF(OFFSET('Hygiene Data'!$G$13,0,10*ROW('Hygiene Data'!G45))="","",OFFSET('Hygiene Data'!$G$13,0,10*ROW('Hygiene Data'!G45)))</f>
        <v/>
      </c>
      <c r="EC51" s="33" t="str">
        <f ca="1">+IF(OFFSET('Hygiene Data'!$G$14,0,10*ROW('Hygiene Data'!G45))="","",OFFSET('Hygiene Data'!$G$14,0,10*ROW('Hygiene Data'!G45)))</f>
        <v/>
      </c>
      <c r="ED51" s="33" t="str">
        <f ca="1">+IF(OFFSET('Hygiene Data'!$H$12,0,10*ROW('Hygiene Data'!H45))="","",OFFSET('Hygiene Data'!$H$12,0,10*ROW('Hygiene Data'!H45)))</f>
        <v/>
      </c>
      <c r="EE51" s="33" t="str">
        <f ca="1">+IF(OFFSET('Hygiene Data'!$H$13,0,10*ROW('Hygiene Data'!H45))="","",OFFSET('Hygiene Data'!$H$13,0,10*ROW('Hygiene Data'!H45)))</f>
        <v/>
      </c>
      <c r="EF51" s="33" t="str">
        <f ca="1">+IF(OFFSET('Hygiene Data'!$H$14,0,10*ROW('Hygiene Data'!H45))="","",OFFSET('Hygiene Data'!$H$14,0,10*ROW('Hygiene Data'!H45)))</f>
        <v/>
      </c>
    </row>
    <row r="52" spans="1:136" x14ac:dyDescent="0.2">
      <c r="A52" s="49" t="str">
        <f ca="1">+IF(OFFSET('Water Data'!$B$1,0,10*ROW('Water Data'!B49))="","",OFFSET('Water Data'!$B$1,0,10*ROW('Water Data'!B49)))</f>
        <v/>
      </c>
      <c r="B52" s="49" t="str">
        <f ca="1">+IF(OFFSET('Water Data'!$A$3,0,10*ROW('Water Data'!A49))="","",OFFSET('Water Data'!$A$3,0,10*ROW('Water Data'!A49)))</f>
        <v/>
      </c>
      <c r="C52" s="49" t="str">
        <f ca="1">+IF(OFFSET('Water Data'!$C$3,0,10*ROW('Water Data'!C49))="","",OFFSET('Water Data'!$C$3,0,10*ROW('Water Data'!C49)))</f>
        <v/>
      </c>
      <c r="D52" s="128"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28"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28"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28"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28"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28"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28"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28"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28"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28"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28"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28"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28"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28"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28"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28"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28"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28"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29"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29"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29"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29"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29"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29"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29"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29"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29"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29"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29"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29"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29"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29"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29"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29"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29"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29"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29"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29"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29"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29"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29"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29"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29"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29"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29"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29"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29"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29"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30"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30"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30"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30"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30"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30"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30"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30"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30"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30"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30"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30"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30"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30"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30"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30"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30"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30"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33" t="str">
        <f ca="1">+IF(OFFSET('Water Data'!$C$28,0,10*ROW('Water Data'!C46))="","",OFFSET('Water Data'!$C$28,0,10*ROW('Water Data'!C46)))</f>
        <v/>
      </c>
      <c r="BT52" s="33" t="str">
        <f ca="1">+IF(OFFSET('Water Data'!$C$29,0,10*ROW('Water Data'!C46))="","",OFFSET('Water Data'!$C$29,0,10*ROW('Water Data'!C46)))</f>
        <v/>
      </c>
      <c r="BU52" s="33" t="str">
        <f ca="1">+IF(OFFSET('Water Data'!$C$30,0,10*ROW('Water Data'!C46))="","",OFFSET('Water Data'!$C$30,0,10*ROW('Water Data'!C46)))</f>
        <v/>
      </c>
      <c r="BV52" s="33" t="str">
        <f ca="1">+IF(OFFSET('Water Data'!$D$28,0,10*ROW('Water Data'!D46))="","",OFFSET('Water Data'!$D$28,0,10*ROW('Water Data'!D46)))</f>
        <v/>
      </c>
      <c r="BW52" s="33" t="str">
        <f ca="1">+IF(OFFSET('Water Data'!$D$29,0,10*ROW('Water Data'!D46))="","",OFFSET('Water Data'!$D$29,0,10*ROW('Water Data'!D46)))</f>
        <v/>
      </c>
      <c r="BX52" s="33" t="str">
        <f ca="1">+IF(OFFSET('Water Data'!$D$30,0,10*ROW('Water Data'!D46))="","",OFFSET('Water Data'!$D$30,0,10*ROW('Water Data'!D46)))</f>
        <v/>
      </c>
      <c r="BY52" s="33" t="str">
        <f ca="1">+IF(OFFSET('Water Data'!$E$28,0,10*ROW('Water Data'!E46))="","",OFFSET('Water Data'!$E$28,0,10*ROW('Water Data'!E46)))</f>
        <v/>
      </c>
      <c r="BZ52" s="33" t="str">
        <f ca="1">+IF(OFFSET('Water Data'!$E$29,0,10*ROW('Water Data'!E46))="","",OFFSET('Water Data'!$E$29,0,10*ROW('Water Data'!E46)))</f>
        <v/>
      </c>
      <c r="CA52" s="33" t="str">
        <f ca="1">+IF(OFFSET('Water Data'!$E$30,0,10*ROW('Water Data'!E46))="","",OFFSET('Water Data'!$E$30,0,10*ROW('Water Data'!E46)))</f>
        <v/>
      </c>
      <c r="CB52" s="33" t="str">
        <f ca="1">+IF(OFFSET('Water Data'!$F$28,0,10*ROW('Water Data'!F46))="","",OFFSET('Water Data'!$F$28,0,10*ROW('Water Data'!F46)))</f>
        <v/>
      </c>
      <c r="CC52" s="33" t="str">
        <f ca="1">+IF(OFFSET('Water Data'!$F$29,0,10*ROW('Water Data'!F46))="","",OFFSET('Water Data'!$F$29,0,10*ROW('Water Data'!F46)))</f>
        <v/>
      </c>
      <c r="CD52" s="33" t="str">
        <f ca="1">+IF(OFFSET('Water Data'!$F$30,0,10*ROW('Water Data'!F46))="","",OFFSET('Water Data'!$F$30,0,10*ROW('Water Data'!F46)))</f>
        <v/>
      </c>
      <c r="CE52" s="33" t="str">
        <f ca="1">+IF(OFFSET('Water Data'!$G$28,0,10*ROW('Water Data'!G46))="","",OFFSET('Water Data'!$G$28,0,10*ROW('Water Data'!G46)))</f>
        <v/>
      </c>
      <c r="CF52" s="33" t="str">
        <f ca="1">+IF(OFFSET('Water Data'!$G$29,0,10*ROW('Water Data'!G46))="","",OFFSET('Water Data'!$G$29,0,10*ROW('Water Data'!G46)))</f>
        <v/>
      </c>
      <c r="CG52" s="33" t="str">
        <f ca="1">+IF(OFFSET('Water Data'!$G$30,0,10*ROW('Water Data'!G46))="","",OFFSET('Water Data'!$G$30,0,10*ROW('Water Data'!G46)))</f>
        <v/>
      </c>
      <c r="CH52" s="33" t="str">
        <f ca="1">+IF(OFFSET('Water Data'!$H$28,0,10*ROW('Water Data'!H46))="","",OFFSET('Water Data'!$H$28,0,10*ROW('Water Data'!H46)))</f>
        <v/>
      </c>
      <c r="CI52" s="33" t="str">
        <f ca="1">+IF(OFFSET('Water Data'!$H$29,0,10*ROW('Water Data'!H46))="","",OFFSET('Water Data'!$H$29,0,10*ROW('Water Data'!H46)))</f>
        <v/>
      </c>
      <c r="CJ52" s="33" t="str">
        <f ca="1">+IF(OFFSET('Water Data'!$H$30,0,10*ROW('Water Data'!H46))="","",OFFSET('Water Data'!$H$30,0,10*ROW('Water Data'!H46)))</f>
        <v/>
      </c>
      <c r="CK52" s="33" t="str">
        <f ca="1">+IF(OFFSET('Sanitation Data'!$C$29,0,10*ROW('Sanitation Data'!C46))="","",OFFSET('Sanitation Data'!$C$29,0,10*ROW('Sanitation Data'!C46)))</f>
        <v/>
      </c>
      <c r="CL52" s="33" t="str">
        <f ca="1">+IF(OFFSET('Sanitation Data'!$C$30,0,10*ROW('Sanitation Data'!C46))="","",OFFSET('Sanitation Data'!$C$30,0,10*ROW('Sanitation Data'!C46)))</f>
        <v/>
      </c>
      <c r="CM52" s="33" t="str">
        <f ca="1">+IF(OFFSET('Sanitation Data'!$C$31,0,10*ROW('Sanitation Data'!C46))="","",OFFSET('Sanitation Data'!$C$31,0,10*ROW('Sanitation Data'!C46)))</f>
        <v/>
      </c>
      <c r="CN52" s="33" t="str">
        <f ca="1">+IF(OFFSET('Sanitation Data'!$C$32,0,10*ROW('Sanitation Data'!C46))="","",OFFSET('Sanitation Data'!$C$32,0,10*ROW('Sanitation Data'!C46)))</f>
        <v/>
      </c>
      <c r="CO52" s="33" t="str">
        <f ca="1">+IF(OFFSET('Sanitation Data'!$C$33,0,10*ROW('Sanitation Data'!C46))="","",OFFSET('Sanitation Data'!$C$33,0,10*ROW('Sanitation Data'!C46)))</f>
        <v/>
      </c>
      <c r="CP52" s="33" t="str">
        <f ca="1">+IF(OFFSET('Sanitation Data'!$D$29,0,10*ROW('Sanitation Data'!D46))="","",OFFSET('Sanitation Data'!$D$29,0,10*ROW('Sanitation Data'!D46)))</f>
        <v/>
      </c>
      <c r="CQ52" s="33" t="str">
        <f ca="1">+IF(OFFSET('Sanitation Data'!$D$30,0,10*ROW('Sanitation Data'!D46))="","",OFFSET('Sanitation Data'!$D$30,0,10*ROW('Sanitation Data'!D46)))</f>
        <v/>
      </c>
      <c r="CR52" s="33" t="str">
        <f ca="1">+IF(OFFSET('Sanitation Data'!$D$31,0,10*ROW('Sanitation Data'!D46))="","",OFFSET('Sanitation Data'!$D$31,0,10*ROW('Sanitation Data'!D46)))</f>
        <v/>
      </c>
      <c r="CS52" s="33" t="str">
        <f ca="1">+IF(OFFSET('Sanitation Data'!$D$32,0,10*ROW('Sanitation Data'!D46))="","",OFFSET('Sanitation Data'!$D$32,0,10*ROW('Sanitation Data'!D46)))</f>
        <v/>
      </c>
      <c r="CT52" s="33" t="str">
        <f ca="1">+IF(OFFSET('Sanitation Data'!$D$33,0,10*ROW('Sanitation Data'!D46))="","",OFFSET('Sanitation Data'!$D$33,0,10*ROW('Sanitation Data'!D46)))</f>
        <v/>
      </c>
      <c r="CU52" s="33" t="str">
        <f ca="1">+IF(OFFSET('Sanitation Data'!$E$29,0,10*ROW('Sanitation Data'!E46))="","",OFFSET('Sanitation Data'!$E$29,0,10*ROW('Sanitation Data'!E46)))</f>
        <v/>
      </c>
      <c r="CV52" s="33" t="str">
        <f ca="1">+IF(OFFSET('Sanitation Data'!$E$30,0,10*ROW('Sanitation Data'!E46))="","",OFFSET('Sanitation Data'!$E$30,0,10*ROW('Sanitation Data'!E46)))</f>
        <v/>
      </c>
      <c r="CW52" s="33" t="str">
        <f ca="1">+IF(OFFSET('Sanitation Data'!$E$31,0,10*ROW('Sanitation Data'!E46))="","",OFFSET('Sanitation Data'!$E$31,0,10*ROW('Sanitation Data'!E46)))</f>
        <v/>
      </c>
      <c r="CX52" s="33" t="str">
        <f ca="1">+IF(OFFSET('Sanitation Data'!$E$32,0,10*ROW('Sanitation Data'!E46))="","",OFFSET('Sanitation Data'!$E$32,0,10*ROW('Sanitation Data'!E46)))</f>
        <v/>
      </c>
      <c r="CY52" s="33" t="str">
        <f ca="1">+IF(OFFSET('Sanitation Data'!$E$33,0,10*ROW('Sanitation Data'!E46))="","",OFFSET('Sanitation Data'!$E$33,0,10*ROW('Sanitation Data'!E46)))</f>
        <v/>
      </c>
      <c r="CZ52" s="33" t="str">
        <f ca="1">+IF(OFFSET('Sanitation Data'!$F$29,0,10*ROW('Sanitation Data'!F46))="","",OFFSET('Sanitation Data'!$F$29,0,10*ROW('Sanitation Data'!F46)))</f>
        <v/>
      </c>
      <c r="DA52" s="33" t="str">
        <f ca="1">+IF(OFFSET('Sanitation Data'!$F$30,0,10*ROW('Sanitation Data'!F46))="","",OFFSET('Sanitation Data'!$F$30,0,10*ROW('Sanitation Data'!F46)))</f>
        <v/>
      </c>
      <c r="DB52" s="33" t="str">
        <f ca="1">+IF(OFFSET('Sanitation Data'!$F$31,0,10*ROW('Sanitation Data'!F46))="","",OFFSET('Sanitation Data'!$F$31,0,10*ROW('Sanitation Data'!F46)))</f>
        <v/>
      </c>
      <c r="DC52" s="33" t="str">
        <f ca="1">+IF(OFFSET('Sanitation Data'!$F$32,0,10*ROW('Sanitation Data'!F46))="","",OFFSET('Sanitation Data'!$F$32,0,10*ROW('Sanitation Data'!F46)))</f>
        <v/>
      </c>
      <c r="DD52" s="33" t="str">
        <f ca="1">+IF(OFFSET('Sanitation Data'!$F$33,0,10*ROW('Sanitation Data'!F46))="","",OFFSET('Sanitation Data'!$F$33,0,10*ROW('Sanitation Data'!F46)))</f>
        <v/>
      </c>
      <c r="DE52" s="33" t="str">
        <f ca="1">+IF(OFFSET('Sanitation Data'!$G$29,0,10*ROW('Sanitation Data'!G46))="","",OFFSET('Sanitation Data'!$G$29,0,10*ROW('Sanitation Data'!G46)))</f>
        <v/>
      </c>
      <c r="DF52" s="33" t="str">
        <f ca="1">+IF(OFFSET('Sanitation Data'!$G$30,0,10*ROW('Sanitation Data'!G46))="","",OFFSET('Sanitation Data'!$G$30,0,10*ROW('Sanitation Data'!G46)))</f>
        <v/>
      </c>
      <c r="DG52" s="33" t="str">
        <f ca="1">+IF(OFFSET('Sanitation Data'!$G$31,0,10*ROW('Sanitation Data'!G46))="","",OFFSET('Sanitation Data'!$G$31,0,10*ROW('Sanitation Data'!G46)))</f>
        <v/>
      </c>
      <c r="DH52" s="33" t="str">
        <f ca="1">+IF(OFFSET('Sanitation Data'!$G$32,0,10*ROW('Sanitation Data'!G46))="","",OFFSET('Sanitation Data'!$G$32,0,10*ROW('Sanitation Data'!G46)))</f>
        <v/>
      </c>
      <c r="DI52" s="33" t="str">
        <f ca="1">+IF(OFFSET('Sanitation Data'!$G$33,0,10*ROW('Sanitation Data'!G46))="","",OFFSET('Sanitation Data'!$G$33,0,10*ROW('Sanitation Data'!G46)))</f>
        <v/>
      </c>
      <c r="DJ52" s="33" t="str">
        <f ca="1">+IF(OFFSET('Sanitation Data'!$H$29,0,10*ROW('Sanitation Data'!H46))="","",OFFSET('Sanitation Data'!$H$29,0,10*ROW('Sanitation Data'!H46)))</f>
        <v/>
      </c>
      <c r="DK52" s="33" t="str">
        <f ca="1">+IF(OFFSET('Sanitation Data'!$H$30,0,10*ROW('Sanitation Data'!H46))="","",OFFSET('Sanitation Data'!$H$30,0,10*ROW('Sanitation Data'!H46)))</f>
        <v/>
      </c>
      <c r="DL52" s="33" t="str">
        <f ca="1">+IF(OFFSET('Sanitation Data'!$H$31,0,10*ROW('Sanitation Data'!H46))="","",OFFSET('Sanitation Data'!$H$31,0,10*ROW('Sanitation Data'!H46)))</f>
        <v/>
      </c>
      <c r="DM52" s="33" t="str">
        <f ca="1">+IF(OFFSET('Sanitation Data'!$H$32,0,10*ROW('Sanitation Data'!H46))="","",OFFSET('Sanitation Data'!$H$32,0,10*ROW('Sanitation Data'!H46)))</f>
        <v/>
      </c>
      <c r="DN52" s="33" t="str">
        <f ca="1">+IF(OFFSET('Sanitation Data'!$H$33,0,10*ROW('Sanitation Data'!H46))="","",OFFSET('Sanitation Data'!$H$33,0,10*ROW('Sanitation Data'!H46)))</f>
        <v/>
      </c>
      <c r="DO52" s="33" t="str">
        <f ca="1">+IF(OFFSET('Hygiene Data'!$C$12,0,10*ROW('Hygiene Data'!C46))="","",OFFSET('Hygiene Data'!$C$12,0,10*ROW('Hygiene Data'!C46)))</f>
        <v/>
      </c>
      <c r="DP52" s="33" t="str">
        <f ca="1">+IF(OFFSET('Hygiene Data'!$C$13,0,10*ROW('Hygiene Data'!C46))="","",OFFSET('Hygiene Data'!$C$13,0,10*ROW('Hygiene Data'!C46)))</f>
        <v/>
      </c>
      <c r="DQ52" s="33" t="str">
        <f ca="1">+IF(OFFSET('Hygiene Data'!$C$14,0,10*ROW('Hygiene Data'!C46))="","",OFFSET('Hygiene Data'!$C$14,0,10*ROW('Hygiene Data'!C46)))</f>
        <v/>
      </c>
      <c r="DR52" s="33" t="str">
        <f ca="1">+IF(OFFSET('Hygiene Data'!$D$12,0,10*ROW('Hygiene Data'!D46))="","",OFFSET('Hygiene Data'!$D$12,0,10*ROW('Hygiene Data'!D46)))</f>
        <v/>
      </c>
      <c r="DS52" s="33" t="str">
        <f ca="1">+IF(OFFSET('Hygiene Data'!$D$13,0,10*ROW('Hygiene Data'!D46))="","",OFFSET('Hygiene Data'!$D$13,0,10*ROW('Hygiene Data'!D46)))</f>
        <v/>
      </c>
      <c r="DT52" s="33" t="str">
        <f ca="1">+IF(OFFSET('Hygiene Data'!$D$14,0,10*ROW('Hygiene Data'!D46))="","",OFFSET('Hygiene Data'!$D$14,0,10*ROW('Hygiene Data'!D46)))</f>
        <v/>
      </c>
      <c r="DU52" s="33" t="str">
        <f ca="1">+IF(OFFSET('Hygiene Data'!$E$12,0,10*ROW('Hygiene Data'!E46))="","",OFFSET('Hygiene Data'!$E$12,0,10*ROW('Hygiene Data'!E46)))</f>
        <v/>
      </c>
      <c r="DV52" s="33" t="str">
        <f ca="1">+IF(OFFSET('Hygiene Data'!$E$13,0,10*ROW('Hygiene Data'!E46))="","",OFFSET('Hygiene Data'!$E$13,0,10*ROW('Hygiene Data'!E46)))</f>
        <v/>
      </c>
      <c r="DW52" s="33" t="str">
        <f ca="1">+IF(OFFSET('Hygiene Data'!$E$14,0,10*ROW('Hygiene Data'!E46))="","",OFFSET('Hygiene Data'!$E$14,0,10*ROW('Hygiene Data'!E46)))</f>
        <v/>
      </c>
      <c r="DX52" s="33" t="str">
        <f ca="1">+IF(OFFSET('Hygiene Data'!$F$12,0,10*ROW('Hygiene Data'!F46))="","",OFFSET('Hygiene Data'!$F$12,0,10*ROW('Hygiene Data'!F46)))</f>
        <v/>
      </c>
      <c r="DY52" s="33" t="str">
        <f ca="1">+IF(OFFSET('Hygiene Data'!$F$13,0,10*ROW('Hygiene Data'!F46))="","",OFFSET('Hygiene Data'!$F$13,0,10*ROW('Hygiene Data'!F46)))</f>
        <v/>
      </c>
      <c r="DZ52" s="33" t="str">
        <f ca="1">+IF(OFFSET('Hygiene Data'!$F$14,0,10*ROW('Hygiene Data'!F46))="","",OFFSET('Hygiene Data'!$F$14,0,10*ROW('Hygiene Data'!F46)))</f>
        <v/>
      </c>
      <c r="EA52" s="33" t="str">
        <f ca="1">+IF(OFFSET('Hygiene Data'!$G$12,0,10*ROW('Hygiene Data'!G46))="","",OFFSET('Hygiene Data'!$G$12,0,10*ROW('Hygiene Data'!G46)))</f>
        <v/>
      </c>
      <c r="EB52" s="33" t="str">
        <f ca="1">+IF(OFFSET('Hygiene Data'!$G$13,0,10*ROW('Hygiene Data'!G46))="","",OFFSET('Hygiene Data'!$G$13,0,10*ROW('Hygiene Data'!G46)))</f>
        <v/>
      </c>
      <c r="EC52" s="33" t="str">
        <f ca="1">+IF(OFFSET('Hygiene Data'!$G$14,0,10*ROW('Hygiene Data'!G46))="","",OFFSET('Hygiene Data'!$G$14,0,10*ROW('Hygiene Data'!G46)))</f>
        <v/>
      </c>
      <c r="ED52" s="33" t="str">
        <f ca="1">+IF(OFFSET('Hygiene Data'!$H$12,0,10*ROW('Hygiene Data'!H46))="","",OFFSET('Hygiene Data'!$H$12,0,10*ROW('Hygiene Data'!H46)))</f>
        <v/>
      </c>
      <c r="EE52" s="33" t="str">
        <f ca="1">+IF(OFFSET('Hygiene Data'!$H$13,0,10*ROW('Hygiene Data'!H46))="","",OFFSET('Hygiene Data'!$H$13,0,10*ROW('Hygiene Data'!H46)))</f>
        <v/>
      </c>
      <c r="EF52" s="33" t="str">
        <f ca="1">+IF(OFFSET('Hygiene Data'!$H$14,0,10*ROW('Hygiene Data'!H46))="","",OFFSET('Hygiene Data'!$H$14,0,10*ROW('Hygiene Data'!H46)))</f>
        <v/>
      </c>
    </row>
    <row r="53" spans="1:136" x14ac:dyDescent="0.2">
      <c r="A53" s="49" t="str">
        <f ca="1">+IF(OFFSET('Water Data'!$B$1,0,10*ROW('Water Data'!B50))="","",OFFSET('Water Data'!$B$1,0,10*ROW('Water Data'!B50)))</f>
        <v/>
      </c>
      <c r="B53" s="49" t="str">
        <f ca="1">+IF(OFFSET('Water Data'!$A$3,0,10*ROW('Water Data'!A50))="","",OFFSET('Water Data'!$A$3,0,10*ROW('Water Data'!A50)))</f>
        <v/>
      </c>
      <c r="C53" s="49" t="str">
        <f ca="1">+IF(OFFSET('Water Data'!$C$3,0,10*ROW('Water Data'!C50))="","",OFFSET('Water Data'!$C$3,0,10*ROW('Water Data'!C50)))</f>
        <v/>
      </c>
      <c r="D53" s="128"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28"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28"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28"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28"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28"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28"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28"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28"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28"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28"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28"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28"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28"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28"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28"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28"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28"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29"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29"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29"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29"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29"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29"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29"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29"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29"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29"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29"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29"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29"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29"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29"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29"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29"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29"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29"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29"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29"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29"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29"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29"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29"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29"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29"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29"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29"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29"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30"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30"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30"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30"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30"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30"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30"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30"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30"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30"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30"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30"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30"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30"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30"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30"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30"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30"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33" t="str">
        <f ca="1">+IF(OFFSET('Water Data'!$C$28,0,10*ROW('Water Data'!C47))="","",OFFSET('Water Data'!$C$28,0,10*ROW('Water Data'!C47)))</f>
        <v/>
      </c>
      <c r="BT53" s="33" t="str">
        <f ca="1">+IF(OFFSET('Water Data'!$C$29,0,10*ROW('Water Data'!C47))="","",OFFSET('Water Data'!$C$29,0,10*ROW('Water Data'!C47)))</f>
        <v/>
      </c>
      <c r="BU53" s="33" t="str">
        <f ca="1">+IF(OFFSET('Water Data'!$C$30,0,10*ROW('Water Data'!C47))="","",OFFSET('Water Data'!$C$30,0,10*ROW('Water Data'!C47)))</f>
        <v/>
      </c>
      <c r="BV53" s="33" t="str">
        <f ca="1">+IF(OFFSET('Water Data'!$D$28,0,10*ROW('Water Data'!D47))="","",OFFSET('Water Data'!$D$28,0,10*ROW('Water Data'!D47)))</f>
        <v/>
      </c>
      <c r="BW53" s="33" t="str">
        <f ca="1">+IF(OFFSET('Water Data'!$D$29,0,10*ROW('Water Data'!D47))="","",OFFSET('Water Data'!$D$29,0,10*ROW('Water Data'!D47)))</f>
        <v/>
      </c>
      <c r="BX53" s="33" t="str">
        <f ca="1">+IF(OFFSET('Water Data'!$D$30,0,10*ROW('Water Data'!D47))="","",OFFSET('Water Data'!$D$30,0,10*ROW('Water Data'!D47)))</f>
        <v/>
      </c>
      <c r="BY53" s="33" t="str">
        <f ca="1">+IF(OFFSET('Water Data'!$E$28,0,10*ROW('Water Data'!E47))="","",OFFSET('Water Data'!$E$28,0,10*ROW('Water Data'!E47)))</f>
        <v/>
      </c>
      <c r="BZ53" s="33" t="str">
        <f ca="1">+IF(OFFSET('Water Data'!$E$29,0,10*ROW('Water Data'!E47))="","",OFFSET('Water Data'!$E$29,0,10*ROW('Water Data'!E47)))</f>
        <v/>
      </c>
      <c r="CA53" s="33" t="str">
        <f ca="1">+IF(OFFSET('Water Data'!$E$30,0,10*ROW('Water Data'!E47))="","",OFFSET('Water Data'!$E$30,0,10*ROW('Water Data'!E47)))</f>
        <v/>
      </c>
      <c r="CB53" s="33" t="str">
        <f ca="1">+IF(OFFSET('Water Data'!$F$28,0,10*ROW('Water Data'!F47))="","",OFFSET('Water Data'!$F$28,0,10*ROW('Water Data'!F47)))</f>
        <v/>
      </c>
      <c r="CC53" s="33" t="str">
        <f ca="1">+IF(OFFSET('Water Data'!$F$29,0,10*ROW('Water Data'!F47))="","",OFFSET('Water Data'!$F$29,0,10*ROW('Water Data'!F47)))</f>
        <v/>
      </c>
      <c r="CD53" s="33" t="str">
        <f ca="1">+IF(OFFSET('Water Data'!$F$30,0,10*ROW('Water Data'!F47))="","",OFFSET('Water Data'!$F$30,0,10*ROW('Water Data'!F47)))</f>
        <v/>
      </c>
      <c r="CE53" s="33" t="str">
        <f ca="1">+IF(OFFSET('Water Data'!$G$28,0,10*ROW('Water Data'!G47))="","",OFFSET('Water Data'!$G$28,0,10*ROW('Water Data'!G47)))</f>
        <v/>
      </c>
      <c r="CF53" s="33" t="str">
        <f ca="1">+IF(OFFSET('Water Data'!$G$29,0,10*ROW('Water Data'!G47))="","",OFFSET('Water Data'!$G$29,0,10*ROW('Water Data'!G47)))</f>
        <v/>
      </c>
      <c r="CG53" s="33" t="str">
        <f ca="1">+IF(OFFSET('Water Data'!$G$30,0,10*ROW('Water Data'!G47))="","",OFFSET('Water Data'!$G$30,0,10*ROW('Water Data'!G47)))</f>
        <v/>
      </c>
      <c r="CH53" s="33" t="str">
        <f ca="1">+IF(OFFSET('Water Data'!$H$28,0,10*ROW('Water Data'!H47))="","",OFFSET('Water Data'!$H$28,0,10*ROW('Water Data'!H47)))</f>
        <v/>
      </c>
      <c r="CI53" s="33" t="str">
        <f ca="1">+IF(OFFSET('Water Data'!$H$29,0,10*ROW('Water Data'!H47))="","",OFFSET('Water Data'!$H$29,0,10*ROW('Water Data'!H47)))</f>
        <v/>
      </c>
      <c r="CJ53" s="33" t="str">
        <f ca="1">+IF(OFFSET('Water Data'!$H$30,0,10*ROW('Water Data'!H47))="","",OFFSET('Water Data'!$H$30,0,10*ROW('Water Data'!H47)))</f>
        <v/>
      </c>
      <c r="CK53" s="33" t="str">
        <f ca="1">+IF(OFFSET('Sanitation Data'!$C$29,0,10*ROW('Sanitation Data'!C47))="","",OFFSET('Sanitation Data'!$C$29,0,10*ROW('Sanitation Data'!C47)))</f>
        <v/>
      </c>
      <c r="CL53" s="33" t="str">
        <f ca="1">+IF(OFFSET('Sanitation Data'!$C$30,0,10*ROW('Sanitation Data'!C47))="","",OFFSET('Sanitation Data'!$C$30,0,10*ROW('Sanitation Data'!C47)))</f>
        <v/>
      </c>
      <c r="CM53" s="33" t="str">
        <f ca="1">+IF(OFFSET('Sanitation Data'!$C$31,0,10*ROW('Sanitation Data'!C47))="","",OFFSET('Sanitation Data'!$C$31,0,10*ROW('Sanitation Data'!C47)))</f>
        <v/>
      </c>
      <c r="CN53" s="33" t="str">
        <f ca="1">+IF(OFFSET('Sanitation Data'!$C$32,0,10*ROW('Sanitation Data'!C47))="","",OFFSET('Sanitation Data'!$C$32,0,10*ROW('Sanitation Data'!C47)))</f>
        <v/>
      </c>
      <c r="CO53" s="33" t="str">
        <f ca="1">+IF(OFFSET('Sanitation Data'!$C$33,0,10*ROW('Sanitation Data'!C47))="","",OFFSET('Sanitation Data'!$C$33,0,10*ROW('Sanitation Data'!C47)))</f>
        <v/>
      </c>
      <c r="CP53" s="33" t="str">
        <f ca="1">+IF(OFFSET('Sanitation Data'!$D$29,0,10*ROW('Sanitation Data'!D47))="","",OFFSET('Sanitation Data'!$D$29,0,10*ROW('Sanitation Data'!D47)))</f>
        <v/>
      </c>
      <c r="CQ53" s="33" t="str">
        <f ca="1">+IF(OFFSET('Sanitation Data'!$D$30,0,10*ROW('Sanitation Data'!D47))="","",OFFSET('Sanitation Data'!$D$30,0,10*ROW('Sanitation Data'!D47)))</f>
        <v/>
      </c>
      <c r="CR53" s="33" t="str">
        <f ca="1">+IF(OFFSET('Sanitation Data'!$D$31,0,10*ROW('Sanitation Data'!D47))="","",OFFSET('Sanitation Data'!$D$31,0,10*ROW('Sanitation Data'!D47)))</f>
        <v/>
      </c>
      <c r="CS53" s="33" t="str">
        <f ca="1">+IF(OFFSET('Sanitation Data'!$D$32,0,10*ROW('Sanitation Data'!D47))="","",OFFSET('Sanitation Data'!$D$32,0,10*ROW('Sanitation Data'!D47)))</f>
        <v/>
      </c>
      <c r="CT53" s="33" t="str">
        <f ca="1">+IF(OFFSET('Sanitation Data'!$D$33,0,10*ROW('Sanitation Data'!D47))="","",OFFSET('Sanitation Data'!$D$33,0,10*ROW('Sanitation Data'!D47)))</f>
        <v/>
      </c>
      <c r="CU53" s="33" t="str">
        <f ca="1">+IF(OFFSET('Sanitation Data'!$E$29,0,10*ROW('Sanitation Data'!E47))="","",OFFSET('Sanitation Data'!$E$29,0,10*ROW('Sanitation Data'!E47)))</f>
        <v/>
      </c>
      <c r="CV53" s="33" t="str">
        <f ca="1">+IF(OFFSET('Sanitation Data'!$E$30,0,10*ROW('Sanitation Data'!E47))="","",OFFSET('Sanitation Data'!$E$30,0,10*ROW('Sanitation Data'!E47)))</f>
        <v/>
      </c>
      <c r="CW53" s="33" t="str">
        <f ca="1">+IF(OFFSET('Sanitation Data'!$E$31,0,10*ROW('Sanitation Data'!E47))="","",OFFSET('Sanitation Data'!$E$31,0,10*ROW('Sanitation Data'!E47)))</f>
        <v/>
      </c>
      <c r="CX53" s="33" t="str">
        <f ca="1">+IF(OFFSET('Sanitation Data'!$E$32,0,10*ROW('Sanitation Data'!E47))="","",OFFSET('Sanitation Data'!$E$32,0,10*ROW('Sanitation Data'!E47)))</f>
        <v/>
      </c>
      <c r="CY53" s="33" t="str">
        <f ca="1">+IF(OFFSET('Sanitation Data'!$E$33,0,10*ROW('Sanitation Data'!E47))="","",OFFSET('Sanitation Data'!$E$33,0,10*ROW('Sanitation Data'!E47)))</f>
        <v/>
      </c>
      <c r="CZ53" s="33" t="str">
        <f ca="1">+IF(OFFSET('Sanitation Data'!$F$29,0,10*ROW('Sanitation Data'!F47))="","",OFFSET('Sanitation Data'!$F$29,0,10*ROW('Sanitation Data'!F47)))</f>
        <v/>
      </c>
      <c r="DA53" s="33" t="str">
        <f ca="1">+IF(OFFSET('Sanitation Data'!$F$30,0,10*ROW('Sanitation Data'!F47))="","",OFFSET('Sanitation Data'!$F$30,0,10*ROW('Sanitation Data'!F47)))</f>
        <v/>
      </c>
      <c r="DB53" s="33" t="str">
        <f ca="1">+IF(OFFSET('Sanitation Data'!$F$31,0,10*ROW('Sanitation Data'!F47))="","",OFFSET('Sanitation Data'!$F$31,0,10*ROW('Sanitation Data'!F47)))</f>
        <v/>
      </c>
      <c r="DC53" s="33" t="str">
        <f ca="1">+IF(OFFSET('Sanitation Data'!$F$32,0,10*ROW('Sanitation Data'!F47))="","",OFFSET('Sanitation Data'!$F$32,0,10*ROW('Sanitation Data'!F47)))</f>
        <v/>
      </c>
      <c r="DD53" s="33" t="str">
        <f ca="1">+IF(OFFSET('Sanitation Data'!$F$33,0,10*ROW('Sanitation Data'!F47))="","",OFFSET('Sanitation Data'!$F$33,0,10*ROW('Sanitation Data'!F47)))</f>
        <v/>
      </c>
      <c r="DE53" s="33" t="str">
        <f ca="1">+IF(OFFSET('Sanitation Data'!$G$29,0,10*ROW('Sanitation Data'!G47))="","",OFFSET('Sanitation Data'!$G$29,0,10*ROW('Sanitation Data'!G47)))</f>
        <v/>
      </c>
      <c r="DF53" s="33" t="str">
        <f ca="1">+IF(OFFSET('Sanitation Data'!$G$30,0,10*ROW('Sanitation Data'!G47))="","",OFFSET('Sanitation Data'!$G$30,0,10*ROW('Sanitation Data'!G47)))</f>
        <v/>
      </c>
      <c r="DG53" s="33" t="str">
        <f ca="1">+IF(OFFSET('Sanitation Data'!$G$31,0,10*ROW('Sanitation Data'!G47))="","",OFFSET('Sanitation Data'!$G$31,0,10*ROW('Sanitation Data'!G47)))</f>
        <v/>
      </c>
      <c r="DH53" s="33" t="str">
        <f ca="1">+IF(OFFSET('Sanitation Data'!$G$32,0,10*ROW('Sanitation Data'!G47))="","",OFFSET('Sanitation Data'!$G$32,0,10*ROW('Sanitation Data'!G47)))</f>
        <v/>
      </c>
      <c r="DI53" s="33" t="str">
        <f ca="1">+IF(OFFSET('Sanitation Data'!$G$33,0,10*ROW('Sanitation Data'!G47))="","",OFFSET('Sanitation Data'!$G$33,0,10*ROW('Sanitation Data'!G47)))</f>
        <v/>
      </c>
      <c r="DJ53" s="33" t="str">
        <f ca="1">+IF(OFFSET('Sanitation Data'!$H$29,0,10*ROW('Sanitation Data'!H47))="","",OFFSET('Sanitation Data'!$H$29,0,10*ROW('Sanitation Data'!H47)))</f>
        <v/>
      </c>
      <c r="DK53" s="33" t="str">
        <f ca="1">+IF(OFFSET('Sanitation Data'!$H$30,0,10*ROW('Sanitation Data'!H47))="","",OFFSET('Sanitation Data'!$H$30,0,10*ROW('Sanitation Data'!H47)))</f>
        <v/>
      </c>
      <c r="DL53" s="33" t="str">
        <f ca="1">+IF(OFFSET('Sanitation Data'!$H$31,0,10*ROW('Sanitation Data'!H47))="","",OFFSET('Sanitation Data'!$H$31,0,10*ROW('Sanitation Data'!H47)))</f>
        <v/>
      </c>
      <c r="DM53" s="33" t="str">
        <f ca="1">+IF(OFFSET('Sanitation Data'!$H$32,0,10*ROW('Sanitation Data'!H47))="","",OFFSET('Sanitation Data'!$H$32,0,10*ROW('Sanitation Data'!H47)))</f>
        <v/>
      </c>
      <c r="DN53" s="33" t="str">
        <f ca="1">+IF(OFFSET('Sanitation Data'!$H$33,0,10*ROW('Sanitation Data'!H47))="","",OFFSET('Sanitation Data'!$H$33,0,10*ROW('Sanitation Data'!H47)))</f>
        <v/>
      </c>
      <c r="DO53" s="33" t="str">
        <f ca="1">+IF(OFFSET('Hygiene Data'!$C$12,0,10*ROW('Hygiene Data'!C47))="","",OFFSET('Hygiene Data'!$C$12,0,10*ROW('Hygiene Data'!C47)))</f>
        <v/>
      </c>
      <c r="DP53" s="33" t="str">
        <f ca="1">+IF(OFFSET('Hygiene Data'!$C$13,0,10*ROW('Hygiene Data'!C47))="","",OFFSET('Hygiene Data'!$C$13,0,10*ROW('Hygiene Data'!C47)))</f>
        <v/>
      </c>
      <c r="DQ53" s="33" t="str">
        <f ca="1">+IF(OFFSET('Hygiene Data'!$C$14,0,10*ROW('Hygiene Data'!C47))="","",OFFSET('Hygiene Data'!$C$14,0,10*ROW('Hygiene Data'!C47)))</f>
        <v/>
      </c>
      <c r="DR53" s="33" t="str">
        <f ca="1">+IF(OFFSET('Hygiene Data'!$D$12,0,10*ROW('Hygiene Data'!D47))="","",OFFSET('Hygiene Data'!$D$12,0,10*ROW('Hygiene Data'!D47)))</f>
        <v/>
      </c>
      <c r="DS53" s="33" t="str">
        <f ca="1">+IF(OFFSET('Hygiene Data'!$D$13,0,10*ROW('Hygiene Data'!D47))="","",OFFSET('Hygiene Data'!$D$13,0,10*ROW('Hygiene Data'!D47)))</f>
        <v/>
      </c>
      <c r="DT53" s="33" t="str">
        <f ca="1">+IF(OFFSET('Hygiene Data'!$D$14,0,10*ROW('Hygiene Data'!D47))="","",OFFSET('Hygiene Data'!$D$14,0,10*ROW('Hygiene Data'!D47)))</f>
        <v/>
      </c>
      <c r="DU53" s="33" t="str">
        <f ca="1">+IF(OFFSET('Hygiene Data'!$E$12,0,10*ROW('Hygiene Data'!E47))="","",OFFSET('Hygiene Data'!$E$12,0,10*ROW('Hygiene Data'!E47)))</f>
        <v/>
      </c>
      <c r="DV53" s="33" t="str">
        <f ca="1">+IF(OFFSET('Hygiene Data'!$E$13,0,10*ROW('Hygiene Data'!E47))="","",OFFSET('Hygiene Data'!$E$13,0,10*ROW('Hygiene Data'!E47)))</f>
        <v/>
      </c>
      <c r="DW53" s="33" t="str">
        <f ca="1">+IF(OFFSET('Hygiene Data'!$E$14,0,10*ROW('Hygiene Data'!E47))="","",OFFSET('Hygiene Data'!$E$14,0,10*ROW('Hygiene Data'!E47)))</f>
        <v/>
      </c>
      <c r="DX53" s="33" t="str">
        <f ca="1">+IF(OFFSET('Hygiene Data'!$F$12,0,10*ROW('Hygiene Data'!F47))="","",OFFSET('Hygiene Data'!$F$12,0,10*ROW('Hygiene Data'!F47)))</f>
        <v/>
      </c>
      <c r="DY53" s="33" t="str">
        <f ca="1">+IF(OFFSET('Hygiene Data'!$F$13,0,10*ROW('Hygiene Data'!F47))="","",OFFSET('Hygiene Data'!$F$13,0,10*ROW('Hygiene Data'!F47)))</f>
        <v/>
      </c>
      <c r="DZ53" s="33" t="str">
        <f ca="1">+IF(OFFSET('Hygiene Data'!$F$14,0,10*ROW('Hygiene Data'!F47))="","",OFFSET('Hygiene Data'!$F$14,0,10*ROW('Hygiene Data'!F47)))</f>
        <v/>
      </c>
      <c r="EA53" s="33" t="str">
        <f ca="1">+IF(OFFSET('Hygiene Data'!$G$12,0,10*ROW('Hygiene Data'!G47))="","",OFFSET('Hygiene Data'!$G$12,0,10*ROW('Hygiene Data'!G47)))</f>
        <v/>
      </c>
      <c r="EB53" s="33" t="str">
        <f ca="1">+IF(OFFSET('Hygiene Data'!$G$13,0,10*ROW('Hygiene Data'!G47))="","",OFFSET('Hygiene Data'!$G$13,0,10*ROW('Hygiene Data'!G47)))</f>
        <v/>
      </c>
      <c r="EC53" s="33" t="str">
        <f ca="1">+IF(OFFSET('Hygiene Data'!$G$14,0,10*ROW('Hygiene Data'!G47))="","",OFFSET('Hygiene Data'!$G$14,0,10*ROW('Hygiene Data'!G47)))</f>
        <v/>
      </c>
      <c r="ED53" s="33" t="str">
        <f ca="1">+IF(OFFSET('Hygiene Data'!$H$12,0,10*ROW('Hygiene Data'!H47))="","",OFFSET('Hygiene Data'!$H$12,0,10*ROW('Hygiene Data'!H47)))</f>
        <v/>
      </c>
      <c r="EE53" s="33" t="str">
        <f ca="1">+IF(OFFSET('Hygiene Data'!$H$13,0,10*ROW('Hygiene Data'!H47))="","",OFFSET('Hygiene Data'!$H$13,0,10*ROW('Hygiene Data'!H47)))</f>
        <v/>
      </c>
      <c r="EF53" s="33" t="str">
        <f ca="1">+IF(OFFSET('Hygiene Data'!$H$14,0,10*ROW('Hygiene Data'!H47))="","",OFFSET('Hygiene Data'!$H$14,0,10*ROW('Hygiene Data'!H47)))</f>
        <v/>
      </c>
    </row>
    <row r="54" spans="1:136" x14ac:dyDescent="0.2">
      <c r="A54" s="49" t="str">
        <f ca="1">+IF(OFFSET('Water Data'!$B$1,0,10*ROW('Water Data'!B51))="","",OFFSET('Water Data'!$B$1,0,10*ROW('Water Data'!B51)))</f>
        <v/>
      </c>
      <c r="B54" s="49" t="str">
        <f ca="1">+IF(OFFSET('Water Data'!$A$3,0,10*ROW('Water Data'!A51))="","",OFFSET('Water Data'!$A$3,0,10*ROW('Water Data'!A51)))</f>
        <v/>
      </c>
      <c r="C54" s="49" t="str">
        <f ca="1">+IF(OFFSET('Water Data'!$C$3,0,10*ROW('Water Data'!C51))="","",OFFSET('Water Data'!$C$3,0,10*ROW('Water Data'!C51)))</f>
        <v/>
      </c>
      <c r="D54" s="128"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28"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28"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28"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28"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28"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28"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28"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28"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28"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28"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28"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28"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28"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28"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28"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28"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28"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29"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29"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29"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29"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29"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29"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29"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29"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29"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29"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29"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29"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29"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29"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29"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29"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29"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29"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29"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29"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29"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29"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29"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29"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29"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29"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29"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29"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29"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29"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30"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30"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30"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30"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30"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30"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30"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30"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30"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30"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30"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30"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30"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30"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30"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30"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30"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30"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33" t="str">
        <f ca="1">+IF(OFFSET('Water Data'!$C$28,0,10*ROW('Water Data'!C48))="","",OFFSET('Water Data'!$C$28,0,10*ROW('Water Data'!C48)))</f>
        <v/>
      </c>
      <c r="BT54" s="33" t="str">
        <f ca="1">+IF(OFFSET('Water Data'!$C$29,0,10*ROW('Water Data'!C48))="","",OFFSET('Water Data'!$C$29,0,10*ROW('Water Data'!C48)))</f>
        <v/>
      </c>
      <c r="BU54" s="33" t="str">
        <f ca="1">+IF(OFFSET('Water Data'!$C$30,0,10*ROW('Water Data'!C48))="","",OFFSET('Water Data'!$C$30,0,10*ROW('Water Data'!C48)))</f>
        <v/>
      </c>
      <c r="BV54" s="33" t="str">
        <f ca="1">+IF(OFFSET('Water Data'!$D$28,0,10*ROW('Water Data'!D48))="","",OFFSET('Water Data'!$D$28,0,10*ROW('Water Data'!D48)))</f>
        <v/>
      </c>
      <c r="BW54" s="33" t="str">
        <f ca="1">+IF(OFFSET('Water Data'!$D$29,0,10*ROW('Water Data'!D48))="","",OFFSET('Water Data'!$D$29,0,10*ROW('Water Data'!D48)))</f>
        <v/>
      </c>
      <c r="BX54" s="33" t="str">
        <f ca="1">+IF(OFFSET('Water Data'!$D$30,0,10*ROW('Water Data'!D48))="","",OFFSET('Water Data'!$D$30,0,10*ROW('Water Data'!D48)))</f>
        <v/>
      </c>
      <c r="BY54" s="33" t="str">
        <f ca="1">+IF(OFFSET('Water Data'!$E$28,0,10*ROW('Water Data'!E48))="","",OFFSET('Water Data'!$E$28,0,10*ROW('Water Data'!E48)))</f>
        <v/>
      </c>
      <c r="BZ54" s="33" t="str">
        <f ca="1">+IF(OFFSET('Water Data'!$E$29,0,10*ROW('Water Data'!E48))="","",OFFSET('Water Data'!$E$29,0,10*ROW('Water Data'!E48)))</f>
        <v/>
      </c>
      <c r="CA54" s="33" t="str">
        <f ca="1">+IF(OFFSET('Water Data'!$E$30,0,10*ROW('Water Data'!E48))="","",OFFSET('Water Data'!$E$30,0,10*ROW('Water Data'!E48)))</f>
        <v/>
      </c>
      <c r="CB54" s="33" t="str">
        <f ca="1">+IF(OFFSET('Water Data'!$F$28,0,10*ROW('Water Data'!F48))="","",OFFSET('Water Data'!$F$28,0,10*ROW('Water Data'!F48)))</f>
        <v/>
      </c>
      <c r="CC54" s="33" t="str">
        <f ca="1">+IF(OFFSET('Water Data'!$F$29,0,10*ROW('Water Data'!F48))="","",OFFSET('Water Data'!$F$29,0,10*ROW('Water Data'!F48)))</f>
        <v/>
      </c>
      <c r="CD54" s="33" t="str">
        <f ca="1">+IF(OFFSET('Water Data'!$F$30,0,10*ROW('Water Data'!F48))="","",OFFSET('Water Data'!$F$30,0,10*ROW('Water Data'!F48)))</f>
        <v/>
      </c>
      <c r="CE54" s="33" t="str">
        <f ca="1">+IF(OFFSET('Water Data'!$G$28,0,10*ROW('Water Data'!G48))="","",OFFSET('Water Data'!$G$28,0,10*ROW('Water Data'!G48)))</f>
        <v/>
      </c>
      <c r="CF54" s="33" t="str">
        <f ca="1">+IF(OFFSET('Water Data'!$G$29,0,10*ROW('Water Data'!G48))="","",OFFSET('Water Data'!$G$29,0,10*ROW('Water Data'!G48)))</f>
        <v/>
      </c>
      <c r="CG54" s="33" t="str">
        <f ca="1">+IF(OFFSET('Water Data'!$G$30,0,10*ROW('Water Data'!G48))="","",OFFSET('Water Data'!$G$30,0,10*ROW('Water Data'!G48)))</f>
        <v/>
      </c>
      <c r="CH54" s="33" t="str">
        <f ca="1">+IF(OFFSET('Water Data'!$H$28,0,10*ROW('Water Data'!H48))="","",OFFSET('Water Data'!$H$28,0,10*ROW('Water Data'!H48)))</f>
        <v/>
      </c>
      <c r="CI54" s="33" t="str">
        <f ca="1">+IF(OFFSET('Water Data'!$H$29,0,10*ROW('Water Data'!H48))="","",OFFSET('Water Data'!$H$29,0,10*ROW('Water Data'!H48)))</f>
        <v/>
      </c>
      <c r="CJ54" s="33" t="str">
        <f ca="1">+IF(OFFSET('Water Data'!$H$30,0,10*ROW('Water Data'!H48))="","",OFFSET('Water Data'!$H$30,0,10*ROW('Water Data'!H48)))</f>
        <v/>
      </c>
      <c r="CK54" s="33" t="str">
        <f ca="1">+IF(OFFSET('Sanitation Data'!$C$29,0,10*ROW('Sanitation Data'!C48))="","",OFFSET('Sanitation Data'!$C$29,0,10*ROW('Sanitation Data'!C48)))</f>
        <v/>
      </c>
      <c r="CL54" s="33" t="str">
        <f ca="1">+IF(OFFSET('Sanitation Data'!$C$30,0,10*ROW('Sanitation Data'!C48))="","",OFFSET('Sanitation Data'!$C$30,0,10*ROW('Sanitation Data'!C48)))</f>
        <v/>
      </c>
      <c r="CM54" s="33" t="str">
        <f ca="1">+IF(OFFSET('Sanitation Data'!$C$31,0,10*ROW('Sanitation Data'!C48))="","",OFFSET('Sanitation Data'!$C$31,0,10*ROW('Sanitation Data'!C48)))</f>
        <v/>
      </c>
      <c r="CN54" s="33" t="str">
        <f ca="1">+IF(OFFSET('Sanitation Data'!$C$32,0,10*ROW('Sanitation Data'!C48))="","",OFFSET('Sanitation Data'!$C$32,0,10*ROW('Sanitation Data'!C48)))</f>
        <v/>
      </c>
      <c r="CO54" s="33" t="str">
        <f ca="1">+IF(OFFSET('Sanitation Data'!$C$33,0,10*ROW('Sanitation Data'!C48))="","",OFFSET('Sanitation Data'!$C$33,0,10*ROW('Sanitation Data'!C48)))</f>
        <v/>
      </c>
      <c r="CP54" s="33" t="str">
        <f ca="1">+IF(OFFSET('Sanitation Data'!$D$29,0,10*ROW('Sanitation Data'!D48))="","",OFFSET('Sanitation Data'!$D$29,0,10*ROW('Sanitation Data'!D48)))</f>
        <v/>
      </c>
      <c r="CQ54" s="33" t="str">
        <f ca="1">+IF(OFFSET('Sanitation Data'!$D$30,0,10*ROW('Sanitation Data'!D48))="","",OFFSET('Sanitation Data'!$D$30,0,10*ROW('Sanitation Data'!D48)))</f>
        <v/>
      </c>
      <c r="CR54" s="33" t="str">
        <f ca="1">+IF(OFFSET('Sanitation Data'!$D$31,0,10*ROW('Sanitation Data'!D48))="","",OFFSET('Sanitation Data'!$D$31,0,10*ROW('Sanitation Data'!D48)))</f>
        <v/>
      </c>
      <c r="CS54" s="33" t="str">
        <f ca="1">+IF(OFFSET('Sanitation Data'!$D$32,0,10*ROW('Sanitation Data'!D48))="","",OFFSET('Sanitation Data'!$D$32,0,10*ROW('Sanitation Data'!D48)))</f>
        <v/>
      </c>
      <c r="CT54" s="33" t="str">
        <f ca="1">+IF(OFFSET('Sanitation Data'!$D$33,0,10*ROW('Sanitation Data'!D48))="","",OFFSET('Sanitation Data'!$D$33,0,10*ROW('Sanitation Data'!D48)))</f>
        <v/>
      </c>
      <c r="CU54" s="33" t="str">
        <f ca="1">+IF(OFFSET('Sanitation Data'!$E$29,0,10*ROW('Sanitation Data'!E48))="","",OFFSET('Sanitation Data'!$E$29,0,10*ROW('Sanitation Data'!E48)))</f>
        <v/>
      </c>
      <c r="CV54" s="33" t="str">
        <f ca="1">+IF(OFFSET('Sanitation Data'!$E$30,0,10*ROW('Sanitation Data'!E48))="","",OFFSET('Sanitation Data'!$E$30,0,10*ROW('Sanitation Data'!E48)))</f>
        <v/>
      </c>
      <c r="CW54" s="33" t="str">
        <f ca="1">+IF(OFFSET('Sanitation Data'!$E$31,0,10*ROW('Sanitation Data'!E48))="","",OFFSET('Sanitation Data'!$E$31,0,10*ROW('Sanitation Data'!E48)))</f>
        <v/>
      </c>
      <c r="CX54" s="33" t="str">
        <f ca="1">+IF(OFFSET('Sanitation Data'!$E$32,0,10*ROW('Sanitation Data'!E48))="","",OFFSET('Sanitation Data'!$E$32,0,10*ROW('Sanitation Data'!E48)))</f>
        <v/>
      </c>
      <c r="CY54" s="33" t="str">
        <f ca="1">+IF(OFFSET('Sanitation Data'!$E$33,0,10*ROW('Sanitation Data'!E48))="","",OFFSET('Sanitation Data'!$E$33,0,10*ROW('Sanitation Data'!E48)))</f>
        <v/>
      </c>
      <c r="CZ54" s="33" t="str">
        <f ca="1">+IF(OFFSET('Sanitation Data'!$F$29,0,10*ROW('Sanitation Data'!F48))="","",OFFSET('Sanitation Data'!$F$29,0,10*ROW('Sanitation Data'!F48)))</f>
        <v/>
      </c>
      <c r="DA54" s="33" t="str">
        <f ca="1">+IF(OFFSET('Sanitation Data'!$F$30,0,10*ROW('Sanitation Data'!F48))="","",OFFSET('Sanitation Data'!$F$30,0,10*ROW('Sanitation Data'!F48)))</f>
        <v/>
      </c>
      <c r="DB54" s="33" t="str">
        <f ca="1">+IF(OFFSET('Sanitation Data'!$F$31,0,10*ROW('Sanitation Data'!F48))="","",OFFSET('Sanitation Data'!$F$31,0,10*ROW('Sanitation Data'!F48)))</f>
        <v/>
      </c>
      <c r="DC54" s="33" t="str">
        <f ca="1">+IF(OFFSET('Sanitation Data'!$F$32,0,10*ROW('Sanitation Data'!F48))="","",OFFSET('Sanitation Data'!$F$32,0,10*ROW('Sanitation Data'!F48)))</f>
        <v/>
      </c>
      <c r="DD54" s="33" t="str">
        <f ca="1">+IF(OFFSET('Sanitation Data'!$F$33,0,10*ROW('Sanitation Data'!F48))="","",OFFSET('Sanitation Data'!$F$33,0,10*ROW('Sanitation Data'!F48)))</f>
        <v/>
      </c>
      <c r="DE54" s="33" t="str">
        <f ca="1">+IF(OFFSET('Sanitation Data'!$G$29,0,10*ROW('Sanitation Data'!G48))="","",OFFSET('Sanitation Data'!$G$29,0,10*ROW('Sanitation Data'!G48)))</f>
        <v/>
      </c>
      <c r="DF54" s="33" t="str">
        <f ca="1">+IF(OFFSET('Sanitation Data'!$G$30,0,10*ROW('Sanitation Data'!G48))="","",OFFSET('Sanitation Data'!$G$30,0,10*ROW('Sanitation Data'!G48)))</f>
        <v/>
      </c>
      <c r="DG54" s="33" t="str">
        <f ca="1">+IF(OFFSET('Sanitation Data'!$G$31,0,10*ROW('Sanitation Data'!G48))="","",OFFSET('Sanitation Data'!$G$31,0,10*ROW('Sanitation Data'!G48)))</f>
        <v/>
      </c>
      <c r="DH54" s="33" t="str">
        <f ca="1">+IF(OFFSET('Sanitation Data'!$G$32,0,10*ROW('Sanitation Data'!G48))="","",OFFSET('Sanitation Data'!$G$32,0,10*ROW('Sanitation Data'!G48)))</f>
        <v/>
      </c>
      <c r="DI54" s="33" t="str">
        <f ca="1">+IF(OFFSET('Sanitation Data'!$G$33,0,10*ROW('Sanitation Data'!G48))="","",OFFSET('Sanitation Data'!$G$33,0,10*ROW('Sanitation Data'!G48)))</f>
        <v/>
      </c>
      <c r="DJ54" s="33" t="str">
        <f ca="1">+IF(OFFSET('Sanitation Data'!$H$29,0,10*ROW('Sanitation Data'!H48))="","",OFFSET('Sanitation Data'!$H$29,0,10*ROW('Sanitation Data'!H48)))</f>
        <v/>
      </c>
      <c r="DK54" s="33" t="str">
        <f ca="1">+IF(OFFSET('Sanitation Data'!$H$30,0,10*ROW('Sanitation Data'!H48))="","",OFFSET('Sanitation Data'!$H$30,0,10*ROW('Sanitation Data'!H48)))</f>
        <v/>
      </c>
      <c r="DL54" s="33" t="str">
        <f ca="1">+IF(OFFSET('Sanitation Data'!$H$31,0,10*ROW('Sanitation Data'!H48))="","",OFFSET('Sanitation Data'!$H$31,0,10*ROW('Sanitation Data'!H48)))</f>
        <v/>
      </c>
      <c r="DM54" s="33" t="str">
        <f ca="1">+IF(OFFSET('Sanitation Data'!$H$32,0,10*ROW('Sanitation Data'!H48))="","",OFFSET('Sanitation Data'!$H$32,0,10*ROW('Sanitation Data'!H48)))</f>
        <v/>
      </c>
      <c r="DN54" s="33" t="str">
        <f ca="1">+IF(OFFSET('Sanitation Data'!$H$33,0,10*ROW('Sanitation Data'!H48))="","",OFFSET('Sanitation Data'!$H$33,0,10*ROW('Sanitation Data'!H48)))</f>
        <v/>
      </c>
      <c r="DO54" s="33" t="str">
        <f ca="1">+IF(OFFSET('Hygiene Data'!$C$12,0,10*ROW('Hygiene Data'!C48))="","",OFFSET('Hygiene Data'!$C$12,0,10*ROW('Hygiene Data'!C48)))</f>
        <v/>
      </c>
      <c r="DP54" s="33" t="str">
        <f ca="1">+IF(OFFSET('Hygiene Data'!$C$13,0,10*ROW('Hygiene Data'!C48))="","",OFFSET('Hygiene Data'!$C$13,0,10*ROW('Hygiene Data'!C48)))</f>
        <v/>
      </c>
      <c r="DQ54" s="33" t="str">
        <f ca="1">+IF(OFFSET('Hygiene Data'!$C$14,0,10*ROW('Hygiene Data'!C48))="","",OFFSET('Hygiene Data'!$C$14,0,10*ROW('Hygiene Data'!C48)))</f>
        <v/>
      </c>
      <c r="DR54" s="33" t="str">
        <f ca="1">+IF(OFFSET('Hygiene Data'!$D$12,0,10*ROW('Hygiene Data'!D48))="","",OFFSET('Hygiene Data'!$D$12,0,10*ROW('Hygiene Data'!D48)))</f>
        <v/>
      </c>
      <c r="DS54" s="33" t="str">
        <f ca="1">+IF(OFFSET('Hygiene Data'!$D$13,0,10*ROW('Hygiene Data'!D48))="","",OFFSET('Hygiene Data'!$D$13,0,10*ROW('Hygiene Data'!D48)))</f>
        <v/>
      </c>
      <c r="DT54" s="33" t="str">
        <f ca="1">+IF(OFFSET('Hygiene Data'!$D$14,0,10*ROW('Hygiene Data'!D48))="","",OFFSET('Hygiene Data'!$D$14,0,10*ROW('Hygiene Data'!D48)))</f>
        <v/>
      </c>
      <c r="DU54" s="33" t="str">
        <f ca="1">+IF(OFFSET('Hygiene Data'!$E$12,0,10*ROW('Hygiene Data'!E48))="","",OFFSET('Hygiene Data'!$E$12,0,10*ROW('Hygiene Data'!E48)))</f>
        <v/>
      </c>
      <c r="DV54" s="33" t="str">
        <f ca="1">+IF(OFFSET('Hygiene Data'!$E$13,0,10*ROW('Hygiene Data'!E48))="","",OFFSET('Hygiene Data'!$E$13,0,10*ROW('Hygiene Data'!E48)))</f>
        <v/>
      </c>
      <c r="DW54" s="33" t="str">
        <f ca="1">+IF(OFFSET('Hygiene Data'!$E$14,0,10*ROW('Hygiene Data'!E48))="","",OFFSET('Hygiene Data'!$E$14,0,10*ROW('Hygiene Data'!E48)))</f>
        <v/>
      </c>
      <c r="DX54" s="33" t="str">
        <f ca="1">+IF(OFFSET('Hygiene Data'!$F$12,0,10*ROW('Hygiene Data'!F48))="","",OFFSET('Hygiene Data'!$F$12,0,10*ROW('Hygiene Data'!F48)))</f>
        <v/>
      </c>
      <c r="DY54" s="33" t="str">
        <f ca="1">+IF(OFFSET('Hygiene Data'!$F$13,0,10*ROW('Hygiene Data'!F48))="","",OFFSET('Hygiene Data'!$F$13,0,10*ROW('Hygiene Data'!F48)))</f>
        <v/>
      </c>
      <c r="DZ54" s="33" t="str">
        <f ca="1">+IF(OFFSET('Hygiene Data'!$F$14,0,10*ROW('Hygiene Data'!F48))="","",OFFSET('Hygiene Data'!$F$14,0,10*ROW('Hygiene Data'!F48)))</f>
        <v/>
      </c>
      <c r="EA54" s="33" t="str">
        <f ca="1">+IF(OFFSET('Hygiene Data'!$G$12,0,10*ROW('Hygiene Data'!G48))="","",OFFSET('Hygiene Data'!$G$12,0,10*ROW('Hygiene Data'!G48)))</f>
        <v/>
      </c>
      <c r="EB54" s="33" t="str">
        <f ca="1">+IF(OFFSET('Hygiene Data'!$G$13,0,10*ROW('Hygiene Data'!G48))="","",OFFSET('Hygiene Data'!$G$13,0,10*ROW('Hygiene Data'!G48)))</f>
        <v/>
      </c>
      <c r="EC54" s="33" t="str">
        <f ca="1">+IF(OFFSET('Hygiene Data'!$G$14,0,10*ROW('Hygiene Data'!G48))="","",OFFSET('Hygiene Data'!$G$14,0,10*ROW('Hygiene Data'!G48)))</f>
        <v/>
      </c>
      <c r="ED54" s="33" t="str">
        <f ca="1">+IF(OFFSET('Hygiene Data'!$H$12,0,10*ROW('Hygiene Data'!H48))="","",OFFSET('Hygiene Data'!$H$12,0,10*ROW('Hygiene Data'!H48)))</f>
        <v/>
      </c>
      <c r="EE54" s="33" t="str">
        <f ca="1">+IF(OFFSET('Hygiene Data'!$H$13,0,10*ROW('Hygiene Data'!H48))="","",OFFSET('Hygiene Data'!$H$13,0,10*ROW('Hygiene Data'!H48)))</f>
        <v/>
      </c>
      <c r="EF54" s="33" t="str">
        <f ca="1">+IF(OFFSET('Hygiene Data'!$H$14,0,10*ROW('Hygiene Data'!H48))="","",OFFSET('Hygiene Data'!$H$14,0,10*ROW('Hygiene Data'!H48)))</f>
        <v/>
      </c>
    </row>
    <row r="55" spans="1:136" x14ac:dyDescent="0.2">
      <c r="A55" s="49" t="str">
        <f ca="1">+IF(OFFSET('Water Data'!$B$1,0,10*ROW('Water Data'!B52))="","",OFFSET('Water Data'!$B$1,0,10*ROW('Water Data'!B52)))</f>
        <v/>
      </c>
      <c r="B55" s="49" t="str">
        <f ca="1">+IF(OFFSET('Water Data'!$A$3,0,10*ROW('Water Data'!A52))="","",OFFSET('Water Data'!$A$3,0,10*ROW('Water Data'!A52)))</f>
        <v/>
      </c>
      <c r="C55" s="49" t="str">
        <f ca="1">+IF(OFFSET('Water Data'!$C$3,0,10*ROW('Water Data'!C52))="","",OFFSET('Water Data'!$C$3,0,10*ROW('Water Data'!C52)))</f>
        <v/>
      </c>
      <c r="D55" s="128"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28"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28"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28"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28"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28"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28"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28"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28"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28"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28"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28"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28"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28"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28"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28"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28"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28"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29"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29"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29"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29"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29"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29"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29"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29"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29"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29"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29"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29"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29"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29"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29"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29"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29"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29"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29"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29"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29"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29"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29"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29"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29"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29"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29"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29"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29"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29"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30"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30"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30"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30"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30"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30"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30"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30"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30"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30"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30"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30"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30"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30"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30"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30"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30"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30"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33" t="str">
        <f ca="1">+IF(OFFSET('Water Data'!$C$28,0,10*ROW('Water Data'!C49))="","",OFFSET('Water Data'!$C$28,0,10*ROW('Water Data'!C49)))</f>
        <v/>
      </c>
      <c r="BT55" s="33" t="str">
        <f ca="1">+IF(OFFSET('Water Data'!$C$29,0,10*ROW('Water Data'!C49))="","",OFFSET('Water Data'!$C$29,0,10*ROW('Water Data'!C49)))</f>
        <v/>
      </c>
      <c r="BU55" s="33" t="str">
        <f ca="1">+IF(OFFSET('Water Data'!$C$30,0,10*ROW('Water Data'!C49))="","",OFFSET('Water Data'!$C$30,0,10*ROW('Water Data'!C49)))</f>
        <v/>
      </c>
      <c r="BV55" s="33" t="str">
        <f ca="1">+IF(OFFSET('Water Data'!$D$28,0,10*ROW('Water Data'!D49))="","",OFFSET('Water Data'!$D$28,0,10*ROW('Water Data'!D49)))</f>
        <v/>
      </c>
      <c r="BW55" s="33" t="str">
        <f ca="1">+IF(OFFSET('Water Data'!$D$29,0,10*ROW('Water Data'!D49))="","",OFFSET('Water Data'!$D$29,0,10*ROW('Water Data'!D49)))</f>
        <v/>
      </c>
      <c r="BX55" s="33" t="str">
        <f ca="1">+IF(OFFSET('Water Data'!$D$30,0,10*ROW('Water Data'!D49))="","",OFFSET('Water Data'!$D$30,0,10*ROW('Water Data'!D49)))</f>
        <v/>
      </c>
      <c r="BY55" s="33" t="str">
        <f ca="1">+IF(OFFSET('Water Data'!$E$28,0,10*ROW('Water Data'!E49))="","",OFFSET('Water Data'!$E$28,0,10*ROW('Water Data'!E49)))</f>
        <v/>
      </c>
      <c r="BZ55" s="33" t="str">
        <f ca="1">+IF(OFFSET('Water Data'!$E$29,0,10*ROW('Water Data'!E49))="","",OFFSET('Water Data'!$E$29,0,10*ROW('Water Data'!E49)))</f>
        <v/>
      </c>
      <c r="CA55" s="33" t="str">
        <f ca="1">+IF(OFFSET('Water Data'!$E$30,0,10*ROW('Water Data'!E49))="","",OFFSET('Water Data'!$E$30,0,10*ROW('Water Data'!E49)))</f>
        <v/>
      </c>
      <c r="CB55" s="33" t="str">
        <f ca="1">+IF(OFFSET('Water Data'!$F$28,0,10*ROW('Water Data'!F49))="","",OFFSET('Water Data'!$F$28,0,10*ROW('Water Data'!F49)))</f>
        <v/>
      </c>
      <c r="CC55" s="33" t="str">
        <f ca="1">+IF(OFFSET('Water Data'!$F$29,0,10*ROW('Water Data'!F49))="","",OFFSET('Water Data'!$F$29,0,10*ROW('Water Data'!F49)))</f>
        <v/>
      </c>
      <c r="CD55" s="33" t="str">
        <f ca="1">+IF(OFFSET('Water Data'!$F$30,0,10*ROW('Water Data'!F49))="","",OFFSET('Water Data'!$F$30,0,10*ROW('Water Data'!F49)))</f>
        <v/>
      </c>
      <c r="CE55" s="33" t="str">
        <f ca="1">+IF(OFFSET('Water Data'!$G$28,0,10*ROW('Water Data'!G49))="","",OFFSET('Water Data'!$G$28,0,10*ROW('Water Data'!G49)))</f>
        <v/>
      </c>
      <c r="CF55" s="33" t="str">
        <f ca="1">+IF(OFFSET('Water Data'!$G$29,0,10*ROW('Water Data'!G49))="","",OFFSET('Water Data'!$G$29,0,10*ROW('Water Data'!G49)))</f>
        <v/>
      </c>
      <c r="CG55" s="33" t="str">
        <f ca="1">+IF(OFFSET('Water Data'!$G$30,0,10*ROW('Water Data'!G49))="","",OFFSET('Water Data'!$G$30,0,10*ROW('Water Data'!G49)))</f>
        <v/>
      </c>
      <c r="CH55" s="33" t="str">
        <f ca="1">+IF(OFFSET('Water Data'!$H$28,0,10*ROW('Water Data'!H49))="","",OFFSET('Water Data'!$H$28,0,10*ROW('Water Data'!H49)))</f>
        <v/>
      </c>
      <c r="CI55" s="33" t="str">
        <f ca="1">+IF(OFFSET('Water Data'!$H$29,0,10*ROW('Water Data'!H49))="","",OFFSET('Water Data'!$H$29,0,10*ROW('Water Data'!H49)))</f>
        <v/>
      </c>
      <c r="CJ55" s="33" t="str">
        <f ca="1">+IF(OFFSET('Water Data'!$H$30,0,10*ROW('Water Data'!H49))="","",OFFSET('Water Data'!$H$30,0,10*ROW('Water Data'!H49)))</f>
        <v/>
      </c>
      <c r="CK55" s="33" t="str">
        <f ca="1">+IF(OFFSET('Sanitation Data'!$C$29,0,10*ROW('Sanitation Data'!C49))="","",OFFSET('Sanitation Data'!$C$29,0,10*ROW('Sanitation Data'!C49)))</f>
        <v/>
      </c>
      <c r="CL55" s="33" t="str">
        <f ca="1">+IF(OFFSET('Sanitation Data'!$C$30,0,10*ROW('Sanitation Data'!C49))="","",OFFSET('Sanitation Data'!$C$30,0,10*ROW('Sanitation Data'!C49)))</f>
        <v/>
      </c>
      <c r="CM55" s="33" t="str">
        <f ca="1">+IF(OFFSET('Sanitation Data'!$C$31,0,10*ROW('Sanitation Data'!C49))="","",OFFSET('Sanitation Data'!$C$31,0,10*ROW('Sanitation Data'!C49)))</f>
        <v/>
      </c>
      <c r="CN55" s="33" t="str">
        <f ca="1">+IF(OFFSET('Sanitation Data'!$C$32,0,10*ROW('Sanitation Data'!C49))="","",OFFSET('Sanitation Data'!$C$32,0,10*ROW('Sanitation Data'!C49)))</f>
        <v/>
      </c>
      <c r="CO55" s="33" t="str">
        <f ca="1">+IF(OFFSET('Sanitation Data'!$C$33,0,10*ROW('Sanitation Data'!C49))="","",OFFSET('Sanitation Data'!$C$33,0,10*ROW('Sanitation Data'!C49)))</f>
        <v/>
      </c>
      <c r="CP55" s="33" t="str">
        <f ca="1">+IF(OFFSET('Sanitation Data'!$D$29,0,10*ROW('Sanitation Data'!D49))="","",OFFSET('Sanitation Data'!$D$29,0,10*ROW('Sanitation Data'!D49)))</f>
        <v/>
      </c>
      <c r="CQ55" s="33" t="str">
        <f ca="1">+IF(OFFSET('Sanitation Data'!$D$30,0,10*ROW('Sanitation Data'!D49))="","",OFFSET('Sanitation Data'!$D$30,0,10*ROW('Sanitation Data'!D49)))</f>
        <v/>
      </c>
      <c r="CR55" s="33" t="str">
        <f ca="1">+IF(OFFSET('Sanitation Data'!$D$31,0,10*ROW('Sanitation Data'!D49))="","",OFFSET('Sanitation Data'!$D$31,0,10*ROW('Sanitation Data'!D49)))</f>
        <v/>
      </c>
      <c r="CS55" s="33" t="str">
        <f ca="1">+IF(OFFSET('Sanitation Data'!$D$32,0,10*ROW('Sanitation Data'!D49))="","",OFFSET('Sanitation Data'!$D$32,0,10*ROW('Sanitation Data'!D49)))</f>
        <v/>
      </c>
      <c r="CT55" s="33" t="str">
        <f ca="1">+IF(OFFSET('Sanitation Data'!$D$33,0,10*ROW('Sanitation Data'!D49))="","",OFFSET('Sanitation Data'!$D$33,0,10*ROW('Sanitation Data'!D49)))</f>
        <v/>
      </c>
      <c r="CU55" s="33" t="str">
        <f ca="1">+IF(OFFSET('Sanitation Data'!$E$29,0,10*ROW('Sanitation Data'!E49))="","",OFFSET('Sanitation Data'!$E$29,0,10*ROW('Sanitation Data'!E49)))</f>
        <v/>
      </c>
      <c r="CV55" s="33" t="str">
        <f ca="1">+IF(OFFSET('Sanitation Data'!$E$30,0,10*ROW('Sanitation Data'!E49))="","",OFFSET('Sanitation Data'!$E$30,0,10*ROW('Sanitation Data'!E49)))</f>
        <v/>
      </c>
      <c r="CW55" s="33" t="str">
        <f ca="1">+IF(OFFSET('Sanitation Data'!$E$31,0,10*ROW('Sanitation Data'!E49))="","",OFFSET('Sanitation Data'!$E$31,0,10*ROW('Sanitation Data'!E49)))</f>
        <v/>
      </c>
      <c r="CX55" s="33" t="str">
        <f ca="1">+IF(OFFSET('Sanitation Data'!$E$32,0,10*ROW('Sanitation Data'!E49))="","",OFFSET('Sanitation Data'!$E$32,0,10*ROW('Sanitation Data'!E49)))</f>
        <v/>
      </c>
      <c r="CY55" s="33" t="str">
        <f ca="1">+IF(OFFSET('Sanitation Data'!$E$33,0,10*ROW('Sanitation Data'!E49))="","",OFFSET('Sanitation Data'!$E$33,0,10*ROW('Sanitation Data'!E49)))</f>
        <v/>
      </c>
      <c r="CZ55" s="33" t="str">
        <f ca="1">+IF(OFFSET('Sanitation Data'!$F$29,0,10*ROW('Sanitation Data'!F49))="","",OFFSET('Sanitation Data'!$F$29,0,10*ROW('Sanitation Data'!F49)))</f>
        <v/>
      </c>
      <c r="DA55" s="33" t="str">
        <f ca="1">+IF(OFFSET('Sanitation Data'!$F$30,0,10*ROW('Sanitation Data'!F49))="","",OFFSET('Sanitation Data'!$F$30,0,10*ROW('Sanitation Data'!F49)))</f>
        <v/>
      </c>
      <c r="DB55" s="33" t="str">
        <f ca="1">+IF(OFFSET('Sanitation Data'!$F$31,0,10*ROW('Sanitation Data'!F49))="","",OFFSET('Sanitation Data'!$F$31,0,10*ROW('Sanitation Data'!F49)))</f>
        <v/>
      </c>
      <c r="DC55" s="33" t="str">
        <f ca="1">+IF(OFFSET('Sanitation Data'!$F$32,0,10*ROW('Sanitation Data'!F49))="","",OFFSET('Sanitation Data'!$F$32,0,10*ROW('Sanitation Data'!F49)))</f>
        <v/>
      </c>
      <c r="DD55" s="33" t="str">
        <f ca="1">+IF(OFFSET('Sanitation Data'!$F$33,0,10*ROW('Sanitation Data'!F49))="","",OFFSET('Sanitation Data'!$F$33,0,10*ROW('Sanitation Data'!F49)))</f>
        <v/>
      </c>
      <c r="DE55" s="33" t="str">
        <f ca="1">+IF(OFFSET('Sanitation Data'!$G$29,0,10*ROW('Sanitation Data'!G49))="","",OFFSET('Sanitation Data'!$G$29,0,10*ROW('Sanitation Data'!G49)))</f>
        <v/>
      </c>
      <c r="DF55" s="33" t="str">
        <f ca="1">+IF(OFFSET('Sanitation Data'!$G$30,0,10*ROW('Sanitation Data'!G49))="","",OFFSET('Sanitation Data'!$G$30,0,10*ROW('Sanitation Data'!G49)))</f>
        <v/>
      </c>
      <c r="DG55" s="33" t="str">
        <f ca="1">+IF(OFFSET('Sanitation Data'!$G$31,0,10*ROW('Sanitation Data'!G49))="","",OFFSET('Sanitation Data'!$G$31,0,10*ROW('Sanitation Data'!G49)))</f>
        <v/>
      </c>
      <c r="DH55" s="33" t="str">
        <f ca="1">+IF(OFFSET('Sanitation Data'!$G$32,0,10*ROW('Sanitation Data'!G49))="","",OFFSET('Sanitation Data'!$G$32,0,10*ROW('Sanitation Data'!G49)))</f>
        <v/>
      </c>
      <c r="DI55" s="33" t="str">
        <f ca="1">+IF(OFFSET('Sanitation Data'!$G$33,0,10*ROW('Sanitation Data'!G49))="","",OFFSET('Sanitation Data'!$G$33,0,10*ROW('Sanitation Data'!G49)))</f>
        <v/>
      </c>
      <c r="DJ55" s="33" t="str">
        <f ca="1">+IF(OFFSET('Sanitation Data'!$H$29,0,10*ROW('Sanitation Data'!H49))="","",OFFSET('Sanitation Data'!$H$29,0,10*ROW('Sanitation Data'!H49)))</f>
        <v/>
      </c>
      <c r="DK55" s="33" t="str">
        <f ca="1">+IF(OFFSET('Sanitation Data'!$H$30,0,10*ROW('Sanitation Data'!H49))="","",OFFSET('Sanitation Data'!$H$30,0,10*ROW('Sanitation Data'!H49)))</f>
        <v/>
      </c>
      <c r="DL55" s="33" t="str">
        <f ca="1">+IF(OFFSET('Sanitation Data'!$H$31,0,10*ROW('Sanitation Data'!H49))="","",OFFSET('Sanitation Data'!$H$31,0,10*ROW('Sanitation Data'!H49)))</f>
        <v/>
      </c>
      <c r="DM55" s="33" t="str">
        <f ca="1">+IF(OFFSET('Sanitation Data'!$H$32,0,10*ROW('Sanitation Data'!H49))="","",OFFSET('Sanitation Data'!$H$32,0,10*ROW('Sanitation Data'!H49)))</f>
        <v/>
      </c>
      <c r="DN55" s="33" t="str">
        <f ca="1">+IF(OFFSET('Sanitation Data'!$H$33,0,10*ROW('Sanitation Data'!H49))="","",OFFSET('Sanitation Data'!$H$33,0,10*ROW('Sanitation Data'!H49)))</f>
        <v/>
      </c>
      <c r="DO55" s="33" t="str">
        <f ca="1">+IF(OFFSET('Hygiene Data'!$C$12,0,10*ROW('Hygiene Data'!C49))="","",OFFSET('Hygiene Data'!$C$12,0,10*ROW('Hygiene Data'!C49)))</f>
        <v/>
      </c>
      <c r="DP55" s="33" t="str">
        <f ca="1">+IF(OFFSET('Hygiene Data'!$C$13,0,10*ROW('Hygiene Data'!C49))="","",OFFSET('Hygiene Data'!$C$13,0,10*ROW('Hygiene Data'!C49)))</f>
        <v/>
      </c>
      <c r="DQ55" s="33" t="str">
        <f ca="1">+IF(OFFSET('Hygiene Data'!$C$14,0,10*ROW('Hygiene Data'!C49))="","",OFFSET('Hygiene Data'!$C$14,0,10*ROW('Hygiene Data'!C49)))</f>
        <v/>
      </c>
      <c r="DR55" s="33" t="str">
        <f ca="1">+IF(OFFSET('Hygiene Data'!$D$12,0,10*ROW('Hygiene Data'!D49))="","",OFFSET('Hygiene Data'!$D$12,0,10*ROW('Hygiene Data'!D49)))</f>
        <v/>
      </c>
      <c r="DS55" s="33" t="str">
        <f ca="1">+IF(OFFSET('Hygiene Data'!$D$13,0,10*ROW('Hygiene Data'!D49))="","",OFFSET('Hygiene Data'!$D$13,0,10*ROW('Hygiene Data'!D49)))</f>
        <v/>
      </c>
      <c r="DT55" s="33" t="str">
        <f ca="1">+IF(OFFSET('Hygiene Data'!$D$14,0,10*ROW('Hygiene Data'!D49))="","",OFFSET('Hygiene Data'!$D$14,0,10*ROW('Hygiene Data'!D49)))</f>
        <v/>
      </c>
      <c r="DU55" s="33" t="str">
        <f ca="1">+IF(OFFSET('Hygiene Data'!$E$12,0,10*ROW('Hygiene Data'!E49))="","",OFFSET('Hygiene Data'!$E$12,0,10*ROW('Hygiene Data'!E49)))</f>
        <v/>
      </c>
      <c r="DV55" s="33" t="str">
        <f ca="1">+IF(OFFSET('Hygiene Data'!$E$13,0,10*ROW('Hygiene Data'!E49))="","",OFFSET('Hygiene Data'!$E$13,0,10*ROW('Hygiene Data'!E49)))</f>
        <v/>
      </c>
      <c r="DW55" s="33" t="str">
        <f ca="1">+IF(OFFSET('Hygiene Data'!$E$14,0,10*ROW('Hygiene Data'!E49))="","",OFFSET('Hygiene Data'!$E$14,0,10*ROW('Hygiene Data'!E49)))</f>
        <v/>
      </c>
      <c r="DX55" s="33" t="str">
        <f ca="1">+IF(OFFSET('Hygiene Data'!$F$12,0,10*ROW('Hygiene Data'!F49))="","",OFFSET('Hygiene Data'!$F$12,0,10*ROW('Hygiene Data'!F49)))</f>
        <v/>
      </c>
      <c r="DY55" s="33" t="str">
        <f ca="1">+IF(OFFSET('Hygiene Data'!$F$13,0,10*ROW('Hygiene Data'!F49))="","",OFFSET('Hygiene Data'!$F$13,0,10*ROW('Hygiene Data'!F49)))</f>
        <v/>
      </c>
      <c r="DZ55" s="33" t="str">
        <f ca="1">+IF(OFFSET('Hygiene Data'!$F$14,0,10*ROW('Hygiene Data'!F49))="","",OFFSET('Hygiene Data'!$F$14,0,10*ROW('Hygiene Data'!F49)))</f>
        <v/>
      </c>
      <c r="EA55" s="33" t="str">
        <f ca="1">+IF(OFFSET('Hygiene Data'!$G$12,0,10*ROW('Hygiene Data'!G49))="","",OFFSET('Hygiene Data'!$G$12,0,10*ROW('Hygiene Data'!G49)))</f>
        <v/>
      </c>
      <c r="EB55" s="33" t="str">
        <f ca="1">+IF(OFFSET('Hygiene Data'!$G$13,0,10*ROW('Hygiene Data'!G49))="","",OFFSET('Hygiene Data'!$G$13,0,10*ROW('Hygiene Data'!G49)))</f>
        <v/>
      </c>
      <c r="EC55" s="33" t="str">
        <f ca="1">+IF(OFFSET('Hygiene Data'!$G$14,0,10*ROW('Hygiene Data'!G49))="","",OFFSET('Hygiene Data'!$G$14,0,10*ROW('Hygiene Data'!G49)))</f>
        <v/>
      </c>
      <c r="ED55" s="33" t="str">
        <f ca="1">+IF(OFFSET('Hygiene Data'!$H$12,0,10*ROW('Hygiene Data'!H49))="","",OFFSET('Hygiene Data'!$H$12,0,10*ROW('Hygiene Data'!H49)))</f>
        <v/>
      </c>
      <c r="EE55" s="33" t="str">
        <f ca="1">+IF(OFFSET('Hygiene Data'!$H$13,0,10*ROW('Hygiene Data'!H49))="","",OFFSET('Hygiene Data'!$H$13,0,10*ROW('Hygiene Data'!H49)))</f>
        <v/>
      </c>
      <c r="EF55" s="33" t="str">
        <f ca="1">+IF(OFFSET('Hygiene Data'!$H$14,0,10*ROW('Hygiene Data'!H49))="","",OFFSET('Hygiene Data'!$H$14,0,10*ROW('Hygiene Data'!H49)))</f>
        <v/>
      </c>
    </row>
    <row r="56" spans="1:136" x14ac:dyDescent="0.2">
      <c r="A56" s="49" t="str">
        <f ca="1">+IF(OFFSET('Water Data'!$B$1,0,10*ROW('Water Data'!B53))="","",OFFSET('Water Data'!$B$1,0,10*ROW('Water Data'!B53)))</f>
        <v/>
      </c>
      <c r="B56" s="49" t="str">
        <f ca="1">+IF(OFFSET('Water Data'!$A$3,0,10*ROW('Water Data'!A53))="","",OFFSET('Water Data'!$A$3,0,10*ROW('Water Data'!A53)))</f>
        <v/>
      </c>
      <c r="C56" s="49" t="str">
        <f ca="1">+IF(OFFSET('Water Data'!$C$3,0,10*ROW('Water Data'!C53))="","",OFFSET('Water Data'!$C$3,0,10*ROW('Water Data'!C53)))</f>
        <v/>
      </c>
      <c r="D56" s="128"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28"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28"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28"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28"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28"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28"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28"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28"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28"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28"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28"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28"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28"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28"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28"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28"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28"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29"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29"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29"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29"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29"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29"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29"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29"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29"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29"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29"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29"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29"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29"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29"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29"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29"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29"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29"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29"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29"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29"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29"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29"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29"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29"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29"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29"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29"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29"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30"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30"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30"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30"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30"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30"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30"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30"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30"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30"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30"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30"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30"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30"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30"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30"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30"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30"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33" t="str">
        <f ca="1">+IF(OFFSET('Water Data'!$C$28,0,10*ROW('Water Data'!C50))="","",OFFSET('Water Data'!$C$28,0,10*ROW('Water Data'!C50)))</f>
        <v/>
      </c>
      <c r="BT56" s="33" t="str">
        <f ca="1">+IF(OFFSET('Water Data'!$C$29,0,10*ROW('Water Data'!C50))="","",OFFSET('Water Data'!$C$29,0,10*ROW('Water Data'!C50)))</f>
        <v/>
      </c>
      <c r="BU56" s="33" t="str">
        <f ca="1">+IF(OFFSET('Water Data'!$C$30,0,10*ROW('Water Data'!C50))="","",OFFSET('Water Data'!$C$30,0,10*ROW('Water Data'!C50)))</f>
        <v/>
      </c>
      <c r="BV56" s="33" t="str">
        <f ca="1">+IF(OFFSET('Water Data'!$D$28,0,10*ROW('Water Data'!D50))="","",OFFSET('Water Data'!$D$28,0,10*ROW('Water Data'!D50)))</f>
        <v/>
      </c>
      <c r="BW56" s="33" t="str">
        <f ca="1">+IF(OFFSET('Water Data'!$D$29,0,10*ROW('Water Data'!D50))="","",OFFSET('Water Data'!$D$29,0,10*ROW('Water Data'!D50)))</f>
        <v/>
      </c>
      <c r="BX56" s="33" t="str">
        <f ca="1">+IF(OFFSET('Water Data'!$D$30,0,10*ROW('Water Data'!D50))="","",OFFSET('Water Data'!$D$30,0,10*ROW('Water Data'!D50)))</f>
        <v/>
      </c>
      <c r="BY56" s="33" t="str">
        <f ca="1">+IF(OFFSET('Water Data'!$E$28,0,10*ROW('Water Data'!E50))="","",OFFSET('Water Data'!$E$28,0,10*ROW('Water Data'!E50)))</f>
        <v/>
      </c>
      <c r="BZ56" s="33" t="str">
        <f ca="1">+IF(OFFSET('Water Data'!$E$29,0,10*ROW('Water Data'!E50))="","",OFFSET('Water Data'!$E$29,0,10*ROW('Water Data'!E50)))</f>
        <v/>
      </c>
      <c r="CA56" s="33" t="str">
        <f ca="1">+IF(OFFSET('Water Data'!$E$30,0,10*ROW('Water Data'!E50))="","",OFFSET('Water Data'!$E$30,0,10*ROW('Water Data'!E50)))</f>
        <v/>
      </c>
      <c r="CB56" s="33" t="str">
        <f ca="1">+IF(OFFSET('Water Data'!$F$28,0,10*ROW('Water Data'!F50))="","",OFFSET('Water Data'!$F$28,0,10*ROW('Water Data'!F50)))</f>
        <v/>
      </c>
      <c r="CC56" s="33" t="str">
        <f ca="1">+IF(OFFSET('Water Data'!$F$29,0,10*ROW('Water Data'!F50))="","",OFFSET('Water Data'!$F$29,0,10*ROW('Water Data'!F50)))</f>
        <v/>
      </c>
      <c r="CD56" s="33" t="str">
        <f ca="1">+IF(OFFSET('Water Data'!$F$30,0,10*ROW('Water Data'!F50))="","",OFFSET('Water Data'!$F$30,0,10*ROW('Water Data'!F50)))</f>
        <v/>
      </c>
      <c r="CE56" s="33" t="str">
        <f ca="1">+IF(OFFSET('Water Data'!$G$28,0,10*ROW('Water Data'!G50))="","",OFFSET('Water Data'!$G$28,0,10*ROW('Water Data'!G50)))</f>
        <v/>
      </c>
      <c r="CF56" s="33" t="str">
        <f ca="1">+IF(OFFSET('Water Data'!$G$29,0,10*ROW('Water Data'!G50))="","",OFFSET('Water Data'!$G$29,0,10*ROW('Water Data'!G50)))</f>
        <v/>
      </c>
      <c r="CG56" s="33" t="str">
        <f ca="1">+IF(OFFSET('Water Data'!$G$30,0,10*ROW('Water Data'!G50))="","",OFFSET('Water Data'!$G$30,0,10*ROW('Water Data'!G50)))</f>
        <v/>
      </c>
      <c r="CH56" s="33" t="str">
        <f ca="1">+IF(OFFSET('Water Data'!$H$28,0,10*ROW('Water Data'!H50))="","",OFFSET('Water Data'!$H$28,0,10*ROW('Water Data'!H50)))</f>
        <v/>
      </c>
      <c r="CI56" s="33" t="str">
        <f ca="1">+IF(OFFSET('Water Data'!$H$29,0,10*ROW('Water Data'!H50))="","",OFFSET('Water Data'!$H$29,0,10*ROW('Water Data'!H50)))</f>
        <v/>
      </c>
      <c r="CJ56" s="33" t="str">
        <f ca="1">+IF(OFFSET('Water Data'!$H$30,0,10*ROW('Water Data'!H50))="","",OFFSET('Water Data'!$H$30,0,10*ROW('Water Data'!H50)))</f>
        <v/>
      </c>
      <c r="CK56" s="33" t="str">
        <f ca="1">+IF(OFFSET('Sanitation Data'!$C$29,0,10*ROW('Sanitation Data'!C50))="","",OFFSET('Sanitation Data'!$C$29,0,10*ROW('Sanitation Data'!C50)))</f>
        <v/>
      </c>
      <c r="CL56" s="33" t="str">
        <f ca="1">+IF(OFFSET('Sanitation Data'!$C$30,0,10*ROW('Sanitation Data'!C50))="","",OFFSET('Sanitation Data'!$C$30,0,10*ROW('Sanitation Data'!C50)))</f>
        <v/>
      </c>
      <c r="CM56" s="33" t="str">
        <f ca="1">+IF(OFFSET('Sanitation Data'!$C$31,0,10*ROW('Sanitation Data'!C50))="","",OFFSET('Sanitation Data'!$C$31,0,10*ROW('Sanitation Data'!C50)))</f>
        <v/>
      </c>
      <c r="CN56" s="33" t="str">
        <f ca="1">+IF(OFFSET('Sanitation Data'!$C$32,0,10*ROW('Sanitation Data'!C50))="","",OFFSET('Sanitation Data'!$C$32,0,10*ROW('Sanitation Data'!C50)))</f>
        <v/>
      </c>
      <c r="CO56" s="33" t="str">
        <f ca="1">+IF(OFFSET('Sanitation Data'!$C$33,0,10*ROW('Sanitation Data'!C50))="","",OFFSET('Sanitation Data'!$C$33,0,10*ROW('Sanitation Data'!C50)))</f>
        <v/>
      </c>
      <c r="CP56" s="33" t="str">
        <f ca="1">+IF(OFFSET('Sanitation Data'!$D$29,0,10*ROW('Sanitation Data'!D50))="","",OFFSET('Sanitation Data'!$D$29,0,10*ROW('Sanitation Data'!D50)))</f>
        <v/>
      </c>
      <c r="CQ56" s="33" t="str">
        <f ca="1">+IF(OFFSET('Sanitation Data'!$D$30,0,10*ROW('Sanitation Data'!D50))="","",OFFSET('Sanitation Data'!$D$30,0,10*ROW('Sanitation Data'!D50)))</f>
        <v/>
      </c>
      <c r="CR56" s="33" t="str">
        <f ca="1">+IF(OFFSET('Sanitation Data'!$D$31,0,10*ROW('Sanitation Data'!D50))="","",OFFSET('Sanitation Data'!$D$31,0,10*ROW('Sanitation Data'!D50)))</f>
        <v/>
      </c>
      <c r="CS56" s="33" t="str">
        <f ca="1">+IF(OFFSET('Sanitation Data'!$D$32,0,10*ROW('Sanitation Data'!D50))="","",OFFSET('Sanitation Data'!$D$32,0,10*ROW('Sanitation Data'!D50)))</f>
        <v/>
      </c>
      <c r="CT56" s="33" t="str">
        <f ca="1">+IF(OFFSET('Sanitation Data'!$D$33,0,10*ROW('Sanitation Data'!D50))="","",OFFSET('Sanitation Data'!$D$33,0,10*ROW('Sanitation Data'!D50)))</f>
        <v/>
      </c>
      <c r="CU56" s="33" t="str">
        <f ca="1">+IF(OFFSET('Sanitation Data'!$E$29,0,10*ROW('Sanitation Data'!E50))="","",OFFSET('Sanitation Data'!$E$29,0,10*ROW('Sanitation Data'!E50)))</f>
        <v/>
      </c>
      <c r="CV56" s="33" t="str">
        <f ca="1">+IF(OFFSET('Sanitation Data'!$E$30,0,10*ROW('Sanitation Data'!E50))="","",OFFSET('Sanitation Data'!$E$30,0,10*ROW('Sanitation Data'!E50)))</f>
        <v/>
      </c>
      <c r="CW56" s="33" t="str">
        <f ca="1">+IF(OFFSET('Sanitation Data'!$E$31,0,10*ROW('Sanitation Data'!E50))="","",OFFSET('Sanitation Data'!$E$31,0,10*ROW('Sanitation Data'!E50)))</f>
        <v/>
      </c>
      <c r="CX56" s="33" t="str">
        <f ca="1">+IF(OFFSET('Sanitation Data'!$E$32,0,10*ROW('Sanitation Data'!E50))="","",OFFSET('Sanitation Data'!$E$32,0,10*ROW('Sanitation Data'!E50)))</f>
        <v/>
      </c>
      <c r="CY56" s="33" t="str">
        <f ca="1">+IF(OFFSET('Sanitation Data'!$E$33,0,10*ROW('Sanitation Data'!E50))="","",OFFSET('Sanitation Data'!$E$33,0,10*ROW('Sanitation Data'!E50)))</f>
        <v/>
      </c>
      <c r="CZ56" s="33" t="str">
        <f ca="1">+IF(OFFSET('Sanitation Data'!$F$29,0,10*ROW('Sanitation Data'!F50))="","",OFFSET('Sanitation Data'!$F$29,0,10*ROW('Sanitation Data'!F50)))</f>
        <v/>
      </c>
      <c r="DA56" s="33" t="str">
        <f ca="1">+IF(OFFSET('Sanitation Data'!$F$30,0,10*ROW('Sanitation Data'!F50))="","",OFFSET('Sanitation Data'!$F$30,0,10*ROW('Sanitation Data'!F50)))</f>
        <v/>
      </c>
      <c r="DB56" s="33" t="str">
        <f ca="1">+IF(OFFSET('Sanitation Data'!$F$31,0,10*ROW('Sanitation Data'!F50))="","",OFFSET('Sanitation Data'!$F$31,0,10*ROW('Sanitation Data'!F50)))</f>
        <v/>
      </c>
      <c r="DC56" s="33" t="str">
        <f ca="1">+IF(OFFSET('Sanitation Data'!$F$32,0,10*ROW('Sanitation Data'!F50))="","",OFFSET('Sanitation Data'!$F$32,0,10*ROW('Sanitation Data'!F50)))</f>
        <v/>
      </c>
      <c r="DD56" s="33" t="str">
        <f ca="1">+IF(OFFSET('Sanitation Data'!$F$33,0,10*ROW('Sanitation Data'!F50))="","",OFFSET('Sanitation Data'!$F$33,0,10*ROW('Sanitation Data'!F50)))</f>
        <v/>
      </c>
      <c r="DE56" s="33" t="str">
        <f ca="1">+IF(OFFSET('Sanitation Data'!$G$29,0,10*ROW('Sanitation Data'!G50))="","",OFFSET('Sanitation Data'!$G$29,0,10*ROW('Sanitation Data'!G50)))</f>
        <v/>
      </c>
      <c r="DF56" s="33" t="str">
        <f ca="1">+IF(OFFSET('Sanitation Data'!$G$30,0,10*ROW('Sanitation Data'!G50))="","",OFFSET('Sanitation Data'!$G$30,0,10*ROW('Sanitation Data'!G50)))</f>
        <v/>
      </c>
      <c r="DG56" s="33" t="str">
        <f ca="1">+IF(OFFSET('Sanitation Data'!$G$31,0,10*ROW('Sanitation Data'!G50))="","",OFFSET('Sanitation Data'!$G$31,0,10*ROW('Sanitation Data'!G50)))</f>
        <v/>
      </c>
      <c r="DH56" s="33" t="str">
        <f ca="1">+IF(OFFSET('Sanitation Data'!$G$32,0,10*ROW('Sanitation Data'!G50))="","",OFFSET('Sanitation Data'!$G$32,0,10*ROW('Sanitation Data'!G50)))</f>
        <v/>
      </c>
      <c r="DI56" s="33" t="str">
        <f ca="1">+IF(OFFSET('Sanitation Data'!$G$33,0,10*ROW('Sanitation Data'!G50))="","",OFFSET('Sanitation Data'!$G$33,0,10*ROW('Sanitation Data'!G50)))</f>
        <v/>
      </c>
      <c r="DJ56" s="33" t="str">
        <f ca="1">+IF(OFFSET('Sanitation Data'!$H$29,0,10*ROW('Sanitation Data'!H50))="","",OFFSET('Sanitation Data'!$H$29,0,10*ROW('Sanitation Data'!H50)))</f>
        <v/>
      </c>
      <c r="DK56" s="33" t="str">
        <f ca="1">+IF(OFFSET('Sanitation Data'!$H$30,0,10*ROW('Sanitation Data'!H50))="","",OFFSET('Sanitation Data'!$H$30,0,10*ROW('Sanitation Data'!H50)))</f>
        <v/>
      </c>
      <c r="DL56" s="33" t="str">
        <f ca="1">+IF(OFFSET('Sanitation Data'!$H$31,0,10*ROW('Sanitation Data'!H50))="","",OFFSET('Sanitation Data'!$H$31,0,10*ROW('Sanitation Data'!H50)))</f>
        <v/>
      </c>
      <c r="DM56" s="33" t="str">
        <f ca="1">+IF(OFFSET('Sanitation Data'!$H$32,0,10*ROW('Sanitation Data'!H50))="","",OFFSET('Sanitation Data'!$H$32,0,10*ROW('Sanitation Data'!H50)))</f>
        <v/>
      </c>
      <c r="DN56" s="33" t="str">
        <f ca="1">+IF(OFFSET('Sanitation Data'!$H$33,0,10*ROW('Sanitation Data'!H50))="","",OFFSET('Sanitation Data'!$H$33,0,10*ROW('Sanitation Data'!H50)))</f>
        <v/>
      </c>
      <c r="DO56" s="33" t="str">
        <f ca="1">+IF(OFFSET('Hygiene Data'!$C$12,0,10*ROW('Hygiene Data'!C50))="","",OFFSET('Hygiene Data'!$C$12,0,10*ROW('Hygiene Data'!C50)))</f>
        <v/>
      </c>
      <c r="DP56" s="33" t="str">
        <f ca="1">+IF(OFFSET('Hygiene Data'!$C$13,0,10*ROW('Hygiene Data'!C50))="","",OFFSET('Hygiene Data'!$C$13,0,10*ROW('Hygiene Data'!C50)))</f>
        <v/>
      </c>
      <c r="DQ56" s="33" t="str">
        <f ca="1">+IF(OFFSET('Hygiene Data'!$C$14,0,10*ROW('Hygiene Data'!C50))="","",OFFSET('Hygiene Data'!$C$14,0,10*ROW('Hygiene Data'!C50)))</f>
        <v/>
      </c>
      <c r="DR56" s="33" t="str">
        <f ca="1">+IF(OFFSET('Hygiene Data'!$D$12,0,10*ROW('Hygiene Data'!D50))="","",OFFSET('Hygiene Data'!$D$12,0,10*ROW('Hygiene Data'!D50)))</f>
        <v/>
      </c>
      <c r="DS56" s="33" t="str">
        <f ca="1">+IF(OFFSET('Hygiene Data'!$D$13,0,10*ROW('Hygiene Data'!D50))="","",OFFSET('Hygiene Data'!$D$13,0,10*ROW('Hygiene Data'!D50)))</f>
        <v/>
      </c>
      <c r="DT56" s="33" t="str">
        <f ca="1">+IF(OFFSET('Hygiene Data'!$D$14,0,10*ROW('Hygiene Data'!D50))="","",OFFSET('Hygiene Data'!$D$14,0,10*ROW('Hygiene Data'!D50)))</f>
        <v/>
      </c>
      <c r="DU56" s="33" t="str">
        <f ca="1">+IF(OFFSET('Hygiene Data'!$E$12,0,10*ROW('Hygiene Data'!E50))="","",OFFSET('Hygiene Data'!$E$12,0,10*ROW('Hygiene Data'!E50)))</f>
        <v/>
      </c>
      <c r="DV56" s="33" t="str">
        <f ca="1">+IF(OFFSET('Hygiene Data'!$E$13,0,10*ROW('Hygiene Data'!E50))="","",OFFSET('Hygiene Data'!$E$13,0,10*ROW('Hygiene Data'!E50)))</f>
        <v/>
      </c>
      <c r="DW56" s="33" t="str">
        <f ca="1">+IF(OFFSET('Hygiene Data'!$E$14,0,10*ROW('Hygiene Data'!E50))="","",OFFSET('Hygiene Data'!$E$14,0,10*ROW('Hygiene Data'!E50)))</f>
        <v/>
      </c>
      <c r="DX56" s="33" t="str">
        <f ca="1">+IF(OFFSET('Hygiene Data'!$F$12,0,10*ROW('Hygiene Data'!F50))="","",OFFSET('Hygiene Data'!$F$12,0,10*ROW('Hygiene Data'!F50)))</f>
        <v/>
      </c>
      <c r="DY56" s="33" t="str">
        <f ca="1">+IF(OFFSET('Hygiene Data'!$F$13,0,10*ROW('Hygiene Data'!F50))="","",OFFSET('Hygiene Data'!$F$13,0,10*ROW('Hygiene Data'!F50)))</f>
        <v/>
      </c>
      <c r="DZ56" s="33" t="str">
        <f ca="1">+IF(OFFSET('Hygiene Data'!$F$14,0,10*ROW('Hygiene Data'!F50))="","",OFFSET('Hygiene Data'!$F$14,0,10*ROW('Hygiene Data'!F50)))</f>
        <v/>
      </c>
      <c r="EA56" s="33" t="str">
        <f ca="1">+IF(OFFSET('Hygiene Data'!$G$12,0,10*ROW('Hygiene Data'!G50))="","",OFFSET('Hygiene Data'!$G$12,0,10*ROW('Hygiene Data'!G50)))</f>
        <v/>
      </c>
      <c r="EB56" s="33" t="str">
        <f ca="1">+IF(OFFSET('Hygiene Data'!$G$13,0,10*ROW('Hygiene Data'!G50))="","",OFFSET('Hygiene Data'!$G$13,0,10*ROW('Hygiene Data'!G50)))</f>
        <v/>
      </c>
      <c r="EC56" s="33" t="str">
        <f ca="1">+IF(OFFSET('Hygiene Data'!$G$14,0,10*ROW('Hygiene Data'!G50))="","",OFFSET('Hygiene Data'!$G$14,0,10*ROW('Hygiene Data'!G50)))</f>
        <v/>
      </c>
      <c r="ED56" s="33" t="str">
        <f ca="1">+IF(OFFSET('Hygiene Data'!$H$12,0,10*ROW('Hygiene Data'!H50))="","",OFFSET('Hygiene Data'!$H$12,0,10*ROW('Hygiene Data'!H50)))</f>
        <v/>
      </c>
      <c r="EE56" s="33" t="str">
        <f ca="1">+IF(OFFSET('Hygiene Data'!$H$13,0,10*ROW('Hygiene Data'!H50))="","",OFFSET('Hygiene Data'!$H$13,0,10*ROW('Hygiene Data'!H50)))</f>
        <v/>
      </c>
      <c r="EF56" s="33" t="str">
        <f ca="1">+IF(OFFSET('Hygiene Data'!$H$14,0,10*ROW('Hygiene Data'!H50))="","",OFFSET('Hygiene Data'!$H$14,0,10*ROW('Hygiene Data'!H50)))</f>
        <v/>
      </c>
    </row>
    <row r="57" spans="1:136" x14ac:dyDescent="0.2">
      <c r="A57" s="49" t="str">
        <f ca="1">+IF(OFFSET('Water Data'!$B$1,0,10*ROW('Water Data'!B54))="","",OFFSET('Water Data'!$B$1,0,10*ROW('Water Data'!B54)))</f>
        <v/>
      </c>
      <c r="B57" s="49" t="str">
        <f ca="1">+IF(OFFSET('Water Data'!$A$3,0,10*ROW('Water Data'!A54))="","",OFFSET('Water Data'!$A$3,0,10*ROW('Water Data'!A54)))</f>
        <v/>
      </c>
      <c r="C57" s="49" t="str">
        <f ca="1">+IF(OFFSET('Water Data'!$C$3,0,10*ROW('Water Data'!C54))="","",OFFSET('Water Data'!$C$3,0,10*ROW('Water Data'!C54)))</f>
        <v/>
      </c>
      <c r="D57" s="128"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28"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28"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28"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28"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28"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28"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28"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28"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28"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28"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28"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28"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28"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28"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28"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28"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28"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29"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29"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29"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29"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29"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29"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29"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29"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29"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29"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29"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29"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29"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29"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29"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29"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29"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29"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29"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29"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29"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29"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29"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29"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29"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29"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29"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29"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29"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29"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30"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30"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30"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30"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30"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30"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30"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30"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30"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30"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30"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30"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30"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30"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30"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30"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30"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30"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33" t="str">
        <f ca="1">+IF(OFFSET('Water Data'!$C$28,0,10*ROW('Water Data'!C51))="","",OFFSET('Water Data'!$C$28,0,10*ROW('Water Data'!C51)))</f>
        <v/>
      </c>
      <c r="BT57" s="33" t="str">
        <f ca="1">+IF(OFFSET('Water Data'!$C$29,0,10*ROW('Water Data'!C51))="","",OFFSET('Water Data'!$C$29,0,10*ROW('Water Data'!C51)))</f>
        <v/>
      </c>
      <c r="BU57" s="33" t="str">
        <f ca="1">+IF(OFFSET('Water Data'!$C$30,0,10*ROW('Water Data'!C51))="","",OFFSET('Water Data'!$C$30,0,10*ROW('Water Data'!C51)))</f>
        <v/>
      </c>
      <c r="BV57" s="33" t="str">
        <f ca="1">+IF(OFFSET('Water Data'!$D$28,0,10*ROW('Water Data'!D51))="","",OFFSET('Water Data'!$D$28,0,10*ROW('Water Data'!D51)))</f>
        <v/>
      </c>
      <c r="BW57" s="33" t="str">
        <f ca="1">+IF(OFFSET('Water Data'!$D$29,0,10*ROW('Water Data'!D51))="","",OFFSET('Water Data'!$D$29,0,10*ROW('Water Data'!D51)))</f>
        <v/>
      </c>
      <c r="BX57" s="33" t="str">
        <f ca="1">+IF(OFFSET('Water Data'!$D$30,0,10*ROW('Water Data'!D51))="","",OFFSET('Water Data'!$D$30,0,10*ROW('Water Data'!D51)))</f>
        <v/>
      </c>
      <c r="BY57" s="33" t="str">
        <f ca="1">+IF(OFFSET('Water Data'!$E$28,0,10*ROW('Water Data'!E51))="","",OFFSET('Water Data'!$E$28,0,10*ROW('Water Data'!E51)))</f>
        <v/>
      </c>
      <c r="BZ57" s="33" t="str">
        <f ca="1">+IF(OFFSET('Water Data'!$E$29,0,10*ROW('Water Data'!E51))="","",OFFSET('Water Data'!$E$29,0,10*ROW('Water Data'!E51)))</f>
        <v/>
      </c>
      <c r="CA57" s="33" t="str">
        <f ca="1">+IF(OFFSET('Water Data'!$E$30,0,10*ROW('Water Data'!E51))="","",OFFSET('Water Data'!$E$30,0,10*ROW('Water Data'!E51)))</f>
        <v/>
      </c>
      <c r="CB57" s="33" t="str">
        <f ca="1">+IF(OFFSET('Water Data'!$F$28,0,10*ROW('Water Data'!F51))="","",OFFSET('Water Data'!$F$28,0,10*ROW('Water Data'!F51)))</f>
        <v/>
      </c>
      <c r="CC57" s="33" t="str">
        <f ca="1">+IF(OFFSET('Water Data'!$F$29,0,10*ROW('Water Data'!F51))="","",OFFSET('Water Data'!$F$29,0,10*ROW('Water Data'!F51)))</f>
        <v/>
      </c>
      <c r="CD57" s="33" t="str">
        <f ca="1">+IF(OFFSET('Water Data'!$F$30,0,10*ROW('Water Data'!F51))="","",OFFSET('Water Data'!$F$30,0,10*ROW('Water Data'!F51)))</f>
        <v/>
      </c>
      <c r="CE57" s="33" t="str">
        <f ca="1">+IF(OFFSET('Water Data'!$G$28,0,10*ROW('Water Data'!G51))="","",OFFSET('Water Data'!$G$28,0,10*ROW('Water Data'!G51)))</f>
        <v/>
      </c>
      <c r="CF57" s="33" t="str">
        <f ca="1">+IF(OFFSET('Water Data'!$G$29,0,10*ROW('Water Data'!G51))="","",OFFSET('Water Data'!$G$29,0,10*ROW('Water Data'!G51)))</f>
        <v/>
      </c>
      <c r="CG57" s="33" t="str">
        <f ca="1">+IF(OFFSET('Water Data'!$G$30,0,10*ROW('Water Data'!G51))="","",OFFSET('Water Data'!$G$30,0,10*ROW('Water Data'!G51)))</f>
        <v/>
      </c>
      <c r="CH57" s="33" t="str">
        <f ca="1">+IF(OFFSET('Water Data'!$H$28,0,10*ROW('Water Data'!H51))="","",OFFSET('Water Data'!$H$28,0,10*ROW('Water Data'!H51)))</f>
        <v/>
      </c>
      <c r="CI57" s="33" t="str">
        <f ca="1">+IF(OFFSET('Water Data'!$H$29,0,10*ROW('Water Data'!H51))="","",OFFSET('Water Data'!$H$29,0,10*ROW('Water Data'!H51)))</f>
        <v/>
      </c>
      <c r="CJ57" s="33" t="str">
        <f ca="1">+IF(OFFSET('Water Data'!$H$30,0,10*ROW('Water Data'!H51))="","",OFFSET('Water Data'!$H$30,0,10*ROW('Water Data'!H51)))</f>
        <v/>
      </c>
      <c r="CK57" s="33" t="str">
        <f ca="1">+IF(OFFSET('Sanitation Data'!$C$29,0,10*ROW('Sanitation Data'!C51))="","",OFFSET('Sanitation Data'!$C$29,0,10*ROW('Sanitation Data'!C51)))</f>
        <v/>
      </c>
      <c r="CL57" s="33" t="str">
        <f ca="1">+IF(OFFSET('Sanitation Data'!$C$30,0,10*ROW('Sanitation Data'!C51))="","",OFFSET('Sanitation Data'!$C$30,0,10*ROW('Sanitation Data'!C51)))</f>
        <v/>
      </c>
      <c r="CM57" s="33" t="str">
        <f ca="1">+IF(OFFSET('Sanitation Data'!$C$31,0,10*ROW('Sanitation Data'!C51))="","",OFFSET('Sanitation Data'!$C$31,0,10*ROW('Sanitation Data'!C51)))</f>
        <v/>
      </c>
      <c r="CN57" s="33" t="str">
        <f ca="1">+IF(OFFSET('Sanitation Data'!$C$32,0,10*ROW('Sanitation Data'!C51))="","",OFFSET('Sanitation Data'!$C$32,0,10*ROW('Sanitation Data'!C51)))</f>
        <v/>
      </c>
      <c r="CO57" s="33" t="str">
        <f ca="1">+IF(OFFSET('Sanitation Data'!$C$33,0,10*ROW('Sanitation Data'!C51))="","",OFFSET('Sanitation Data'!$C$33,0,10*ROW('Sanitation Data'!C51)))</f>
        <v/>
      </c>
      <c r="CP57" s="33" t="str">
        <f ca="1">+IF(OFFSET('Sanitation Data'!$D$29,0,10*ROW('Sanitation Data'!D51))="","",OFFSET('Sanitation Data'!$D$29,0,10*ROW('Sanitation Data'!D51)))</f>
        <v/>
      </c>
      <c r="CQ57" s="33" t="str">
        <f ca="1">+IF(OFFSET('Sanitation Data'!$D$30,0,10*ROW('Sanitation Data'!D51))="","",OFFSET('Sanitation Data'!$D$30,0,10*ROW('Sanitation Data'!D51)))</f>
        <v/>
      </c>
      <c r="CR57" s="33" t="str">
        <f ca="1">+IF(OFFSET('Sanitation Data'!$D$31,0,10*ROW('Sanitation Data'!D51))="","",OFFSET('Sanitation Data'!$D$31,0,10*ROW('Sanitation Data'!D51)))</f>
        <v/>
      </c>
      <c r="CS57" s="33" t="str">
        <f ca="1">+IF(OFFSET('Sanitation Data'!$D$32,0,10*ROW('Sanitation Data'!D51))="","",OFFSET('Sanitation Data'!$D$32,0,10*ROW('Sanitation Data'!D51)))</f>
        <v/>
      </c>
      <c r="CT57" s="33" t="str">
        <f ca="1">+IF(OFFSET('Sanitation Data'!$D$33,0,10*ROW('Sanitation Data'!D51))="","",OFFSET('Sanitation Data'!$D$33,0,10*ROW('Sanitation Data'!D51)))</f>
        <v/>
      </c>
      <c r="CU57" s="33" t="str">
        <f ca="1">+IF(OFFSET('Sanitation Data'!$E$29,0,10*ROW('Sanitation Data'!E51))="","",OFFSET('Sanitation Data'!$E$29,0,10*ROW('Sanitation Data'!E51)))</f>
        <v/>
      </c>
      <c r="CV57" s="33" t="str">
        <f ca="1">+IF(OFFSET('Sanitation Data'!$E$30,0,10*ROW('Sanitation Data'!E51))="","",OFFSET('Sanitation Data'!$E$30,0,10*ROW('Sanitation Data'!E51)))</f>
        <v/>
      </c>
      <c r="CW57" s="33" t="str">
        <f ca="1">+IF(OFFSET('Sanitation Data'!$E$31,0,10*ROW('Sanitation Data'!E51))="","",OFFSET('Sanitation Data'!$E$31,0,10*ROW('Sanitation Data'!E51)))</f>
        <v/>
      </c>
      <c r="CX57" s="33" t="str">
        <f ca="1">+IF(OFFSET('Sanitation Data'!$E$32,0,10*ROW('Sanitation Data'!E51))="","",OFFSET('Sanitation Data'!$E$32,0,10*ROW('Sanitation Data'!E51)))</f>
        <v/>
      </c>
      <c r="CY57" s="33" t="str">
        <f ca="1">+IF(OFFSET('Sanitation Data'!$E$33,0,10*ROW('Sanitation Data'!E51))="","",OFFSET('Sanitation Data'!$E$33,0,10*ROW('Sanitation Data'!E51)))</f>
        <v/>
      </c>
      <c r="CZ57" s="33" t="str">
        <f ca="1">+IF(OFFSET('Sanitation Data'!$F$29,0,10*ROW('Sanitation Data'!F51))="","",OFFSET('Sanitation Data'!$F$29,0,10*ROW('Sanitation Data'!F51)))</f>
        <v/>
      </c>
      <c r="DA57" s="33" t="str">
        <f ca="1">+IF(OFFSET('Sanitation Data'!$F$30,0,10*ROW('Sanitation Data'!F51))="","",OFFSET('Sanitation Data'!$F$30,0,10*ROW('Sanitation Data'!F51)))</f>
        <v/>
      </c>
      <c r="DB57" s="33" t="str">
        <f ca="1">+IF(OFFSET('Sanitation Data'!$F$31,0,10*ROW('Sanitation Data'!F51))="","",OFFSET('Sanitation Data'!$F$31,0,10*ROW('Sanitation Data'!F51)))</f>
        <v/>
      </c>
      <c r="DC57" s="33" t="str">
        <f ca="1">+IF(OFFSET('Sanitation Data'!$F$32,0,10*ROW('Sanitation Data'!F51))="","",OFFSET('Sanitation Data'!$F$32,0,10*ROW('Sanitation Data'!F51)))</f>
        <v/>
      </c>
      <c r="DD57" s="33" t="str">
        <f ca="1">+IF(OFFSET('Sanitation Data'!$F$33,0,10*ROW('Sanitation Data'!F51))="","",OFFSET('Sanitation Data'!$F$33,0,10*ROW('Sanitation Data'!F51)))</f>
        <v/>
      </c>
      <c r="DE57" s="33" t="str">
        <f ca="1">+IF(OFFSET('Sanitation Data'!$G$29,0,10*ROW('Sanitation Data'!G51))="","",OFFSET('Sanitation Data'!$G$29,0,10*ROW('Sanitation Data'!G51)))</f>
        <v/>
      </c>
      <c r="DF57" s="33" t="str">
        <f ca="1">+IF(OFFSET('Sanitation Data'!$G$30,0,10*ROW('Sanitation Data'!G51))="","",OFFSET('Sanitation Data'!$G$30,0,10*ROW('Sanitation Data'!G51)))</f>
        <v/>
      </c>
      <c r="DG57" s="33" t="str">
        <f ca="1">+IF(OFFSET('Sanitation Data'!$G$31,0,10*ROW('Sanitation Data'!G51))="","",OFFSET('Sanitation Data'!$G$31,0,10*ROW('Sanitation Data'!G51)))</f>
        <v/>
      </c>
      <c r="DH57" s="33" t="str">
        <f ca="1">+IF(OFFSET('Sanitation Data'!$G$32,0,10*ROW('Sanitation Data'!G51))="","",OFFSET('Sanitation Data'!$G$32,0,10*ROW('Sanitation Data'!G51)))</f>
        <v/>
      </c>
      <c r="DI57" s="33" t="str">
        <f ca="1">+IF(OFFSET('Sanitation Data'!$G$33,0,10*ROW('Sanitation Data'!G51))="","",OFFSET('Sanitation Data'!$G$33,0,10*ROW('Sanitation Data'!G51)))</f>
        <v/>
      </c>
      <c r="DJ57" s="33" t="str">
        <f ca="1">+IF(OFFSET('Sanitation Data'!$H$29,0,10*ROW('Sanitation Data'!H51))="","",OFFSET('Sanitation Data'!$H$29,0,10*ROW('Sanitation Data'!H51)))</f>
        <v/>
      </c>
      <c r="DK57" s="33" t="str">
        <f ca="1">+IF(OFFSET('Sanitation Data'!$H$30,0,10*ROW('Sanitation Data'!H51))="","",OFFSET('Sanitation Data'!$H$30,0,10*ROW('Sanitation Data'!H51)))</f>
        <v/>
      </c>
      <c r="DL57" s="33" t="str">
        <f ca="1">+IF(OFFSET('Sanitation Data'!$H$31,0,10*ROW('Sanitation Data'!H51))="","",OFFSET('Sanitation Data'!$H$31,0,10*ROW('Sanitation Data'!H51)))</f>
        <v/>
      </c>
      <c r="DM57" s="33" t="str">
        <f ca="1">+IF(OFFSET('Sanitation Data'!$H$32,0,10*ROW('Sanitation Data'!H51))="","",OFFSET('Sanitation Data'!$H$32,0,10*ROW('Sanitation Data'!H51)))</f>
        <v/>
      </c>
      <c r="DN57" s="33" t="str">
        <f ca="1">+IF(OFFSET('Sanitation Data'!$H$33,0,10*ROW('Sanitation Data'!H51))="","",OFFSET('Sanitation Data'!$H$33,0,10*ROW('Sanitation Data'!H51)))</f>
        <v/>
      </c>
      <c r="DO57" s="33" t="str">
        <f ca="1">+IF(OFFSET('Hygiene Data'!$C$12,0,10*ROW('Hygiene Data'!C51))="","",OFFSET('Hygiene Data'!$C$12,0,10*ROW('Hygiene Data'!C51)))</f>
        <v/>
      </c>
      <c r="DP57" s="33" t="str">
        <f ca="1">+IF(OFFSET('Hygiene Data'!$C$13,0,10*ROW('Hygiene Data'!C51))="","",OFFSET('Hygiene Data'!$C$13,0,10*ROW('Hygiene Data'!C51)))</f>
        <v/>
      </c>
      <c r="DQ57" s="33" t="str">
        <f ca="1">+IF(OFFSET('Hygiene Data'!$C$14,0,10*ROW('Hygiene Data'!C51))="","",OFFSET('Hygiene Data'!$C$14,0,10*ROW('Hygiene Data'!C51)))</f>
        <v/>
      </c>
      <c r="DR57" s="33" t="str">
        <f ca="1">+IF(OFFSET('Hygiene Data'!$D$12,0,10*ROW('Hygiene Data'!D51))="","",OFFSET('Hygiene Data'!$D$12,0,10*ROW('Hygiene Data'!D51)))</f>
        <v/>
      </c>
      <c r="DS57" s="33" t="str">
        <f ca="1">+IF(OFFSET('Hygiene Data'!$D$13,0,10*ROW('Hygiene Data'!D51))="","",OFFSET('Hygiene Data'!$D$13,0,10*ROW('Hygiene Data'!D51)))</f>
        <v/>
      </c>
      <c r="DT57" s="33" t="str">
        <f ca="1">+IF(OFFSET('Hygiene Data'!$D$14,0,10*ROW('Hygiene Data'!D51))="","",OFFSET('Hygiene Data'!$D$14,0,10*ROW('Hygiene Data'!D51)))</f>
        <v/>
      </c>
      <c r="DU57" s="33" t="str">
        <f ca="1">+IF(OFFSET('Hygiene Data'!$E$12,0,10*ROW('Hygiene Data'!E51))="","",OFFSET('Hygiene Data'!$E$12,0,10*ROW('Hygiene Data'!E51)))</f>
        <v/>
      </c>
      <c r="DV57" s="33" t="str">
        <f ca="1">+IF(OFFSET('Hygiene Data'!$E$13,0,10*ROW('Hygiene Data'!E51))="","",OFFSET('Hygiene Data'!$E$13,0,10*ROW('Hygiene Data'!E51)))</f>
        <v/>
      </c>
      <c r="DW57" s="33" t="str">
        <f ca="1">+IF(OFFSET('Hygiene Data'!$E$14,0,10*ROW('Hygiene Data'!E51))="","",OFFSET('Hygiene Data'!$E$14,0,10*ROW('Hygiene Data'!E51)))</f>
        <v/>
      </c>
      <c r="DX57" s="33" t="str">
        <f ca="1">+IF(OFFSET('Hygiene Data'!$F$12,0,10*ROW('Hygiene Data'!F51))="","",OFFSET('Hygiene Data'!$F$12,0,10*ROW('Hygiene Data'!F51)))</f>
        <v/>
      </c>
      <c r="DY57" s="33" t="str">
        <f ca="1">+IF(OFFSET('Hygiene Data'!$F$13,0,10*ROW('Hygiene Data'!F51))="","",OFFSET('Hygiene Data'!$F$13,0,10*ROW('Hygiene Data'!F51)))</f>
        <v/>
      </c>
      <c r="DZ57" s="33" t="str">
        <f ca="1">+IF(OFFSET('Hygiene Data'!$F$14,0,10*ROW('Hygiene Data'!F51))="","",OFFSET('Hygiene Data'!$F$14,0,10*ROW('Hygiene Data'!F51)))</f>
        <v/>
      </c>
      <c r="EA57" s="33" t="str">
        <f ca="1">+IF(OFFSET('Hygiene Data'!$G$12,0,10*ROW('Hygiene Data'!G51))="","",OFFSET('Hygiene Data'!$G$12,0,10*ROW('Hygiene Data'!G51)))</f>
        <v/>
      </c>
      <c r="EB57" s="33" t="str">
        <f ca="1">+IF(OFFSET('Hygiene Data'!$G$13,0,10*ROW('Hygiene Data'!G51))="","",OFFSET('Hygiene Data'!$G$13,0,10*ROW('Hygiene Data'!G51)))</f>
        <v/>
      </c>
      <c r="EC57" s="33" t="str">
        <f ca="1">+IF(OFFSET('Hygiene Data'!$G$14,0,10*ROW('Hygiene Data'!G51))="","",OFFSET('Hygiene Data'!$G$14,0,10*ROW('Hygiene Data'!G51)))</f>
        <v/>
      </c>
      <c r="ED57" s="33" t="str">
        <f ca="1">+IF(OFFSET('Hygiene Data'!$H$12,0,10*ROW('Hygiene Data'!H51))="","",OFFSET('Hygiene Data'!$H$12,0,10*ROW('Hygiene Data'!H51)))</f>
        <v/>
      </c>
      <c r="EE57" s="33" t="str">
        <f ca="1">+IF(OFFSET('Hygiene Data'!$H$13,0,10*ROW('Hygiene Data'!H51))="","",OFFSET('Hygiene Data'!$H$13,0,10*ROW('Hygiene Data'!H51)))</f>
        <v/>
      </c>
      <c r="EF57" s="33" t="str">
        <f ca="1">+IF(OFFSET('Hygiene Data'!$H$14,0,10*ROW('Hygiene Data'!H51))="","",OFFSET('Hygiene Data'!$H$14,0,10*ROW('Hygiene Data'!H51)))</f>
        <v/>
      </c>
    </row>
    <row r="58" spans="1:136" x14ac:dyDescent="0.2">
      <c r="A58" s="49" t="str">
        <f ca="1">+IF(OFFSET('Water Data'!$B$1,0,10*ROW('Water Data'!B55))="","",OFFSET('Water Data'!$B$1,0,10*ROW('Water Data'!B55)))</f>
        <v/>
      </c>
      <c r="B58" s="49" t="str">
        <f ca="1">+IF(OFFSET('Water Data'!$A$3,0,10*ROW('Water Data'!A55))="","",OFFSET('Water Data'!$A$3,0,10*ROW('Water Data'!A55)))</f>
        <v/>
      </c>
      <c r="C58" s="49" t="str">
        <f ca="1">+IF(OFFSET('Water Data'!$C$3,0,10*ROW('Water Data'!C55))="","",OFFSET('Water Data'!$C$3,0,10*ROW('Water Data'!C55)))</f>
        <v/>
      </c>
      <c r="D58" s="128"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28"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28"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28"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28"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28"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28"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28"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28"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28"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28"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28"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28"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28"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28"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28"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28"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28"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29"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29"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29"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29"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29"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29"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29"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29"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29"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29"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29"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29"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29"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29"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29"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29"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29"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29"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29"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29"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29"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29"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29"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29"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29"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29"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29"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29"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29"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29"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30"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30"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30"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30"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30"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30"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30"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30"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30"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30"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30"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30"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30"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30"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30"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30"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30"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30"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33" t="str">
        <f ca="1">+IF(OFFSET('Water Data'!$C$28,0,10*ROW('Water Data'!C52))="","",OFFSET('Water Data'!$C$28,0,10*ROW('Water Data'!C52)))</f>
        <v/>
      </c>
      <c r="BT58" s="33" t="str">
        <f ca="1">+IF(OFFSET('Water Data'!$C$29,0,10*ROW('Water Data'!C52))="","",OFFSET('Water Data'!$C$29,0,10*ROW('Water Data'!C52)))</f>
        <v/>
      </c>
      <c r="BU58" s="33" t="str">
        <f ca="1">+IF(OFFSET('Water Data'!$C$30,0,10*ROW('Water Data'!C52))="","",OFFSET('Water Data'!$C$30,0,10*ROW('Water Data'!C52)))</f>
        <v/>
      </c>
      <c r="BV58" s="33" t="str">
        <f ca="1">+IF(OFFSET('Water Data'!$D$28,0,10*ROW('Water Data'!D52))="","",OFFSET('Water Data'!$D$28,0,10*ROW('Water Data'!D52)))</f>
        <v/>
      </c>
      <c r="BW58" s="33" t="str">
        <f ca="1">+IF(OFFSET('Water Data'!$D$29,0,10*ROW('Water Data'!D52))="","",OFFSET('Water Data'!$D$29,0,10*ROW('Water Data'!D52)))</f>
        <v/>
      </c>
      <c r="BX58" s="33" t="str">
        <f ca="1">+IF(OFFSET('Water Data'!$D$30,0,10*ROW('Water Data'!D52))="","",OFFSET('Water Data'!$D$30,0,10*ROW('Water Data'!D52)))</f>
        <v/>
      </c>
      <c r="BY58" s="33" t="str">
        <f ca="1">+IF(OFFSET('Water Data'!$E$28,0,10*ROW('Water Data'!E52))="","",OFFSET('Water Data'!$E$28,0,10*ROW('Water Data'!E52)))</f>
        <v/>
      </c>
      <c r="BZ58" s="33" t="str">
        <f ca="1">+IF(OFFSET('Water Data'!$E$29,0,10*ROW('Water Data'!E52))="","",OFFSET('Water Data'!$E$29,0,10*ROW('Water Data'!E52)))</f>
        <v/>
      </c>
      <c r="CA58" s="33" t="str">
        <f ca="1">+IF(OFFSET('Water Data'!$E$30,0,10*ROW('Water Data'!E52))="","",OFFSET('Water Data'!$E$30,0,10*ROW('Water Data'!E52)))</f>
        <v/>
      </c>
      <c r="CB58" s="33" t="str">
        <f ca="1">+IF(OFFSET('Water Data'!$F$28,0,10*ROW('Water Data'!F52))="","",OFFSET('Water Data'!$F$28,0,10*ROW('Water Data'!F52)))</f>
        <v/>
      </c>
      <c r="CC58" s="33" t="str">
        <f ca="1">+IF(OFFSET('Water Data'!$F$29,0,10*ROW('Water Data'!F52))="","",OFFSET('Water Data'!$F$29,0,10*ROW('Water Data'!F52)))</f>
        <v/>
      </c>
      <c r="CD58" s="33" t="str">
        <f ca="1">+IF(OFFSET('Water Data'!$F$30,0,10*ROW('Water Data'!F52))="","",OFFSET('Water Data'!$F$30,0,10*ROW('Water Data'!F52)))</f>
        <v/>
      </c>
      <c r="CE58" s="33" t="str">
        <f ca="1">+IF(OFFSET('Water Data'!$G$28,0,10*ROW('Water Data'!G52))="","",OFFSET('Water Data'!$G$28,0,10*ROW('Water Data'!G52)))</f>
        <v/>
      </c>
      <c r="CF58" s="33" t="str">
        <f ca="1">+IF(OFFSET('Water Data'!$G$29,0,10*ROW('Water Data'!G52))="","",OFFSET('Water Data'!$G$29,0,10*ROW('Water Data'!G52)))</f>
        <v/>
      </c>
      <c r="CG58" s="33" t="str">
        <f ca="1">+IF(OFFSET('Water Data'!$G$30,0,10*ROW('Water Data'!G52))="","",OFFSET('Water Data'!$G$30,0,10*ROW('Water Data'!G52)))</f>
        <v/>
      </c>
      <c r="CH58" s="33" t="str">
        <f ca="1">+IF(OFFSET('Water Data'!$H$28,0,10*ROW('Water Data'!H52))="","",OFFSET('Water Data'!$H$28,0,10*ROW('Water Data'!H52)))</f>
        <v/>
      </c>
      <c r="CI58" s="33" t="str">
        <f ca="1">+IF(OFFSET('Water Data'!$H$29,0,10*ROW('Water Data'!H52))="","",OFFSET('Water Data'!$H$29,0,10*ROW('Water Data'!H52)))</f>
        <v/>
      </c>
      <c r="CJ58" s="33" t="str">
        <f ca="1">+IF(OFFSET('Water Data'!$H$30,0,10*ROW('Water Data'!H52))="","",OFFSET('Water Data'!$H$30,0,10*ROW('Water Data'!H52)))</f>
        <v/>
      </c>
      <c r="CK58" s="33" t="str">
        <f ca="1">+IF(OFFSET('Sanitation Data'!$C$29,0,10*ROW('Sanitation Data'!C52))="","",OFFSET('Sanitation Data'!$C$29,0,10*ROW('Sanitation Data'!C52)))</f>
        <v/>
      </c>
      <c r="CL58" s="33" t="str">
        <f ca="1">+IF(OFFSET('Sanitation Data'!$C$30,0,10*ROW('Sanitation Data'!C52))="","",OFFSET('Sanitation Data'!$C$30,0,10*ROW('Sanitation Data'!C52)))</f>
        <v/>
      </c>
      <c r="CM58" s="33" t="str">
        <f ca="1">+IF(OFFSET('Sanitation Data'!$C$31,0,10*ROW('Sanitation Data'!C52))="","",OFFSET('Sanitation Data'!$C$31,0,10*ROW('Sanitation Data'!C52)))</f>
        <v/>
      </c>
      <c r="CN58" s="33" t="str">
        <f ca="1">+IF(OFFSET('Sanitation Data'!$C$32,0,10*ROW('Sanitation Data'!C52))="","",OFFSET('Sanitation Data'!$C$32,0,10*ROW('Sanitation Data'!C52)))</f>
        <v/>
      </c>
      <c r="CO58" s="33" t="str">
        <f ca="1">+IF(OFFSET('Sanitation Data'!$C$33,0,10*ROW('Sanitation Data'!C52))="","",OFFSET('Sanitation Data'!$C$33,0,10*ROW('Sanitation Data'!C52)))</f>
        <v/>
      </c>
      <c r="CP58" s="33" t="str">
        <f ca="1">+IF(OFFSET('Sanitation Data'!$D$29,0,10*ROW('Sanitation Data'!D52))="","",OFFSET('Sanitation Data'!$D$29,0,10*ROW('Sanitation Data'!D52)))</f>
        <v/>
      </c>
      <c r="CQ58" s="33" t="str">
        <f ca="1">+IF(OFFSET('Sanitation Data'!$D$30,0,10*ROW('Sanitation Data'!D52))="","",OFFSET('Sanitation Data'!$D$30,0,10*ROW('Sanitation Data'!D52)))</f>
        <v/>
      </c>
      <c r="CR58" s="33" t="str">
        <f ca="1">+IF(OFFSET('Sanitation Data'!$D$31,0,10*ROW('Sanitation Data'!D52))="","",OFFSET('Sanitation Data'!$D$31,0,10*ROW('Sanitation Data'!D52)))</f>
        <v/>
      </c>
      <c r="CS58" s="33" t="str">
        <f ca="1">+IF(OFFSET('Sanitation Data'!$D$32,0,10*ROW('Sanitation Data'!D52))="","",OFFSET('Sanitation Data'!$D$32,0,10*ROW('Sanitation Data'!D52)))</f>
        <v/>
      </c>
      <c r="CT58" s="33" t="str">
        <f ca="1">+IF(OFFSET('Sanitation Data'!$D$33,0,10*ROW('Sanitation Data'!D52))="","",OFFSET('Sanitation Data'!$D$33,0,10*ROW('Sanitation Data'!D52)))</f>
        <v/>
      </c>
      <c r="CU58" s="33" t="str">
        <f ca="1">+IF(OFFSET('Sanitation Data'!$E$29,0,10*ROW('Sanitation Data'!E52))="","",OFFSET('Sanitation Data'!$E$29,0,10*ROW('Sanitation Data'!E52)))</f>
        <v/>
      </c>
      <c r="CV58" s="33" t="str">
        <f ca="1">+IF(OFFSET('Sanitation Data'!$E$30,0,10*ROW('Sanitation Data'!E52))="","",OFFSET('Sanitation Data'!$E$30,0,10*ROW('Sanitation Data'!E52)))</f>
        <v/>
      </c>
      <c r="CW58" s="33" t="str">
        <f ca="1">+IF(OFFSET('Sanitation Data'!$E$31,0,10*ROW('Sanitation Data'!E52))="","",OFFSET('Sanitation Data'!$E$31,0,10*ROW('Sanitation Data'!E52)))</f>
        <v/>
      </c>
      <c r="CX58" s="33" t="str">
        <f ca="1">+IF(OFFSET('Sanitation Data'!$E$32,0,10*ROW('Sanitation Data'!E52))="","",OFFSET('Sanitation Data'!$E$32,0,10*ROW('Sanitation Data'!E52)))</f>
        <v/>
      </c>
      <c r="CY58" s="33" t="str">
        <f ca="1">+IF(OFFSET('Sanitation Data'!$E$33,0,10*ROW('Sanitation Data'!E52))="","",OFFSET('Sanitation Data'!$E$33,0,10*ROW('Sanitation Data'!E52)))</f>
        <v/>
      </c>
      <c r="CZ58" s="33" t="str">
        <f ca="1">+IF(OFFSET('Sanitation Data'!$F$29,0,10*ROW('Sanitation Data'!F52))="","",OFFSET('Sanitation Data'!$F$29,0,10*ROW('Sanitation Data'!F52)))</f>
        <v/>
      </c>
      <c r="DA58" s="33" t="str">
        <f ca="1">+IF(OFFSET('Sanitation Data'!$F$30,0,10*ROW('Sanitation Data'!F52))="","",OFFSET('Sanitation Data'!$F$30,0,10*ROW('Sanitation Data'!F52)))</f>
        <v/>
      </c>
      <c r="DB58" s="33" t="str">
        <f ca="1">+IF(OFFSET('Sanitation Data'!$F$31,0,10*ROW('Sanitation Data'!F52))="","",OFFSET('Sanitation Data'!$F$31,0,10*ROW('Sanitation Data'!F52)))</f>
        <v/>
      </c>
      <c r="DC58" s="33" t="str">
        <f ca="1">+IF(OFFSET('Sanitation Data'!$F$32,0,10*ROW('Sanitation Data'!F52))="","",OFFSET('Sanitation Data'!$F$32,0,10*ROW('Sanitation Data'!F52)))</f>
        <v/>
      </c>
      <c r="DD58" s="33" t="str">
        <f ca="1">+IF(OFFSET('Sanitation Data'!$F$33,0,10*ROW('Sanitation Data'!F52))="","",OFFSET('Sanitation Data'!$F$33,0,10*ROW('Sanitation Data'!F52)))</f>
        <v/>
      </c>
      <c r="DE58" s="33" t="str">
        <f ca="1">+IF(OFFSET('Sanitation Data'!$G$29,0,10*ROW('Sanitation Data'!G52))="","",OFFSET('Sanitation Data'!$G$29,0,10*ROW('Sanitation Data'!G52)))</f>
        <v/>
      </c>
      <c r="DF58" s="33" t="str">
        <f ca="1">+IF(OFFSET('Sanitation Data'!$G$30,0,10*ROW('Sanitation Data'!G52))="","",OFFSET('Sanitation Data'!$G$30,0,10*ROW('Sanitation Data'!G52)))</f>
        <v/>
      </c>
      <c r="DG58" s="33" t="str">
        <f ca="1">+IF(OFFSET('Sanitation Data'!$G$31,0,10*ROW('Sanitation Data'!G52))="","",OFFSET('Sanitation Data'!$G$31,0,10*ROW('Sanitation Data'!G52)))</f>
        <v/>
      </c>
      <c r="DH58" s="33" t="str">
        <f ca="1">+IF(OFFSET('Sanitation Data'!$G$32,0,10*ROW('Sanitation Data'!G52))="","",OFFSET('Sanitation Data'!$G$32,0,10*ROW('Sanitation Data'!G52)))</f>
        <v/>
      </c>
      <c r="DI58" s="33" t="str">
        <f ca="1">+IF(OFFSET('Sanitation Data'!$G$33,0,10*ROW('Sanitation Data'!G52))="","",OFFSET('Sanitation Data'!$G$33,0,10*ROW('Sanitation Data'!G52)))</f>
        <v/>
      </c>
      <c r="DJ58" s="33" t="str">
        <f ca="1">+IF(OFFSET('Sanitation Data'!$H$29,0,10*ROW('Sanitation Data'!H52))="","",OFFSET('Sanitation Data'!$H$29,0,10*ROW('Sanitation Data'!H52)))</f>
        <v/>
      </c>
      <c r="DK58" s="33" t="str">
        <f ca="1">+IF(OFFSET('Sanitation Data'!$H$30,0,10*ROW('Sanitation Data'!H52))="","",OFFSET('Sanitation Data'!$H$30,0,10*ROW('Sanitation Data'!H52)))</f>
        <v/>
      </c>
      <c r="DL58" s="33" t="str">
        <f ca="1">+IF(OFFSET('Sanitation Data'!$H$31,0,10*ROW('Sanitation Data'!H52))="","",OFFSET('Sanitation Data'!$H$31,0,10*ROW('Sanitation Data'!H52)))</f>
        <v/>
      </c>
      <c r="DM58" s="33" t="str">
        <f ca="1">+IF(OFFSET('Sanitation Data'!$H$32,0,10*ROW('Sanitation Data'!H52))="","",OFFSET('Sanitation Data'!$H$32,0,10*ROW('Sanitation Data'!H52)))</f>
        <v/>
      </c>
      <c r="DN58" s="33" t="str">
        <f ca="1">+IF(OFFSET('Sanitation Data'!$H$33,0,10*ROW('Sanitation Data'!H52))="","",OFFSET('Sanitation Data'!$H$33,0,10*ROW('Sanitation Data'!H52)))</f>
        <v/>
      </c>
      <c r="DO58" s="33" t="str">
        <f ca="1">+IF(OFFSET('Hygiene Data'!$C$12,0,10*ROW('Hygiene Data'!C52))="","",OFFSET('Hygiene Data'!$C$12,0,10*ROW('Hygiene Data'!C52)))</f>
        <v/>
      </c>
      <c r="DP58" s="33" t="str">
        <f ca="1">+IF(OFFSET('Hygiene Data'!$C$13,0,10*ROW('Hygiene Data'!C52))="","",OFFSET('Hygiene Data'!$C$13,0,10*ROW('Hygiene Data'!C52)))</f>
        <v/>
      </c>
      <c r="DQ58" s="33" t="str">
        <f ca="1">+IF(OFFSET('Hygiene Data'!$C$14,0,10*ROW('Hygiene Data'!C52))="","",OFFSET('Hygiene Data'!$C$14,0,10*ROW('Hygiene Data'!C52)))</f>
        <v/>
      </c>
      <c r="DR58" s="33" t="str">
        <f ca="1">+IF(OFFSET('Hygiene Data'!$D$12,0,10*ROW('Hygiene Data'!D52))="","",OFFSET('Hygiene Data'!$D$12,0,10*ROW('Hygiene Data'!D52)))</f>
        <v/>
      </c>
      <c r="DS58" s="33" t="str">
        <f ca="1">+IF(OFFSET('Hygiene Data'!$D$13,0,10*ROW('Hygiene Data'!D52))="","",OFFSET('Hygiene Data'!$D$13,0,10*ROW('Hygiene Data'!D52)))</f>
        <v/>
      </c>
      <c r="DT58" s="33" t="str">
        <f ca="1">+IF(OFFSET('Hygiene Data'!$D$14,0,10*ROW('Hygiene Data'!D52))="","",OFFSET('Hygiene Data'!$D$14,0,10*ROW('Hygiene Data'!D52)))</f>
        <v/>
      </c>
      <c r="DU58" s="33" t="str">
        <f ca="1">+IF(OFFSET('Hygiene Data'!$E$12,0,10*ROW('Hygiene Data'!E52))="","",OFFSET('Hygiene Data'!$E$12,0,10*ROW('Hygiene Data'!E52)))</f>
        <v/>
      </c>
      <c r="DV58" s="33" t="str">
        <f ca="1">+IF(OFFSET('Hygiene Data'!$E$13,0,10*ROW('Hygiene Data'!E52))="","",OFFSET('Hygiene Data'!$E$13,0,10*ROW('Hygiene Data'!E52)))</f>
        <v/>
      </c>
      <c r="DW58" s="33" t="str">
        <f ca="1">+IF(OFFSET('Hygiene Data'!$E$14,0,10*ROW('Hygiene Data'!E52))="","",OFFSET('Hygiene Data'!$E$14,0,10*ROW('Hygiene Data'!E52)))</f>
        <v/>
      </c>
      <c r="DX58" s="33" t="str">
        <f ca="1">+IF(OFFSET('Hygiene Data'!$F$12,0,10*ROW('Hygiene Data'!F52))="","",OFFSET('Hygiene Data'!$F$12,0,10*ROW('Hygiene Data'!F52)))</f>
        <v/>
      </c>
      <c r="DY58" s="33" t="str">
        <f ca="1">+IF(OFFSET('Hygiene Data'!$F$13,0,10*ROW('Hygiene Data'!F52))="","",OFFSET('Hygiene Data'!$F$13,0,10*ROW('Hygiene Data'!F52)))</f>
        <v/>
      </c>
      <c r="DZ58" s="33" t="str">
        <f ca="1">+IF(OFFSET('Hygiene Data'!$F$14,0,10*ROW('Hygiene Data'!F52))="","",OFFSET('Hygiene Data'!$F$14,0,10*ROW('Hygiene Data'!F52)))</f>
        <v/>
      </c>
      <c r="EA58" s="33" t="str">
        <f ca="1">+IF(OFFSET('Hygiene Data'!$G$12,0,10*ROW('Hygiene Data'!G52))="","",OFFSET('Hygiene Data'!$G$12,0,10*ROW('Hygiene Data'!G52)))</f>
        <v/>
      </c>
      <c r="EB58" s="33" t="str">
        <f ca="1">+IF(OFFSET('Hygiene Data'!$G$13,0,10*ROW('Hygiene Data'!G52))="","",OFFSET('Hygiene Data'!$G$13,0,10*ROW('Hygiene Data'!G52)))</f>
        <v/>
      </c>
      <c r="EC58" s="33" t="str">
        <f ca="1">+IF(OFFSET('Hygiene Data'!$G$14,0,10*ROW('Hygiene Data'!G52))="","",OFFSET('Hygiene Data'!$G$14,0,10*ROW('Hygiene Data'!G52)))</f>
        <v/>
      </c>
      <c r="ED58" s="33" t="str">
        <f ca="1">+IF(OFFSET('Hygiene Data'!$H$12,0,10*ROW('Hygiene Data'!H52))="","",OFFSET('Hygiene Data'!$H$12,0,10*ROW('Hygiene Data'!H52)))</f>
        <v/>
      </c>
      <c r="EE58" s="33" t="str">
        <f ca="1">+IF(OFFSET('Hygiene Data'!$H$13,0,10*ROW('Hygiene Data'!H52))="","",OFFSET('Hygiene Data'!$H$13,0,10*ROW('Hygiene Data'!H52)))</f>
        <v/>
      </c>
      <c r="EF58" s="33" t="str">
        <f ca="1">+IF(OFFSET('Hygiene Data'!$H$14,0,10*ROW('Hygiene Data'!H52))="","",OFFSET('Hygiene Data'!$H$14,0,10*ROW('Hygiene Data'!H52)))</f>
        <v/>
      </c>
    </row>
    <row r="59" spans="1:136" x14ac:dyDescent="0.2">
      <c r="A59" s="49" t="str">
        <f ca="1">+IF(OFFSET('Water Data'!$B$1,0,10*ROW('Water Data'!B56))="","",OFFSET('Water Data'!$B$1,0,10*ROW('Water Data'!B56)))</f>
        <v/>
      </c>
      <c r="B59" s="49" t="str">
        <f ca="1">+IF(OFFSET('Water Data'!$A$3,0,10*ROW('Water Data'!A56))="","",OFFSET('Water Data'!$A$3,0,10*ROW('Water Data'!A56)))</f>
        <v/>
      </c>
      <c r="C59" s="49" t="str">
        <f ca="1">+IF(OFFSET('Water Data'!$C$3,0,10*ROW('Water Data'!C56))="","",OFFSET('Water Data'!$C$3,0,10*ROW('Water Data'!C56)))</f>
        <v/>
      </c>
      <c r="D59" s="128"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28"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28"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28"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28"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28"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28"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28"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28"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28"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28"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28"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28"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28"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28"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28"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28"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28"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29"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29"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29"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29"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29"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29"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29"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29"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29"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29"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29"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29"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29"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29"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29"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29"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29"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29"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29"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29"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29"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29"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29"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29"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29"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29"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29"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29"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29"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29"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30"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30"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30"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30"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30"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30"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30"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30"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30"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30"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30"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30"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30"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30"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30"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30"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30"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30"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33" t="str">
        <f ca="1">+IF(OFFSET('Water Data'!$C$28,0,10*ROW('Water Data'!C53))="","",OFFSET('Water Data'!$C$28,0,10*ROW('Water Data'!C53)))</f>
        <v/>
      </c>
      <c r="BT59" s="33" t="str">
        <f ca="1">+IF(OFFSET('Water Data'!$C$29,0,10*ROW('Water Data'!C53))="","",OFFSET('Water Data'!$C$29,0,10*ROW('Water Data'!C53)))</f>
        <v/>
      </c>
      <c r="BU59" s="33" t="str">
        <f ca="1">+IF(OFFSET('Water Data'!$C$30,0,10*ROW('Water Data'!C53))="","",OFFSET('Water Data'!$C$30,0,10*ROW('Water Data'!C53)))</f>
        <v/>
      </c>
      <c r="BV59" s="33" t="str">
        <f ca="1">+IF(OFFSET('Water Data'!$D$28,0,10*ROW('Water Data'!D53))="","",OFFSET('Water Data'!$D$28,0,10*ROW('Water Data'!D53)))</f>
        <v/>
      </c>
      <c r="BW59" s="33" t="str">
        <f ca="1">+IF(OFFSET('Water Data'!$D$29,0,10*ROW('Water Data'!D53))="","",OFFSET('Water Data'!$D$29,0,10*ROW('Water Data'!D53)))</f>
        <v/>
      </c>
      <c r="BX59" s="33" t="str">
        <f ca="1">+IF(OFFSET('Water Data'!$D$30,0,10*ROW('Water Data'!D53))="","",OFFSET('Water Data'!$D$30,0,10*ROW('Water Data'!D53)))</f>
        <v/>
      </c>
      <c r="BY59" s="33" t="str">
        <f ca="1">+IF(OFFSET('Water Data'!$E$28,0,10*ROW('Water Data'!E53))="","",OFFSET('Water Data'!$E$28,0,10*ROW('Water Data'!E53)))</f>
        <v/>
      </c>
      <c r="BZ59" s="33" t="str">
        <f ca="1">+IF(OFFSET('Water Data'!$E$29,0,10*ROW('Water Data'!E53))="","",OFFSET('Water Data'!$E$29,0,10*ROW('Water Data'!E53)))</f>
        <v/>
      </c>
      <c r="CA59" s="33" t="str">
        <f ca="1">+IF(OFFSET('Water Data'!$E$30,0,10*ROW('Water Data'!E53))="","",OFFSET('Water Data'!$E$30,0,10*ROW('Water Data'!E53)))</f>
        <v/>
      </c>
      <c r="CB59" s="33" t="str">
        <f ca="1">+IF(OFFSET('Water Data'!$F$28,0,10*ROW('Water Data'!F53))="","",OFFSET('Water Data'!$F$28,0,10*ROW('Water Data'!F53)))</f>
        <v/>
      </c>
      <c r="CC59" s="33" t="str">
        <f ca="1">+IF(OFFSET('Water Data'!$F$29,0,10*ROW('Water Data'!F53))="","",OFFSET('Water Data'!$F$29,0,10*ROW('Water Data'!F53)))</f>
        <v/>
      </c>
      <c r="CD59" s="33" t="str">
        <f ca="1">+IF(OFFSET('Water Data'!$F$30,0,10*ROW('Water Data'!F53))="","",OFFSET('Water Data'!$F$30,0,10*ROW('Water Data'!F53)))</f>
        <v/>
      </c>
      <c r="CE59" s="33" t="str">
        <f ca="1">+IF(OFFSET('Water Data'!$G$28,0,10*ROW('Water Data'!G53))="","",OFFSET('Water Data'!$G$28,0,10*ROW('Water Data'!G53)))</f>
        <v/>
      </c>
      <c r="CF59" s="33" t="str">
        <f ca="1">+IF(OFFSET('Water Data'!$G$29,0,10*ROW('Water Data'!G53))="","",OFFSET('Water Data'!$G$29,0,10*ROW('Water Data'!G53)))</f>
        <v/>
      </c>
      <c r="CG59" s="33" t="str">
        <f ca="1">+IF(OFFSET('Water Data'!$G$30,0,10*ROW('Water Data'!G53))="","",OFFSET('Water Data'!$G$30,0,10*ROW('Water Data'!G53)))</f>
        <v/>
      </c>
      <c r="CH59" s="33" t="str">
        <f ca="1">+IF(OFFSET('Water Data'!$H$28,0,10*ROW('Water Data'!H53))="","",OFFSET('Water Data'!$H$28,0,10*ROW('Water Data'!H53)))</f>
        <v/>
      </c>
      <c r="CI59" s="33" t="str">
        <f ca="1">+IF(OFFSET('Water Data'!$H$29,0,10*ROW('Water Data'!H53))="","",OFFSET('Water Data'!$H$29,0,10*ROW('Water Data'!H53)))</f>
        <v/>
      </c>
      <c r="CJ59" s="33" t="str">
        <f ca="1">+IF(OFFSET('Water Data'!$H$30,0,10*ROW('Water Data'!H53))="","",OFFSET('Water Data'!$H$30,0,10*ROW('Water Data'!H53)))</f>
        <v/>
      </c>
      <c r="CK59" s="33" t="str">
        <f ca="1">+IF(OFFSET('Sanitation Data'!$C$29,0,10*ROW('Sanitation Data'!C53))="","",OFFSET('Sanitation Data'!$C$29,0,10*ROW('Sanitation Data'!C53)))</f>
        <v/>
      </c>
      <c r="CL59" s="33" t="str">
        <f ca="1">+IF(OFFSET('Sanitation Data'!$C$30,0,10*ROW('Sanitation Data'!C53))="","",OFFSET('Sanitation Data'!$C$30,0,10*ROW('Sanitation Data'!C53)))</f>
        <v/>
      </c>
      <c r="CM59" s="33" t="str">
        <f ca="1">+IF(OFFSET('Sanitation Data'!$C$31,0,10*ROW('Sanitation Data'!C53))="","",OFFSET('Sanitation Data'!$C$31,0,10*ROW('Sanitation Data'!C53)))</f>
        <v/>
      </c>
      <c r="CN59" s="33" t="str">
        <f ca="1">+IF(OFFSET('Sanitation Data'!$C$32,0,10*ROW('Sanitation Data'!C53))="","",OFFSET('Sanitation Data'!$C$32,0,10*ROW('Sanitation Data'!C53)))</f>
        <v/>
      </c>
      <c r="CO59" s="33" t="str">
        <f ca="1">+IF(OFFSET('Sanitation Data'!$C$33,0,10*ROW('Sanitation Data'!C53))="","",OFFSET('Sanitation Data'!$C$33,0,10*ROW('Sanitation Data'!C53)))</f>
        <v/>
      </c>
      <c r="CP59" s="33" t="str">
        <f ca="1">+IF(OFFSET('Sanitation Data'!$D$29,0,10*ROW('Sanitation Data'!D53))="","",OFFSET('Sanitation Data'!$D$29,0,10*ROW('Sanitation Data'!D53)))</f>
        <v/>
      </c>
      <c r="CQ59" s="33" t="str">
        <f ca="1">+IF(OFFSET('Sanitation Data'!$D$30,0,10*ROW('Sanitation Data'!D53))="","",OFFSET('Sanitation Data'!$D$30,0,10*ROW('Sanitation Data'!D53)))</f>
        <v/>
      </c>
      <c r="CR59" s="33" t="str">
        <f ca="1">+IF(OFFSET('Sanitation Data'!$D$31,0,10*ROW('Sanitation Data'!D53))="","",OFFSET('Sanitation Data'!$D$31,0,10*ROW('Sanitation Data'!D53)))</f>
        <v/>
      </c>
      <c r="CS59" s="33" t="str">
        <f ca="1">+IF(OFFSET('Sanitation Data'!$D$32,0,10*ROW('Sanitation Data'!D53))="","",OFFSET('Sanitation Data'!$D$32,0,10*ROW('Sanitation Data'!D53)))</f>
        <v/>
      </c>
      <c r="CT59" s="33" t="str">
        <f ca="1">+IF(OFFSET('Sanitation Data'!$D$33,0,10*ROW('Sanitation Data'!D53))="","",OFFSET('Sanitation Data'!$D$33,0,10*ROW('Sanitation Data'!D53)))</f>
        <v/>
      </c>
      <c r="CU59" s="33" t="str">
        <f ca="1">+IF(OFFSET('Sanitation Data'!$E$29,0,10*ROW('Sanitation Data'!E53))="","",OFFSET('Sanitation Data'!$E$29,0,10*ROW('Sanitation Data'!E53)))</f>
        <v/>
      </c>
      <c r="CV59" s="33" t="str">
        <f ca="1">+IF(OFFSET('Sanitation Data'!$E$30,0,10*ROW('Sanitation Data'!E53))="","",OFFSET('Sanitation Data'!$E$30,0,10*ROW('Sanitation Data'!E53)))</f>
        <v/>
      </c>
      <c r="CW59" s="33" t="str">
        <f ca="1">+IF(OFFSET('Sanitation Data'!$E$31,0,10*ROW('Sanitation Data'!E53))="","",OFFSET('Sanitation Data'!$E$31,0,10*ROW('Sanitation Data'!E53)))</f>
        <v/>
      </c>
      <c r="CX59" s="33" t="str">
        <f ca="1">+IF(OFFSET('Sanitation Data'!$E$32,0,10*ROW('Sanitation Data'!E53))="","",OFFSET('Sanitation Data'!$E$32,0,10*ROW('Sanitation Data'!E53)))</f>
        <v/>
      </c>
      <c r="CY59" s="33" t="str">
        <f ca="1">+IF(OFFSET('Sanitation Data'!$E$33,0,10*ROW('Sanitation Data'!E53))="","",OFFSET('Sanitation Data'!$E$33,0,10*ROW('Sanitation Data'!E53)))</f>
        <v/>
      </c>
      <c r="CZ59" s="33" t="str">
        <f ca="1">+IF(OFFSET('Sanitation Data'!$F$29,0,10*ROW('Sanitation Data'!F53))="","",OFFSET('Sanitation Data'!$F$29,0,10*ROW('Sanitation Data'!F53)))</f>
        <v/>
      </c>
      <c r="DA59" s="33" t="str">
        <f ca="1">+IF(OFFSET('Sanitation Data'!$F$30,0,10*ROW('Sanitation Data'!F53))="","",OFFSET('Sanitation Data'!$F$30,0,10*ROW('Sanitation Data'!F53)))</f>
        <v/>
      </c>
      <c r="DB59" s="33" t="str">
        <f ca="1">+IF(OFFSET('Sanitation Data'!$F$31,0,10*ROW('Sanitation Data'!F53))="","",OFFSET('Sanitation Data'!$F$31,0,10*ROW('Sanitation Data'!F53)))</f>
        <v/>
      </c>
      <c r="DC59" s="33" t="str">
        <f ca="1">+IF(OFFSET('Sanitation Data'!$F$32,0,10*ROW('Sanitation Data'!F53))="","",OFFSET('Sanitation Data'!$F$32,0,10*ROW('Sanitation Data'!F53)))</f>
        <v/>
      </c>
      <c r="DD59" s="33" t="str">
        <f ca="1">+IF(OFFSET('Sanitation Data'!$F$33,0,10*ROW('Sanitation Data'!F53))="","",OFFSET('Sanitation Data'!$F$33,0,10*ROW('Sanitation Data'!F53)))</f>
        <v/>
      </c>
      <c r="DE59" s="33" t="str">
        <f ca="1">+IF(OFFSET('Sanitation Data'!$G$29,0,10*ROW('Sanitation Data'!G53))="","",OFFSET('Sanitation Data'!$G$29,0,10*ROW('Sanitation Data'!G53)))</f>
        <v/>
      </c>
      <c r="DF59" s="33" t="str">
        <f ca="1">+IF(OFFSET('Sanitation Data'!$G$30,0,10*ROW('Sanitation Data'!G53))="","",OFFSET('Sanitation Data'!$G$30,0,10*ROW('Sanitation Data'!G53)))</f>
        <v/>
      </c>
      <c r="DG59" s="33" t="str">
        <f ca="1">+IF(OFFSET('Sanitation Data'!$G$31,0,10*ROW('Sanitation Data'!G53))="","",OFFSET('Sanitation Data'!$G$31,0,10*ROW('Sanitation Data'!G53)))</f>
        <v/>
      </c>
      <c r="DH59" s="33" t="str">
        <f ca="1">+IF(OFFSET('Sanitation Data'!$G$32,0,10*ROW('Sanitation Data'!G53))="","",OFFSET('Sanitation Data'!$G$32,0,10*ROW('Sanitation Data'!G53)))</f>
        <v/>
      </c>
      <c r="DI59" s="33" t="str">
        <f ca="1">+IF(OFFSET('Sanitation Data'!$G$33,0,10*ROW('Sanitation Data'!G53))="","",OFFSET('Sanitation Data'!$G$33,0,10*ROW('Sanitation Data'!G53)))</f>
        <v/>
      </c>
      <c r="DJ59" s="33" t="str">
        <f ca="1">+IF(OFFSET('Sanitation Data'!$H$29,0,10*ROW('Sanitation Data'!H53))="","",OFFSET('Sanitation Data'!$H$29,0,10*ROW('Sanitation Data'!H53)))</f>
        <v/>
      </c>
      <c r="DK59" s="33" t="str">
        <f ca="1">+IF(OFFSET('Sanitation Data'!$H$30,0,10*ROW('Sanitation Data'!H53))="","",OFFSET('Sanitation Data'!$H$30,0,10*ROW('Sanitation Data'!H53)))</f>
        <v/>
      </c>
      <c r="DL59" s="33" t="str">
        <f ca="1">+IF(OFFSET('Sanitation Data'!$H$31,0,10*ROW('Sanitation Data'!H53))="","",OFFSET('Sanitation Data'!$H$31,0,10*ROW('Sanitation Data'!H53)))</f>
        <v/>
      </c>
      <c r="DM59" s="33" t="str">
        <f ca="1">+IF(OFFSET('Sanitation Data'!$H$32,0,10*ROW('Sanitation Data'!H53))="","",OFFSET('Sanitation Data'!$H$32,0,10*ROW('Sanitation Data'!H53)))</f>
        <v/>
      </c>
      <c r="DN59" s="33" t="str">
        <f ca="1">+IF(OFFSET('Sanitation Data'!$H$33,0,10*ROW('Sanitation Data'!H53))="","",OFFSET('Sanitation Data'!$H$33,0,10*ROW('Sanitation Data'!H53)))</f>
        <v/>
      </c>
      <c r="DO59" s="33" t="str">
        <f ca="1">+IF(OFFSET('Hygiene Data'!$C$12,0,10*ROW('Hygiene Data'!C53))="","",OFFSET('Hygiene Data'!$C$12,0,10*ROW('Hygiene Data'!C53)))</f>
        <v/>
      </c>
      <c r="DP59" s="33" t="str">
        <f ca="1">+IF(OFFSET('Hygiene Data'!$C$13,0,10*ROW('Hygiene Data'!C53))="","",OFFSET('Hygiene Data'!$C$13,0,10*ROW('Hygiene Data'!C53)))</f>
        <v/>
      </c>
      <c r="DQ59" s="33" t="str">
        <f ca="1">+IF(OFFSET('Hygiene Data'!$C$14,0,10*ROW('Hygiene Data'!C53))="","",OFFSET('Hygiene Data'!$C$14,0,10*ROW('Hygiene Data'!C53)))</f>
        <v/>
      </c>
      <c r="DR59" s="33" t="str">
        <f ca="1">+IF(OFFSET('Hygiene Data'!$D$12,0,10*ROW('Hygiene Data'!D53))="","",OFFSET('Hygiene Data'!$D$12,0,10*ROW('Hygiene Data'!D53)))</f>
        <v/>
      </c>
      <c r="DS59" s="33" t="str">
        <f ca="1">+IF(OFFSET('Hygiene Data'!$D$13,0,10*ROW('Hygiene Data'!D53))="","",OFFSET('Hygiene Data'!$D$13,0,10*ROW('Hygiene Data'!D53)))</f>
        <v/>
      </c>
      <c r="DT59" s="33" t="str">
        <f ca="1">+IF(OFFSET('Hygiene Data'!$D$14,0,10*ROW('Hygiene Data'!D53))="","",OFFSET('Hygiene Data'!$D$14,0,10*ROW('Hygiene Data'!D53)))</f>
        <v/>
      </c>
      <c r="DU59" s="33" t="str">
        <f ca="1">+IF(OFFSET('Hygiene Data'!$E$12,0,10*ROW('Hygiene Data'!E53))="","",OFFSET('Hygiene Data'!$E$12,0,10*ROW('Hygiene Data'!E53)))</f>
        <v/>
      </c>
      <c r="DV59" s="33" t="str">
        <f ca="1">+IF(OFFSET('Hygiene Data'!$E$13,0,10*ROW('Hygiene Data'!E53))="","",OFFSET('Hygiene Data'!$E$13,0,10*ROW('Hygiene Data'!E53)))</f>
        <v/>
      </c>
      <c r="DW59" s="33" t="str">
        <f ca="1">+IF(OFFSET('Hygiene Data'!$E$14,0,10*ROW('Hygiene Data'!E53))="","",OFFSET('Hygiene Data'!$E$14,0,10*ROW('Hygiene Data'!E53)))</f>
        <v/>
      </c>
      <c r="DX59" s="33" t="str">
        <f ca="1">+IF(OFFSET('Hygiene Data'!$F$12,0,10*ROW('Hygiene Data'!F53))="","",OFFSET('Hygiene Data'!$F$12,0,10*ROW('Hygiene Data'!F53)))</f>
        <v/>
      </c>
      <c r="DY59" s="33" t="str">
        <f ca="1">+IF(OFFSET('Hygiene Data'!$F$13,0,10*ROW('Hygiene Data'!F53))="","",OFFSET('Hygiene Data'!$F$13,0,10*ROW('Hygiene Data'!F53)))</f>
        <v/>
      </c>
      <c r="DZ59" s="33" t="str">
        <f ca="1">+IF(OFFSET('Hygiene Data'!$F$14,0,10*ROW('Hygiene Data'!F53))="","",OFFSET('Hygiene Data'!$F$14,0,10*ROW('Hygiene Data'!F53)))</f>
        <v/>
      </c>
      <c r="EA59" s="33" t="str">
        <f ca="1">+IF(OFFSET('Hygiene Data'!$G$12,0,10*ROW('Hygiene Data'!G53))="","",OFFSET('Hygiene Data'!$G$12,0,10*ROW('Hygiene Data'!G53)))</f>
        <v/>
      </c>
      <c r="EB59" s="33" t="str">
        <f ca="1">+IF(OFFSET('Hygiene Data'!$G$13,0,10*ROW('Hygiene Data'!G53))="","",OFFSET('Hygiene Data'!$G$13,0,10*ROW('Hygiene Data'!G53)))</f>
        <v/>
      </c>
      <c r="EC59" s="33" t="str">
        <f ca="1">+IF(OFFSET('Hygiene Data'!$G$14,0,10*ROW('Hygiene Data'!G53))="","",OFFSET('Hygiene Data'!$G$14,0,10*ROW('Hygiene Data'!G53)))</f>
        <v/>
      </c>
      <c r="ED59" s="33" t="str">
        <f ca="1">+IF(OFFSET('Hygiene Data'!$H$12,0,10*ROW('Hygiene Data'!H53))="","",OFFSET('Hygiene Data'!$H$12,0,10*ROW('Hygiene Data'!H53)))</f>
        <v/>
      </c>
      <c r="EE59" s="33" t="str">
        <f ca="1">+IF(OFFSET('Hygiene Data'!$H$13,0,10*ROW('Hygiene Data'!H53))="","",OFFSET('Hygiene Data'!$H$13,0,10*ROW('Hygiene Data'!H53)))</f>
        <v/>
      </c>
      <c r="EF59" s="33" t="str">
        <f ca="1">+IF(OFFSET('Hygiene Data'!$H$14,0,10*ROW('Hygiene Data'!H53))="","",OFFSET('Hygiene Data'!$H$14,0,10*ROW('Hygiene Data'!H53)))</f>
        <v/>
      </c>
    </row>
    <row r="60" spans="1:136" x14ac:dyDescent="0.2">
      <c r="A60" s="49" t="str">
        <f ca="1">+IF(OFFSET('Water Data'!$B$1,0,10*ROW('Water Data'!B57))="","",OFFSET('Water Data'!$B$1,0,10*ROW('Water Data'!B57)))</f>
        <v/>
      </c>
      <c r="B60" s="49" t="str">
        <f ca="1">+IF(OFFSET('Water Data'!$A$3,0,10*ROW('Water Data'!A57))="","",OFFSET('Water Data'!$A$3,0,10*ROW('Water Data'!A57)))</f>
        <v/>
      </c>
      <c r="C60" s="49" t="str">
        <f ca="1">+IF(OFFSET('Water Data'!$C$3,0,10*ROW('Water Data'!C57))="","",OFFSET('Water Data'!$C$3,0,10*ROW('Water Data'!C57)))</f>
        <v/>
      </c>
      <c r="D60" s="128"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28"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28"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28"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28"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28"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28"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28"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28"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28"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28"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28"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28"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28"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28"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28"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28"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28"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29"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29"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29"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29"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29"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29"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29"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29"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29"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29"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29"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29"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29"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29"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29"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29"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29"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29"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29"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29"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29"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29"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29"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29"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29"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29"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29"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29"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29"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29"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30"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30"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30"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30"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30"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30"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30"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30"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30"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30"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30"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30"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30"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30"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30"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30"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30"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30"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33" t="str">
        <f ca="1">+IF(OFFSET('Water Data'!$C$28,0,10*ROW('Water Data'!C54))="","",OFFSET('Water Data'!$C$28,0,10*ROW('Water Data'!C54)))</f>
        <v/>
      </c>
      <c r="BT60" s="33" t="str">
        <f ca="1">+IF(OFFSET('Water Data'!$C$29,0,10*ROW('Water Data'!C54))="","",OFFSET('Water Data'!$C$29,0,10*ROW('Water Data'!C54)))</f>
        <v/>
      </c>
      <c r="BU60" s="33" t="str">
        <f ca="1">+IF(OFFSET('Water Data'!$C$30,0,10*ROW('Water Data'!C54))="","",OFFSET('Water Data'!$C$30,0,10*ROW('Water Data'!C54)))</f>
        <v/>
      </c>
      <c r="BV60" s="33" t="str">
        <f ca="1">+IF(OFFSET('Water Data'!$D$28,0,10*ROW('Water Data'!D54))="","",OFFSET('Water Data'!$D$28,0,10*ROW('Water Data'!D54)))</f>
        <v/>
      </c>
      <c r="BW60" s="33" t="str">
        <f ca="1">+IF(OFFSET('Water Data'!$D$29,0,10*ROW('Water Data'!D54))="","",OFFSET('Water Data'!$D$29,0,10*ROW('Water Data'!D54)))</f>
        <v/>
      </c>
      <c r="BX60" s="33" t="str">
        <f ca="1">+IF(OFFSET('Water Data'!$D$30,0,10*ROW('Water Data'!D54))="","",OFFSET('Water Data'!$D$30,0,10*ROW('Water Data'!D54)))</f>
        <v/>
      </c>
      <c r="BY60" s="33" t="str">
        <f ca="1">+IF(OFFSET('Water Data'!$E$28,0,10*ROW('Water Data'!E54))="","",OFFSET('Water Data'!$E$28,0,10*ROW('Water Data'!E54)))</f>
        <v/>
      </c>
      <c r="BZ60" s="33" t="str">
        <f ca="1">+IF(OFFSET('Water Data'!$E$29,0,10*ROW('Water Data'!E54))="","",OFFSET('Water Data'!$E$29,0,10*ROW('Water Data'!E54)))</f>
        <v/>
      </c>
      <c r="CA60" s="33" t="str">
        <f ca="1">+IF(OFFSET('Water Data'!$E$30,0,10*ROW('Water Data'!E54))="","",OFFSET('Water Data'!$E$30,0,10*ROW('Water Data'!E54)))</f>
        <v/>
      </c>
      <c r="CB60" s="33" t="str">
        <f ca="1">+IF(OFFSET('Water Data'!$F$28,0,10*ROW('Water Data'!F54))="","",OFFSET('Water Data'!$F$28,0,10*ROW('Water Data'!F54)))</f>
        <v/>
      </c>
      <c r="CC60" s="33" t="str">
        <f ca="1">+IF(OFFSET('Water Data'!$F$29,0,10*ROW('Water Data'!F54))="","",OFFSET('Water Data'!$F$29,0,10*ROW('Water Data'!F54)))</f>
        <v/>
      </c>
      <c r="CD60" s="33" t="str">
        <f ca="1">+IF(OFFSET('Water Data'!$F$30,0,10*ROW('Water Data'!F54))="","",OFFSET('Water Data'!$F$30,0,10*ROW('Water Data'!F54)))</f>
        <v/>
      </c>
      <c r="CE60" s="33" t="str">
        <f ca="1">+IF(OFFSET('Water Data'!$G$28,0,10*ROW('Water Data'!G54))="","",OFFSET('Water Data'!$G$28,0,10*ROW('Water Data'!G54)))</f>
        <v/>
      </c>
      <c r="CF60" s="33" t="str">
        <f ca="1">+IF(OFFSET('Water Data'!$G$29,0,10*ROW('Water Data'!G54))="","",OFFSET('Water Data'!$G$29,0,10*ROW('Water Data'!G54)))</f>
        <v/>
      </c>
      <c r="CG60" s="33" t="str">
        <f ca="1">+IF(OFFSET('Water Data'!$G$30,0,10*ROW('Water Data'!G54))="","",OFFSET('Water Data'!$G$30,0,10*ROW('Water Data'!G54)))</f>
        <v/>
      </c>
      <c r="CH60" s="33" t="str">
        <f ca="1">+IF(OFFSET('Water Data'!$H$28,0,10*ROW('Water Data'!H54))="","",OFFSET('Water Data'!$H$28,0,10*ROW('Water Data'!H54)))</f>
        <v/>
      </c>
      <c r="CI60" s="33" t="str">
        <f ca="1">+IF(OFFSET('Water Data'!$H$29,0,10*ROW('Water Data'!H54))="","",OFFSET('Water Data'!$H$29,0,10*ROW('Water Data'!H54)))</f>
        <v/>
      </c>
      <c r="CJ60" s="33" t="str">
        <f ca="1">+IF(OFFSET('Water Data'!$H$30,0,10*ROW('Water Data'!H54))="","",OFFSET('Water Data'!$H$30,0,10*ROW('Water Data'!H54)))</f>
        <v/>
      </c>
      <c r="CK60" s="33" t="str">
        <f ca="1">+IF(OFFSET('Sanitation Data'!$C$29,0,10*ROW('Sanitation Data'!C54))="","",OFFSET('Sanitation Data'!$C$29,0,10*ROW('Sanitation Data'!C54)))</f>
        <v/>
      </c>
      <c r="CL60" s="33" t="str">
        <f ca="1">+IF(OFFSET('Sanitation Data'!$C$30,0,10*ROW('Sanitation Data'!C54))="","",OFFSET('Sanitation Data'!$C$30,0,10*ROW('Sanitation Data'!C54)))</f>
        <v/>
      </c>
      <c r="CM60" s="33" t="str">
        <f ca="1">+IF(OFFSET('Sanitation Data'!$C$31,0,10*ROW('Sanitation Data'!C54))="","",OFFSET('Sanitation Data'!$C$31,0,10*ROW('Sanitation Data'!C54)))</f>
        <v/>
      </c>
      <c r="CN60" s="33" t="str">
        <f ca="1">+IF(OFFSET('Sanitation Data'!$C$32,0,10*ROW('Sanitation Data'!C54))="","",OFFSET('Sanitation Data'!$C$32,0,10*ROW('Sanitation Data'!C54)))</f>
        <v/>
      </c>
      <c r="CO60" s="33" t="str">
        <f ca="1">+IF(OFFSET('Sanitation Data'!$C$33,0,10*ROW('Sanitation Data'!C54))="","",OFFSET('Sanitation Data'!$C$33,0,10*ROW('Sanitation Data'!C54)))</f>
        <v/>
      </c>
      <c r="CP60" s="33" t="str">
        <f ca="1">+IF(OFFSET('Sanitation Data'!$D$29,0,10*ROW('Sanitation Data'!D54))="","",OFFSET('Sanitation Data'!$D$29,0,10*ROW('Sanitation Data'!D54)))</f>
        <v/>
      </c>
      <c r="CQ60" s="33" t="str">
        <f ca="1">+IF(OFFSET('Sanitation Data'!$D$30,0,10*ROW('Sanitation Data'!D54))="","",OFFSET('Sanitation Data'!$D$30,0,10*ROW('Sanitation Data'!D54)))</f>
        <v/>
      </c>
      <c r="CR60" s="33" t="str">
        <f ca="1">+IF(OFFSET('Sanitation Data'!$D$31,0,10*ROW('Sanitation Data'!D54))="","",OFFSET('Sanitation Data'!$D$31,0,10*ROW('Sanitation Data'!D54)))</f>
        <v/>
      </c>
      <c r="CS60" s="33" t="str">
        <f ca="1">+IF(OFFSET('Sanitation Data'!$D$32,0,10*ROW('Sanitation Data'!D54))="","",OFFSET('Sanitation Data'!$D$32,0,10*ROW('Sanitation Data'!D54)))</f>
        <v/>
      </c>
      <c r="CT60" s="33" t="str">
        <f ca="1">+IF(OFFSET('Sanitation Data'!$D$33,0,10*ROW('Sanitation Data'!D54))="","",OFFSET('Sanitation Data'!$D$33,0,10*ROW('Sanitation Data'!D54)))</f>
        <v/>
      </c>
      <c r="CU60" s="33" t="str">
        <f ca="1">+IF(OFFSET('Sanitation Data'!$E$29,0,10*ROW('Sanitation Data'!E54))="","",OFFSET('Sanitation Data'!$E$29,0,10*ROW('Sanitation Data'!E54)))</f>
        <v/>
      </c>
      <c r="CV60" s="33" t="str">
        <f ca="1">+IF(OFFSET('Sanitation Data'!$E$30,0,10*ROW('Sanitation Data'!E54))="","",OFFSET('Sanitation Data'!$E$30,0,10*ROW('Sanitation Data'!E54)))</f>
        <v/>
      </c>
      <c r="CW60" s="33" t="str">
        <f ca="1">+IF(OFFSET('Sanitation Data'!$E$31,0,10*ROW('Sanitation Data'!E54))="","",OFFSET('Sanitation Data'!$E$31,0,10*ROW('Sanitation Data'!E54)))</f>
        <v/>
      </c>
      <c r="CX60" s="33" t="str">
        <f ca="1">+IF(OFFSET('Sanitation Data'!$E$32,0,10*ROW('Sanitation Data'!E54))="","",OFFSET('Sanitation Data'!$E$32,0,10*ROW('Sanitation Data'!E54)))</f>
        <v/>
      </c>
      <c r="CY60" s="33" t="str">
        <f ca="1">+IF(OFFSET('Sanitation Data'!$E$33,0,10*ROW('Sanitation Data'!E54))="","",OFFSET('Sanitation Data'!$E$33,0,10*ROW('Sanitation Data'!E54)))</f>
        <v/>
      </c>
      <c r="CZ60" s="33" t="str">
        <f ca="1">+IF(OFFSET('Sanitation Data'!$F$29,0,10*ROW('Sanitation Data'!F54))="","",OFFSET('Sanitation Data'!$F$29,0,10*ROW('Sanitation Data'!F54)))</f>
        <v/>
      </c>
      <c r="DA60" s="33" t="str">
        <f ca="1">+IF(OFFSET('Sanitation Data'!$F$30,0,10*ROW('Sanitation Data'!F54))="","",OFFSET('Sanitation Data'!$F$30,0,10*ROW('Sanitation Data'!F54)))</f>
        <v/>
      </c>
      <c r="DB60" s="33" t="str">
        <f ca="1">+IF(OFFSET('Sanitation Data'!$F$31,0,10*ROW('Sanitation Data'!F54))="","",OFFSET('Sanitation Data'!$F$31,0,10*ROW('Sanitation Data'!F54)))</f>
        <v/>
      </c>
      <c r="DC60" s="33" t="str">
        <f ca="1">+IF(OFFSET('Sanitation Data'!$F$32,0,10*ROW('Sanitation Data'!F54))="","",OFFSET('Sanitation Data'!$F$32,0,10*ROW('Sanitation Data'!F54)))</f>
        <v/>
      </c>
      <c r="DD60" s="33" t="str">
        <f ca="1">+IF(OFFSET('Sanitation Data'!$F$33,0,10*ROW('Sanitation Data'!F54))="","",OFFSET('Sanitation Data'!$F$33,0,10*ROW('Sanitation Data'!F54)))</f>
        <v/>
      </c>
      <c r="DE60" s="33" t="str">
        <f ca="1">+IF(OFFSET('Sanitation Data'!$G$29,0,10*ROW('Sanitation Data'!G54))="","",OFFSET('Sanitation Data'!$G$29,0,10*ROW('Sanitation Data'!G54)))</f>
        <v/>
      </c>
      <c r="DF60" s="33" t="str">
        <f ca="1">+IF(OFFSET('Sanitation Data'!$G$30,0,10*ROW('Sanitation Data'!G54))="","",OFFSET('Sanitation Data'!$G$30,0,10*ROW('Sanitation Data'!G54)))</f>
        <v/>
      </c>
      <c r="DG60" s="33" t="str">
        <f ca="1">+IF(OFFSET('Sanitation Data'!$G$31,0,10*ROW('Sanitation Data'!G54))="","",OFFSET('Sanitation Data'!$G$31,0,10*ROW('Sanitation Data'!G54)))</f>
        <v/>
      </c>
      <c r="DH60" s="33" t="str">
        <f ca="1">+IF(OFFSET('Sanitation Data'!$G$32,0,10*ROW('Sanitation Data'!G54))="","",OFFSET('Sanitation Data'!$G$32,0,10*ROW('Sanitation Data'!G54)))</f>
        <v/>
      </c>
      <c r="DI60" s="33" t="str">
        <f ca="1">+IF(OFFSET('Sanitation Data'!$G$33,0,10*ROW('Sanitation Data'!G54))="","",OFFSET('Sanitation Data'!$G$33,0,10*ROW('Sanitation Data'!G54)))</f>
        <v/>
      </c>
      <c r="DJ60" s="33" t="str">
        <f ca="1">+IF(OFFSET('Sanitation Data'!$H$29,0,10*ROW('Sanitation Data'!H54))="","",OFFSET('Sanitation Data'!$H$29,0,10*ROW('Sanitation Data'!H54)))</f>
        <v/>
      </c>
      <c r="DK60" s="33" t="str">
        <f ca="1">+IF(OFFSET('Sanitation Data'!$H$30,0,10*ROW('Sanitation Data'!H54))="","",OFFSET('Sanitation Data'!$H$30,0,10*ROW('Sanitation Data'!H54)))</f>
        <v/>
      </c>
      <c r="DL60" s="33" t="str">
        <f ca="1">+IF(OFFSET('Sanitation Data'!$H$31,0,10*ROW('Sanitation Data'!H54))="","",OFFSET('Sanitation Data'!$H$31,0,10*ROW('Sanitation Data'!H54)))</f>
        <v/>
      </c>
      <c r="DM60" s="33" t="str">
        <f ca="1">+IF(OFFSET('Sanitation Data'!$H$32,0,10*ROW('Sanitation Data'!H54))="","",OFFSET('Sanitation Data'!$H$32,0,10*ROW('Sanitation Data'!H54)))</f>
        <v/>
      </c>
      <c r="DN60" s="33" t="str">
        <f ca="1">+IF(OFFSET('Sanitation Data'!$H$33,0,10*ROW('Sanitation Data'!H54))="","",OFFSET('Sanitation Data'!$H$33,0,10*ROW('Sanitation Data'!H54)))</f>
        <v/>
      </c>
      <c r="DO60" s="33" t="str">
        <f ca="1">+IF(OFFSET('Hygiene Data'!$C$12,0,10*ROW('Hygiene Data'!C54))="","",OFFSET('Hygiene Data'!$C$12,0,10*ROW('Hygiene Data'!C54)))</f>
        <v/>
      </c>
      <c r="DP60" s="33" t="str">
        <f ca="1">+IF(OFFSET('Hygiene Data'!$C$13,0,10*ROW('Hygiene Data'!C54))="","",OFFSET('Hygiene Data'!$C$13,0,10*ROW('Hygiene Data'!C54)))</f>
        <v/>
      </c>
      <c r="DQ60" s="33" t="str">
        <f ca="1">+IF(OFFSET('Hygiene Data'!$C$14,0,10*ROW('Hygiene Data'!C54))="","",OFFSET('Hygiene Data'!$C$14,0,10*ROW('Hygiene Data'!C54)))</f>
        <v/>
      </c>
      <c r="DR60" s="33" t="str">
        <f ca="1">+IF(OFFSET('Hygiene Data'!$D$12,0,10*ROW('Hygiene Data'!D54))="","",OFFSET('Hygiene Data'!$D$12,0,10*ROW('Hygiene Data'!D54)))</f>
        <v/>
      </c>
      <c r="DS60" s="33" t="str">
        <f ca="1">+IF(OFFSET('Hygiene Data'!$D$13,0,10*ROW('Hygiene Data'!D54))="","",OFFSET('Hygiene Data'!$D$13,0,10*ROW('Hygiene Data'!D54)))</f>
        <v/>
      </c>
      <c r="DT60" s="33" t="str">
        <f ca="1">+IF(OFFSET('Hygiene Data'!$D$14,0,10*ROW('Hygiene Data'!D54))="","",OFFSET('Hygiene Data'!$D$14,0,10*ROW('Hygiene Data'!D54)))</f>
        <v/>
      </c>
      <c r="DU60" s="33" t="str">
        <f ca="1">+IF(OFFSET('Hygiene Data'!$E$12,0,10*ROW('Hygiene Data'!E54))="","",OFFSET('Hygiene Data'!$E$12,0,10*ROW('Hygiene Data'!E54)))</f>
        <v/>
      </c>
      <c r="DV60" s="33" t="str">
        <f ca="1">+IF(OFFSET('Hygiene Data'!$E$13,0,10*ROW('Hygiene Data'!E54))="","",OFFSET('Hygiene Data'!$E$13,0,10*ROW('Hygiene Data'!E54)))</f>
        <v/>
      </c>
      <c r="DW60" s="33" t="str">
        <f ca="1">+IF(OFFSET('Hygiene Data'!$E$14,0,10*ROW('Hygiene Data'!E54))="","",OFFSET('Hygiene Data'!$E$14,0,10*ROW('Hygiene Data'!E54)))</f>
        <v/>
      </c>
      <c r="DX60" s="33" t="str">
        <f ca="1">+IF(OFFSET('Hygiene Data'!$F$12,0,10*ROW('Hygiene Data'!F54))="","",OFFSET('Hygiene Data'!$F$12,0,10*ROW('Hygiene Data'!F54)))</f>
        <v/>
      </c>
      <c r="DY60" s="33" t="str">
        <f ca="1">+IF(OFFSET('Hygiene Data'!$F$13,0,10*ROW('Hygiene Data'!F54))="","",OFFSET('Hygiene Data'!$F$13,0,10*ROW('Hygiene Data'!F54)))</f>
        <v/>
      </c>
      <c r="DZ60" s="33" t="str">
        <f ca="1">+IF(OFFSET('Hygiene Data'!$F$14,0,10*ROW('Hygiene Data'!F54))="","",OFFSET('Hygiene Data'!$F$14,0,10*ROW('Hygiene Data'!F54)))</f>
        <v/>
      </c>
      <c r="EA60" s="33" t="str">
        <f ca="1">+IF(OFFSET('Hygiene Data'!$G$12,0,10*ROW('Hygiene Data'!G54))="","",OFFSET('Hygiene Data'!$G$12,0,10*ROW('Hygiene Data'!G54)))</f>
        <v/>
      </c>
      <c r="EB60" s="33" t="str">
        <f ca="1">+IF(OFFSET('Hygiene Data'!$G$13,0,10*ROW('Hygiene Data'!G54))="","",OFFSET('Hygiene Data'!$G$13,0,10*ROW('Hygiene Data'!G54)))</f>
        <v/>
      </c>
      <c r="EC60" s="33" t="str">
        <f ca="1">+IF(OFFSET('Hygiene Data'!$G$14,0,10*ROW('Hygiene Data'!G54))="","",OFFSET('Hygiene Data'!$G$14,0,10*ROW('Hygiene Data'!G54)))</f>
        <v/>
      </c>
      <c r="ED60" s="33" t="str">
        <f ca="1">+IF(OFFSET('Hygiene Data'!$H$12,0,10*ROW('Hygiene Data'!H54))="","",OFFSET('Hygiene Data'!$H$12,0,10*ROW('Hygiene Data'!H54)))</f>
        <v/>
      </c>
      <c r="EE60" s="33" t="str">
        <f ca="1">+IF(OFFSET('Hygiene Data'!$H$13,0,10*ROW('Hygiene Data'!H54))="","",OFFSET('Hygiene Data'!$H$13,0,10*ROW('Hygiene Data'!H54)))</f>
        <v/>
      </c>
      <c r="EF60" s="33" t="str">
        <f ca="1">+IF(OFFSET('Hygiene Data'!$H$14,0,10*ROW('Hygiene Data'!H54))="","",OFFSET('Hygiene Data'!$H$14,0,10*ROW('Hygiene Data'!H54)))</f>
        <v/>
      </c>
    </row>
    <row r="61" spans="1:136" x14ac:dyDescent="0.2">
      <c r="A61" s="49" t="str">
        <f ca="1">+IF(OFFSET('Water Data'!$B$1,0,10*ROW('Water Data'!B58))="","",OFFSET('Water Data'!$B$1,0,10*ROW('Water Data'!B58)))</f>
        <v/>
      </c>
      <c r="B61" s="49" t="str">
        <f ca="1">+IF(OFFSET('Water Data'!$A$3,0,10*ROW('Water Data'!A58))="","",OFFSET('Water Data'!$A$3,0,10*ROW('Water Data'!A58)))</f>
        <v/>
      </c>
      <c r="C61" s="49" t="str">
        <f ca="1">+IF(OFFSET('Water Data'!$C$3,0,10*ROW('Water Data'!C58))="","",OFFSET('Water Data'!$C$3,0,10*ROW('Water Data'!C58)))</f>
        <v/>
      </c>
      <c r="D61" s="128"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28"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28"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28"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28"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28"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28"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28"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28"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28"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28"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28"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28"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28"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28"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28"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28"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28"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29"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29"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29"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29"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29"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29"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29"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29"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29"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29"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29"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29"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29"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29"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29"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29"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29"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29"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29"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29"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29"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29"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29"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29"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29"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29"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29"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29"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29"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29"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30"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30"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30"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30"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30"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30"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30"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30"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30"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30"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30"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30"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30"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30"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30"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30"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30"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30"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33" t="str">
        <f ca="1">+IF(OFFSET('Water Data'!$C$28,0,10*ROW('Water Data'!C55))="","",OFFSET('Water Data'!$C$28,0,10*ROW('Water Data'!C55)))</f>
        <v/>
      </c>
      <c r="BT61" s="33" t="str">
        <f ca="1">+IF(OFFSET('Water Data'!$C$29,0,10*ROW('Water Data'!C55))="","",OFFSET('Water Data'!$C$29,0,10*ROW('Water Data'!C55)))</f>
        <v/>
      </c>
      <c r="BU61" s="33" t="str">
        <f ca="1">+IF(OFFSET('Water Data'!$C$30,0,10*ROW('Water Data'!C55))="","",OFFSET('Water Data'!$C$30,0,10*ROW('Water Data'!C55)))</f>
        <v/>
      </c>
      <c r="BV61" s="33" t="str">
        <f ca="1">+IF(OFFSET('Water Data'!$D$28,0,10*ROW('Water Data'!D55))="","",OFFSET('Water Data'!$D$28,0,10*ROW('Water Data'!D55)))</f>
        <v/>
      </c>
      <c r="BW61" s="33" t="str">
        <f ca="1">+IF(OFFSET('Water Data'!$D$29,0,10*ROW('Water Data'!D55))="","",OFFSET('Water Data'!$D$29,0,10*ROW('Water Data'!D55)))</f>
        <v/>
      </c>
      <c r="BX61" s="33" t="str">
        <f ca="1">+IF(OFFSET('Water Data'!$D$30,0,10*ROW('Water Data'!D55))="","",OFFSET('Water Data'!$D$30,0,10*ROW('Water Data'!D55)))</f>
        <v/>
      </c>
      <c r="BY61" s="33" t="str">
        <f ca="1">+IF(OFFSET('Water Data'!$E$28,0,10*ROW('Water Data'!E55))="","",OFFSET('Water Data'!$E$28,0,10*ROW('Water Data'!E55)))</f>
        <v/>
      </c>
      <c r="BZ61" s="33" t="str">
        <f ca="1">+IF(OFFSET('Water Data'!$E$29,0,10*ROW('Water Data'!E55))="","",OFFSET('Water Data'!$E$29,0,10*ROW('Water Data'!E55)))</f>
        <v/>
      </c>
      <c r="CA61" s="33" t="str">
        <f ca="1">+IF(OFFSET('Water Data'!$E$30,0,10*ROW('Water Data'!E55))="","",OFFSET('Water Data'!$E$30,0,10*ROW('Water Data'!E55)))</f>
        <v/>
      </c>
      <c r="CB61" s="33" t="str">
        <f ca="1">+IF(OFFSET('Water Data'!$F$28,0,10*ROW('Water Data'!F55))="","",OFFSET('Water Data'!$F$28,0,10*ROW('Water Data'!F55)))</f>
        <v/>
      </c>
      <c r="CC61" s="33" t="str">
        <f ca="1">+IF(OFFSET('Water Data'!$F$29,0,10*ROW('Water Data'!F55))="","",OFFSET('Water Data'!$F$29,0,10*ROW('Water Data'!F55)))</f>
        <v/>
      </c>
      <c r="CD61" s="33" t="str">
        <f ca="1">+IF(OFFSET('Water Data'!$F$30,0,10*ROW('Water Data'!F55))="","",OFFSET('Water Data'!$F$30,0,10*ROW('Water Data'!F55)))</f>
        <v/>
      </c>
      <c r="CE61" s="33" t="str">
        <f ca="1">+IF(OFFSET('Water Data'!$G$28,0,10*ROW('Water Data'!G55))="","",OFFSET('Water Data'!$G$28,0,10*ROW('Water Data'!G55)))</f>
        <v/>
      </c>
      <c r="CF61" s="33" t="str">
        <f ca="1">+IF(OFFSET('Water Data'!$G$29,0,10*ROW('Water Data'!G55))="","",OFFSET('Water Data'!$G$29,0,10*ROW('Water Data'!G55)))</f>
        <v/>
      </c>
      <c r="CG61" s="33" t="str">
        <f ca="1">+IF(OFFSET('Water Data'!$G$30,0,10*ROW('Water Data'!G55))="","",OFFSET('Water Data'!$G$30,0,10*ROW('Water Data'!G55)))</f>
        <v/>
      </c>
      <c r="CH61" s="33" t="str">
        <f ca="1">+IF(OFFSET('Water Data'!$H$28,0,10*ROW('Water Data'!H55))="","",OFFSET('Water Data'!$H$28,0,10*ROW('Water Data'!H55)))</f>
        <v/>
      </c>
      <c r="CI61" s="33" t="str">
        <f ca="1">+IF(OFFSET('Water Data'!$H$29,0,10*ROW('Water Data'!H55))="","",OFFSET('Water Data'!$H$29,0,10*ROW('Water Data'!H55)))</f>
        <v/>
      </c>
      <c r="CJ61" s="33" t="str">
        <f ca="1">+IF(OFFSET('Water Data'!$H$30,0,10*ROW('Water Data'!H55))="","",OFFSET('Water Data'!$H$30,0,10*ROW('Water Data'!H55)))</f>
        <v/>
      </c>
      <c r="CK61" s="33" t="str">
        <f ca="1">+IF(OFFSET('Sanitation Data'!$C$29,0,10*ROW('Sanitation Data'!C55))="","",OFFSET('Sanitation Data'!$C$29,0,10*ROW('Sanitation Data'!C55)))</f>
        <v/>
      </c>
      <c r="CL61" s="33" t="str">
        <f ca="1">+IF(OFFSET('Sanitation Data'!$C$30,0,10*ROW('Sanitation Data'!C55))="","",OFFSET('Sanitation Data'!$C$30,0,10*ROW('Sanitation Data'!C55)))</f>
        <v/>
      </c>
      <c r="CM61" s="33" t="str">
        <f ca="1">+IF(OFFSET('Sanitation Data'!$C$31,0,10*ROW('Sanitation Data'!C55))="","",OFFSET('Sanitation Data'!$C$31,0,10*ROW('Sanitation Data'!C55)))</f>
        <v/>
      </c>
      <c r="CN61" s="33" t="str">
        <f ca="1">+IF(OFFSET('Sanitation Data'!$C$32,0,10*ROW('Sanitation Data'!C55))="","",OFFSET('Sanitation Data'!$C$32,0,10*ROW('Sanitation Data'!C55)))</f>
        <v/>
      </c>
      <c r="CO61" s="33" t="str">
        <f ca="1">+IF(OFFSET('Sanitation Data'!$C$33,0,10*ROW('Sanitation Data'!C55))="","",OFFSET('Sanitation Data'!$C$33,0,10*ROW('Sanitation Data'!C55)))</f>
        <v/>
      </c>
      <c r="CP61" s="33" t="str">
        <f ca="1">+IF(OFFSET('Sanitation Data'!$D$29,0,10*ROW('Sanitation Data'!D55))="","",OFFSET('Sanitation Data'!$D$29,0,10*ROW('Sanitation Data'!D55)))</f>
        <v/>
      </c>
      <c r="CQ61" s="33" t="str">
        <f ca="1">+IF(OFFSET('Sanitation Data'!$D$30,0,10*ROW('Sanitation Data'!D55))="","",OFFSET('Sanitation Data'!$D$30,0,10*ROW('Sanitation Data'!D55)))</f>
        <v/>
      </c>
      <c r="CR61" s="33" t="str">
        <f ca="1">+IF(OFFSET('Sanitation Data'!$D$31,0,10*ROW('Sanitation Data'!D55))="","",OFFSET('Sanitation Data'!$D$31,0,10*ROW('Sanitation Data'!D55)))</f>
        <v/>
      </c>
      <c r="CS61" s="33" t="str">
        <f ca="1">+IF(OFFSET('Sanitation Data'!$D$32,0,10*ROW('Sanitation Data'!D55))="","",OFFSET('Sanitation Data'!$D$32,0,10*ROW('Sanitation Data'!D55)))</f>
        <v/>
      </c>
      <c r="CT61" s="33" t="str">
        <f ca="1">+IF(OFFSET('Sanitation Data'!$D$33,0,10*ROW('Sanitation Data'!D55))="","",OFFSET('Sanitation Data'!$D$33,0,10*ROW('Sanitation Data'!D55)))</f>
        <v/>
      </c>
      <c r="CU61" s="33" t="str">
        <f ca="1">+IF(OFFSET('Sanitation Data'!$E$29,0,10*ROW('Sanitation Data'!E55))="","",OFFSET('Sanitation Data'!$E$29,0,10*ROW('Sanitation Data'!E55)))</f>
        <v/>
      </c>
      <c r="CV61" s="33" t="str">
        <f ca="1">+IF(OFFSET('Sanitation Data'!$E$30,0,10*ROW('Sanitation Data'!E55))="","",OFFSET('Sanitation Data'!$E$30,0,10*ROW('Sanitation Data'!E55)))</f>
        <v/>
      </c>
      <c r="CW61" s="33" t="str">
        <f ca="1">+IF(OFFSET('Sanitation Data'!$E$31,0,10*ROW('Sanitation Data'!E55))="","",OFFSET('Sanitation Data'!$E$31,0,10*ROW('Sanitation Data'!E55)))</f>
        <v/>
      </c>
      <c r="CX61" s="33" t="str">
        <f ca="1">+IF(OFFSET('Sanitation Data'!$E$32,0,10*ROW('Sanitation Data'!E55))="","",OFFSET('Sanitation Data'!$E$32,0,10*ROW('Sanitation Data'!E55)))</f>
        <v/>
      </c>
      <c r="CY61" s="33" t="str">
        <f ca="1">+IF(OFFSET('Sanitation Data'!$E$33,0,10*ROW('Sanitation Data'!E55))="","",OFFSET('Sanitation Data'!$E$33,0,10*ROW('Sanitation Data'!E55)))</f>
        <v/>
      </c>
      <c r="CZ61" s="33" t="str">
        <f ca="1">+IF(OFFSET('Sanitation Data'!$F$29,0,10*ROW('Sanitation Data'!F55))="","",OFFSET('Sanitation Data'!$F$29,0,10*ROW('Sanitation Data'!F55)))</f>
        <v/>
      </c>
      <c r="DA61" s="33" t="str">
        <f ca="1">+IF(OFFSET('Sanitation Data'!$F$30,0,10*ROW('Sanitation Data'!F55))="","",OFFSET('Sanitation Data'!$F$30,0,10*ROW('Sanitation Data'!F55)))</f>
        <v/>
      </c>
      <c r="DB61" s="33" t="str">
        <f ca="1">+IF(OFFSET('Sanitation Data'!$F$31,0,10*ROW('Sanitation Data'!F55))="","",OFFSET('Sanitation Data'!$F$31,0,10*ROW('Sanitation Data'!F55)))</f>
        <v/>
      </c>
      <c r="DC61" s="33" t="str">
        <f ca="1">+IF(OFFSET('Sanitation Data'!$F$32,0,10*ROW('Sanitation Data'!F55))="","",OFFSET('Sanitation Data'!$F$32,0,10*ROW('Sanitation Data'!F55)))</f>
        <v/>
      </c>
      <c r="DD61" s="33" t="str">
        <f ca="1">+IF(OFFSET('Sanitation Data'!$F$33,0,10*ROW('Sanitation Data'!F55))="","",OFFSET('Sanitation Data'!$F$33,0,10*ROW('Sanitation Data'!F55)))</f>
        <v/>
      </c>
      <c r="DE61" s="33" t="str">
        <f ca="1">+IF(OFFSET('Sanitation Data'!$G$29,0,10*ROW('Sanitation Data'!G55))="","",OFFSET('Sanitation Data'!$G$29,0,10*ROW('Sanitation Data'!G55)))</f>
        <v/>
      </c>
      <c r="DF61" s="33" t="str">
        <f ca="1">+IF(OFFSET('Sanitation Data'!$G$30,0,10*ROW('Sanitation Data'!G55))="","",OFFSET('Sanitation Data'!$G$30,0,10*ROW('Sanitation Data'!G55)))</f>
        <v/>
      </c>
      <c r="DG61" s="33" t="str">
        <f ca="1">+IF(OFFSET('Sanitation Data'!$G$31,0,10*ROW('Sanitation Data'!G55))="","",OFFSET('Sanitation Data'!$G$31,0,10*ROW('Sanitation Data'!G55)))</f>
        <v/>
      </c>
      <c r="DH61" s="33" t="str">
        <f ca="1">+IF(OFFSET('Sanitation Data'!$G$32,0,10*ROW('Sanitation Data'!G55))="","",OFFSET('Sanitation Data'!$G$32,0,10*ROW('Sanitation Data'!G55)))</f>
        <v/>
      </c>
      <c r="DI61" s="33" t="str">
        <f ca="1">+IF(OFFSET('Sanitation Data'!$G$33,0,10*ROW('Sanitation Data'!G55))="","",OFFSET('Sanitation Data'!$G$33,0,10*ROW('Sanitation Data'!G55)))</f>
        <v/>
      </c>
      <c r="DJ61" s="33" t="str">
        <f ca="1">+IF(OFFSET('Sanitation Data'!$H$29,0,10*ROW('Sanitation Data'!H55))="","",OFFSET('Sanitation Data'!$H$29,0,10*ROW('Sanitation Data'!H55)))</f>
        <v/>
      </c>
      <c r="DK61" s="33" t="str">
        <f ca="1">+IF(OFFSET('Sanitation Data'!$H$30,0,10*ROW('Sanitation Data'!H55))="","",OFFSET('Sanitation Data'!$H$30,0,10*ROW('Sanitation Data'!H55)))</f>
        <v/>
      </c>
      <c r="DL61" s="33" t="str">
        <f ca="1">+IF(OFFSET('Sanitation Data'!$H$31,0,10*ROW('Sanitation Data'!H55))="","",OFFSET('Sanitation Data'!$H$31,0,10*ROW('Sanitation Data'!H55)))</f>
        <v/>
      </c>
      <c r="DM61" s="33" t="str">
        <f ca="1">+IF(OFFSET('Sanitation Data'!$H$32,0,10*ROW('Sanitation Data'!H55))="","",OFFSET('Sanitation Data'!$H$32,0,10*ROW('Sanitation Data'!H55)))</f>
        <v/>
      </c>
      <c r="DN61" s="33" t="str">
        <f ca="1">+IF(OFFSET('Sanitation Data'!$H$33,0,10*ROW('Sanitation Data'!H55))="","",OFFSET('Sanitation Data'!$H$33,0,10*ROW('Sanitation Data'!H55)))</f>
        <v/>
      </c>
      <c r="DO61" s="33" t="str">
        <f ca="1">+IF(OFFSET('Hygiene Data'!$C$12,0,10*ROW('Hygiene Data'!C55))="","",OFFSET('Hygiene Data'!$C$12,0,10*ROW('Hygiene Data'!C55)))</f>
        <v/>
      </c>
      <c r="DP61" s="33" t="str">
        <f ca="1">+IF(OFFSET('Hygiene Data'!$C$13,0,10*ROW('Hygiene Data'!C55))="","",OFFSET('Hygiene Data'!$C$13,0,10*ROW('Hygiene Data'!C55)))</f>
        <v/>
      </c>
      <c r="DQ61" s="33" t="str">
        <f ca="1">+IF(OFFSET('Hygiene Data'!$C$14,0,10*ROW('Hygiene Data'!C55))="","",OFFSET('Hygiene Data'!$C$14,0,10*ROW('Hygiene Data'!C55)))</f>
        <v/>
      </c>
      <c r="DR61" s="33" t="str">
        <f ca="1">+IF(OFFSET('Hygiene Data'!$D$12,0,10*ROW('Hygiene Data'!D55))="","",OFFSET('Hygiene Data'!$D$12,0,10*ROW('Hygiene Data'!D55)))</f>
        <v/>
      </c>
      <c r="DS61" s="33" t="str">
        <f ca="1">+IF(OFFSET('Hygiene Data'!$D$13,0,10*ROW('Hygiene Data'!D55))="","",OFFSET('Hygiene Data'!$D$13,0,10*ROW('Hygiene Data'!D55)))</f>
        <v/>
      </c>
      <c r="DT61" s="33" t="str">
        <f ca="1">+IF(OFFSET('Hygiene Data'!$D$14,0,10*ROW('Hygiene Data'!D55))="","",OFFSET('Hygiene Data'!$D$14,0,10*ROW('Hygiene Data'!D55)))</f>
        <v/>
      </c>
      <c r="DU61" s="33" t="str">
        <f ca="1">+IF(OFFSET('Hygiene Data'!$E$12,0,10*ROW('Hygiene Data'!E55))="","",OFFSET('Hygiene Data'!$E$12,0,10*ROW('Hygiene Data'!E55)))</f>
        <v/>
      </c>
      <c r="DV61" s="33" t="str">
        <f ca="1">+IF(OFFSET('Hygiene Data'!$E$13,0,10*ROW('Hygiene Data'!E55))="","",OFFSET('Hygiene Data'!$E$13,0,10*ROW('Hygiene Data'!E55)))</f>
        <v/>
      </c>
      <c r="DW61" s="33" t="str">
        <f ca="1">+IF(OFFSET('Hygiene Data'!$E$14,0,10*ROW('Hygiene Data'!E55))="","",OFFSET('Hygiene Data'!$E$14,0,10*ROW('Hygiene Data'!E55)))</f>
        <v/>
      </c>
      <c r="DX61" s="33" t="str">
        <f ca="1">+IF(OFFSET('Hygiene Data'!$F$12,0,10*ROW('Hygiene Data'!F55))="","",OFFSET('Hygiene Data'!$F$12,0,10*ROW('Hygiene Data'!F55)))</f>
        <v/>
      </c>
      <c r="DY61" s="33" t="str">
        <f ca="1">+IF(OFFSET('Hygiene Data'!$F$13,0,10*ROW('Hygiene Data'!F55))="","",OFFSET('Hygiene Data'!$F$13,0,10*ROW('Hygiene Data'!F55)))</f>
        <v/>
      </c>
      <c r="DZ61" s="33" t="str">
        <f ca="1">+IF(OFFSET('Hygiene Data'!$F$14,0,10*ROW('Hygiene Data'!F55))="","",OFFSET('Hygiene Data'!$F$14,0,10*ROW('Hygiene Data'!F55)))</f>
        <v/>
      </c>
      <c r="EA61" s="33" t="str">
        <f ca="1">+IF(OFFSET('Hygiene Data'!$G$12,0,10*ROW('Hygiene Data'!G55))="","",OFFSET('Hygiene Data'!$G$12,0,10*ROW('Hygiene Data'!G55)))</f>
        <v/>
      </c>
      <c r="EB61" s="33" t="str">
        <f ca="1">+IF(OFFSET('Hygiene Data'!$G$13,0,10*ROW('Hygiene Data'!G55))="","",OFFSET('Hygiene Data'!$G$13,0,10*ROW('Hygiene Data'!G55)))</f>
        <v/>
      </c>
      <c r="EC61" s="33" t="str">
        <f ca="1">+IF(OFFSET('Hygiene Data'!$G$14,0,10*ROW('Hygiene Data'!G55))="","",OFFSET('Hygiene Data'!$G$14,0,10*ROW('Hygiene Data'!G55)))</f>
        <v/>
      </c>
      <c r="ED61" s="33" t="str">
        <f ca="1">+IF(OFFSET('Hygiene Data'!$H$12,0,10*ROW('Hygiene Data'!H55))="","",OFFSET('Hygiene Data'!$H$12,0,10*ROW('Hygiene Data'!H55)))</f>
        <v/>
      </c>
      <c r="EE61" s="33" t="str">
        <f ca="1">+IF(OFFSET('Hygiene Data'!$H$13,0,10*ROW('Hygiene Data'!H55))="","",OFFSET('Hygiene Data'!$H$13,0,10*ROW('Hygiene Data'!H55)))</f>
        <v/>
      </c>
      <c r="EF61" s="33" t="str">
        <f ca="1">+IF(OFFSET('Hygiene Data'!$H$14,0,10*ROW('Hygiene Data'!H55))="","",OFFSET('Hygiene Data'!$H$14,0,10*ROW('Hygiene Data'!H55)))</f>
        <v/>
      </c>
    </row>
    <row r="62" spans="1:136" x14ac:dyDescent="0.2">
      <c r="A62" s="49" t="str">
        <f ca="1">+IF(OFFSET('Water Data'!$B$1,0,10*ROW('Water Data'!B59))="","",OFFSET('Water Data'!$B$1,0,10*ROW('Water Data'!B59)))</f>
        <v/>
      </c>
      <c r="B62" s="49" t="str">
        <f ca="1">+IF(OFFSET('Water Data'!$A$3,0,10*ROW('Water Data'!A59))="","",OFFSET('Water Data'!$A$3,0,10*ROW('Water Data'!A59)))</f>
        <v/>
      </c>
      <c r="C62" s="49" t="str">
        <f ca="1">+IF(OFFSET('Water Data'!$C$3,0,10*ROW('Water Data'!C59))="","",OFFSET('Water Data'!$C$3,0,10*ROW('Water Data'!C59)))</f>
        <v/>
      </c>
      <c r="D62" s="128"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28"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28"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28"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28"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28"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28"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28"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28"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28"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28"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28"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28"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28"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28"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28"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28"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28"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29"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29"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29"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29"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29"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29"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29"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29"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29"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29"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29"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29"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29"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29"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29"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29"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29"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29"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29"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29"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29"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29"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29"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29"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29"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29"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29"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29"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29"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29"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30"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30"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30"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30"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30"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30"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30"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30"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30"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30"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30"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30"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30"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30"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30"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30"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30"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30"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33" t="str">
        <f ca="1">+IF(OFFSET('Water Data'!$C$28,0,10*ROW('Water Data'!C56))="","",OFFSET('Water Data'!$C$28,0,10*ROW('Water Data'!C56)))</f>
        <v/>
      </c>
      <c r="BT62" s="33" t="str">
        <f ca="1">+IF(OFFSET('Water Data'!$C$29,0,10*ROW('Water Data'!C56))="","",OFFSET('Water Data'!$C$29,0,10*ROW('Water Data'!C56)))</f>
        <v/>
      </c>
      <c r="BU62" s="33" t="str">
        <f ca="1">+IF(OFFSET('Water Data'!$C$30,0,10*ROW('Water Data'!C56))="","",OFFSET('Water Data'!$C$30,0,10*ROW('Water Data'!C56)))</f>
        <v/>
      </c>
      <c r="BV62" s="33" t="str">
        <f ca="1">+IF(OFFSET('Water Data'!$D$28,0,10*ROW('Water Data'!D56))="","",OFFSET('Water Data'!$D$28,0,10*ROW('Water Data'!D56)))</f>
        <v/>
      </c>
      <c r="BW62" s="33" t="str">
        <f ca="1">+IF(OFFSET('Water Data'!$D$29,0,10*ROW('Water Data'!D56))="","",OFFSET('Water Data'!$D$29,0,10*ROW('Water Data'!D56)))</f>
        <v/>
      </c>
      <c r="BX62" s="33" t="str">
        <f ca="1">+IF(OFFSET('Water Data'!$D$30,0,10*ROW('Water Data'!D56))="","",OFFSET('Water Data'!$D$30,0,10*ROW('Water Data'!D56)))</f>
        <v/>
      </c>
      <c r="BY62" s="33" t="str">
        <f ca="1">+IF(OFFSET('Water Data'!$E$28,0,10*ROW('Water Data'!E56))="","",OFFSET('Water Data'!$E$28,0,10*ROW('Water Data'!E56)))</f>
        <v/>
      </c>
      <c r="BZ62" s="33" t="str">
        <f ca="1">+IF(OFFSET('Water Data'!$E$29,0,10*ROW('Water Data'!E56))="","",OFFSET('Water Data'!$E$29,0,10*ROW('Water Data'!E56)))</f>
        <v/>
      </c>
      <c r="CA62" s="33" t="str">
        <f ca="1">+IF(OFFSET('Water Data'!$E$30,0,10*ROW('Water Data'!E56))="","",OFFSET('Water Data'!$E$30,0,10*ROW('Water Data'!E56)))</f>
        <v/>
      </c>
      <c r="CB62" s="33" t="str">
        <f ca="1">+IF(OFFSET('Water Data'!$F$28,0,10*ROW('Water Data'!F56))="","",OFFSET('Water Data'!$F$28,0,10*ROW('Water Data'!F56)))</f>
        <v/>
      </c>
      <c r="CC62" s="33" t="str">
        <f ca="1">+IF(OFFSET('Water Data'!$F$29,0,10*ROW('Water Data'!F56))="","",OFFSET('Water Data'!$F$29,0,10*ROW('Water Data'!F56)))</f>
        <v/>
      </c>
      <c r="CD62" s="33" t="str">
        <f ca="1">+IF(OFFSET('Water Data'!$F$30,0,10*ROW('Water Data'!F56))="","",OFFSET('Water Data'!$F$30,0,10*ROW('Water Data'!F56)))</f>
        <v/>
      </c>
      <c r="CE62" s="33" t="str">
        <f ca="1">+IF(OFFSET('Water Data'!$G$28,0,10*ROW('Water Data'!G56))="","",OFFSET('Water Data'!$G$28,0,10*ROW('Water Data'!G56)))</f>
        <v/>
      </c>
      <c r="CF62" s="33" t="str">
        <f ca="1">+IF(OFFSET('Water Data'!$G$29,0,10*ROW('Water Data'!G56))="","",OFFSET('Water Data'!$G$29,0,10*ROW('Water Data'!G56)))</f>
        <v/>
      </c>
      <c r="CG62" s="33" t="str">
        <f ca="1">+IF(OFFSET('Water Data'!$G$30,0,10*ROW('Water Data'!G56))="","",OFFSET('Water Data'!$G$30,0,10*ROW('Water Data'!G56)))</f>
        <v/>
      </c>
      <c r="CH62" s="33" t="str">
        <f ca="1">+IF(OFFSET('Water Data'!$H$28,0,10*ROW('Water Data'!H56))="","",OFFSET('Water Data'!$H$28,0,10*ROW('Water Data'!H56)))</f>
        <v/>
      </c>
      <c r="CI62" s="33" t="str">
        <f ca="1">+IF(OFFSET('Water Data'!$H$29,0,10*ROW('Water Data'!H56))="","",OFFSET('Water Data'!$H$29,0,10*ROW('Water Data'!H56)))</f>
        <v/>
      </c>
      <c r="CJ62" s="33" t="str">
        <f ca="1">+IF(OFFSET('Water Data'!$H$30,0,10*ROW('Water Data'!H56))="","",OFFSET('Water Data'!$H$30,0,10*ROW('Water Data'!H56)))</f>
        <v/>
      </c>
      <c r="CK62" s="33" t="str">
        <f ca="1">+IF(OFFSET('Sanitation Data'!$C$29,0,10*ROW('Sanitation Data'!C56))="","",OFFSET('Sanitation Data'!$C$29,0,10*ROW('Sanitation Data'!C56)))</f>
        <v/>
      </c>
      <c r="CL62" s="33" t="str">
        <f ca="1">+IF(OFFSET('Sanitation Data'!$C$30,0,10*ROW('Sanitation Data'!C56))="","",OFFSET('Sanitation Data'!$C$30,0,10*ROW('Sanitation Data'!C56)))</f>
        <v/>
      </c>
      <c r="CM62" s="33" t="str">
        <f ca="1">+IF(OFFSET('Sanitation Data'!$C$31,0,10*ROW('Sanitation Data'!C56))="","",OFFSET('Sanitation Data'!$C$31,0,10*ROW('Sanitation Data'!C56)))</f>
        <v/>
      </c>
      <c r="CN62" s="33" t="str">
        <f ca="1">+IF(OFFSET('Sanitation Data'!$C$32,0,10*ROW('Sanitation Data'!C56))="","",OFFSET('Sanitation Data'!$C$32,0,10*ROW('Sanitation Data'!C56)))</f>
        <v/>
      </c>
      <c r="CO62" s="33" t="str">
        <f ca="1">+IF(OFFSET('Sanitation Data'!$C$33,0,10*ROW('Sanitation Data'!C56))="","",OFFSET('Sanitation Data'!$C$33,0,10*ROW('Sanitation Data'!C56)))</f>
        <v/>
      </c>
      <c r="CP62" s="33" t="str">
        <f ca="1">+IF(OFFSET('Sanitation Data'!$D$29,0,10*ROW('Sanitation Data'!D56))="","",OFFSET('Sanitation Data'!$D$29,0,10*ROW('Sanitation Data'!D56)))</f>
        <v/>
      </c>
      <c r="CQ62" s="33" t="str">
        <f ca="1">+IF(OFFSET('Sanitation Data'!$D$30,0,10*ROW('Sanitation Data'!D56))="","",OFFSET('Sanitation Data'!$D$30,0,10*ROW('Sanitation Data'!D56)))</f>
        <v/>
      </c>
      <c r="CR62" s="33" t="str">
        <f ca="1">+IF(OFFSET('Sanitation Data'!$D$31,0,10*ROW('Sanitation Data'!D56))="","",OFFSET('Sanitation Data'!$D$31,0,10*ROW('Sanitation Data'!D56)))</f>
        <v/>
      </c>
      <c r="CS62" s="33" t="str">
        <f ca="1">+IF(OFFSET('Sanitation Data'!$D$32,0,10*ROW('Sanitation Data'!D56))="","",OFFSET('Sanitation Data'!$D$32,0,10*ROW('Sanitation Data'!D56)))</f>
        <v/>
      </c>
      <c r="CT62" s="33" t="str">
        <f ca="1">+IF(OFFSET('Sanitation Data'!$D$33,0,10*ROW('Sanitation Data'!D56))="","",OFFSET('Sanitation Data'!$D$33,0,10*ROW('Sanitation Data'!D56)))</f>
        <v/>
      </c>
      <c r="CU62" s="33" t="str">
        <f ca="1">+IF(OFFSET('Sanitation Data'!$E$29,0,10*ROW('Sanitation Data'!E56))="","",OFFSET('Sanitation Data'!$E$29,0,10*ROW('Sanitation Data'!E56)))</f>
        <v/>
      </c>
      <c r="CV62" s="33" t="str">
        <f ca="1">+IF(OFFSET('Sanitation Data'!$E$30,0,10*ROW('Sanitation Data'!E56))="","",OFFSET('Sanitation Data'!$E$30,0,10*ROW('Sanitation Data'!E56)))</f>
        <v/>
      </c>
      <c r="CW62" s="33" t="str">
        <f ca="1">+IF(OFFSET('Sanitation Data'!$E$31,0,10*ROW('Sanitation Data'!E56))="","",OFFSET('Sanitation Data'!$E$31,0,10*ROW('Sanitation Data'!E56)))</f>
        <v/>
      </c>
      <c r="CX62" s="33" t="str">
        <f ca="1">+IF(OFFSET('Sanitation Data'!$E$32,0,10*ROW('Sanitation Data'!E56))="","",OFFSET('Sanitation Data'!$E$32,0,10*ROW('Sanitation Data'!E56)))</f>
        <v/>
      </c>
      <c r="CY62" s="33" t="str">
        <f ca="1">+IF(OFFSET('Sanitation Data'!$E$33,0,10*ROW('Sanitation Data'!E56))="","",OFFSET('Sanitation Data'!$E$33,0,10*ROW('Sanitation Data'!E56)))</f>
        <v/>
      </c>
      <c r="CZ62" s="33" t="str">
        <f ca="1">+IF(OFFSET('Sanitation Data'!$F$29,0,10*ROW('Sanitation Data'!F56))="","",OFFSET('Sanitation Data'!$F$29,0,10*ROW('Sanitation Data'!F56)))</f>
        <v/>
      </c>
      <c r="DA62" s="33" t="str">
        <f ca="1">+IF(OFFSET('Sanitation Data'!$F$30,0,10*ROW('Sanitation Data'!F56))="","",OFFSET('Sanitation Data'!$F$30,0,10*ROW('Sanitation Data'!F56)))</f>
        <v/>
      </c>
      <c r="DB62" s="33" t="str">
        <f ca="1">+IF(OFFSET('Sanitation Data'!$F$31,0,10*ROW('Sanitation Data'!F56))="","",OFFSET('Sanitation Data'!$F$31,0,10*ROW('Sanitation Data'!F56)))</f>
        <v/>
      </c>
      <c r="DC62" s="33" t="str">
        <f ca="1">+IF(OFFSET('Sanitation Data'!$F$32,0,10*ROW('Sanitation Data'!F56))="","",OFFSET('Sanitation Data'!$F$32,0,10*ROW('Sanitation Data'!F56)))</f>
        <v/>
      </c>
      <c r="DD62" s="33" t="str">
        <f ca="1">+IF(OFFSET('Sanitation Data'!$F$33,0,10*ROW('Sanitation Data'!F56))="","",OFFSET('Sanitation Data'!$F$33,0,10*ROW('Sanitation Data'!F56)))</f>
        <v/>
      </c>
      <c r="DE62" s="33" t="str">
        <f ca="1">+IF(OFFSET('Sanitation Data'!$G$29,0,10*ROW('Sanitation Data'!G56))="","",OFFSET('Sanitation Data'!$G$29,0,10*ROW('Sanitation Data'!G56)))</f>
        <v/>
      </c>
      <c r="DF62" s="33" t="str">
        <f ca="1">+IF(OFFSET('Sanitation Data'!$G$30,0,10*ROW('Sanitation Data'!G56))="","",OFFSET('Sanitation Data'!$G$30,0,10*ROW('Sanitation Data'!G56)))</f>
        <v/>
      </c>
      <c r="DG62" s="33" t="str">
        <f ca="1">+IF(OFFSET('Sanitation Data'!$G$31,0,10*ROW('Sanitation Data'!G56))="","",OFFSET('Sanitation Data'!$G$31,0,10*ROW('Sanitation Data'!G56)))</f>
        <v/>
      </c>
      <c r="DH62" s="33" t="str">
        <f ca="1">+IF(OFFSET('Sanitation Data'!$G$32,0,10*ROW('Sanitation Data'!G56))="","",OFFSET('Sanitation Data'!$G$32,0,10*ROW('Sanitation Data'!G56)))</f>
        <v/>
      </c>
      <c r="DI62" s="33" t="str">
        <f ca="1">+IF(OFFSET('Sanitation Data'!$G$33,0,10*ROW('Sanitation Data'!G56))="","",OFFSET('Sanitation Data'!$G$33,0,10*ROW('Sanitation Data'!G56)))</f>
        <v/>
      </c>
      <c r="DJ62" s="33" t="str">
        <f ca="1">+IF(OFFSET('Sanitation Data'!$H$29,0,10*ROW('Sanitation Data'!H56))="","",OFFSET('Sanitation Data'!$H$29,0,10*ROW('Sanitation Data'!H56)))</f>
        <v/>
      </c>
      <c r="DK62" s="33" t="str">
        <f ca="1">+IF(OFFSET('Sanitation Data'!$H$30,0,10*ROW('Sanitation Data'!H56))="","",OFFSET('Sanitation Data'!$H$30,0,10*ROW('Sanitation Data'!H56)))</f>
        <v/>
      </c>
      <c r="DL62" s="33" t="str">
        <f ca="1">+IF(OFFSET('Sanitation Data'!$H$31,0,10*ROW('Sanitation Data'!H56))="","",OFFSET('Sanitation Data'!$H$31,0,10*ROW('Sanitation Data'!H56)))</f>
        <v/>
      </c>
      <c r="DM62" s="33" t="str">
        <f ca="1">+IF(OFFSET('Sanitation Data'!$H$32,0,10*ROW('Sanitation Data'!H56))="","",OFFSET('Sanitation Data'!$H$32,0,10*ROW('Sanitation Data'!H56)))</f>
        <v/>
      </c>
      <c r="DN62" s="33" t="str">
        <f ca="1">+IF(OFFSET('Sanitation Data'!$H$33,0,10*ROW('Sanitation Data'!H56))="","",OFFSET('Sanitation Data'!$H$33,0,10*ROW('Sanitation Data'!H56)))</f>
        <v/>
      </c>
      <c r="DO62" s="33" t="str">
        <f ca="1">+IF(OFFSET('Hygiene Data'!$C$12,0,10*ROW('Hygiene Data'!C56))="","",OFFSET('Hygiene Data'!$C$12,0,10*ROW('Hygiene Data'!C56)))</f>
        <v/>
      </c>
      <c r="DP62" s="33" t="str">
        <f ca="1">+IF(OFFSET('Hygiene Data'!$C$13,0,10*ROW('Hygiene Data'!C56))="","",OFFSET('Hygiene Data'!$C$13,0,10*ROW('Hygiene Data'!C56)))</f>
        <v/>
      </c>
      <c r="DQ62" s="33" t="str">
        <f ca="1">+IF(OFFSET('Hygiene Data'!$C$14,0,10*ROW('Hygiene Data'!C56))="","",OFFSET('Hygiene Data'!$C$14,0,10*ROW('Hygiene Data'!C56)))</f>
        <v/>
      </c>
      <c r="DR62" s="33" t="str">
        <f ca="1">+IF(OFFSET('Hygiene Data'!$D$12,0,10*ROW('Hygiene Data'!D56))="","",OFFSET('Hygiene Data'!$D$12,0,10*ROW('Hygiene Data'!D56)))</f>
        <v/>
      </c>
      <c r="DS62" s="33" t="str">
        <f ca="1">+IF(OFFSET('Hygiene Data'!$D$13,0,10*ROW('Hygiene Data'!D56))="","",OFFSET('Hygiene Data'!$D$13,0,10*ROW('Hygiene Data'!D56)))</f>
        <v/>
      </c>
      <c r="DT62" s="33" t="str">
        <f ca="1">+IF(OFFSET('Hygiene Data'!$D$14,0,10*ROW('Hygiene Data'!D56))="","",OFFSET('Hygiene Data'!$D$14,0,10*ROW('Hygiene Data'!D56)))</f>
        <v/>
      </c>
      <c r="DU62" s="33" t="str">
        <f ca="1">+IF(OFFSET('Hygiene Data'!$E$12,0,10*ROW('Hygiene Data'!E56))="","",OFFSET('Hygiene Data'!$E$12,0,10*ROW('Hygiene Data'!E56)))</f>
        <v/>
      </c>
      <c r="DV62" s="33" t="str">
        <f ca="1">+IF(OFFSET('Hygiene Data'!$E$13,0,10*ROW('Hygiene Data'!E56))="","",OFFSET('Hygiene Data'!$E$13,0,10*ROW('Hygiene Data'!E56)))</f>
        <v/>
      </c>
      <c r="DW62" s="33" t="str">
        <f ca="1">+IF(OFFSET('Hygiene Data'!$E$14,0,10*ROW('Hygiene Data'!E56))="","",OFFSET('Hygiene Data'!$E$14,0,10*ROW('Hygiene Data'!E56)))</f>
        <v/>
      </c>
      <c r="DX62" s="33" t="str">
        <f ca="1">+IF(OFFSET('Hygiene Data'!$F$12,0,10*ROW('Hygiene Data'!F56))="","",OFFSET('Hygiene Data'!$F$12,0,10*ROW('Hygiene Data'!F56)))</f>
        <v/>
      </c>
      <c r="DY62" s="33" t="str">
        <f ca="1">+IF(OFFSET('Hygiene Data'!$F$13,0,10*ROW('Hygiene Data'!F56))="","",OFFSET('Hygiene Data'!$F$13,0,10*ROW('Hygiene Data'!F56)))</f>
        <v/>
      </c>
      <c r="DZ62" s="33" t="str">
        <f ca="1">+IF(OFFSET('Hygiene Data'!$F$14,0,10*ROW('Hygiene Data'!F56))="","",OFFSET('Hygiene Data'!$F$14,0,10*ROW('Hygiene Data'!F56)))</f>
        <v/>
      </c>
      <c r="EA62" s="33" t="str">
        <f ca="1">+IF(OFFSET('Hygiene Data'!$G$12,0,10*ROW('Hygiene Data'!G56))="","",OFFSET('Hygiene Data'!$G$12,0,10*ROW('Hygiene Data'!G56)))</f>
        <v/>
      </c>
      <c r="EB62" s="33" t="str">
        <f ca="1">+IF(OFFSET('Hygiene Data'!$G$13,0,10*ROW('Hygiene Data'!G56))="","",OFFSET('Hygiene Data'!$G$13,0,10*ROW('Hygiene Data'!G56)))</f>
        <v/>
      </c>
      <c r="EC62" s="33" t="str">
        <f ca="1">+IF(OFFSET('Hygiene Data'!$G$14,0,10*ROW('Hygiene Data'!G56))="","",OFFSET('Hygiene Data'!$G$14,0,10*ROW('Hygiene Data'!G56)))</f>
        <v/>
      </c>
      <c r="ED62" s="33" t="str">
        <f ca="1">+IF(OFFSET('Hygiene Data'!$H$12,0,10*ROW('Hygiene Data'!H56))="","",OFFSET('Hygiene Data'!$H$12,0,10*ROW('Hygiene Data'!H56)))</f>
        <v/>
      </c>
      <c r="EE62" s="33" t="str">
        <f ca="1">+IF(OFFSET('Hygiene Data'!$H$13,0,10*ROW('Hygiene Data'!H56))="","",OFFSET('Hygiene Data'!$H$13,0,10*ROW('Hygiene Data'!H56)))</f>
        <v/>
      </c>
      <c r="EF62" s="33" t="str">
        <f ca="1">+IF(OFFSET('Hygiene Data'!$H$14,0,10*ROW('Hygiene Data'!H56))="","",OFFSET('Hygiene Data'!$H$14,0,10*ROW('Hygiene Data'!H56)))</f>
        <v/>
      </c>
    </row>
    <row r="63" spans="1:136" x14ac:dyDescent="0.2">
      <c r="A63" s="49" t="str">
        <f ca="1">+IF(OFFSET('Water Data'!$B$1,0,10*ROW('Water Data'!B60))="","",OFFSET('Water Data'!$B$1,0,10*ROW('Water Data'!B60)))</f>
        <v/>
      </c>
      <c r="B63" s="49" t="str">
        <f ca="1">+IF(OFFSET('Water Data'!$A$3,0,10*ROW('Water Data'!A60))="","",OFFSET('Water Data'!$A$3,0,10*ROW('Water Data'!A60)))</f>
        <v/>
      </c>
      <c r="C63" s="49" t="str">
        <f ca="1">+IF(OFFSET('Water Data'!$C$3,0,10*ROW('Water Data'!C60))="","",OFFSET('Water Data'!$C$3,0,10*ROW('Water Data'!C60)))</f>
        <v/>
      </c>
      <c r="D63" s="128"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28"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28"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28"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28"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28"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28"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28"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28"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28"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28"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28"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28"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28"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28"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28"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28"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28"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29"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29"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29"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29"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29"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29"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29"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29"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29"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29"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29"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29"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29"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29"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29"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29"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29"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29"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29"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29"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29"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29"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29"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29"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29"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29"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29"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29"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29"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29"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30"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30"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30"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30"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30"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30"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30"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30"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30"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30"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30"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30"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30"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30"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30"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30"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30"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30"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33" t="str">
        <f ca="1">+IF(OFFSET('Water Data'!$C$28,0,10*ROW('Water Data'!C57))="","",OFFSET('Water Data'!$C$28,0,10*ROW('Water Data'!C57)))</f>
        <v/>
      </c>
      <c r="BT63" s="33" t="str">
        <f ca="1">+IF(OFFSET('Water Data'!$C$29,0,10*ROW('Water Data'!C57))="","",OFFSET('Water Data'!$C$29,0,10*ROW('Water Data'!C57)))</f>
        <v/>
      </c>
      <c r="BU63" s="33" t="str">
        <f ca="1">+IF(OFFSET('Water Data'!$C$30,0,10*ROW('Water Data'!C57))="","",OFFSET('Water Data'!$C$30,0,10*ROW('Water Data'!C57)))</f>
        <v/>
      </c>
      <c r="BV63" s="33" t="str">
        <f ca="1">+IF(OFFSET('Water Data'!$D$28,0,10*ROW('Water Data'!D57))="","",OFFSET('Water Data'!$D$28,0,10*ROW('Water Data'!D57)))</f>
        <v/>
      </c>
      <c r="BW63" s="33" t="str">
        <f ca="1">+IF(OFFSET('Water Data'!$D$29,0,10*ROW('Water Data'!D57))="","",OFFSET('Water Data'!$D$29,0,10*ROW('Water Data'!D57)))</f>
        <v/>
      </c>
      <c r="BX63" s="33" t="str">
        <f ca="1">+IF(OFFSET('Water Data'!$D$30,0,10*ROW('Water Data'!D57))="","",OFFSET('Water Data'!$D$30,0,10*ROW('Water Data'!D57)))</f>
        <v/>
      </c>
      <c r="BY63" s="33" t="str">
        <f ca="1">+IF(OFFSET('Water Data'!$E$28,0,10*ROW('Water Data'!E57))="","",OFFSET('Water Data'!$E$28,0,10*ROW('Water Data'!E57)))</f>
        <v/>
      </c>
      <c r="BZ63" s="33" t="str">
        <f ca="1">+IF(OFFSET('Water Data'!$E$29,0,10*ROW('Water Data'!E57))="","",OFFSET('Water Data'!$E$29,0,10*ROW('Water Data'!E57)))</f>
        <v/>
      </c>
      <c r="CA63" s="33" t="str">
        <f ca="1">+IF(OFFSET('Water Data'!$E$30,0,10*ROW('Water Data'!E57))="","",OFFSET('Water Data'!$E$30,0,10*ROW('Water Data'!E57)))</f>
        <v/>
      </c>
      <c r="CB63" s="33" t="str">
        <f ca="1">+IF(OFFSET('Water Data'!$F$28,0,10*ROW('Water Data'!F57))="","",OFFSET('Water Data'!$F$28,0,10*ROW('Water Data'!F57)))</f>
        <v/>
      </c>
      <c r="CC63" s="33" t="str">
        <f ca="1">+IF(OFFSET('Water Data'!$F$29,0,10*ROW('Water Data'!F57))="","",OFFSET('Water Data'!$F$29,0,10*ROW('Water Data'!F57)))</f>
        <v/>
      </c>
      <c r="CD63" s="33" t="str">
        <f ca="1">+IF(OFFSET('Water Data'!$F$30,0,10*ROW('Water Data'!F57))="","",OFFSET('Water Data'!$F$30,0,10*ROW('Water Data'!F57)))</f>
        <v/>
      </c>
      <c r="CE63" s="33" t="str">
        <f ca="1">+IF(OFFSET('Water Data'!$G$28,0,10*ROW('Water Data'!G57))="","",OFFSET('Water Data'!$G$28,0,10*ROW('Water Data'!G57)))</f>
        <v/>
      </c>
      <c r="CF63" s="33" t="str">
        <f ca="1">+IF(OFFSET('Water Data'!$G$29,0,10*ROW('Water Data'!G57))="","",OFFSET('Water Data'!$G$29,0,10*ROW('Water Data'!G57)))</f>
        <v/>
      </c>
      <c r="CG63" s="33" t="str">
        <f ca="1">+IF(OFFSET('Water Data'!$G$30,0,10*ROW('Water Data'!G57))="","",OFFSET('Water Data'!$G$30,0,10*ROW('Water Data'!G57)))</f>
        <v/>
      </c>
      <c r="CH63" s="33" t="str">
        <f ca="1">+IF(OFFSET('Water Data'!$H$28,0,10*ROW('Water Data'!H57))="","",OFFSET('Water Data'!$H$28,0,10*ROW('Water Data'!H57)))</f>
        <v/>
      </c>
      <c r="CI63" s="33" t="str">
        <f ca="1">+IF(OFFSET('Water Data'!$H$29,0,10*ROW('Water Data'!H57))="","",OFFSET('Water Data'!$H$29,0,10*ROW('Water Data'!H57)))</f>
        <v/>
      </c>
      <c r="CJ63" s="33" t="str">
        <f ca="1">+IF(OFFSET('Water Data'!$H$30,0,10*ROW('Water Data'!H57))="","",OFFSET('Water Data'!$H$30,0,10*ROW('Water Data'!H57)))</f>
        <v/>
      </c>
      <c r="CK63" s="33" t="str">
        <f ca="1">+IF(OFFSET('Sanitation Data'!$C$29,0,10*ROW('Sanitation Data'!C57))="","",OFFSET('Sanitation Data'!$C$29,0,10*ROW('Sanitation Data'!C57)))</f>
        <v/>
      </c>
      <c r="CL63" s="33" t="str">
        <f ca="1">+IF(OFFSET('Sanitation Data'!$C$30,0,10*ROW('Sanitation Data'!C57))="","",OFFSET('Sanitation Data'!$C$30,0,10*ROW('Sanitation Data'!C57)))</f>
        <v/>
      </c>
      <c r="CM63" s="33" t="str">
        <f ca="1">+IF(OFFSET('Sanitation Data'!$C$31,0,10*ROW('Sanitation Data'!C57))="","",OFFSET('Sanitation Data'!$C$31,0,10*ROW('Sanitation Data'!C57)))</f>
        <v/>
      </c>
      <c r="CN63" s="33" t="str">
        <f ca="1">+IF(OFFSET('Sanitation Data'!$C$32,0,10*ROW('Sanitation Data'!C57))="","",OFFSET('Sanitation Data'!$C$32,0,10*ROW('Sanitation Data'!C57)))</f>
        <v/>
      </c>
      <c r="CO63" s="33" t="str">
        <f ca="1">+IF(OFFSET('Sanitation Data'!$C$33,0,10*ROW('Sanitation Data'!C57))="","",OFFSET('Sanitation Data'!$C$33,0,10*ROW('Sanitation Data'!C57)))</f>
        <v/>
      </c>
      <c r="CP63" s="33" t="str">
        <f ca="1">+IF(OFFSET('Sanitation Data'!$D$29,0,10*ROW('Sanitation Data'!D57))="","",OFFSET('Sanitation Data'!$D$29,0,10*ROW('Sanitation Data'!D57)))</f>
        <v/>
      </c>
      <c r="CQ63" s="33" t="str">
        <f ca="1">+IF(OFFSET('Sanitation Data'!$D$30,0,10*ROW('Sanitation Data'!D57))="","",OFFSET('Sanitation Data'!$D$30,0,10*ROW('Sanitation Data'!D57)))</f>
        <v/>
      </c>
      <c r="CR63" s="33" t="str">
        <f ca="1">+IF(OFFSET('Sanitation Data'!$D$31,0,10*ROW('Sanitation Data'!D57))="","",OFFSET('Sanitation Data'!$D$31,0,10*ROW('Sanitation Data'!D57)))</f>
        <v/>
      </c>
      <c r="CS63" s="33" t="str">
        <f ca="1">+IF(OFFSET('Sanitation Data'!$D$32,0,10*ROW('Sanitation Data'!D57))="","",OFFSET('Sanitation Data'!$D$32,0,10*ROW('Sanitation Data'!D57)))</f>
        <v/>
      </c>
      <c r="CT63" s="33" t="str">
        <f ca="1">+IF(OFFSET('Sanitation Data'!$D$33,0,10*ROW('Sanitation Data'!D57))="","",OFFSET('Sanitation Data'!$D$33,0,10*ROW('Sanitation Data'!D57)))</f>
        <v/>
      </c>
      <c r="CU63" s="33" t="str">
        <f ca="1">+IF(OFFSET('Sanitation Data'!$E$29,0,10*ROW('Sanitation Data'!E57))="","",OFFSET('Sanitation Data'!$E$29,0,10*ROW('Sanitation Data'!E57)))</f>
        <v/>
      </c>
      <c r="CV63" s="33" t="str">
        <f ca="1">+IF(OFFSET('Sanitation Data'!$E$30,0,10*ROW('Sanitation Data'!E57))="","",OFFSET('Sanitation Data'!$E$30,0,10*ROW('Sanitation Data'!E57)))</f>
        <v/>
      </c>
      <c r="CW63" s="33" t="str">
        <f ca="1">+IF(OFFSET('Sanitation Data'!$E$31,0,10*ROW('Sanitation Data'!E57))="","",OFFSET('Sanitation Data'!$E$31,0,10*ROW('Sanitation Data'!E57)))</f>
        <v/>
      </c>
      <c r="CX63" s="33" t="str">
        <f ca="1">+IF(OFFSET('Sanitation Data'!$E$32,0,10*ROW('Sanitation Data'!E57))="","",OFFSET('Sanitation Data'!$E$32,0,10*ROW('Sanitation Data'!E57)))</f>
        <v/>
      </c>
      <c r="CY63" s="33" t="str">
        <f ca="1">+IF(OFFSET('Sanitation Data'!$E$33,0,10*ROW('Sanitation Data'!E57))="","",OFFSET('Sanitation Data'!$E$33,0,10*ROW('Sanitation Data'!E57)))</f>
        <v/>
      </c>
      <c r="CZ63" s="33" t="str">
        <f ca="1">+IF(OFFSET('Sanitation Data'!$F$29,0,10*ROW('Sanitation Data'!F57))="","",OFFSET('Sanitation Data'!$F$29,0,10*ROW('Sanitation Data'!F57)))</f>
        <v/>
      </c>
      <c r="DA63" s="33" t="str">
        <f ca="1">+IF(OFFSET('Sanitation Data'!$F$30,0,10*ROW('Sanitation Data'!F57))="","",OFFSET('Sanitation Data'!$F$30,0,10*ROW('Sanitation Data'!F57)))</f>
        <v/>
      </c>
      <c r="DB63" s="33" t="str">
        <f ca="1">+IF(OFFSET('Sanitation Data'!$F$31,0,10*ROW('Sanitation Data'!F57))="","",OFFSET('Sanitation Data'!$F$31,0,10*ROW('Sanitation Data'!F57)))</f>
        <v/>
      </c>
      <c r="DC63" s="33" t="str">
        <f ca="1">+IF(OFFSET('Sanitation Data'!$F$32,0,10*ROW('Sanitation Data'!F57))="","",OFFSET('Sanitation Data'!$F$32,0,10*ROW('Sanitation Data'!F57)))</f>
        <v/>
      </c>
      <c r="DD63" s="33" t="str">
        <f ca="1">+IF(OFFSET('Sanitation Data'!$F$33,0,10*ROW('Sanitation Data'!F57))="","",OFFSET('Sanitation Data'!$F$33,0,10*ROW('Sanitation Data'!F57)))</f>
        <v/>
      </c>
      <c r="DE63" s="33" t="str">
        <f ca="1">+IF(OFFSET('Sanitation Data'!$G$29,0,10*ROW('Sanitation Data'!G57))="","",OFFSET('Sanitation Data'!$G$29,0,10*ROW('Sanitation Data'!G57)))</f>
        <v/>
      </c>
      <c r="DF63" s="33" t="str">
        <f ca="1">+IF(OFFSET('Sanitation Data'!$G$30,0,10*ROW('Sanitation Data'!G57))="","",OFFSET('Sanitation Data'!$G$30,0,10*ROW('Sanitation Data'!G57)))</f>
        <v/>
      </c>
      <c r="DG63" s="33" t="str">
        <f ca="1">+IF(OFFSET('Sanitation Data'!$G$31,0,10*ROW('Sanitation Data'!G57))="","",OFFSET('Sanitation Data'!$G$31,0,10*ROW('Sanitation Data'!G57)))</f>
        <v/>
      </c>
      <c r="DH63" s="33" t="str">
        <f ca="1">+IF(OFFSET('Sanitation Data'!$G$32,0,10*ROW('Sanitation Data'!G57))="","",OFFSET('Sanitation Data'!$G$32,0,10*ROW('Sanitation Data'!G57)))</f>
        <v/>
      </c>
      <c r="DI63" s="33" t="str">
        <f ca="1">+IF(OFFSET('Sanitation Data'!$G$33,0,10*ROW('Sanitation Data'!G57))="","",OFFSET('Sanitation Data'!$G$33,0,10*ROW('Sanitation Data'!G57)))</f>
        <v/>
      </c>
      <c r="DJ63" s="33" t="str">
        <f ca="1">+IF(OFFSET('Sanitation Data'!$H$29,0,10*ROW('Sanitation Data'!H57))="","",OFFSET('Sanitation Data'!$H$29,0,10*ROW('Sanitation Data'!H57)))</f>
        <v/>
      </c>
      <c r="DK63" s="33" t="str">
        <f ca="1">+IF(OFFSET('Sanitation Data'!$H$30,0,10*ROW('Sanitation Data'!H57))="","",OFFSET('Sanitation Data'!$H$30,0,10*ROW('Sanitation Data'!H57)))</f>
        <v/>
      </c>
      <c r="DL63" s="33" t="str">
        <f ca="1">+IF(OFFSET('Sanitation Data'!$H$31,0,10*ROW('Sanitation Data'!H57))="","",OFFSET('Sanitation Data'!$H$31,0,10*ROW('Sanitation Data'!H57)))</f>
        <v/>
      </c>
      <c r="DM63" s="33" t="str">
        <f ca="1">+IF(OFFSET('Sanitation Data'!$H$32,0,10*ROW('Sanitation Data'!H57))="","",OFFSET('Sanitation Data'!$H$32,0,10*ROW('Sanitation Data'!H57)))</f>
        <v/>
      </c>
      <c r="DN63" s="33" t="str">
        <f ca="1">+IF(OFFSET('Sanitation Data'!$H$33,0,10*ROW('Sanitation Data'!H57))="","",OFFSET('Sanitation Data'!$H$33,0,10*ROW('Sanitation Data'!H57)))</f>
        <v/>
      </c>
      <c r="DO63" s="33" t="str">
        <f ca="1">+IF(OFFSET('Hygiene Data'!$C$12,0,10*ROW('Hygiene Data'!C57))="","",OFFSET('Hygiene Data'!$C$12,0,10*ROW('Hygiene Data'!C57)))</f>
        <v/>
      </c>
      <c r="DP63" s="33" t="str">
        <f ca="1">+IF(OFFSET('Hygiene Data'!$C$13,0,10*ROW('Hygiene Data'!C57))="","",OFFSET('Hygiene Data'!$C$13,0,10*ROW('Hygiene Data'!C57)))</f>
        <v/>
      </c>
      <c r="DQ63" s="33" t="str">
        <f ca="1">+IF(OFFSET('Hygiene Data'!$C$14,0,10*ROW('Hygiene Data'!C57))="","",OFFSET('Hygiene Data'!$C$14,0,10*ROW('Hygiene Data'!C57)))</f>
        <v/>
      </c>
      <c r="DR63" s="33" t="str">
        <f ca="1">+IF(OFFSET('Hygiene Data'!$D$12,0,10*ROW('Hygiene Data'!D57))="","",OFFSET('Hygiene Data'!$D$12,0,10*ROW('Hygiene Data'!D57)))</f>
        <v/>
      </c>
      <c r="DS63" s="33" t="str">
        <f ca="1">+IF(OFFSET('Hygiene Data'!$D$13,0,10*ROW('Hygiene Data'!D57))="","",OFFSET('Hygiene Data'!$D$13,0,10*ROW('Hygiene Data'!D57)))</f>
        <v/>
      </c>
      <c r="DT63" s="33" t="str">
        <f ca="1">+IF(OFFSET('Hygiene Data'!$D$14,0,10*ROW('Hygiene Data'!D57))="","",OFFSET('Hygiene Data'!$D$14,0,10*ROW('Hygiene Data'!D57)))</f>
        <v/>
      </c>
      <c r="DU63" s="33" t="str">
        <f ca="1">+IF(OFFSET('Hygiene Data'!$E$12,0,10*ROW('Hygiene Data'!E57))="","",OFFSET('Hygiene Data'!$E$12,0,10*ROW('Hygiene Data'!E57)))</f>
        <v/>
      </c>
      <c r="DV63" s="33" t="str">
        <f ca="1">+IF(OFFSET('Hygiene Data'!$E$13,0,10*ROW('Hygiene Data'!E57))="","",OFFSET('Hygiene Data'!$E$13,0,10*ROW('Hygiene Data'!E57)))</f>
        <v/>
      </c>
      <c r="DW63" s="33" t="str">
        <f ca="1">+IF(OFFSET('Hygiene Data'!$E$14,0,10*ROW('Hygiene Data'!E57))="","",OFFSET('Hygiene Data'!$E$14,0,10*ROW('Hygiene Data'!E57)))</f>
        <v/>
      </c>
      <c r="DX63" s="33" t="str">
        <f ca="1">+IF(OFFSET('Hygiene Data'!$F$12,0,10*ROW('Hygiene Data'!F57))="","",OFFSET('Hygiene Data'!$F$12,0,10*ROW('Hygiene Data'!F57)))</f>
        <v/>
      </c>
      <c r="DY63" s="33" t="str">
        <f ca="1">+IF(OFFSET('Hygiene Data'!$F$13,0,10*ROW('Hygiene Data'!F57))="","",OFFSET('Hygiene Data'!$F$13,0,10*ROW('Hygiene Data'!F57)))</f>
        <v/>
      </c>
      <c r="DZ63" s="33" t="str">
        <f ca="1">+IF(OFFSET('Hygiene Data'!$F$14,0,10*ROW('Hygiene Data'!F57))="","",OFFSET('Hygiene Data'!$F$14,0,10*ROW('Hygiene Data'!F57)))</f>
        <v/>
      </c>
      <c r="EA63" s="33" t="str">
        <f ca="1">+IF(OFFSET('Hygiene Data'!$G$12,0,10*ROW('Hygiene Data'!G57))="","",OFFSET('Hygiene Data'!$G$12,0,10*ROW('Hygiene Data'!G57)))</f>
        <v/>
      </c>
      <c r="EB63" s="33" t="str">
        <f ca="1">+IF(OFFSET('Hygiene Data'!$G$13,0,10*ROW('Hygiene Data'!G57))="","",OFFSET('Hygiene Data'!$G$13,0,10*ROW('Hygiene Data'!G57)))</f>
        <v/>
      </c>
      <c r="EC63" s="33" t="str">
        <f ca="1">+IF(OFFSET('Hygiene Data'!$G$14,0,10*ROW('Hygiene Data'!G57))="","",OFFSET('Hygiene Data'!$G$14,0,10*ROW('Hygiene Data'!G57)))</f>
        <v/>
      </c>
      <c r="ED63" s="33" t="str">
        <f ca="1">+IF(OFFSET('Hygiene Data'!$H$12,0,10*ROW('Hygiene Data'!H57))="","",OFFSET('Hygiene Data'!$H$12,0,10*ROW('Hygiene Data'!H57)))</f>
        <v/>
      </c>
      <c r="EE63" s="33" t="str">
        <f ca="1">+IF(OFFSET('Hygiene Data'!$H$13,0,10*ROW('Hygiene Data'!H57))="","",OFFSET('Hygiene Data'!$H$13,0,10*ROW('Hygiene Data'!H57)))</f>
        <v/>
      </c>
      <c r="EF63" s="33" t="str">
        <f ca="1">+IF(OFFSET('Hygiene Data'!$H$14,0,10*ROW('Hygiene Data'!H57))="","",OFFSET('Hygiene Data'!$H$14,0,10*ROW('Hygiene Data'!H57)))</f>
        <v/>
      </c>
    </row>
    <row r="64" spans="1:136" x14ac:dyDescent="0.2">
      <c r="A64" s="49" t="str">
        <f ca="1">+IF(OFFSET('Water Data'!$B$1,0,10*ROW('Water Data'!B61))="","",OFFSET('Water Data'!$B$1,0,10*ROW('Water Data'!B61)))</f>
        <v/>
      </c>
      <c r="B64" s="49" t="str">
        <f ca="1">+IF(OFFSET('Water Data'!$A$3,0,10*ROW('Water Data'!A61))="","",OFFSET('Water Data'!$A$3,0,10*ROW('Water Data'!A61)))</f>
        <v/>
      </c>
      <c r="C64" s="49" t="str">
        <f ca="1">+IF(OFFSET('Water Data'!$C$3,0,10*ROW('Water Data'!C61))="","",OFFSET('Water Data'!$C$3,0,10*ROW('Water Data'!C61)))</f>
        <v/>
      </c>
      <c r="D64" s="128"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28"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28"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28"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28"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28"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28"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28"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28"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28"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28"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28"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28"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28"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28"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28"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28"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28"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29"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29"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29"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29"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29"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29"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29"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29"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29"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29"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29"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29"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29"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29"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29"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29"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29"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29"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29"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29"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29"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29"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29"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29"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29"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29"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29"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29"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29"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29"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30"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30"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30"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30"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30"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30"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30"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30"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30"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30"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30"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30"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30"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30"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30"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30"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30"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30"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33" t="str">
        <f ca="1">+IF(OFFSET('Water Data'!$C$28,0,10*ROW('Water Data'!C58))="","",OFFSET('Water Data'!$C$28,0,10*ROW('Water Data'!C58)))</f>
        <v/>
      </c>
      <c r="BT64" s="33" t="str">
        <f ca="1">+IF(OFFSET('Water Data'!$C$29,0,10*ROW('Water Data'!C58))="","",OFFSET('Water Data'!$C$29,0,10*ROW('Water Data'!C58)))</f>
        <v/>
      </c>
      <c r="BU64" s="33" t="str">
        <f ca="1">+IF(OFFSET('Water Data'!$C$30,0,10*ROW('Water Data'!C58))="","",OFFSET('Water Data'!$C$30,0,10*ROW('Water Data'!C58)))</f>
        <v/>
      </c>
      <c r="BV64" s="33" t="str">
        <f ca="1">+IF(OFFSET('Water Data'!$D$28,0,10*ROW('Water Data'!D58))="","",OFFSET('Water Data'!$D$28,0,10*ROW('Water Data'!D58)))</f>
        <v/>
      </c>
      <c r="BW64" s="33" t="str">
        <f ca="1">+IF(OFFSET('Water Data'!$D$29,0,10*ROW('Water Data'!D58))="","",OFFSET('Water Data'!$D$29,0,10*ROW('Water Data'!D58)))</f>
        <v/>
      </c>
      <c r="BX64" s="33" t="str">
        <f ca="1">+IF(OFFSET('Water Data'!$D$30,0,10*ROW('Water Data'!D58))="","",OFFSET('Water Data'!$D$30,0,10*ROW('Water Data'!D58)))</f>
        <v/>
      </c>
      <c r="BY64" s="33" t="str">
        <f ca="1">+IF(OFFSET('Water Data'!$E$28,0,10*ROW('Water Data'!E58))="","",OFFSET('Water Data'!$E$28,0,10*ROW('Water Data'!E58)))</f>
        <v/>
      </c>
      <c r="BZ64" s="33" t="str">
        <f ca="1">+IF(OFFSET('Water Data'!$E$29,0,10*ROW('Water Data'!E58))="","",OFFSET('Water Data'!$E$29,0,10*ROW('Water Data'!E58)))</f>
        <v/>
      </c>
      <c r="CA64" s="33" t="str">
        <f ca="1">+IF(OFFSET('Water Data'!$E$30,0,10*ROW('Water Data'!E58))="","",OFFSET('Water Data'!$E$30,0,10*ROW('Water Data'!E58)))</f>
        <v/>
      </c>
      <c r="CB64" s="33" t="str">
        <f ca="1">+IF(OFFSET('Water Data'!$F$28,0,10*ROW('Water Data'!F58))="","",OFFSET('Water Data'!$F$28,0,10*ROW('Water Data'!F58)))</f>
        <v/>
      </c>
      <c r="CC64" s="33" t="str">
        <f ca="1">+IF(OFFSET('Water Data'!$F$29,0,10*ROW('Water Data'!F58))="","",OFFSET('Water Data'!$F$29,0,10*ROW('Water Data'!F58)))</f>
        <v/>
      </c>
      <c r="CD64" s="33" t="str">
        <f ca="1">+IF(OFFSET('Water Data'!$F$30,0,10*ROW('Water Data'!F58))="","",OFFSET('Water Data'!$F$30,0,10*ROW('Water Data'!F58)))</f>
        <v/>
      </c>
      <c r="CE64" s="33" t="str">
        <f ca="1">+IF(OFFSET('Water Data'!$G$28,0,10*ROW('Water Data'!G58))="","",OFFSET('Water Data'!$G$28,0,10*ROW('Water Data'!G58)))</f>
        <v/>
      </c>
      <c r="CF64" s="33" t="str">
        <f ca="1">+IF(OFFSET('Water Data'!$G$29,0,10*ROW('Water Data'!G58))="","",OFFSET('Water Data'!$G$29,0,10*ROW('Water Data'!G58)))</f>
        <v/>
      </c>
      <c r="CG64" s="33" t="str">
        <f ca="1">+IF(OFFSET('Water Data'!$G$30,0,10*ROW('Water Data'!G58))="","",OFFSET('Water Data'!$G$30,0,10*ROW('Water Data'!G58)))</f>
        <v/>
      </c>
      <c r="CH64" s="33" t="str">
        <f ca="1">+IF(OFFSET('Water Data'!$H$28,0,10*ROW('Water Data'!H58))="","",OFFSET('Water Data'!$H$28,0,10*ROW('Water Data'!H58)))</f>
        <v/>
      </c>
      <c r="CI64" s="33" t="str">
        <f ca="1">+IF(OFFSET('Water Data'!$H$29,0,10*ROW('Water Data'!H58))="","",OFFSET('Water Data'!$H$29,0,10*ROW('Water Data'!H58)))</f>
        <v/>
      </c>
      <c r="CJ64" s="33" t="str">
        <f ca="1">+IF(OFFSET('Water Data'!$H$30,0,10*ROW('Water Data'!H58))="","",OFFSET('Water Data'!$H$30,0,10*ROW('Water Data'!H58)))</f>
        <v/>
      </c>
      <c r="CK64" s="33" t="str">
        <f ca="1">+IF(OFFSET('Sanitation Data'!$C$29,0,10*ROW('Sanitation Data'!C58))="","",OFFSET('Sanitation Data'!$C$29,0,10*ROW('Sanitation Data'!C58)))</f>
        <v/>
      </c>
      <c r="CL64" s="33" t="str">
        <f ca="1">+IF(OFFSET('Sanitation Data'!$C$30,0,10*ROW('Sanitation Data'!C58))="","",OFFSET('Sanitation Data'!$C$30,0,10*ROW('Sanitation Data'!C58)))</f>
        <v/>
      </c>
      <c r="CM64" s="33" t="str">
        <f ca="1">+IF(OFFSET('Sanitation Data'!$C$31,0,10*ROW('Sanitation Data'!C58))="","",OFFSET('Sanitation Data'!$C$31,0,10*ROW('Sanitation Data'!C58)))</f>
        <v/>
      </c>
      <c r="CN64" s="33" t="str">
        <f ca="1">+IF(OFFSET('Sanitation Data'!$C$32,0,10*ROW('Sanitation Data'!C58))="","",OFFSET('Sanitation Data'!$C$32,0,10*ROW('Sanitation Data'!C58)))</f>
        <v/>
      </c>
      <c r="CO64" s="33" t="str">
        <f ca="1">+IF(OFFSET('Sanitation Data'!$C$33,0,10*ROW('Sanitation Data'!C58))="","",OFFSET('Sanitation Data'!$C$33,0,10*ROW('Sanitation Data'!C58)))</f>
        <v/>
      </c>
      <c r="CP64" s="33" t="str">
        <f ca="1">+IF(OFFSET('Sanitation Data'!$D$29,0,10*ROW('Sanitation Data'!D58))="","",OFFSET('Sanitation Data'!$D$29,0,10*ROW('Sanitation Data'!D58)))</f>
        <v/>
      </c>
      <c r="CQ64" s="33" t="str">
        <f ca="1">+IF(OFFSET('Sanitation Data'!$D$30,0,10*ROW('Sanitation Data'!D58))="","",OFFSET('Sanitation Data'!$D$30,0,10*ROW('Sanitation Data'!D58)))</f>
        <v/>
      </c>
      <c r="CR64" s="33" t="str">
        <f ca="1">+IF(OFFSET('Sanitation Data'!$D$31,0,10*ROW('Sanitation Data'!D58))="","",OFFSET('Sanitation Data'!$D$31,0,10*ROW('Sanitation Data'!D58)))</f>
        <v/>
      </c>
      <c r="CS64" s="33" t="str">
        <f ca="1">+IF(OFFSET('Sanitation Data'!$D$32,0,10*ROW('Sanitation Data'!D58))="","",OFFSET('Sanitation Data'!$D$32,0,10*ROW('Sanitation Data'!D58)))</f>
        <v/>
      </c>
      <c r="CT64" s="33" t="str">
        <f ca="1">+IF(OFFSET('Sanitation Data'!$D$33,0,10*ROW('Sanitation Data'!D58))="","",OFFSET('Sanitation Data'!$D$33,0,10*ROW('Sanitation Data'!D58)))</f>
        <v/>
      </c>
      <c r="CU64" s="33" t="str">
        <f ca="1">+IF(OFFSET('Sanitation Data'!$E$29,0,10*ROW('Sanitation Data'!E58))="","",OFFSET('Sanitation Data'!$E$29,0,10*ROW('Sanitation Data'!E58)))</f>
        <v/>
      </c>
      <c r="CV64" s="33" t="str">
        <f ca="1">+IF(OFFSET('Sanitation Data'!$E$30,0,10*ROW('Sanitation Data'!E58))="","",OFFSET('Sanitation Data'!$E$30,0,10*ROW('Sanitation Data'!E58)))</f>
        <v/>
      </c>
      <c r="CW64" s="33" t="str">
        <f ca="1">+IF(OFFSET('Sanitation Data'!$E$31,0,10*ROW('Sanitation Data'!E58))="","",OFFSET('Sanitation Data'!$E$31,0,10*ROW('Sanitation Data'!E58)))</f>
        <v/>
      </c>
      <c r="CX64" s="33" t="str">
        <f ca="1">+IF(OFFSET('Sanitation Data'!$E$32,0,10*ROW('Sanitation Data'!E58))="","",OFFSET('Sanitation Data'!$E$32,0,10*ROW('Sanitation Data'!E58)))</f>
        <v/>
      </c>
      <c r="CY64" s="33" t="str">
        <f ca="1">+IF(OFFSET('Sanitation Data'!$E$33,0,10*ROW('Sanitation Data'!E58))="","",OFFSET('Sanitation Data'!$E$33,0,10*ROW('Sanitation Data'!E58)))</f>
        <v/>
      </c>
      <c r="CZ64" s="33" t="str">
        <f ca="1">+IF(OFFSET('Sanitation Data'!$F$29,0,10*ROW('Sanitation Data'!F58))="","",OFFSET('Sanitation Data'!$F$29,0,10*ROW('Sanitation Data'!F58)))</f>
        <v/>
      </c>
      <c r="DA64" s="33" t="str">
        <f ca="1">+IF(OFFSET('Sanitation Data'!$F$30,0,10*ROW('Sanitation Data'!F58))="","",OFFSET('Sanitation Data'!$F$30,0,10*ROW('Sanitation Data'!F58)))</f>
        <v/>
      </c>
      <c r="DB64" s="33" t="str">
        <f ca="1">+IF(OFFSET('Sanitation Data'!$F$31,0,10*ROW('Sanitation Data'!F58))="","",OFFSET('Sanitation Data'!$F$31,0,10*ROW('Sanitation Data'!F58)))</f>
        <v/>
      </c>
      <c r="DC64" s="33" t="str">
        <f ca="1">+IF(OFFSET('Sanitation Data'!$F$32,0,10*ROW('Sanitation Data'!F58))="","",OFFSET('Sanitation Data'!$F$32,0,10*ROW('Sanitation Data'!F58)))</f>
        <v/>
      </c>
      <c r="DD64" s="33" t="str">
        <f ca="1">+IF(OFFSET('Sanitation Data'!$F$33,0,10*ROW('Sanitation Data'!F58))="","",OFFSET('Sanitation Data'!$F$33,0,10*ROW('Sanitation Data'!F58)))</f>
        <v/>
      </c>
      <c r="DE64" s="33" t="str">
        <f ca="1">+IF(OFFSET('Sanitation Data'!$G$29,0,10*ROW('Sanitation Data'!G58))="","",OFFSET('Sanitation Data'!$G$29,0,10*ROW('Sanitation Data'!G58)))</f>
        <v/>
      </c>
      <c r="DF64" s="33" t="str">
        <f ca="1">+IF(OFFSET('Sanitation Data'!$G$30,0,10*ROW('Sanitation Data'!G58))="","",OFFSET('Sanitation Data'!$G$30,0,10*ROW('Sanitation Data'!G58)))</f>
        <v/>
      </c>
      <c r="DG64" s="33" t="str">
        <f ca="1">+IF(OFFSET('Sanitation Data'!$G$31,0,10*ROW('Sanitation Data'!G58))="","",OFFSET('Sanitation Data'!$G$31,0,10*ROW('Sanitation Data'!G58)))</f>
        <v/>
      </c>
      <c r="DH64" s="33" t="str">
        <f ca="1">+IF(OFFSET('Sanitation Data'!$G$32,0,10*ROW('Sanitation Data'!G58))="","",OFFSET('Sanitation Data'!$G$32,0,10*ROW('Sanitation Data'!G58)))</f>
        <v/>
      </c>
      <c r="DI64" s="33" t="str">
        <f ca="1">+IF(OFFSET('Sanitation Data'!$G$33,0,10*ROW('Sanitation Data'!G58))="","",OFFSET('Sanitation Data'!$G$33,0,10*ROW('Sanitation Data'!G58)))</f>
        <v/>
      </c>
      <c r="DJ64" s="33" t="str">
        <f ca="1">+IF(OFFSET('Sanitation Data'!$H$29,0,10*ROW('Sanitation Data'!H58))="","",OFFSET('Sanitation Data'!$H$29,0,10*ROW('Sanitation Data'!H58)))</f>
        <v/>
      </c>
      <c r="DK64" s="33" t="str">
        <f ca="1">+IF(OFFSET('Sanitation Data'!$H$30,0,10*ROW('Sanitation Data'!H58))="","",OFFSET('Sanitation Data'!$H$30,0,10*ROW('Sanitation Data'!H58)))</f>
        <v/>
      </c>
      <c r="DL64" s="33" t="str">
        <f ca="1">+IF(OFFSET('Sanitation Data'!$H$31,0,10*ROW('Sanitation Data'!H58))="","",OFFSET('Sanitation Data'!$H$31,0,10*ROW('Sanitation Data'!H58)))</f>
        <v/>
      </c>
      <c r="DM64" s="33" t="str">
        <f ca="1">+IF(OFFSET('Sanitation Data'!$H$32,0,10*ROW('Sanitation Data'!H58))="","",OFFSET('Sanitation Data'!$H$32,0,10*ROW('Sanitation Data'!H58)))</f>
        <v/>
      </c>
      <c r="DN64" s="33" t="str">
        <f ca="1">+IF(OFFSET('Sanitation Data'!$H$33,0,10*ROW('Sanitation Data'!H58))="","",OFFSET('Sanitation Data'!$H$33,0,10*ROW('Sanitation Data'!H58)))</f>
        <v/>
      </c>
      <c r="DO64" s="33" t="str">
        <f ca="1">+IF(OFFSET('Hygiene Data'!$C$12,0,10*ROW('Hygiene Data'!C58))="","",OFFSET('Hygiene Data'!$C$12,0,10*ROW('Hygiene Data'!C58)))</f>
        <v/>
      </c>
      <c r="DP64" s="33" t="str">
        <f ca="1">+IF(OFFSET('Hygiene Data'!$C$13,0,10*ROW('Hygiene Data'!C58))="","",OFFSET('Hygiene Data'!$C$13,0,10*ROW('Hygiene Data'!C58)))</f>
        <v/>
      </c>
      <c r="DQ64" s="33" t="str">
        <f ca="1">+IF(OFFSET('Hygiene Data'!$C$14,0,10*ROW('Hygiene Data'!C58))="","",OFFSET('Hygiene Data'!$C$14,0,10*ROW('Hygiene Data'!C58)))</f>
        <v/>
      </c>
      <c r="DR64" s="33" t="str">
        <f ca="1">+IF(OFFSET('Hygiene Data'!$D$12,0,10*ROW('Hygiene Data'!D58))="","",OFFSET('Hygiene Data'!$D$12,0,10*ROW('Hygiene Data'!D58)))</f>
        <v/>
      </c>
      <c r="DS64" s="33" t="str">
        <f ca="1">+IF(OFFSET('Hygiene Data'!$D$13,0,10*ROW('Hygiene Data'!D58))="","",OFFSET('Hygiene Data'!$D$13,0,10*ROW('Hygiene Data'!D58)))</f>
        <v/>
      </c>
      <c r="DT64" s="33" t="str">
        <f ca="1">+IF(OFFSET('Hygiene Data'!$D$14,0,10*ROW('Hygiene Data'!D58))="","",OFFSET('Hygiene Data'!$D$14,0,10*ROW('Hygiene Data'!D58)))</f>
        <v/>
      </c>
      <c r="DU64" s="33" t="str">
        <f ca="1">+IF(OFFSET('Hygiene Data'!$E$12,0,10*ROW('Hygiene Data'!E58))="","",OFFSET('Hygiene Data'!$E$12,0,10*ROW('Hygiene Data'!E58)))</f>
        <v/>
      </c>
      <c r="DV64" s="33" t="str">
        <f ca="1">+IF(OFFSET('Hygiene Data'!$E$13,0,10*ROW('Hygiene Data'!E58))="","",OFFSET('Hygiene Data'!$E$13,0,10*ROW('Hygiene Data'!E58)))</f>
        <v/>
      </c>
      <c r="DW64" s="33" t="str">
        <f ca="1">+IF(OFFSET('Hygiene Data'!$E$14,0,10*ROW('Hygiene Data'!E58))="","",OFFSET('Hygiene Data'!$E$14,0,10*ROW('Hygiene Data'!E58)))</f>
        <v/>
      </c>
      <c r="DX64" s="33" t="str">
        <f ca="1">+IF(OFFSET('Hygiene Data'!$F$12,0,10*ROW('Hygiene Data'!F58))="","",OFFSET('Hygiene Data'!$F$12,0,10*ROW('Hygiene Data'!F58)))</f>
        <v/>
      </c>
      <c r="DY64" s="33" t="str">
        <f ca="1">+IF(OFFSET('Hygiene Data'!$F$13,0,10*ROW('Hygiene Data'!F58))="","",OFFSET('Hygiene Data'!$F$13,0,10*ROW('Hygiene Data'!F58)))</f>
        <v/>
      </c>
      <c r="DZ64" s="33" t="str">
        <f ca="1">+IF(OFFSET('Hygiene Data'!$F$14,0,10*ROW('Hygiene Data'!F58))="","",OFFSET('Hygiene Data'!$F$14,0,10*ROW('Hygiene Data'!F58)))</f>
        <v/>
      </c>
      <c r="EA64" s="33" t="str">
        <f ca="1">+IF(OFFSET('Hygiene Data'!$G$12,0,10*ROW('Hygiene Data'!G58))="","",OFFSET('Hygiene Data'!$G$12,0,10*ROW('Hygiene Data'!G58)))</f>
        <v/>
      </c>
      <c r="EB64" s="33" t="str">
        <f ca="1">+IF(OFFSET('Hygiene Data'!$G$13,0,10*ROW('Hygiene Data'!G58))="","",OFFSET('Hygiene Data'!$G$13,0,10*ROW('Hygiene Data'!G58)))</f>
        <v/>
      </c>
      <c r="EC64" s="33" t="str">
        <f ca="1">+IF(OFFSET('Hygiene Data'!$G$14,0,10*ROW('Hygiene Data'!G58))="","",OFFSET('Hygiene Data'!$G$14,0,10*ROW('Hygiene Data'!G58)))</f>
        <v/>
      </c>
      <c r="ED64" s="33" t="str">
        <f ca="1">+IF(OFFSET('Hygiene Data'!$H$12,0,10*ROW('Hygiene Data'!H58))="","",OFFSET('Hygiene Data'!$H$12,0,10*ROW('Hygiene Data'!H58)))</f>
        <v/>
      </c>
      <c r="EE64" s="33" t="str">
        <f ca="1">+IF(OFFSET('Hygiene Data'!$H$13,0,10*ROW('Hygiene Data'!H58))="","",OFFSET('Hygiene Data'!$H$13,0,10*ROW('Hygiene Data'!H58)))</f>
        <v/>
      </c>
      <c r="EF64" s="33" t="str">
        <f ca="1">+IF(OFFSET('Hygiene Data'!$H$14,0,10*ROW('Hygiene Data'!H58))="","",OFFSET('Hygiene Data'!$H$14,0,10*ROW('Hygiene Data'!H58)))</f>
        <v/>
      </c>
    </row>
    <row r="65" spans="1:136" x14ac:dyDescent="0.2">
      <c r="A65" s="49" t="str">
        <f ca="1">+IF(OFFSET('Water Data'!$B$1,0,10*ROW('Water Data'!B62))="","",OFFSET('Water Data'!$B$1,0,10*ROW('Water Data'!B62)))</f>
        <v/>
      </c>
      <c r="B65" s="49" t="str">
        <f ca="1">+IF(OFFSET('Water Data'!$A$3,0,10*ROW('Water Data'!A62))="","",OFFSET('Water Data'!$A$3,0,10*ROW('Water Data'!A62)))</f>
        <v/>
      </c>
      <c r="C65" s="49" t="str">
        <f ca="1">+IF(OFFSET('Water Data'!$C$3,0,10*ROW('Water Data'!C62))="","",OFFSET('Water Data'!$C$3,0,10*ROW('Water Data'!C62)))</f>
        <v/>
      </c>
      <c r="D65" s="128"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28"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28"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28"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28"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28"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28"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28"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28"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28"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28"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28"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28"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28"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28"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28"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28"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28"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29"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29"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29"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29"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29"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29"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29"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29"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29"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29"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29"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29"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29"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29"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29"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29"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29"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29"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29"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29"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29"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29"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29"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29"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29"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29"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29"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29"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29"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29"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30"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30"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30"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30"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30"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30"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30"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30"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30"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30"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30"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30"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30"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30"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30"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30"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30"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30"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33" t="str">
        <f ca="1">+IF(OFFSET('Water Data'!$C$28,0,10*ROW('Water Data'!C59))="","",OFFSET('Water Data'!$C$28,0,10*ROW('Water Data'!C59)))</f>
        <v/>
      </c>
      <c r="BT65" s="33" t="str">
        <f ca="1">+IF(OFFSET('Water Data'!$C$29,0,10*ROW('Water Data'!C59))="","",OFFSET('Water Data'!$C$29,0,10*ROW('Water Data'!C59)))</f>
        <v/>
      </c>
      <c r="BU65" s="33" t="str">
        <f ca="1">+IF(OFFSET('Water Data'!$C$30,0,10*ROW('Water Data'!C59))="","",OFFSET('Water Data'!$C$30,0,10*ROW('Water Data'!C59)))</f>
        <v/>
      </c>
      <c r="BV65" s="33" t="str">
        <f ca="1">+IF(OFFSET('Water Data'!$D$28,0,10*ROW('Water Data'!D59))="","",OFFSET('Water Data'!$D$28,0,10*ROW('Water Data'!D59)))</f>
        <v/>
      </c>
      <c r="BW65" s="33" t="str">
        <f ca="1">+IF(OFFSET('Water Data'!$D$29,0,10*ROW('Water Data'!D59))="","",OFFSET('Water Data'!$D$29,0,10*ROW('Water Data'!D59)))</f>
        <v/>
      </c>
      <c r="BX65" s="33" t="str">
        <f ca="1">+IF(OFFSET('Water Data'!$D$30,0,10*ROW('Water Data'!D59))="","",OFFSET('Water Data'!$D$30,0,10*ROW('Water Data'!D59)))</f>
        <v/>
      </c>
      <c r="BY65" s="33" t="str">
        <f ca="1">+IF(OFFSET('Water Data'!$E$28,0,10*ROW('Water Data'!E59))="","",OFFSET('Water Data'!$E$28,0,10*ROW('Water Data'!E59)))</f>
        <v/>
      </c>
      <c r="BZ65" s="33" t="str">
        <f ca="1">+IF(OFFSET('Water Data'!$E$29,0,10*ROW('Water Data'!E59))="","",OFFSET('Water Data'!$E$29,0,10*ROW('Water Data'!E59)))</f>
        <v/>
      </c>
      <c r="CA65" s="33" t="str">
        <f ca="1">+IF(OFFSET('Water Data'!$E$30,0,10*ROW('Water Data'!E59))="","",OFFSET('Water Data'!$E$30,0,10*ROW('Water Data'!E59)))</f>
        <v/>
      </c>
      <c r="CB65" s="33" t="str">
        <f ca="1">+IF(OFFSET('Water Data'!$F$28,0,10*ROW('Water Data'!F59))="","",OFFSET('Water Data'!$F$28,0,10*ROW('Water Data'!F59)))</f>
        <v/>
      </c>
      <c r="CC65" s="33" t="str">
        <f ca="1">+IF(OFFSET('Water Data'!$F$29,0,10*ROW('Water Data'!F59))="","",OFFSET('Water Data'!$F$29,0,10*ROW('Water Data'!F59)))</f>
        <v/>
      </c>
      <c r="CD65" s="33" t="str">
        <f ca="1">+IF(OFFSET('Water Data'!$F$30,0,10*ROW('Water Data'!F59))="","",OFFSET('Water Data'!$F$30,0,10*ROW('Water Data'!F59)))</f>
        <v/>
      </c>
      <c r="CE65" s="33" t="str">
        <f ca="1">+IF(OFFSET('Water Data'!$G$28,0,10*ROW('Water Data'!G59))="","",OFFSET('Water Data'!$G$28,0,10*ROW('Water Data'!G59)))</f>
        <v/>
      </c>
      <c r="CF65" s="33" t="str">
        <f ca="1">+IF(OFFSET('Water Data'!$G$29,0,10*ROW('Water Data'!G59))="","",OFFSET('Water Data'!$G$29,0,10*ROW('Water Data'!G59)))</f>
        <v/>
      </c>
      <c r="CG65" s="33" t="str">
        <f ca="1">+IF(OFFSET('Water Data'!$G$30,0,10*ROW('Water Data'!G59))="","",OFFSET('Water Data'!$G$30,0,10*ROW('Water Data'!G59)))</f>
        <v/>
      </c>
      <c r="CH65" s="33" t="str">
        <f ca="1">+IF(OFFSET('Water Data'!$H$28,0,10*ROW('Water Data'!H59))="","",OFFSET('Water Data'!$H$28,0,10*ROW('Water Data'!H59)))</f>
        <v/>
      </c>
      <c r="CI65" s="33" t="str">
        <f ca="1">+IF(OFFSET('Water Data'!$H$29,0,10*ROW('Water Data'!H59))="","",OFFSET('Water Data'!$H$29,0,10*ROW('Water Data'!H59)))</f>
        <v/>
      </c>
      <c r="CJ65" s="33" t="str">
        <f ca="1">+IF(OFFSET('Water Data'!$H$30,0,10*ROW('Water Data'!H59))="","",OFFSET('Water Data'!$H$30,0,10*ROW('Water Data'!H59)))</f>
        <v/>
      </c>
      <c r="CK65" s="33" t="str">
        <f ca="1">+IF(OFFSET('Sanitation Data'!$C$29,0,10*ROW('Sanitation Data'!C59))="","",OFFSET('Sanitation Data'!$C$29,0,10*ROW('Sanitation Data'!C59)))</f>
        <v/>
      </c>
      <c r="CL65" s="33" t="str">
        <f ca="1">+IF(OFFSET('Sanitation Data'!$C$30,0,10*ROW('Sanitation Data'!C59))="","",OFFSET('Sanitation Data'!$C$30,0,10*ROW('Sanitation Data'!C59)))</f>
        <v/>
      </c>
      <c r="CM65" s="33" t="str">
        <f ca="1">+IF(OFFSET('Sanitation Data'!$C$31,0,10*ROW('Sanitation Data'!C59))="","",OFFSET('Sanitation Data'!$C$31,0,10*ROW('Sanitation Data'!C59)))</f>
        <v/>
      </c>
      <c r="CN65" s="33" t="str">
        <f ca="1">+IF(OFFSET('Sanitation Data'!$C$32,0,10*ROW('Sanitation Data'!C59))="","",OFFSET('Sanitation Data'!$C$32,0,10*ROW('Sanitation Data'!C59)))</f>
        <v/>
      </c>
      <c r="CO65" s="33" t="str">
        <f ca="1">+IF(OFFSET('Sanitation Data'!$C$33,0,10*ROW('Sanitation Data'!C59))="","",OFFSET('Sanitation Data'!$C$33,0,10*ROW('Sanitation Data'!C59)))</f>
        <v/>
      </c>
      <c r="CP65" s="33" t="str">
        <f ca="1">+IF(OFFSET('Sanitation Data'!$D$29,0,10*ROW('Sanitation Data'!D59))="","",OFFSET('Sanitation Data'!$D$29,0,10*ROW('Sanitation Data'!D59)))</f>
        <v/>
      </c>
      <c r="CQ65" s="33" t="str">
        <f ca="1">+IF(OFFSET('Sanitation Data'!$D$30,0,10*ROW('Sanitation Data'!D59))="","",OFFSET('Sanitation Data'!$D$30,0,10*ROW('Sanitation Data'!D59)))</f>
        <v/>
      </c>
      <c r="CR65" s="33" t="str">
        <f ca="1">+IF(OFFSET('Sanitation Data'!$D$31,0,10*ROW('Sanitation Data'!D59))="","",OFFSET('Sanitation Data'!$D$31,0,10*ROW('Sanitation Data'!D59)))</f>
        <v/>
      </c>
      <c r="CS65" s="33" t="str">
        <f ca="1">+IF(OFFSET('Sanitation Data'!$D$32,0,10*ROW('Sanitation Data'!D59))="","",OFFSET('Sanitation Data'!$D$32,0,10*ROW('Sanitation Data'!D59)))</f>
        <v/>
      </c>
      <c r="CT65" s="33" t="str">
        <f ca="1">+IF(OFFSET('Sanitation Data'!$D$33,0,10*ROW('Sanitation Data'!D59))="","",OFFSET('Sanitation Data'!$D$33,0,10*ROW('Sanitation Data'!D59)))</f>
        <v/>
      </c>
      <c r="CU65" s="33" t="str">
        <f ca="1">+IF(OFFSET('Sanitation Data'!$E$29,0,10*ROW('Sanitation Data'!E59))="","",OFFSET('Sanitation Data'!$E$29,0,10*ROW('Sanitation Data'!E59)))</f>
        <v/>
      </c>
      <c r="CV65" s="33" t="str">
        <f ca="1">+IF(OFFSET('Sanitation Data'!$E$30,0,10*ROW('Sanitation Data'!E59))="","",OFFSET('Sanitation Data'!$E$30,0,10*ROW('Sanitation Data'!E59)))</f>
        <v/>
      </c>
      <c r="CW65" s="33" t="str">
        <f ca="1">+IF(OFFSET('Sanitation Data'!$E$31,0,10*ROW('Sanitation Data'!E59))="","",OFFSET('Sanitation Data'!$E$31,0,10*ROW('Sanitation Data'!E59)))</f>
        <v/>
      </c>
      <c r="CX65" s="33" t="str">
        <f ca="1">+IF(OFFSET('Sanitation Data'!$E$32,0,10*ROW('Sanitation Data'!E59))="","",OFFSET('Sanitation Data'!$E$32,0,10*ROW('Sanitation Data'!E59)))</f>
        <v/>
      </c>
      <c r="CY65" s="33" t="str">
        <f ca="1">+IF(OFFSET('Sanitation Data'!$E$33,0,10*ROW('Sanitation Data'!E59))="","",OFFSET('Sanitation Data'!$E$33,0,10*ROW('Sanitation Data'!E59)))</f>
        <v/>
      </c>
      <c r="CZ65" s="33" t="str">
        <f ca="1">+IF(OFFSET('Sanitation Data'!$F$29,0,10*ROW('Sanitation Data'!F59))="","",OFFSET('Sanitation Data'!$F$29,0,10*ROW('Sanitation Data'!F59)))</f>
        <v/>
      </c>
      <c r="DA65" s="33" t="str">
        <f ca="1">+IF(OFFSET('Sanitation Data'!$F$30,0,10*ROW('Sanitation Data'!F59))="","",OFFSET('Sanitation Data'!$F$30,0,10*ROW('Sanitation Data'!F59)))</f>
        <v/>
      </c>
      <c r="DB65" s="33" t="str">
        <f ca="1">+IF(OFFSET('Sanitation Data'!$F$31,0,10*ROW('Sanitation Data'!F59))="","",OFFSET('Sanitation Data'!$F$31,0,10*ROW('Sanitation Data'!F59)))</f>
        <v/>
      </c>
      <c r="DC65" s="33" t="str">
        <f ca="1">+IF(OFFSET('Sanitation Data'!$F$32,0,10*ROW('Sanitation Data'!F59))="","",OFFSET('Sanitation Data'!$F$32,0,10*ROW('Sanitation Data'!F59)))</f>
        <v/>
      </c>
      <c r="DD65" s="33" t="str">
        <f ca="1">+IF(OFFSET('Sanitation Data'!$F$33,0,10*ROW('Sanitation Data'!F59))="","",OFFSET('Sanitation Data'!$F$33,0,10*ROW('Sanitation Data'!F59)))</f>
        <v/>
      </c>
      <c r="DE65" s="33" t="str">
        <f ca="1">+IF(OFFSET('Sanitation Data'!$G$29,0,10*ROW('Sanitation Data'!G59))="","",OFFSET('Sanitation Data'!$G$29,0,10*ROW('Sanitation Data'!G59)))</f>
        <v/>
      </c>
      <c r="DF65" s="33" t="str">
        <f ca="1">+IF(OFFSET('Sanitation Data'!$G$30,0,10*ROW('Sanitation Data'!G59))="","",OFFSET('Sanitation Data'!$G$30,0,10*ROW('Sanitation Data'!G59)))</f>
        <v/>
      </c>
      <c r="DG65" s="33" t="str">
        <f ca="1">+IF(OFFSET('Sanitation Data'!$G$31,0,10*ROW('Sanitation Data'!G59))="","",OFFSET('Sanitation Data'!$G$31,0,10*ROW('Sanitation Data'!G59)))</f>
        <v/>
      </c>
      <c r="DH65" s="33" t="str">
        <f ca="1">+IF(OFFSET('Sanitation Data'!$G$32,0,10*ROW('Sanitation Data'!G59))="","",OFFSET('Sanitation Data'!$G$32,0,10*ROW('Sanitation Data'!G59)))</f>
        <v/>
      </c>
      <c r="DI65" s="33" t="str">
        <f ca="1">+IF(OFFSET('Sanitation Data'!$G$33,0,10*ROW('Sanitation Data'!G59))="","",OFFSET('Sanitation Data'!$G$33,0,10*ROW('Sanitation Data'!G59)))</f>
        <v/>
      </c>
      <c r="DJ65" s="33" t="str">
        <f ca="1">+IF(OFFSET('Sanitation Data'!$H$29,0,10*ROW('Sanitation Data'!H59))="","",OFFSET('Sanitation Data'!$H$29,0,10*ROW('Sanitation Data'!H59)))</f>
        <v/>
      </c>
      <c r="DK65" s="33" t="str">
        <f ca="1">+IF(OFFSET('Sanitation Data'!$H$30,0,10*ROW('Sanitation Data'!H59))="","",OFFSET('Sanitation Data'!$H$30,0,10*ROW('Sanitation Data'!H59)))</f>
        <v/>
      </c>
      <c r="DL65" s="33" t="str">
        <f ca="1">+IF(OFFSET('Sanitation Data'!$H$31,0,10*ROW('Sanitation Data'!H59))="","",OFFSET('Sanitation Data'!$H$31,0,10*ROW('Sanitation Data'!H59)))</f>
        <v/>
      </c>
      <c r="DM65" s="33" t="str">
        <f ca="1">+IF(OFFSET('Sanitation Data'!$H$32,0,10*ROW('Sanitation Data'!H59))="","",OFFSET('Sanitation Data'!$H$32,0,10*ROW('Sanitation Data'!H59)))</f>
        <v/>
      </c>
      <c r="DN65" s="33" t="str">
        <f ca="1">+IF(OFFSET('Sanitation Data'!$H$33,0,10*ROW('Sanitation Data'!H59))="","",OFFSET('Sanitation Data'!$H$33,0,10*ROW('Sanitation Data'!H59)))</f>
        <v/>
      </c>
      <c r="DO65" s="33" t="str">
        <f ca="1">+IF(OFFSET('Hygiene Data'!$C$12,0,10*ROW('Hygiene Data'!C59))="","",OFFSET('Hygiene Data'!$C$12,0,10*ROW('Hygiene Data'!C59)))</f>
        <v/>
      </c>
      <c r="DP65" s="33" t="str">
        <f ca="1">+IF(OFFSET('Hygiene Data'!$C$13,0,10*ROW('Hygiene Data'!C59))="","",OFFSET('Hygiene Data'!$C$13,0,10*ROW('Hygiene Data'!C59)))</f>
        <v/>
      </c>
      <c r="DQ65" s="33" t="str">
        <f ca="1">+IF(OFFSET('Hygiene Data'!$C$14,0,10*ROW('Hygiene Data'!C59))="","",OFFSET('Hygiene Data'!$C$14,0,10*ROW('Hygiene Data'!C59)))</f>
        <v/>
      </c>
      <c r="DR65" s="33" t="str">
        <f ca="1">+IF(OFFSET('Hygiene Data'!$D$12,0,10*ROW('Hygiene Data'!D59))="","",OFFSET('Hygiene Data'!$D$12,0,10*ROW('Hygiene Data'!D59)))</f>
        <v/>
      </c>
      <c r="DS65" s="33" t="str">
        <f ca="1">+IF(OFFSET('Hygiene Data'!$D$13,0,10*ROW('Hygiene Data'!D59))="","",OFFSET('Hygiene Data'!$D$13,0,10*ROW('Hygiene Data'!D59)))</f>
        <v/>
      </c>
      <c r="DT65" s="33" t="str">
        <f ca="1">+IF(OFFSET('Hygiene Data'!$D$14,0,10*ROW('Hygiene Data'!D59))="","",OFFSET('Hygiene Data'!$D$14,0,10*ROW('Hygiene Data'!D59)))</f>
        <v/>
      </c>
      <c r="DU65" s="33" t="str">
        <f ca="1">+IF(OFFSET('Hygiene Data'!$E$12,0,10*ROW('Hygiene Data'!E59))="","",OFFSET('Hygiene Data'!$E$12,0,10*ROW('Hygiene Data'!E59)))</f>
        <v/>
      </c>
      <c r="DV65" s="33" t="str">
        <f ca="1">+IF(OFFSET('Hygiene Data'!$E$13,0,10*ROW('Hygiene Data'!E59))="","",OFFSET('Hygiene Data'!$E$13,0,10*ROW('Hygiene Data'!E59)))</f>
        <v/>
      </c>
      <c r="DW65" s="33" t="str">
        <f ca="1">+IF(OFFSET('Hygiene Data'!$E$14,0,10*ROW('Hygiene Data'!E59))="","",OFFSET('Hygiene Data'!$E$14,0,10*ROW('Hygiene Data'!E59)))</f>
        <v/>
      </c>
      <c r="DX65" s="33" t="str">
        <f ca="1">+IF(OFFSET('Hygiene Data'!$F$12,0,10*ROW('Hygiene Data'!F59))="","",OFFSET('Hygiene Data'!$F$12,0,10*ROW('Hygiene Data'!F59)))</f>
        <v/>
      </c>
      <c r="DY65" s="33" t="str">
        <f ca="1">+IF(OFFSET('Hygiene Data'!$F$13,0,10*ROW('Hygiene Data'!F59))="","",OFFSET('Hygiene Data'!$F$13,0,10*ROW('Hygiene Data'!F59)))</f>
        <v/>
      </c>
      <c r="DZ65" s="33" t="str">
        <f ca="1">+IF(OFFSET('Hygiene Data'!$F$14,0,10*ROW('Hygiene Data'!F59))="","",OFFSET('Hygiene Data'!$F$14,0,10*ROW('Hygiene Data'!F59)))</f>
        <v/>
      </c>
      <c r="EA65" s="33" t="str">
        <f ca="1">+IF(OFFSET('Hygiene Data'!$G$12,0,10*ROW('Hygiene Data'!G59))="","",OFFSET('Hygiene Data'!$G$12,0,10*ROW('Hygiene Data'!G59)))</f>
        <v/>
      </c>
      <c r="EB65" s="33" t="str">
        <f ca="1">+IF(OFFSET('Hygiene Data'!$G$13,0,10*ROW('Hygiene Data'!G59))="","",OFFSET('Hygiene Data'!$G$13,0,10*ROW('Hygiene Data'!G59)))</f>
        <v/>
      </c>
      <c r="EC65" s="33" t="str">
        <f ca="1">+IF(OFFSET('Hygiene Data'!$G$14,0,10*ROW('Hygiene Data'!G59))="","",OFFSET('Hygiene Data'!$G$14,0,10*ROW('Hygiene Data'!G59)))</f>
        <v/>
      </c>
      <c r="ED65" s="33" t="str">
        <f ca="1">+IF(OFFSET('Hygiene Data'!$H$12,0,10*ROW('Hygiene Data'!H59))="","",OFFSET('Hygiene Data'!$H$12,0,10*ROW('Hygiene Data'!H59)))</f>
        <v/>
      </c>
      <c r="EE65" s="33" t="str">
        <f ca="1">+IF(OFFSET('Hygiene Data'!$H$13,0,10*ROW('Hygiene Data'!H59))="","",OFFSET('Hygiene Data'!$H$13,0,10*ROW('Hygiene Data'!H59)))</f>
        <v/>
      </c>
      <c r="EF65" s="33" t="str">
        <f ca="1">+IF(OFFSET('Hygiene Data'!$H$14,0,10*ROW('Hygiene Data'!H59))="","",OFFSET('Hygiene Data'!$H$14,0,10*ROW('Hygiene Data'!H59)))</f>
        <v/>
      </c>
    </row>
    <row r="66" spans="1:136" x14ac:dyDescent="0.2">
      <c r="A66" s="49" t="str">
        <f ca="1">+IF(OFFSET('Water Data'!$B$1,0,10*ROW('Water Data'!B63))="","",OFFSET('Water Data'!$B$1,0,10*ROW('Water Data'!B63)))</f>
        <v/>
      </c>
      <c r="B66" s="49" t="str">
        <f ca="1">+IF(OFFSET('Water Data'!$A$3,0,10*ROW('Water Data'!A63))="","",OFFSET('Water Data'!$A$3,0,10*ROW('Water Data'!A63)))</f>
        <v/>
      </c>
      <c r="C66" s="49" t="str">
        <f ca="1">+IF(OFFSET('Water Data'!$C$3,0,10*ROW('Water Data'!C63))="","",OFFSET('Water Data'!$C$3,0,10*ROW('Water Data'!C63)))</f>
        <v/>
      </c>
      <c r="D66" s="128"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28"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28"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28"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28"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28"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28"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28"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28"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28"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28"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28"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28"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28"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28"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28"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28"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28"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29"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29"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29"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29"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29"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29"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29"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29"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29"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29"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29"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29"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29"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29"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29"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29"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29"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29"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29"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29"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29"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29"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29"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29"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29"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29"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29"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29"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29"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29"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30"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30"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30"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30"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30"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30"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30"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30"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30"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30"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30"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30"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30"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30"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30"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30"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30"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30"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33" t="str">
        <f ca="1">+IF(OFFSET('Water Data'!$C$28,0,10*ROW('Water Data'!C60))="","",OFFSET('Water Data'!$C$28,0,10*ROW('Water Data'!C60)))</f>
        <v/>
      </c>
      <c r="BT66" s="33" t="str">
        <f ca="1">+IF(OFFSET('Water Data'!$C$29,0,10*ROW('Water Data'!C60))="","",OFFSET('Water Data'!$C$29,0,10*ROW('Water Data'!C60)))</f>
        <v/>
      </c>
      <c r="BU66" s="33" t="str">
        <f ca="1">+IF(OFFSET('Water Data'!$C$30,0,10*ROW('Water Data'!C60))="","",OFFSET('Water Data'!$C$30,0,10*ROW('Water Data'!C60)))</f>
        <v/>
      </c>
      <c r="BV66" s="33" t="str">
        <f ca="1">+IF(OFFSET('Water Data'!$D$28,0,10*ROW('Water Data'!D60))="","",OFFSET('Water Data'!$D$28,0,10*ROW('Water Data'!D60)))</f>
        <v/>
      </c>
      <c r="BW66" s="33" t="str">
        <f ca="1">+IF(OFFSET('Water Data'!$D$29,0,10*ROW('Water Data'!D60))="","",OFFSET('Water Data'!$D$29,0,10*ROW('Water Data'!D60)))</f>
        <v/>
      </c>
      <c r="BX66" s="33" t="str">
        <f ca="1">+IF(OFFSET('Water Data'!$D$30,0,10*ROW('Water Data'!D60))="","",OFFSET('Water Data'!$D$30,0,10*ROW('Water Data'!D60)))</f>
        <v/>
      </c>
      <c r="BY66" s="33" t="str">
        <f ca="1">+IF(OFFSET('Water Data'!$E$28,0,10*ROW('Water Data'!E60))="","",OFFSET('Water Data'!$E$28,0,10*ROW('Water Data'!E60)))</f>
        <v/>
      </c>
      <c r="BZ66" s="33" t="str">
        <f ca="1">+IF(OFFSET('Water Data'!$E$29,0,10*ROW('Water Data'!E60))="","",OFFSET('Water Data'!$E$29,0,10*ROW('Water Data'!E60)))</f>
        <v/>
      </c>
      <c r="CA66" s="33" t="str">
        <f ca="1">+IF(OFFSET('Water Data'!$E$30,0,10*ROW('Water Data'!E60))="","",OFFSET('Water Data'!$E$30,0,10*ROW('Water Data'!E60)))</f>
        <v/>
      </c>
      <c r="CB66" s="33" t="str">
        <f ca="1">+IF(OFFSET('Water Data'!$F$28,0,10*ROW('Water Data'!F60))="","",OFFSET('Water Data'!$F$28,0,10*ROW('Water Data'!F60)))</f>
        <v/>
      </c>
      <c r="CC66" s="33" t="str">
        <f ca="1">+IF(OFFSET('Water Data'!$F$29,0,10*ROW('Water Data'!F60))="","",OFFSET('Water Data'!$F$29,0,10*ROW('Water Data'!F60)))</f>
        <v/>
      </c>
      <c r="CD66" s="33" t="str">
        <f ca="1">+IF(OFFSET('Water Data'!$F$30,0,10*ROW('Water Data'!F60))="","",OFFSET('Water Data'!$F$30,0,10*ROW('Water Data'!F60)))</f>
        <v/>
      </c>
      <c r="CE66" s="33" t="str">
        <f ca="1">+IF(OFFSET('Water Data'!$G$28,0,10*ROW('Water Data'!G60))="","",OFFSET('Water Data'!$G$28,0,10*ROW('Water Data'!G60)))</f>
        <v/>
      </c>
      <c r="CF66" s="33" t="str">
        <f ca="1">+IF(OFFSET('Water Data'!$G$29,0,10*ROW('Water Data'!G60))="","",OFFSET('Water Data'!$G$29,0,10*ROW('Water Data'!G60)))</f>
        <v/>
      </c>
      <c r="CG66" s="33" t="str">
        <f ca="1">+IF(OFFSET('Water Data'!$G$30,0,10*ROW('Water Data'!G60))="","",OFFSET('Water Data'!$G$30,0,10*ROW('Water Data'!G60)))</f>
        <v/>
      </c>
      <c r="CH66" s="33" t="str">
        <f ca="1">+IF(OFFSET('Water Data'!$H$28,0,10*ROW('Water Data'!H60))="","",OFFSET('Water Data'!$H$28,0,10*ROW('Water Data'!H60)))</f>
        <v/>
      </c>
      <c r="CI66" s="33" t="str">
        <f ca="1">+IF(OFFSET('Water Data'!$H$29,0,10*ROW('Water Data'!H60))="","",OFFSET('Water Data'!$H$29,0,10*ROW('Water Data'!H60)))</f>
        <v/>
      </c>
      <c r="CJ66" s="33" t="str">
        <f ca="1">+IF(OFFSET('Water Data'!$H$30,0,10*ROW('Water Data'!H60))="","",OFFSET('Water Data'!$H$30,0,10*ROW('Water Data'!H60)))</f>
        <v/>
      </c>
      <c r="CK66" s="33" t="str">
        <f ca="1">+IF(OFFSET('Sanitation Data'!$C$29,0,10*ROW('Sanitation Data'!C60))="","",OFFSET('Sanitation Data'!$C$29,0,10*ROW('Sanitation Data'!C60)))</f>
        <v/>
      </c>
      <c r="CL66" s="33" t="str">
        <f ca="1">+IF(OFFSET('Sanitation Data'!$C$30,0,10*ROW('Sanitation Data'!C60))="","",OFFSET('Sanitation Data'!$C$30,0,10*ROW('Sanitation Data'!C60)))</f>
        <v/>
      </c>
      <c r="CM66" s="33" t="str">
        <f ca="1">+IF(OFFSET('Sanitation Data'!$C$31,0,10*ROW('Sanitation Data'!C60))="","",OFFSET('Sanitation Data'!$C$31,0,10*ROW('Sanitation Data'!C60)))</f>
        <v/>
      </c>
      <c r="CN66" s="33" t="str">
        <f ca="1">+IF(OFFSET('Sanitation Data'!$C$32,0,10*ROW('Sanitation Data'!C60))="","",OFFSET('Sanitation Data'!$C$32,0,10*ROW('Sanitation Data'!C60)))</f>
        <v/>
      </c>
      <c r="CO66" s="33" t="str">
        <f ca="1">+IF(OFFSET('Sanitation Data'!$C$33,0,10*ROW('Sanitation Data'!C60))="","",OFFSET('Sanitation Data'!$C$33,0,10*ROW('Sanitation Data'!C60)))</f>
        <v/>
      </c>
      <c r="CP66" s="33" t="str">
        <f ca="1">+IF(OFFSET('Sanitation Data'!$D$29,0,10*ROW('Sanitation Data'!D60))="","",OFFSET('Sanitation Data'!$D$29,0,10*ROW('Sanitation Data'!D60)))</f>
        <v/>
      </c>
      <c r="CQ66" s="33" t="str">
        <f ca="1">+IF(OFFSET('Sanitation Data'!$D$30,0,10*ROW('Sanitation Data'!D60))="","",OFFSET('Sanitation Data'!$D$30,0,10*ROW('Sanitation Data'!D60)))</f>
        <v/>
      </c>
      <c r="CR66" s="33" t="str">
        <f ca="1">+IF(OFFSET('Sanitation Data'!$D$31,0,10*ROW('Sanitation Data'!D60))="","",OFFSET('Sanitation Data'!$D$31,0,10*ROW('Sanitation Data'!D60)))</f>
        <v/>
      </c>
      <c r="CS66" s="33" t="str">
        <f ca="1">+IF(OFFSET('Sanitation Data'!$D$32,0,10*ROW('Sanitation Data'!D60))="","",OFFSET('Sanitation Data'!$D$32,0,10*ROW('Sanitation Data'!D60)))</f>
        <v/>
      </c>
      <c r="CT66" s="33" t="str">
        <f ca="1">+IF(OFFSET('Sanitation Data'!$D$33,0,10*ROW('Sanitation Data'!D60))="","",OFFSET('Sanitation Data'!$D$33,0,10*ROW('Sanitation Data'!D60)))</f>
        <v/>
      </c>
      <c r="CU66" s="33" t="str">
        <f ca="1">+IF(OFFSET('Sanitation Data'!$E$29,0,10*ROW('Sanitation Data'!E60))="","",OFFSET('Sanitation Data'!$E$29,0,10*ROW('Sanitation Data'!E60)))</f>
        <v/>
      </c>
      <c r="CV66" s="33" t="str">
        <f ca="1">+IF(OFFSET('Sanitation Data'!$E$30,0,10*ROW('Sanitation Data'!E60))="","",OFFSET('Sanitation Data'!$E$30,0,10*ROW('Sanitation Data'!E60)))</f>
        <v/>
      </c>
      <c r="CW66" s="33" t="str">
        <f ca="1">+IF(OFFSET('Sanitation Data'!$E$31,0,10*ROW('Sanitation Data'!E60))="","",OFFSET('Sanitation Data'!$E$31,0,10*ROW('Sanitation Data'!E60)))</f>
        <v/>
      </c>
      <c r="CX66" s="33" t="str">
        <f ca="1">+IF(OFFSET('Sanitation Data'!$E$32,0,10*ROW('Sanitation Data'!E60))="","",OFFSET('Sanitation Data'!$E$32,0,10*ROW('Sanitation Data'!E60)))</f>
        <v/>
      </c>
      <c r="CY66" s="33" t="str">
        <f ca="1">+IF(OFFSET('Sanitation Data'!$E$33,0,10*ROW('Sanitation Data'!E60))="","",OFFSET('Sanitation Data'!$E$33,0,10*ROW('Sanitation Data'!E60)))</f>
        <v/>
      </c>
      <c r="CZ66" s="33" t="str">
        <f ca="1">+IF(OFFSET('Sanitation Data'!$F$29,0,10*ROW('Sanitation Data'!F60))="","",OFFSET('Sanitation Data'!$F$29,0,10*ROW('Sanitation Data'!F60)))</f>
        <v/>
      </c>
      <c r="DA66" s="33" t="str">
        <f ca="1">+IF(OFFSET('Sanitation Data'!$F$30,0,10*ROW('Sanitation Data'!F60))="","",OFFSET('Sanitation Data'!$F$30,0,10*ROW('Sanitation Data'!F60)))</f>
        <v/>
      </c>
      <c r="DB66" s="33" t="str">
        <f ca="1">+IF(OFFSET('Sanitation Data'!$F$31,0,10*ROW('Sanitation Data'!F60))="","",OFFSET('Sanitation Data'!$F$31,0,10*ROW('Sanitation Data'!F60)))</f>
        <v/>
      </c>
      <c r="DC66" s="33" t="str">
        <f ca="1">+IF(OFFSET('Sanitation Data'!$F$32,0,10*ROW('Sanitation Data'!F60))="","",OFFSET('Sanitation Data'!$F$32,0,10*ROW('Sanitation Data'!F60)))</f>
        <v/>
      </c>
      <c r="DD66" s="33" t="str">
        <f ca="1">+IF(OFFSET('Sanitation Data'!$F$33,0,10*ROW('Sanitation Data'!F60))="","",OFFSET('Sanitation Data'!$F$33,0,10*ROW('Sanitation Data'!F60)))</f>
        <v/>
      </c>
      <c r="DE66" s="33" t="str">
        <f ca="1">+IF(OFFSET('Sanitation Data'!$G$29,0,10*ROW('Sanitation Data'!G60))="","",OFFSET('Sanitation Data'!$G$29,0,10*ROW('Sanitation Data'!G60)))</f>
        <v/>
      </c>
      <c r="DF66" s="33" t="str">
        <f ca="1">+IF(OFFSET('Sanitation Data'!$G$30,0,10*ROW('Sanitation Data'!G60))="","",OFFSET('Sanitation Data'!$G$30,0,10*ROW('Sanitation Data'!G60)))</f>
        <v/>
      </c>
      <c r="DG66" s="33" t="str">
        <f ca="1">+IF(OFFSET('Sanitation Data'!$G$31,0,10*ROW('Sanitation Data'!G60))="","",OFFSET('Sanitation Data'!$G$31,0,10*ROW('Sanitation Data'!G60)))</f>
        <v/>
      </c>
      <c r="DH66" s="33" t="str">
        <f ca="1">+IF(OFFSET('Sanitation Data'!$G$32,0,10*ROW('Sanitation Data'!G60))="","",OFFSET('Sanitation Data'!$G$32,0,10*ROW('Sanitation Data'!G60)))</f>
        <v/>
      </c>
      <c r="DI66" s="33" t="str">
        <f ca="1">+IF(OFFSET('Sanitation Data'!$G$33,0,10*ROW('Sanitation Data'!G60))="","",OFFSET('Sanitation Data'!$G$33,0,10*ROW('Sanitation Data'!G60)))</f>
        <v/>
      </c>
      <c r="DJ66" s="33" t="str">
        <f ca="1">+IF(OFFSET('Sanitation Data'!$H$29,0,10*ROW('Sanitation Data'!H60))="","",OFFSET('Sanitation Data'!$H$29,0,10*ROW('Sanitation Data'!H60)))</f>
        <v/>
      </c>
      <c r="DK66" s="33" t="str">
        <f ca="1">+IF(OFFSET('Sanitation Data'!$H$30,0,10*ROW('Sanitation Data'!H60))="","",OFFSET('Sanitation Data'!$H$30,0,10*ROW('Sanitation Data'!H60)))</f>
        <v/>
      </c>
      <c r="DL66" s="33" t="str">
        <f ca="1">+IF(OFFSET('Sanitation Data'!$H$31,0,10*ROW('Sanitation Data'!H60))="","",OFFSET('Sanitation Data'!$H$31,0,10*ROW('Sanitation Data'!H60)))</f>
        <v/>
      </c>
      <c r="DM66" s="33" t="str">
        <f ca="1">+IF(OFFSET('Sanitation Data'!$H$32,0,10*ROW('Sanitation Data'!H60))="","",OFFSET('Sanitation Data'!$H$32,0,10*ROW('Sanitation Data'!H60)))</f>
        <v/>
      </c>
      <c r="DN66" s="33" t="str">
        <f ca="1">+IF(OFFSET('Sanitation Data'!$H$33,0,10*ROW('Sanitation Data'!H60))="","",OFFSET('Sanitation Data'!$H$33,0,10*ROW('Sanitation Data'!H60)))</f>
        <v/>
      </c>
      <c r="DO66" s="33" t="str">
        <f ca="1">+IF(OFFSET('Hygiene Data'!$C$12,0,10*ROW('Hygiene Data'!C60))="","",OFFSET('Hygiene Data'!$C$12,0,10*ROW('Hygiene Data'!C60)))</f>
        <v/>
      </c>
      <c r="DP66" s="33" t="str">
        <f ca="1">+IF(OFFSET('Hygiene Data'!$C$13,0,10*ROW('Hygiene Data'!C60))="","",OFFSET('Hygiene Data'!$C$13,0,10*ROW('Hygiene Data'!C60)))</f>
        <v/>
      </c>
      <c r="DQ66" s="33" t="str">
        <f ca="1">+IF(OFFSET('Hygiene Data'!$C$14,0,10*ROW('Hygiene Data'!C60))="","",OFFSET('Hygiene Data'!$C$14,0,10*ROW('Hygiene Data'!C60)))</f>
        <v/>
      </c>
      <c r="DR66" s="33" t="str">
        <f ca="1">+IF(OFFSET('Hygiene Data'!$D$12,0,10*ROW('Hygiene Data'!D60))="","",OFFSET('Hygiene Data'!$D$12,0,10*ROW('Hygiene Data'!D60)))</f>
        <v/>
      </c>
      <c r="DS66" s="33" t="str">
        <f ca="1">+IF(OFFSET('Hygiene Data'!$D$13,0,10*ROW('Hygiene Data'!D60))="","",OFFSET('Hygiene Data'!$D$13,0,10*ROW('Hygiene Data'!D60)))</f>
        <v/>
      </c>
      <c r="DT66" s="33" t="str">
        <f ca="1">+IF(OFFSET('Hygiene Data'!$D$14,0,10*ROW('Hygiene Data'!D60))="","",OFFSET('Hygiene Data'!$D$14,0,10*ROW('Hygiene Data'!D60)))</f>
        <v/>
      </c>
      <c r="DU66" s="33" t="str">
        <f ca="1">+IF(OFFSET('Hygiene Data'!$E$12,0,10*ROW('Hygiene Data'!E60))="","",OFFSET('Hygiene Data'!$E$12,0,10*ROW('Hygiene Data'!E60)))</f>
        <v/>
      </c>
      <c r="DV66" s="33" t="str">
        <f ca="1">+IF(OFFSET('Hygiene Data'!$E$13,0,10*ROW('Hygiene Data'!E60))="","",OFFSET('Hygiene Data'!$E$13,0,10*ROW('Hygiene Data'!E60)))</f>
        <v/>
      </c>
      <c r="DW66" s="33" t="str">
        <f ca="1">+IF(OFFSET('Hygiene Data'!$E$14,0,10*ROW('Hygiene Data'!E60))="","",OFFSET('Hygiene Data'!$E$14,0,10*ROW('Hygiene Data'!E60)))</f>
        <v/>
      </c>
      <c r="DX66" s="33" t="str">
        <f ca="1">+IF(OFFSET('Hygiene Data'!$F$12,0,10*ROW('Hygiene Data'!F60))="","",OFFSET('Hygiene Data'!$F$12,0,10*ROW('Hygiene Data'!F60)))</f>
        <v/>
      </c>
      <c r="DY66" s="33" t="str">
        <f ca="1">+IF(OFFSET('Hygiene Data'!$F$13,0,10*ROW('Hygiene Data'!F60))="","",OFFSET('Hygiene Data'!$F$13,0,10*ROW('Hygiene Data'!F60)))</f>
        <v/>
      </c>
      <c r="DZ66" s="33" t="str">
        <f ca="1">+IF(OFFSET('Hygiene Data'!$F$14,0,10*ROW('Hygiene Data'!F60))="","",OFFSET('Hygiene Data'!$F$14,0,10*ROW('Hygiene Data'!F60)))</f>
        <v/>
      </c>
      <c r="EA66" s="33" t="str">
        <f ca="1">+IF(OFFSET('Hygiene Data'!$G$12,0,10*ROW('Hygiene Data'!G60))="","",OFFSET('Hygiene Data'!$G$12,0,10*ROW('Hygiene Data'!G60)))</f>
        <v/>
      </c>
      <c r="EB66" s="33" t="str">
        <f ca="1">+IF(OFFSET('Hygiene Data'!$G$13,0,10*ROW('Hygiene Data'!G60))="","",OFFSET('Hygiene Data'!$G$13,0,10*ROW('Hygiene Data'!G60)))</f>
        <v/>
      </c>
      <c r="EC66" s="33" t="str">
        <f ca="1">+IF(OFFSET('Hygiene Data'!$G$14,0,10*ROW('Hygiene Data'!G60))="","",OFFSET('Hygiene Data'!$G$14,0,10*ROW('Hygiene Data'!G60)))</f>
        <v/>
      </c>
      <c r="ED66" s="33" t="str">
        <f ca="1">+IF(OFFSET('Hygiene Data'!$H$12,0,10*ROW('Hygiene Data'!H60))="","",OFFSET('Hygiene Data'!$H$12,0,10*ROW('Hygiene Data'!H60)))</f>
        <v/>
      </c>
      <c r="EE66" s="33" t="str">
        <f ca="1">+IF(OFFSET('Hygiene Data'!$H$13,0,10*ROW('Hygiene Data'!H60))="","",OFFSET('Hygiene Data'!$H$13,0,10*ROW('Hygiene Data'!H60)))</f>
        <v/>
      </c>
      <c r="EF66" s="33" t="str">
        <f ca="1">+IF(OFFSET('Hygiene Data'!$H$14,0,10*ROW('Hygiene Data'!H60))="","",OFFSET('Hygiene Data'!$H$14,0,10*ROW('Hygiene Data'!H60)))</f>
        <v/>
      </c>
    </row>
    <row r="67" spans="1:136" x14ac:dyDescent="0.2">
      <c r="A67" s="49" t="str">
        <f ca="1">+IF(OFFSET('Water Data'!$B$1,0,10*ROW('Water Data'!B64))="","",OFFSET('Water Data'!$B$1,0,10*ROW('Water Data'!B64)))</f>
        <v/>
      </c>
      <c r="B67" s="49" t="str">
        <f ca="1">+IF(OFFSET('Water Data'!$A$3,0,10*ROW('Water Data'!A64))="","",OFFSET('Water Data'!$A$3,0,10*ROW('Water Data'!A64)))</f>
        <v/>
      </c>
      <c r="C67" s="49" t="str">
        <f ca="1">+IF(OFFSET('Water Data'!$C$3,0,10*ROW('Water Data'!C64))="","",OFFSET('Water Data'!$C$3,0,10*ROW('Water Data'!C64)))</f>
        <v/>
      </c>
      <c r="D67" s="128"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28"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28"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28"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28"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28"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28"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28"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28"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28"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28"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28"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28"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28"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28"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28"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28"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28"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29"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29"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29"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29"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29"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29"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29"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29"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29"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29"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29"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29"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29"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29"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29"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29"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29"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29"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29"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29"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29"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29"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29"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29"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29"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29"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29"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29"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29"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29"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30"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30"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30"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30"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30"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30"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30"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30"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30"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30"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30"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30"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30"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30"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30"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30"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30"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30"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33" t="str">
        <f ca="1">+IF(OFFSET('Water Data'!$C$28,0,10*ROW('Water Data'!C61))="","",OFFSET('Water Data'!$C$28,0,10*ROW('Water Data'!C61)))</f>
        <v/>
      </c>
      <c r="BT67" s="33" t="str">
        <f ca="1">+IF(OFFSET('Water Data'!$C$29,0,10*ROW('Water Data'!C61))="","",OFFSET('Water Data'!$C$29,0,10*ROW('Water Data'!C61)))</f>
        <v/>
      </c>
      <c r="BU67" s="33" t="str">
        <f ca="1">+IF(OFFSET('Water Data'!$C$30,0,10*ROW('Water Data'!C61))="","",OFFSET('Water Data'!$C$30,0,10*ROW('Water Data'!C61)))</f>
        <v/>
      </c>
      <c r="BV67" s="33" t="str">
        <f ca="1">+IF(OFFSET('Water Data'!$D$28,0,10*ROW('Water Data'!D61))="","",OFFSET('Water Data'!$D$28,0,10*ROW('Water Data'!D61)))</f>
        <v/>
      </c>
      <c r="BW67" s="33" t="str">
        <f ca="1">+IF(OFFSET('Water Data'!$D$29,0,10*ROW('Water Data'!D61))="","",OFFSET('Water Data'!$D$29,0,10*ROW('Water Data'!D61)))</f>
        <v/>
      </c>
      <c r="BX67" s="33" t="str">
        <f ca="1">+IF(OFFSET('Water Data'!$D$30,0,10*ROW('Water Data'!D61))="","",OFFSET('Water Data'!$D$30,0,10*ROW('Water Data'!D61)))</f>
        <v/>
      </c>
      <c r="BY67" s="33" t="str">
        <f ca="1">+IF(OFFSET('Water Data'!$E$28,0,10*ROW('Water Data'!E61))="","",OFFSET('Water Data'!$E$28,0,10*ROW('Water Data'!E61)))</f>
        <v/>
      </c>
      <c r="BZ67" s="33" t="str">
        <f ca="1">+IF(OFFSET('Water Data'!$E$29,0,10*ROW('Water Data'!E61))="","",OFFSET('Water Data'!$E$29,0,10*ROW('Water Data'!E61)))</f>
        <v/>
      </c>
      <c r="CA67" s="33" t="str">
        <f ca="1">+IF(OFFSET('Water Data'!$E$30,0,10*ROW('Water Data'!E61))="","",OFFSET('Water Data'!$E$30,0,10*ROW('Water Data'!E61)))</f>
        <v/>
      </c>
      <c r="CB67" s="33" t="str">
        <f ca="1">+IF(OFFSET('Water Data'!$F$28,0,10*ROW('Water Data'!F61))="","",OFFSET('Water Data'!$F$28,0,10*ROW('Water Data'!F61)))</f>
        <v/>
      </c>
      <c r="CC67" s="33" t="str">
        <f ca="1">+IF(OFFSET('Water Data'!$F$29,0,10*ROW('Water Data'!F61))="","",OFFSET('Water Data'!$F$29,0,10*ROW('Water Data'!F61)))</f>
        <v/>
      </c>
      <c r="CD67" s="33" t="str">
        <f ca="1">+IF(OFFSET('Water Data'!$F$30,0,10*ROW('Water Data'!F61))="","",OFFSET('Water Data'!$F$30,0,10*ROW('Water Data'!F61)))</f>
        <v/>
      </c>
      <c r="CE67" s="33" t="str">
        <f ca="1">+IF(OFFSET('Water Data'!$G$28,0,10*ROW('Water Data'!G61))="","",OFFSET('Water Data'!$G$28,0,10*ROW('Water Data'!G61)))</f>
        <v/>
      </c>
      <c r="CF67" s="33" t="str">
        <f ca="1">+IF(OFFSET('Water Data'!$G$29,0,10*ROW('Water Data'!G61))="","",OFFSET('Water Data'!$G$29,0,10*ROW('Water Data'!G61)))</f>
        <v/>
      </c>
      <c r="CG67" s="33" t="str">
        <f ca="1">+IF(OFFSET('Water Data'!$G$30,0,10*ROW('Water Data'!G61))="","",OFFSET('Water Data'!$G$30,0,10*ROW('Water Data'!G61)))</f>
        <v/>
      </c>
      <c r="CH67" s="33" t="str">
        <f ca="1">+IF(OFFSET('Water Data'!$H$28,0,10*ROW('Water Data'!H61))="","",OFFSET('Water Data'!$H$28,0,10*ROW('Water Data'!H61)))</f>
        <v/>
      </c>
      <c r="CI67" s="33" t="str">
        <f ca="1">+IF(OFFSET('Water Data'!$H$29,0,10*ROW('Water Data'!H61))="","",OFFSET('Water Data'!$H$29,0,10*ROW('Water Data'!H61)))</f>
        <v/>
      </c>
      <c r="CJ67" s="33" t="str">
        <f ca="1">+IF(OFFSET('Water Data'!$H$30,0,10*ROW('Water Data'!H61))="","",OFFSET('Water Data'!$H$30,0,10*ROW('Water Data'!H61)))</f>
        <v/>
      </c>
      <c r="CK67" s="33" t="str">
        <f ca="1">+IF(OFFSET('Sanitation Data'!$C$29,0,10*ROW('Sanitation Data'!C61))="","",OFFSET('Sanitation Data'!$C$29,0,10*ROW('Sanitation Data'!C61)))</f>
        <v/>
      </c>
      <c r="CL67" s="33" t="str">
        <f ca="1">+IF(OFFSET('Sanitation Data'!$C$30,0,10*ROW('Sanitation Data'!C61))="","",OFFSET('Sanitation Data'!$C$30,0,10*ROW('Sanitation Data'!C61)))</f>
        <v/>
      </c>
      <c r="CM67" s="33" t="str">
        <f ca="1">+IF(OFFSET('Sanitation Data'!$C$31,0,10*ROW('Sanitation Data'!C61))="","",OFFSET('Sanitation Data'!$C$31,0,10*ROW('Sanitation Data'!C61)))</f>
        <v/>
      </c>
      <c r="CN67" s="33" t="str">
        <f ca="1">+IF(OFFSET('Sanitation Data'!$C$32,0,10*ROW('Sanitation Data'!C61))="","",OFFSET('Sanitation Data'!$C$32,0,10*ROW('Sanitation Data'!C61)))</f>
        <v/>
      </c>
      <c r="CO67" s="33" t="str">
        <f ca="1">+IF(OFFSET('Sanitation Data'!$C$33,0,10*ROW('Sanitation Data'!C61))="","",OFFSET('Sanitation Data'!$C$33,0,10*ROW('Sanitation Data'!C61)))</f>
        <v/>
      </c>
      <c r="CP67" s="33" t="str">
        <f ca="1">+IF(OFFSET('Sanitation Data'!$D$29,0,10*ROW('Sanitation Data'!D61))="","",OFFSET('Sanitation Data'!$D$29,0,10*ROW('Sanitation Data'!D61)))</f>
        <v/>
      </c>
      <c r="CQ67" s="33" t="str">
        <f ca="1">+IF(OFFSET('Sanitation Data'!$D$30,0,10*ROW('Sanitation Data'!D61))="","",OFFSET('Sanitation Data'!$D$30,0,10*ROW('Sanitation Data'!D61)))</f>
        <v/>
      </c>
      <c r="CR67" s="33" t="str">
        <f ca="1">+IF(OFFSET('Sanitation Data'!$D$31,0,10*ROW('Sanitation Data'!D61))="","",OFFSET('Sanitation Data'!$D$31,0,10*ROW('Sanitation Data'!D61)))</f>
        <v/>
      </c>
      <c r="CS67" s="33" t="str">
        <f ca="1">+IF(OFFSET('Sanitation Data'!$D$32,0,10*ROW('Sanitation Data'!D61))="","",OFFSET('Sanitation Data'!$D$32,0,10*ROW('Sanitation Data'!D61)))</f>
        <v/>
      </c>
      <c r="CT67" s="33" t="str">
        <f ca="1">+IF(OFFSET('Sanitation Data'!$D$33,0,10*ROW('Sanitation Data'!D61))="","",OFFSET('Sanitation Data'!$D$33,0,10*ROW('Sanitation Data'!D61)))</f>
        <v/>
      </c>
      <c r="CU67" s="33" t="str">
        <f ca="1">+IF(OFFSET('Sanitation Data'!$E$29,0,10*ROW('Sanitation Data'!E61))="","",OFFSET('Sanitation Data'!$E$29,0,10*ROW('Sanitation Data'!E61)))</f>
        <v/>
      </c>
      <c r="CV67" s="33" t="str">
        <f ca="1">+IF(OFFSET('Sanitation Data'!$E$30,0,10*ROW('Sanitation Data'!E61))="","",OFFSET('Sanitation Data'!$E$30,0,10*ROW('Sanitation Data'!E61)))</f>
        <v/>
      </c>
      <c r="CW67" s="33" t="str">
        <f ca="1">+IF(OFFSET('Sanitation Data'!$E$31,0,10*ROW('Sanitation Data'!E61))="","",OFFSET('Sanitation Data'!$E$31,0,10*ROW('Sanitation Data'!E61)))</f>
        <v/>
      </c>
      <c r="CX67" s="33" t="str">
        <f ca="1">+IF(OFFSET('Sanitation Data'!$E$32,0,10*ROW('Sanitation Data'!E61))="","",OFFSET('Sanitation Data'!$E$32,0,10*ROW('Sanitation Data'!E61)))</f>
        <v/>
      </c>
      <c r="CY67" s="33" t="str">
        <f ca="1">+IF(OFFSET('Sanitation Data'!$E$33,0,10*ROW('Sanitation Data'!E61))="","",OFFSET('Sanitation Data'!$E$33,0,10*ROW('Sanitation Data'!E61)))</f>
        <v/>
      </c>
      <c r="CZ67" s="33" t="str">
        <f ca="1">+IF(OFFSET('Sanitation Data'!$F$29,0,10*ROW('Sanitation Data'!F61))="","",OFFSET('Sanitation Data'!$F$29,0,10*ROW('Sanitation Data'!F61)))</f>
        <v/>
      </c>
      <c r="DA67" s="33" t="str">
        <f ca="1">+IF(OFFSET('Sanitation Data'!$F$30,0,10*ROW('Sanitation Data'!F61))="","",OFFSET('Sanitation Data'!$F$30,0,10*ROW('Sanitation Data'!F61)))</f>
        <v/>
      </c>
      <c r="DB67" s="33" t="str">
        <f ca="1">+IF(OFFSET('Sanitation Data'!$F$31,0,10*ROW('Sanitation Data'!F61))="","",OFFSET('Sanitation Data'!$F$31,0,10*ROW('Sanitation Data'!F61)))</f>
        <v/>
      </c>
      <c r="DC67" s="33" t="str">
        <f ca="1">+IF(OFFSET('Sanitation Data'!$F$32,0,10*ROW('Sanitation Data'!F61))="","",OFFSET('Sanitation Data'!$F$32,0,10*ROW('Sanitation Data'!F61)))</f>
        <v/>
      </c>
      <c r="DD67" s="33" t="str">
        <f ca="1">+IF(OFFSET('Sanitation Data'!$F$33,0,10*ROW('Sanitation Data'!F61))="","",OFFSET('Sanitation Data'!$F$33,0,10*ROW('Sanitation Data'!F61)))</f>
        <v/>
      </c>
      <c r="DE67" s="33" t="str">
        <f ca="1">+IF(OFFSET('Sanitation Data'!$G$29,0,10*ROW('Sanitation Data'!G61))="","",OFFSET('Sanitation Data'!$G$29,0,10*ROW('Sanitation Data'!G61)))</f>
        <v/>
      </c>
      <c r="DF67" s="33" t="str">
        <f ca="1">+IF(OFFSET('Sanitation Data'!$G$30,0,10*ROW('Sanitation Data'!G61))="","",OFFSET('Sanitation Data'!$G$30,0,10*ROW('Sanitation Data'!G61)))</f>
        <v/>
      </c>
      <c r="DG67" s="33" t="str">
        <f ca="1">+IF(OFFSET('Sanitation Data'!$G$31,0,10*ROW('Sanitation Data'!G61))="","",OFFSET('Sanitation Data'!$G$31,0,10*ROW('Sanitation Data'!G61)))</f>
        <v/>
      </c>
      <c r="DH67" s="33" t="str">
        <f ca="1">+IF(OFFSET('Sanitation Data'!$G$32,0,10*ROW('Sanitation Data'!G61))="","",OFFSET('Sanitation Data'!$G$32,0,10*ROW('Sanitation Data'!G61)))</f>
        <v/>
      </c>
      <c r="DI67" s="33" t="str">
        <f ca="1">+IF(OFFSET('Sanitation Data'!$G$33,0,10*ROW('Sanitation Data'!G61))="","",OFFSET('Sanitation Data'!$G$33,0,10*ROW('Sanitation Data'!G61)))</f>
        <v/>
      </c>
      <c r="DJ67" s="33" t="str">
        <f ca="1">+IF(OFFSET('Sanitation Data'!$H$29,0,10*ROW('Sanitation Data'!H61))="","",OFFSET('Sanitation Data'!$H$29,0,10*ROW('Sanitation Data'!H61)))</f>
        <v/>
      </c>
      <c r="DK67" s="33" t="str">
        <f ca="1">+IF(OFFSET('Sanitation Data'!$H$30,0,10*ROW('Sanitation Data'!H61))="","",OFFSET('Sanitation Data'!$H$30,0,10*ROW('Sanitation Data'!H61)))</f>
        <v/>
      </c>
      <c r="DL67" s="33" t="str">
        <f ca="1">+IF(OFFSET('Sanitation Data'!$H$31,0,10*ROW('Sanitation Data'!H61))="","",OFFSET('Sanitation Data'!$H$31,0,10*ROW('Sanitation Data'!H61)))</f>
        <v/>
      </c>
      <c r="DM67" s="33" t="str">
        <f ca="1">+IF(OFFSET('Sanitation Data'!$H$32,0,10*ROW('Sanitation Data'!H61))="","",OFFSET('Sanitation Data'!$H$32,0,10*ROW('Sanitation Data'!H61)))</f>
        <v/>
      </c>
      <c r="DN67" s="33" t="str">
        <f ca="1">+IF(OFFSET('Sanitation Data'!$H$33,0,10*ROW('Sanitation Data'!H61))="","",OFFSET('Sanitation Data'!$H$33,0,10*ROW('Sanitation Data'!H61)))</f>
        <v/>
      </c>
      <c r="DO67" s="33" t="str">
        <f ca="1">+IF(OFFSET('Hygiene Data'!$C$12,0,10*ROW('Hygiene Data'!C61))="","",OFFSET('Hygiene Data'!$C$12,0,10*ROW('Hygiene Data'!C61)))</f>
        <v/>
      </c>
      <c r="DP67" s="33" t="str">
        <f ca="1">+IF(OFFSET('Hygiene Data'!$C$13,0,10*ROW('Hygiene Data'!C61))="","",OFFSET('Hygiene Data'!$C$13,0,10*ROW('Hygiene Data'!C61)))</f>
        <v/>
      </c>
      <c r="DQ67" s="33" t="str">
        <f ca="1">+IF(OFFSET('Hygiene Data'!$C$14,0,10*ROW('Hygiene Data'!C61))="","",OFFSET('Hygiene Data'!$C$14,0,10*ROW('Hygiene Data'!C61)))</f>
        <v/>
      </c>
      <c r="DR67" s="33" t="str">
        <f ca="1">+IF(OFFSET('Hygiene Data'!$D$12,0,10*ROW('Hygiene Data'!D61))="","",OFFSET('Hygiene Data'!$D$12,0,10*ROW('Hygiene Data'!D61)))</f>
        <v/>
      </c>
      <c r="DS67" s="33" t="str">
        <f ca="1">+IF(OFFSET('Hygiene Data'!$D$13,0,10*ROW('Hygiene Data'!D61))="","",OFFSET('Hygiene Data'!$D$13,0,10*ROW('Hygiene Data'!D61)))</f>
        <v/>
      </c>
      <c r="DT67" s="33" t="str">
        <f ca="1">+IF(OFFSET('Hygiene Data'!$D$14,0,10*ROW('Hygiene Data'!D61))="","",OFFSET('Hygiene Data'!$D$14,0,10*ROW('Hygiene Data'!D61)))</f>
        <v/>
      </c>
      <c r="DU67" s="33" t="str">
        <f ca="1">+IF(OFFSET('Hygiene Data'!$E$12,0,10*ROW('Hygiene Data'!E61))="","",OFFSET('Hygiene Data'!$E$12,0,10*ROW('Hygiene Data'!E61)))</f>
        <v/>
      </c>
      <c r="DV67" s="33" t="str">
        <f ca="1">+IF(OFFSET('Hygiene Data'!$E$13,0,10*ROW('Hygiene Data'!E61))="","",OFFSET('Hygiene Data'!$E$13,0,10*ROW('Hygiene Data'!E61)))</f>
        <v/>
      </c>
      <c r="DW67" s="33" t="str">
        <f ca="1">+IF(OFFSET('Hygiene Data'!$E$14,0,10*ROW('Hygiene Data'!E61))="","",OFFSET('Hygiene Data'!$E$14,0,10*ROW('Hygiene Data'!E61)))</f>
        <v/>
      </c>
      <c r="DX67" s="33" t="str">
        <f ca="1">+IF(OFFSET('Hygiene Data'!$F$12,0,10*ROW('Hygiene Data'!F61))="","",OFFSET('Hygiene Data'!$F$12,0,10*ROW('Hygiene Data'!F61)))</f>
        <v/>
      </c>
      <c r="DY67" s="33" t="str">
        <f ca="1">+IF(OFFSET('Hygiene Data'!$F$13,0,10*ROW('Hygiene Data'!F61))="","",OFFSET('Hygiene Data'!$F$13,0,10*ROW('Hygiene Data'!F61)))</f>
        <v/>
      </c>
      <c r="DZ67" s="33" t="str">
        <f ca="1">+IF(OFFSET('Hygiene Data'!$F$14,0,10*ROW('Hygiene Data'!F61))="","",OFFSET('Hygiene Data'!$F$14,0,10*ROW('Hygiene Data'!F61)))</f>
        <v/>
      </c>
      <c r="EA67" s="33" t="str">
        <f ca="1">+IF(OFFSET('Hygiene Data'!$G$12,0,10*ROW('Hygiene Data'!G61))="","",OFFSET('Hygiene Data'!$G$12,0,10*ROW('Hygiene Data'!G61)))</f>
        <v/>
      </c>
      <c r="EB67" s="33" t="str">
        <f ca="1">+IF(OFFSET('Hygiene Data'!$G$13,0,10*ROW('Hygiene Data'!G61))="","",OFFSET('Hygiene Data'!$G$13,0,10*ROW('Hygiene Data'!G61)))</f>
        <v/>
      </c>
      <c r="EC67" s="33" t="str">
        <f ca="1">+IF(OFFSET('Hygiene Data'!$G$14,0,10*ROW('Hygiene Data'!G61))="","",OFFSET('Hygiene Data'!$G$14,0,10*ROW('Hygiene Data'!G61)))</f>
        <v/>
      </c>
      <c r="ED67" s="33" t="str">
        <f ca="1">+IF(OFFSET('Hygiene Data'!$H$12,0,10*ROW('Hygiene Data'!H61))="","",OFFSET('Hygiene Data'!$H$12,0,10*ROW('Hygiene Data'!H61)))</f>
        <v/>
      </c>
      <c r="EE67" s="33" t="str">
        <f ca="1">+IF(OFFSET('Hygiene Data'!$H$13,0,10*ROW('Hygiene Data'!H61))="","",OFFSET('Hygiene Data'!$H$13,0,10*ROW('Hygiene Data'!H61)))</f>
        <v/>
      </c>
      <c r="EF67" s="33" t="str">
        <f ca="1">+IF(OFFSET('Hygiene Data'!$H$14,0,10*ROW('Hygiene Data'!H61))="","",OFFSET('Hygiene Data'!$H$14,0,10*ROW('Hygiene Data'!H61)))</f>
        <v/>
      </c>
    </row>
    <row r="68" spans="1:136" x14ac:dyDescent="0.2">
      <c r="A68" s="49" t="str">
        <f ca="1">+IF(OFFSET('Water Data'!$B$1,0,10*ROW('Water Data'!B65))="","",OFFSET('Water Data'!$B$1,0,10*ROW('Water Data'!B65)))</f>
        <v/>
      </c>
      <c r="B68" s="49" t="str">
        <f ca="1">+IF(OFFSET('Water Data'!$A$3,0,10*ROW('Water Data'!A65))="","",OFFSET('Water Data'!$A$3,0,10*ROW('Water Data'!A65)))</f>
        <v/>
      </c>
      <c r="C68" s="49" t="str">
        <f ca="1">+IF(OFFSET('Water Data'!$C$3,0,10*ROW('Water Data'!C65))="","",OFFSET('Water Data'!$C$3,0,10*ROW('Water Data'!C65)))</f>
        <v/>
      </c>
      <c r="D68" s="128"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28"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28"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28"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28"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28"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28"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28"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28"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28"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28"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28"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28"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28"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28"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28"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28"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28"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29"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29"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29"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29"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29"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29"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29"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29"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29"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29"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29"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29"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29"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29"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29"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29"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29"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29"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29"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29"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29"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29"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29"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29"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29"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29"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29"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29"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29"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29"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30"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30"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30"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30"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30"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30"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30"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30"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30"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30"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30"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30"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30"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30"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30"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30"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30"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30"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33" t="str">
        <f ca="1">+IF(OFFSET('Water Data'!$C$28,0,10*ROW('Water Data'!C62))="","",OFFSET('Water Data'!$C$28,0,10*ROW('Water Data'!C62)))</f>
        <v/>
      </c>
      <c r="BT68" s="33" t="str">
        <f ca="1">+IF(OFFSET('Water Data'!$C$29,0,10*ROW('Water Data'!C62))="","",OFFSET('Water Data'!$C$29,0,10*ROW('Water Data'!C62)))</f>
        <v/>
      </c>
      <c r="BU68" s="33" t="str">
        <f ca="1">+IF(OFFSET('Water Data'!$C$30,0,10*ROW('Water Data'!C62))="","",OFFSET('Water Data'!$C$30,0,10*ROW('Water Data'!C62)))</f>
        <v/>
      </c>
      <c r="BV68" s="33" t="str">
        <f ca="1">+IF(OFFSET('Water Data'!$D$28,0,10*ROW('Water Data'!D62))="","",OFFSET('Water Data'!$D$28,0,10*ROW('Water Data'!D62)))</f>
        <v/>
      </c>
      <c r="BW68" s="33" t="str">
        <f ca="1">+IF(OFFSET('Water Data'!$D$29,0,10*ROW('Water Data'!D62))="","",OFFSET('Water Data'!$D$29,0,10*ROW('Water Data'!D62)))</f>
        <v/>
      </c>
      <c r="BX68" s="33" t="str">
        <f ca="1">+IF(OFFSET('Water Data'!$D$30,0,10*ROW('Water Data'!D62))="","",OFFSET('Water Data'!$D$30,0,10*ROW('Water Data'!D62)))</f>
        <v/>
      </c>
      <c r="BY68" s="33" t="str">
        <f ca="1">+IF(OFFSET('Water Data'!$E$28,0,10*ROW('Water Data'!E62))="","",OFFSET('Water Data'!$E$28,0,10*ROW('Water Data'!E62)))</f>
        <v/>
      </c>
      <c r="BZ68" s="33" t="str">
        <f ca="1">+IF(OFFSET('Water Data'!$E$29,0,10*ROW('Water Data'!E62))="","",OFFSET('Water Data'!$E$29,0,10*ROW('Water Data'!E62)))</f>
        <v/>
      </c>
      <c r="CA68" s="33" t="str">
        <f ca="1">+IF(OFFSET('Water Data'!$E$30,0,10*ROW('Water Data'!E62))="","",OFFSET('Water Data'!$E$30,0,10*ROW('Water Data'!E62)))</f>
        <v/>
      </c>
      <c r="CB68" s="33" t="str">
        <f ca="1">+IF(OFFSET('Water Data'!$F$28,0,10*ROW('Water Data'!F62))="","",OFFSET('Water Data'!$F$28,0,10*ROW('Water Data'!F62)))</f>
        <v/>
      </c>
      <c r="CC68" s="33" t="str">
        <f ca="1">+IF(OFFSET('Water Data'!$F$29,0,10*ROW('Water Data'!F62))="","",OFFSET('Water Data'!$F$29,0,10*ROW('Water Data'!F62)))</f>
        <v/>
      </c>
      <c r="CD68" s="33" t="str">
        <f ca="1">+IF(OFFSET('Water Data'!$F$30,0,10*ROW('Water Data'!F62))="","",OFFSET('Water Data'!$F$30,0,10*ROW('Water Data'!F62)))</f>
        <v/>
      </c>
      <c r="CE68" s="33" t="str">
        <f ca="1">+IF(OFFSET('Water Data'!$G$28,0,10*ROW('Water Data'!G62))="","",OFFSET('Water Data'!$G$28,0,10*ROW('Water Data'!G62)))</f>
        <v/>
      </c>
      <c r="CF68" s="33" t="str">
        <f ca="1">+IF(OFFSET('Water Data'!$G$29,0,10*ROW('Water Data'!G62))="","",OFFSET('Water Data'!$G$29,0,10*ROW('Water Data'!G62)))</f>
        <v/>
      </c>
      <c r="CG68" s="33" t="str">
        <f ca="1">+IF(OFFSET('Water Data'!$G$30,0,10*ROW('Water Data'!G62))="","",OFFSET('Water Data'!$G$30,0,10*ROW('Water Data'!G62)))</f>
        <v/>
      </c>
      <c r="CH68" s="33" t="str">
        <f ca="1">+IF(OFFSET('Water Data'!$H$28,0,10*ROW('Water Data'!H62))="","",OFFSET('Water Data'!$H$28,0,10*ROW('Water Data'!H62)))</f>
        <v/>
      </c>
      <c r="CI68" s="33" t="str">
        <f ca="1">+IF(OFFSET('Water Data'!$H$29,0,10*ROW('Water Data'!H62))="","",OFFSET('Water Data'!$H$29,0,10*ROW('Water Data'!H62)))</f>
        <v/>
      </c>
      <c r="CJ68" s="33" t="str">
        <f ca="1">+IF(OFFSET('Water Data'!$H$30,0,10*ROW('Water Data'!H62))="","",OFFSET('Water Data'!$H$30,0,10*ROW('Water Data'!H62)))</f>
        <v/>
      </c>
      <c r="CK68" s="33" t="str">
        <f ca="1">+IF(OFFSET('Sanitation Data'!$C$29,0,10*ROW('Sanitation Data'!C62))="","",OFFSET('Sanitation Data'!$C$29,0,10*ROW('Sanitation Data'!C62)))</f>
        <v/>
      </c>
      <c r="CL68" s="33" t="str">
        <f ca="1">+IF(OFFSET('Sanitation Data'!$C$30,0,10*ROW('Sanitation Data'!C62))="","",OFFSET('Sanitation Data'!$C$30,0,10*ROW('Sanitation Data'!C62)))</f>
        <v/>
      </c>
      <c r="CM68" s="33" t="str">
        <f ca="1">+IF(OFFSET('Sanitation Data'!$C$31,0,10*ROW('Sanitation Data'!C62))="","",OFFSET('Sanitation Data'!$C$31,0,10*ROW('Sanitation Data'!C62)))</f>
        <v/>
      </c>
      <c r="CN68" s="33" t="str">
        <f ca="1">+IF(OFFSET('Sanitation Data'!$C$32,0,10*ROW('Sanitation Data'!C62))="","",OFFSET('Sanitation Data'!$C$32,0,10*ROW('Sanitation Data'!C62)))</f>
        <v/>
      </c>
      <c r="CO68" s="33" t="str">
        <f ca="1">+IF(OFFSET('Sanitation Data'!$C$33,0,10*ROW('Sanitation Data'!C62))="","",OFFSET('Sanitation Data'!$C$33,0,10*ROW('Sanitation Data'!C62)))</f>
        <v/>
      </c>
      <c r="CP68" s="33" t="str">
        <f ca="1">+IF(OFFSET('Sanitation Data'!$D$29,0,10*ROW('Sanitation Data'!D62))="","",OFFSET('Sanitation Data'!$D$29,0,10*ROW('Sanitation Data'!D62)))</f>
        <v/>
      </c>
      <c r="CQ68" s="33" t="str">
        <f ca="1">+IF(OFFSET('Sanitation Data'!$D$30,0,10*ROW('Sanitation Data'!D62))="","",OFFSET('Sanitation Data'!$D$30,0,10*ROW('Sanitation Data'!D62)))</f>
        <v/>
      </c>
      <c r="CR68" s="33" t="str">
        <f ca="1">+IF(OFFSET('Sanitation Data'!$D$31,0,10*ROW('Sanitation Data'!D62))="","",OFFSET('Sanitation Data'!$D$31,0,10*ROW('Sanitation Data'!D62)))</f>
        <v/>
      </c>
      <c r="CS68" s="33" t="str">
        <f ca="1">+IF(OFFSET('Sanitation Data'!$D$32,0,10*ROW('Sanitation Data'!D62))="","",OFFSET('Sanitation Data'!$D$32,0,10*ROW('Sanitation Data'!D62)))</f>
        <v/>
      </c>
      <c r="CT68" s="33" t="str">
        <f ca="1">+IF(OFFSET('Sanitation Data'!$D$33,0,10*ROW('Sanitation Data'!D62))="","",OFFSET('Sanitation Data'!$D$33,0,10*ROW('Sanitation Data'!D62)))</f>
        <v/>
      </c>
      <c r="CU68" s="33" t="str">
        <f ca="1">+IF(OFFSET('Sanitation Data'!$E$29,0,10*ROW('Sanitation Data'!E62))="","",OFFSET('Sanitation Data'!$E$29,0,10*ROW('Sanitation Data'!E62)))</f>
        <v/>
      </c>
      <c r="CV68" s="33" t="str">
        <f ca="1">+IF(OFFSET('Sanitation Data'!$E$30,0,10*ROW('Sanitation Data'!E62))="","",OFFSET('Sanitation Data'!$E$30,0,10*ROW('Sanitation Data'!E62)))</f>
        <v/>
      </c>
      <c r="CW68" s="33" t="str">
        <f ca="1">+IF(OFFSET('Sanitation Data'!$E$31,0,10*ROW('Sanitation Data'!E62))="","",OFFSET('Sanitation Data'!$E$31,0,10*ROW('Sanitation Data'!E62)))</f>
        <v/>
      </c>
      <c r="CX68" s="33" t="str">
        <f ca="1">+IF(OFFSET('Sanitation Data'!$E$32,0,10*ROW('Sanitation Data'!E62))="","",OFFSET('Sanitation Data'!$E$32,0,10*ROW('Sanitation Data'!E62)))</f>
        <v/>
      </c>
      <c r="CY68" s="33" t="str">
        <f ca="1">+IF(OFFSET('Sanitation Data'!$E$33,0,10*ROW('Sanitation Data'!E62))="","",OFFSET('Sanitation Data'!$E$33,0,10*ROW('Sanitation Data'!E62)))</f>
        <v/>
      </c>
      <c r="CZ68" s="33" t="str">
        <f ca="1">+IF(OFFSET('Sanitation Data'!$F$29,0,10*ROW('Sanitation Data'!F62))="","",OFFSET('Sanitation Data'!$F$29,0,10*ROW('Sanitation Data'!F62)))</f>
        <v/>
      </c>
      <c r="DA68" s="33" t="str">
        <f ca="1">+IF(OFFSET('Sanitation Data'!$F$30,0,10*ROW('Sanitation Data'!F62))="","",OFFSET('Sanitation Data'!$F$30,0,10*ROW('Sanitation Data'!F62)))</f>
        <v/>
      </c>
      <c r="DB68" s="33" t="str">
        <f ca="1">+IF(OFFSET('Sanitation Data'!$F$31,0,10*ROW('Sanitation Data'!F62))="","",OFFSET('Sanitation Data'!$F$31,0,10*ROW('Sanitation Data'!F62)))</f>
        <v/>
      </c>
      <c r="DC68" s="33" t="str">
        <f ca="1">+IF(OFFSET('Sanitation Data'!$F$32,0,10*ROW('Sanitation Data'!F62))="","",OFFSET('Sanitation Data'!$F$32,0,10*ROW('Sanitation Data'!F62)))</f>
        <v/>
      </c>
      <c r="DD68" s="33" t="str">
        <f ca="1">+IF(OFFSET('Sanitation Data'!$F$33,0,10*ROW('Sanitation Data'!F62))="","",OFFSET('Sanitation Data'!$F$33,0,10*ROW('Sanitation Data'!F62)))</f>
        <v/>
      </c>
      <c r="DE68" s="33" t="str">
        <f ca="1">+IF(OFFSET('Sanitation Data'!$G$29,0,10*ROW('Sanitation Data'!G62))="","",OFFSET('Sanitation Data'!$G$29,0,10*ROW('Sanitation Data'!G62)))</f>
        <v/>
      </c>
      <c r="DF68" s="33" t="str">
        <f ca="1">+IF(OFFSET('Sanitation Data'!$G$30,0,10*ROW('Sanitation Data'!G62))="","",OFFSET('Sanitation Data'!$G$30,0,10*ROW('Sanitation Data'!G62)))</f>
        <v/>
      </c>
      <c r="DG68" s="33" t="str">
        <f ca="1">+IF(OFFSET('Sanitation Data'!$G$31,0,10*ROW('Sanitation Data'!G62))="","",OFFSET('Sanitation Data'!$G$31,0,10*ROW('Sanitation Data'!G62)))</f>
        <v/>
      </c>
      <c r="DH68" s="33" t="str">
        <f ca="1">+IF(OFFSET('Sanitation Data'!$G$32,0,10*ROW('Sanitation Data'!G62))="","",OFFSET('Sanitation Data'!$G$32,0,10*ROW('Sanitation Data'!G62)))</f>
        <v/>
      </c>
      <c r="DI68" s="33" t="str">
        <f ca="1">+IF(OFFSET('Sanitation Data'!$G$33,0,10*ROW('Sanitation Data'!G62))="","",OFFSET('Sanitation Data'!$G$33,0,10*ROW('Sanitation Data'!G62)))</f>
        <v/>
      </c>
      <c r="DJ68" s="33" t="str">
        <f ca="1">+IF(OFFSET('Sanitation Data'!$H$29,0,10*ROW('Sanitation Data'!H62))="","",OFFSET('Sanitation Data'!$H$29,0,10*ROW('Sanitation Data'!H62)))</f>
        <v/>
      </c>
      <c r="DK68" s="33" t="str">
        <f ca="1">+IF(OFFSET('Sanitation Data'!$H$30,0,10*ROW('Sanitation Data'!H62))="","",OFFSET('Sanitation Data'!$H$30,0,10*ROW('Sanitation Data'!H62)))</f>
        <v/>
      </c>
      <c r="DL68" s="33" t="str">
        <f ca="1">+IF(OFFSET('Sanitation Data'!$H$31,0,10*ROW('Sanitation Data'!H62))="","",OFFSET('Sanitation Data'!$H$31,0,10*ROW('Sanitation Data'!H62)))</f>
        <v/>
      </c>
      <c r="DM68" s="33" t="str">
        <f ca="1">+IF(OFFSET('Sanitation Data'!$H$32,0,10*ROW('Sanitation Data'!H62))="","",OFFSET('Sanitation Data'!$H$32,0,10*ROW('Sanitation Data'!H62)))</f>
        <v/>
      </c>
      <c r="DN68" s="33" t="str">
        <f ca="1">+IF(OFFSET('Sanitation Data'!$H$33,0,10*ROW('Sanitation Data'!H62))="","",OFFSET('Sanitation Data'!$H$33,0,10*ROW('Sanitation Data'!H62)))</f>
        <v/>
      </c>
      <c r="DO68" s="33" t="str">
        <f ca="1">+IF(OFFSET('Hygiene Data'!$C$12,0,10*ROW('Hygiene Data'!C62))="","",OFFSET('Hygiene Data'!$C$12,0,10*ROW('Hygiene Data'!C62)))</f>
        <v/>
      </c>
      <c r="DP68" s="33" t="str">
        <f ca="1">+IF(OFFSET('Hygiene Data'!$C$13,0,10*ROW('Hygiene Data'!C62))="","",OFFSET('Hygiene Data'!$C$13,0,10*ROW('Hygiene Data'!C62)))</f>
        <v/>
      </c>
      <c r="DQ68" s="33" t="str">
        <f ca="1">+IF(OFFSET('Hygiene Data'!$C$14,0,10*ROW('Hygiene Data'!C62))="","",OFFSET('Hygiene Data'!$C$14,0,10*ROW('Hygiene Data'!C62)))</f>
        <v/>
      </c>
      <c r="DR68" s="33" t="str">
        <f ca="1">+IF(OFFSET('Hygiene Data'!$D$12,0,10*ROW('Hygiene Data'!D62))="","",OFFSET('Hygiene Data'!$D$12,0,10*ROW('Hygiene Data'!D62)))</f>
        <v/>
      </c>
      <c r="DS68" s="33" t="str">
        <f ca="1">+IF(OFFSET('Hygiene Data'!$D$13,0,10*ROW('Hygiene Data'!D62))="","",OFFSET('Hygiene Data'!$D$13,0,10*ROW('Hygiene Data'!D62)))</f>
        <v/>
      </c>
      <c r="DT68" s="33" t="str">
        <f ca="1">+IF(OFFSET('Hygiene Data'!$D$14,0,10*ROW('Hygiene Data'!D62))="","",OFFSET('Hygiene Data'!$D$14,0,10*ROW('Hygiene Data'!D62)))</f>
        <v/>
      </c>
      <c r="DU68" s="33" t="str">
        <f ca="1">+IF(OFFSET('Hygiene Data'!$E$12,0,10*ROW('Hygiene Data'!E62))="","",OFFSET('Hygiene Data'!$E$12,0,10*ROW('Hygiene Data'!E62)))</f>
        <v/>
      </c>
      <c r="DV68" s="33" t="str">
        <f ca="1">+IF(OFFSET('Hygiene Data'!$E$13,0,10*ROW('Hygiene Data'!E62))="","",OFFSET('Hygiene Data'!$E$13,0,10*ROW('Hygiene Data'!E62)))</f>
        <v/>
      </c>
      <c r="DW68" s="33" t="str">
        <f ca="1">+IF(OFFSET('Hygiene Data'!$E$14,0,10*ROW('Hygiene Data'!E62))="","",OFFSET('Hygiene Data'!$E$14,0,10*ROW('Hygiene Data'!E62)))</f>
        <v/>
      </c>
      <c r="DX68" s="33" t="str">
        <f ca="1">+IF(OFFSET('Hygiene Data'!$F$12,0,10*ROW('Hygiene Data'!F62))="","",OFFSET('Hygiene Data'!$F$12,0,10*ROW('Hygiene Data'!F62)))</f>
        <v/>
      </c>
      <c r="DY68" s="33" t="str">
        <f ca="1">+IF(OFFSET('Hygiene Data'!$F$13,0,10*ROW('Hygiene Data'!F62))="","",OFFSET('Hygiene Data'!$F$13,0,10*ROW('Hygiene Data'!F62)))</f>
        <v/>
      </c>
      <c r="DZ68" s="33" t="str">
        <f ca="1">+IF(OFFSET('Hygiene Data'!$F$14,0,10*ROW('Hygiene Data'!F62))="","",OFFSET('Hygiene Data'!$F$14,0,10*ROW('Hygiene Data'!F62)))</f>
        <v/>
      </c>
      <c r="EA68" s="33" t="str">
        <f ca="1">+IF(OFFSET('Hygiene Data'!$G$12,0,10*ROW('Hygiene Data'!G62))="","",OFFSET('Hygiene Data'!$G$12,0,10*ROW('Hygiene Data'!G62)))</f>
        <v/>
      </c>
      <c r="EB68" s="33" t="str">
        <f ca="1">+IF(OFFSET('Hygiene Data'!$G$13,0,10*ROW('Hygiene Data'!G62))="","",OFFSET('Hygiene Data'!$G$13,0,10*ROW('Hygiene Data'!G62)))</f>
        <v/>
      </c>
      <c r="EC68" s="33" t="str">
        <f ca="1">+IF(OFFSET('Hygiene Data'!$G$14,0,10*ROW('Hygiene Data'!G62))="","",OFFSET('Hygiene Data'!$G$14,0,10*ROW('Hygiene Data'!G62)))</f>
        <v/>
      </c>
      <c r="ED68" s="33" t="str">
        <f ca="1">+IF(OFFSET('Hygiene Data'!$H$12,0,10*ROW('Hygiene Data'!H62))="","",OFFSET('Hygiene Data'!$H$12,0,10*ROW('Hygiene Data'!H62)))</f>
        <v/>
      </c>
      <c r="EE68" s="33" t="str">
        <f ca="1">+IF(OFFSET('Hygiene Data'!$H$13,0,10*ROW('Hygiene Data'!H62))="","",OFFSET('Hygiene Data'!$H$13,0,10*ROW('Hygiene Data'!H62)))</f>
        <v/>
      </c>
      <c r="EF68" s="33" t="str">
        <f ca="1">+IF(OFFSET('Hygiene Data'!$H$14,0,10*ROW('Hygiene Data'!H62))="","",OFFSET('Hygiene Data'!$H$14,0,10*ROW('Hygiene Data'!H62)))</f>
        <v/>
      </c>
    </row>
    <row r="69" spans="1:136" x14ac:dyDescent="0.2">
      <c r="A69" s="49" t="str">
        <f ca="1">+IF(OFFSET('Water Data'!$B$1,0,10*ROW('Water Data'!B66))="","",OFFSET('Water Data'!$B$1,0,10*ROW('Water Data'!B66)))</f>
        <v/>
      </c>
      <c r="B69" s="49" t="str">
        <f ca="1">+IF(OFFSET('Water Data'!$A$3,0,10*ROW('Water Data'!A66))="","",OFFSET('Water Data'!$A$3,0,10*ROW('Water Data'!A66)))</f>
        <v/>
      </c>
      <c r="C69" s="49" t="str">
        <f ca="1">+IF(OFFSET('Water Data'!$C$3,0,10*ROW('Water Data'!C66))="","",OFFSET('Water Data'!$C$3,0,10*ROW('Water Data'!C66)))</f>
        <v/>
      </c>
      <c r="D69" s="128"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28"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28"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28"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28"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28"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28"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28"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28"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28"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28"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28"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28"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28"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28"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28"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28"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28"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29"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29"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29"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29"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29"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29"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29"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29"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29"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29"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29"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29"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29"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29"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29"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29"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29"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29"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29"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29"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29"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29"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29"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29"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29"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29"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29"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29"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29"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29"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30"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30"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30"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30"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30"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30"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30"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30"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30"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30"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30"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30"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30"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30"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30"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30"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30"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30"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33" t="str">
        <f ca="1">+IF(OFFSET('Water Data'!$C$28,0,10*ROW('Water Data'!C63))="","",OFFSET('Water Data'!$C$28,0,10*ROW('Water Data'!C63)))</f>
        <v/>
      </c>
      <c r="BT69" s="33" t="str">
        <f ca="1">+IF(OFFSET('Water Data'!$C$29,0,10*ROW('Water Data'!C63))="","",OFFSET('Water Data'!$C$29,0,10*ROW('Water Data'!C63)))</f>
        <v/>
      </c>
      <c r="BU69" s="33" t="str">
        <f ca="1">+IF(OFFSET('Water Data'!$C$30,0,10*ROW('Water Data'!C63))="","",OFFSET('Water Data'!$C$30,0,10*ROW('Water Data'!C63)))</f>
        <v/>
      </c>
      <c r="BV69" s="33" t="str">
        <f ca="1">+IF(OFFSET('Water Data'!$D$28,0,10*ROW('Water Data'!D63))="","",OFFSET('Water Data'!$D$28,0,10*ROW('Water Data'!D63)))</f>
        <v/>
      </c>
      <c r="BW69" s="33" t="str">
        <f ca="1">+IF(OFFSET('Water Data'!$D$29,0,10*ROW('Water Data'!D63))="","",OFFSET('Water Data'!$D$29,0,10*ROW('Water Data'!D63)))</f>
        <v/>
      </c>
      <c r="BX69" s="33" t="str">
        <f ca="1">+IF(OFFSET('Water Data'!$D$30,0,10*ROW('Water Data'!D63))="","",OFFSET('Water Data'!$D$30,0,10*ROW('Water Data'!D63)))</f>
        <v/>
      </c>
      <c r="BY69" s="33" t="str">
        <f ca="1">+IF(OFFSET('Water Data'!$E$28,0,10*ROW('Water Data'!E63))="","",OFFSET('Water Data'!$E$28,0,10*ROW('Water Data'!E63)))</f>
        <v/>
      </c>
      <c r="BZ69" s="33" t="str">
        <f ca="1">+IF(OFFSET('Water Data'!$E$29,0,10*ROW('Water Data'!E63))="","",OFFSET('Water Data'!$E$29,0,10*ROW('Water Data'!E63)))</f>
        <v/>
      </c>
      <c r="CA69" s="33" t="str">
        <f ca="1">+IF(OFFSET('Water Data'!$E$30,0,10*ROW('Water Data'!E63))="","",OFFSET('Water Data'!$E$30,0,10*ROW('Water Data'!E63)))</f>
        <v/>
      </c>
      <c r="CB69" s="33" t="str">
        <f ca="1">+IF(OFFSET('Water Data'!$F$28,0,10*ROW('Water Data'!F63))="","",OFFSET('Water Data'!$F$28,0,10*ROW('Water Data'!F63)))</f>
        <v/>
      </c>
      <c r="CC69" s="33" t="str">
        <f ca="1">+IF(OFFSET('Water Data'!$F$29,0,10*ROW('Water Data'!F63))="","",OFFSET('Water Data'!$F$29,0,10*ROW('Water Data'!F63)))</f>
        <v/>
      </c>
      <c r="CD69" s="33" t="str">
        <f ca="1">+IF(OFFSET('Water Data'!$F$30,0,10*ROW('Water Data'!F63))="","",OFFSET('Water Data'!$F$30,0,10*ROW('Water Data'!F63)))</f>
        <v/>
      </c>
      <c r="CE69" s="33" t="str">
        <f ca="1">+IF(OFFSET('Water Data'!$G$28,0,10*ROW('Water Data'!G63))="","",OFFSET('Water Data'!$G$28,0,10*ROW('Water Data'!G63)))</f>
        <v/>
      </c>
      <c r="CF69" s="33" t="str">
        <f ca="1">+IF(OFFSET('Water Data'!$G$29,0,10*ROW('Water Data'!G63))="","",OFFSET('Water Data'!$G$29,0,10*ROW('Water Data'!G63)))</f>
        <v/>
      </c>
      <c r="CG69" s="33" t="str">
        <f ca="1">+IF(OFFSET('Water Data'!$G$30,0,10*ROW('Water Data'!G63))="","",OFFSET('Water Data'!$G$30,0,10*ROW('Water Data'!G63)))</f>
        <v/>
      </c>
      <c r="CH69" s="33" t="str">
        <f ca="1">+IF(OFFSET('Water Data'!$H$28,0,10*ROW('Water Data'!H63))="","",OFFSET('Water Data'!$H$28,0,10*ROW('Water Data'!H63)))</f>
        <v/>
      </c>
      <c r="CI69" s="33" t="str">
        <f ca="1">+IF(OFFSET('Water Data'!$H$29,0,10*ROW('Water Data'!H63))="","",OFFSET('Water Data'!$H$29,0,10*ROW('Water Data'!H63)))</f>
        <v/>
      </c>
      <c r="CJ69" s="33" t="str">
        <f ca="1">+IF(OFFSET('Water Data'!$H$30,0,10*ROW('Water Data'!H63))="","",OFFSET('Water Data'!$H$30,0,10*ROW('Water Data'!H63)))</f>
        <v/>
      </c>
      <c r="CK69" s="33" t="str">
        <f ca="1">+IF(OFFSET('Sanitation Data'!$C$29,0,10*ROW('Sanitation Data'!C63))="","",OFFSET('Sanitation Data'!$C$29,0,10*ROW('Sanitation Data'!C63)))</f>
        <v/>
      </c>
      <c r="CL69" s="33" t="str">
        <f ca="1">+IF(OFFSET('Sanitation Data'!$C$30,0,10*ROW('Sanitation Data'!C63))="","",OFFSET('Sanitation Data'!$C$30,0,10*ROW('Sanitation Data'!C63)))</f>
        <v/>
      </c>
      <c r="CM69" s="33" t="str">
        <f ca="1">+IF(OFFSET('Sanitation Data'!$C$31,0,10*ROW('Sanitation Data'!C63))="","",OFFSET('Sanitation Data'!$C$31,0,10*ROW('Sanitation Data'!C63)))</f>
        <v/>
      </c>
      <c r="CN69" s="33" t="str">
        <f ca="1">+IF(OFFSET('Sanitation Data'!$C$32,0,10*ROW('Sanitation Data'!C63))="","",OFFSET('Sanitation Data'!$C$32,0,10*ROW('Sanitation Data'!C63)))</f>
        <v/>
      </c>
      <c r="CO69" s="33" t="str">
        <f ca="1">+IF(OFFSET('Sanitation Data'!$C$33,0,10*ROW('Sanitation Data'!C63))="","",OFFSET('Sanitation Data'!$C$33,0,10*ROW('Sanitation Data'!C63)))</f>
        <v/>
      </c>
      <c r="CP69" s="33" t="str">
        <f ca="1">+IF(OFFSET('Sanitation Data'!$D$29,0,10*ROW('Sanitation Data'!D63))="","",OFFSET('Sanitation Data'!$D$29,0,10*ROW('Sanitation Data'!D63)))</f>
        <v/>
      </c>
      <c r="CQ69" s="33" t="str">
        <f ca="1">+IF(OFFSET('Sanitation Data'!$D$30,0,10*ROW('Sanitation Data'!D63))="","",OFFSET('Sanitation Data'!$D$30,0,10*ROW('Sanitation Data'!D63)))</f>
        <v/>
      </c>
      <c r="CR69" s="33" t="str">
        <f ca="1">+IF(OFFSET('Sanitation Data'!$D$31,0,10*ROW('Sanitation Data'!D63))="","",OFFSET('Sanitation Data'!$D$31,0,10*ROW('Sanitation Data'!D63)))</f>
        <v/>
      </c>
      <c r="CS69" s="33" t="str">
        <f ca="1">+IF(OFFSET('Sanitation Data'!$D$32,0,10*ROW('Sanitation Data'!D63))="","",OFFSET('Sanitation Data'!$D$32,0,10*ROW('Sanitation Data'!D63)))</f>
        <v/>
      </c>
      <c r="CT69" s="33" t="str">
        <f ca="1">+IF(OFFSET('Sanitation Data'!$D$33,0,10*ROW('Sanitation Data'!D63))="","",OFFSET('Sanitation Data'!$D$33,0,10*ROW('Sanitation Data'!D63)))</f>
        <v/>
      </c>
      <c r="CU69" s="33" t="str">
        <f ca="1">+IF(OFFSET('Sanitation Data'!$E$29,0,10*ROW('Sanitation Data'!E63))="","",OFFSET('Sanitation Data'!$E$29,0,10*ROW('Sanitation Data'!E63)))</f>
        <v/>
      </c>
      <c r="CV69" s="33" t="str">
        <f ca="1">+IF(OFFSET('Sanitation Data'!$E$30,0,10*ROW('Sanitation Data'!E63))="","",OFFSET('Sanitation Data'!$E$30,0,10*ROW('Sanitation Data'!E63)))</f>
        <v/>
      </c>
      <c r="CW69" s="33" t="str">
        <f ca="1">+IF(OFFSET('Sanitation Data'!$E$31,0,10*ROW('Sanitation Data'!E63))="","",OFFSET('Sanitation Data'!$E$31,0,10*ROW('Sanitation Data'!E63)))</f>
        <v/>
      </c>
      <c r="CX69" s="33" t="str">
        <f ca="1">+IF(OFFSET('Sanitation Data'!$E$32,0,10*ROW('Sanitation Data'!E63))="","",OFFSET('Sanitation Data'!$E$32,0,10*ROW('Sanitation Data'!E63)))</f>
        <v/>
      </c>
      <c r="CY69" s="33" t="str">
        <f ca="1">+IF(OFFSET('Sanitation Data'!$E$33,0,10*ROW('Sanitation Data'!E63))="","",OFFSET('Sanitation Data'!$E$33,0,10*ROW('Sanitation Data'!E63)))</f>
        <v/>
      </c>
      <c r="CZ69" s="33" t="str">
        <f ca="1">+IF(OFFSET('Sanitation Data'!$F$29,0,10*ROW('Sanitation Data'!F63))="","",OFFSET('Sanitation Data'!$F$29,0,10*ROW('Sanitation Data'!F63)))</f>
        <v/>
      </c>
      <c r="DA69" s="33" t="str">
        <f ca="1">+IF(OFFSET('Sanitation Data'!$F$30,0,10*ROW('Sanitation Data'!F63))="","",OFFSET('Sanitation Data'!$F$30,0,10*ROW('Sanitation Data'!F63)))</f>
        <v/>
      </c>
      <c r="DB69" s="33" t="str">
        <f ca="1">+IF(OFFSET('Sanitation Data'!$F$31,0,10*ROW('Sanitation Data'!F63))="","",OFFSET('Sanitation Data'!$F$31,0,10*ROW('Sanitation Data'!F63)))</f>
        <v/>
      </c>
      <c r="DC69" s="33" t="str">
        <f ca="1">+IF(OFFSET('Sanitation Data'!$F$32,0,10*ROW('Sanitation Data'!F63))="","",OFFSET('Sanitation Data'!$F$32,0,10*ROW('Sanitation Data'!F63)))</f>
        <v/>
      </c>
      <c r="DD69" s="33" t="str">
        <f ca="1">+IF(OFFSET('Sanitation Data'!$F$33,0,10*ROW('Sanitation Data'!F63))="","",OFFSET('Sanitation Data'!$F$33,0,10*ROW('Sanitation Data'!F63)))</f>
        <v/>
      </c>
      <c r="DE69" s="33" t="str">
        <f ca="1">+IF(OFFSET('Sanitation Data'!$G$29,0,10*ROW('Sanitation Data'!G63))="","",OFFSET('Sanitation Data'!$G$29,0,10*ROW('Sanitation Data'!G63)))</f>
        <v/>
      </c>
      <c r="DF69" s="33" t="str">
        <f ca="1">+IF(OFFSET('Sanitation Data'!$G$30,0,10*ROW('Sanitation Data'!G63))="","",OFFSET('Sanitation Data'!$G$30,0,10*ROW('Sanitation Data'!G63)))</f>
        <v/>
      </c>
      <c r="DG69" s="33" t="str">
        <f ca="1">+IF(OFFSET('Sanitation Data'!$G$31,0,10*ROW('Sanitation Data'!G63))="","",OFFSET('Sanitation Data'!$G$31,0,10*ROW('Sanitation Data'!G63)))</f>
        <v/>
      </c>
      <c r="DH69" s="33" t="str">
        <f ca="1">+IF(OFFSET('Sanitation Data'!$G$32,0,10*ROW('Sanitation Data'!G63))="","",OFFSET('Sanitation Data'!$G$32,0,10*ROW('Sanitation Data'!G63)))</f>
        <v/>
      </c>
      <c r="DI69" s="33" t="str">
        <f ca="1">+IF(OFFSET('Sanitation Data'!$G$33,0,10*ROW('Sanitation Data'!G63))="","",OFFSET('Sanitation Data'!$G$33,0,10*ROW('Sanitation Data'!G63)))</f>
        <v/>
      </c>
      <c r="DJ69" s="33" t="str">
        <f ca="1">+IF(OFFSET('Sanitation Data'!$H$29,0,10*ROW('Sanitation Data'!H63))="","",OFFSET('Sanitation Data'!$H$29,0,10*ROW('Sanitation Data'!H63)))</f>
        <v/>
      </c>
      <c r="DK69" s="33" t="str">
        <f ca="1">+IF(OFFSET('Sanitation Data'!$H$30,0,10*ROW('Sanitation Data'!H63))="","",OFFSET('Sanitation Data'!$H$30,0,10*ROW('Sanitation Data'!H63)))</f>
        <v/>
      </c>
      <c r="DL69" s="33" t="str">
        <f ca="1">+IF(OFFSET('Sanitation Data'!$H$31,0,10*ROW('Sanitation Data'!H63))="","",OFFSET('Sanitation Data'!$H$31,0,10*ROW('Sanitation Data'!H63)))</f>
        <v/>
      </c>
      <c r="DM69" s="33" t="str">
        <f ca="1">+IF(OFFSET('Sanitation Data'!$H$32,0,10*ROW('Sanitation Data'!H63))="","",OFFSET('Sanitation Data'!$H$32,0,10*ROW('Sanitation Data'!H63)))</f>
        <v/>
      </c>
      <c r="DN69" s="33" t="str">
        <f ca="1">+IF(OFFSET('Sanitation Data'!$H$33,0,10*ROW('Sanitation Data'!H63))="","",OFFSET('Sanitation Data'!$H$33,0,10*ROW('Sanitation Data'!H63)))</f>
        <v/>
      </c>
      <c r="DO69" s="33" t="str">
        <f ca="1">+IF(OFFSET('Hygiene Data'!$C$12,0,10*ROW('Hygiene Data'!C63))="","",OFFSET('Hygiene Data'!$C$12,0,10*ROW('Hygiene Data'!C63)))</f>
        <v/>
      </c>
      <c r="DP69" s="33" t="str">
        <f ca="1">+IF(OFFSET('Hygiene Data'!$C$13,0,10*ROW('Hygiene Data'!C63))="","",OFFSET('Hygiene Data'!$C$13,0,10*ROW('Hygiene Data'!C63)))</f>
        <v/>
      </c>
      <c r="DQ69" s="33" t="str">
        <f ca="1">+IF(OFFSET('Hygiene Data'!$C$14,0,10*ROW('Hygiene Data'!C63))="","",OFFSET('Hygiene Data'!$C$14,0,10*ROW('Hygiene Data'!C63)))</f>
        <v/>
      </c>
      <c r="DR69" s="33" t="str">
        <f ca="1">+IF(OFFSET('Hygiene Data'!$D$12,0,10*ROW('Hygiene Data'!D63))="","",OFFSET('Hygiene Data'!$D$12,0,10*ROW('Hygiene Data'!D63)))</f>
        <v/>
      </c>
      <c r="DS69" s="33" t="str">
        <f ca="1">+IF(OFFSET('Hygiene Data'!$D$13,0,10*ROW('Hygiene Data'!D63))="","",OFFSET('Hygiene Data'!$D$13,0,10*ROW('Hygiene Data'!D63)))</f>
        <v/>
      </c>
      <c r="DT69" s="33" t="str">
        <f ca="1">+IF(OFFSET('Hygiene Data'!$D$14,0,10*ROW('Hygiene Data'!D63))="","",OFFSET('Hygiene Data'!$D$14,0,10*ROW('Hygiene Data'!D63)))</f>
        <v/>
      </c>
      <c r="DU69" s="33" t="str">
        <f ca="1">+IF(OFFSET('Hygiene Data'!$E$12,0,10*ROW('Hygiene Data'!E63))="","",OFFSET('Hygiene Data'!$E$12,0,10*ROW('Hygiene Data'!E63)))</f>
        <v/>
      </c>
      <c r="DV69" s="33" t="str">
        <f ca="1">+IF(OFFSET('Hygiene Data'!$E$13,0,10*ROW('Hygiene Data'!E63))="","",OFFSET('Hygiene Data'!$E$13,0,10*ROW('Hygiene Data'!E63)))</f>
        <v/>
      </c>
      <c r="DW69" s="33" t="str">
        <f ca="1">+IF(OFFSET('Hygiene Data'!$E$14,0,10*ROW('Hygiene Data'!E63))="","",OFFSET('Hygiene Data'!$E$14,0,10*ROW('Hygiene Data'!E63)))</f>
        <v/>
      </c>
      <c r="DX69" s="33" t="str">
        <f ca="1">+IF(OFFSET('Hygiene Data'!$F$12,0,10*ROW('Hygiene Data'!F63))="","",OFFSET('Hygiene Data'!$F$12,0,10*ROW('Hygiene Data'!F63)))</f>
        <v/>
      </c>
      <c r="DY69" s="33" t="str">
        <f ca="1">+IF(OFFSET('Hygiene Data'!$F$13,0,10*ROW('Hygiene Data'!F63))="","",OFFSET('Hygiene Data'!$F$13,0,10*ROW('Hygiene Data'!F63)))</f>
        <v/>
      </c>
      <c r="DZ69" s="33" t="str">
        <f ca="1">+IF(OFFSET('Hygiene Data'!$F$14,0,10*ROW('Hygiene Data'!F63))="","",OFFSET('Hygiene Data'!$F$14,0,10*ROW('Hygiene Data'!F63)))</f>
        <v/>
      </c>
      <c r="EA69" s="33" t="str">
        <f ca="1">+IF(OFFSET('Hygiene Data'!$G$12,0,10*ROW('Hygiene Data'!G63))="","",OFFSET('Hygiene Data'!$G$12,0,10*ROW('Hygiene Data'!G63)))</f>
        <v/>
      </c>
      <c r="EB69" s="33" t="str">
        <f ca="1">+IF(OFFSET('Hygiene Data'!$G$13,0,10*ROW('Hygiene Data'!G63))="","",OFFSET('Hygiene Data'!$G$13,0,10*ROW('Hygiene Data'!G63)))</f>
        <v/>
      </c>
      <c r="EC69" s="33" t="str">
        <f ca="1">+IF(OFFSET('Hygiene Data'!$G$14,0,10*ROW('Hygiene Data'!G63))="","",OFFSET('Hygiene Data'!$G$14,0,10*ROW('Hygiene Data'!G63)))</f>
        <v/>
      </c>
      <c r="ED69" s="33" t="str">
        <f ca="1">+IF(OFFSET('Hygiene Data'!$H$12,0,10*ROW('Hygiene Data'!H63))="","",OFFSET('Hygiene Data'!$H$12,0,10*ROW('Hygiene Data'!H63)))</f>
        <v/>
      </c>
      <c r="EE69" s="33" t="str">
        <f ca="1">+IF(OFFSET('Hygiene Data'!$H$13,0,10*ROW('Hygiene Data'!H63))="","",OFFSET('Hygiene Data'!$H$13,0,10*ROW('Hygiene Data'!H63)))</f>
        <v/>
      </c>
      <c r="EF69" s="33" t="str">
        <f ca="1">+IF(OFFSET('Hygiene Data'!$H$14,0,10*ROW('Hygiene Data'!H63))="","",OFFSET('Hygiene Data'!$H$14,0,10*ROW('Hygiene Data'!H63)))</f>
        <v/>
      </c>
    </row>
    <row r="70" spans="1:136" x14ac:dyDescent="0.2">
      <c r="A70" s="49" t="str">
        <f ca="1">+IF(OFFSET('Water Data'!$B$1,0,10*ROW('Water Data'!B67))="","",OFFSET('Water Data'!$B$1,0,10*ROW('Water Data'!B67)))</f>
        <v/>
      </c>
      <c r="B70" s="49" t="str">
        <f ca="1">+IF(OFFSET('Water Data'!$A$3,0,10*ROW('Water Data'!A67))="","",OFFSET('Water Data'!$A$3,0,10*ROW('Water Data'!A67)))</f>
        <v/>
      </c>
      <c r="C70" s="49" t="str">
        <f ca="1">+IF(OFFSET('Water Data'!$C$3,0,10*ROW('Water Data'!C67))="","",OFFSET('Water Data'!$C$3,0,10*ROW('Water Data'!C67)))</f>
        <v/>
      </c>
      <c r="D70" s="128"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28"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28"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28"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28"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28"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28"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28"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28"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28"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28"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28"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28"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28"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28"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28"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28"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28"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29"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29"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29"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29"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29"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29"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29"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29"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29"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29"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29"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29"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29"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29"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29"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29"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29"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29"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29"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29"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29"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29"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29"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29"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29"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29"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29"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29"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29"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29"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30"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30"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30"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30"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30"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30"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30"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30"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30"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30"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30"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30"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30"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30"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30"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30"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30"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30"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33" t="str">
        <f ca="1">+IF(OFFSET('Water Data'!$C$28,0,10*ROW('Water Data'!C64))="","",OFFSET('Water Data'!$C$28,0,10*ROW('Water Data'!C64)))</f>
        <v/>
      </c>
      <c r="BT70" s="33" t="str">
        <f ca="1">+IF(OFFSET('Water Data'!$C$29,0,10*ROW('Water Data'!C64))="","",OFFSET('Water Data'!$C$29,0,10*ROW('Water Data'!C64)))</f>
        <v/>
      </c>
      <c r="BU70" s="33" t="str">
        <f ca="1">+IF(OFFSET('Water Data'!$C$30,0,10*ROW('Water Data'!C64))="","",OFFSET('Water Data'!$C$30,0,10*ROW('Water Data'!C64)))</f>
        <v/>
      </c>
      <c r="BV70" s="33" t="str">
        <f ca="1">+IF(OFFSET('Water Data'!$D$28,0,10*ROW('Water Data'!D64))="","",OFFSET('Water Data'!$D$28,0,10*ROW('Water Data'!D64)))</f>
        <v/>
      </c>
      <c r="BW70" s="33" t="str">
        <f ca="1">+IF(OFFSET('Water Data'!$D$29,0,10*ROW('Water Data'!D64))="","",OFFSET('Water Data'!$D$29,0,10*ROW('Water Data'!D64)))</f>
        <v/>
      </c>
      <c r="BX70" s="33" t="str">
        <f ca="1">+IF(OFFSET('Water Data'!$D$30,0,10*ROW('Water Data'!D64))="","",OFFSET('Water Data'!$D$30,0,10*ROW('Water Data'!D64)))</f>
        <v/>
      </c>
      <c r="BY70" s="33" t="str">
        <f ca="1">+IF(OFFSET('Water Data'!$E$28,0,10*ROW('Water Data'!E64))="","",OFFSET('Water Data'!$E$28,0,10*ROW('Water Data'!E64)))</f>
        <v/>
      </c>
      <c r="BZ70" s="33" t="str">
        <f ca="1">+IF(OFFSET('Water Data'!$E$29,0,10*ROW('Water Data'!E64))="","",OFFSET('Water Data'!$E$29,0,10*ROW('Water Data'!E64)))</f>
        <v/>
      </c>
      <c r="CA70" s="33" t="str">
        <f ca="1">+IF(OFFSET('Water Data'!$E$30,0,10*ROW('Water Data'!E64))="","",OFFSET('Water Data'!$E$30,0,10*ROW('Water Data'!E64)))</f>
        <v/>
      </c>
      <c r="CB70" s="33" t="str">
        <f ca="1">+IF(OFFSET('Water Data'!$F$28,0,10*ROW('Water Data'!F64))="","",OFFSET('Water Data'!$F$28,0,10*ROW('Water Data'!F64)))</f>
        <v/>
      </c>
      <c r="CC70" s="33" t="str">
        <f ca="1">+IF(OFFSET('Water Data'!$F$29,0,10*ROW('Water Data'!F64))="","",OFFSET('Water Data'!$F$29,0,10*ROW('Water Data'!F64)))</f>
        <v/>
      </c>
      <c r="CD70" s="33" t="str">
        <f ca="1">+IF(OFFSET('Water Data'!$F$30,0,10*ROW('Water Data'!F64))="","",OFFSET('Water Data'!$F$30,0,10*ROW('Water Data'!F64)))</f>
        <v/>
      </c>
      <c r="CE70" s="33" t="str">
        <f ca="1">+IF(OFFSET('Water Data'!$G$28,0,10*ROW('Water Data'!G64))="","",OFFSET('Water Data'!$G$28,0,10*ROW('Water Data'!G64)))</f>
        <v/>
      </c>
      <c r="CF70" s="33" t="str">
        <f ca="1">+IF(OFFSET('Water Data'!$G$29,0,10*ROW('Water Data'!G64))="","",OFFSET('Water Data'!$G$29,0,10*ROW('Water Data'!G64)))</f>
        <v/>
      </c>
      <c r="CG70" s="33" t="str">
        <f ca="1">+IF(OFFSET('Water Data'!$G$30,0,10*ROW('Water Data'!G64))="","",OFFSET('Water Data'!$G$30,0,10*ROW('Water Data'!G64)))</f>
        <v/>
      </c>
      <c r="CH70" s="33" t="str">
        <f ca="1">+IF(OFFSET('Water Data'!$H$28,0,10*ROW('Water Data'!H64))="","",OFFSET('Water Data'!$H$28,0,10*ROW('Water Data'!H64)))</f>
        <v/>
      </c>
      <c r="CI70" s="33" t="str">
        <f ca="1">+IF(OFFSET('Water Data'!$H$29,0,10*ROW('Water Data'!H64))="","",OFFSET('Water Data'!$H$29,0,10*ROW('Water Data'!H64)))</f>
        <v/>
      </c>
      <c r="CJ70" s="33" t="str">
        <f ca="1">+IF(OFFSET('Water Data'!$H$30,0,10*ROW('Water Data'!H64))="","",OFFSET('Water Data'!$H$30,0,10*ROW('Water Data'!H64)))</f>
        <v/>
      </c>
      <c r="CK70" s="33" t="str">
        <f ca="1">+IF(OFFSET('Sanitation Data'!$C$29,0,10*ROW('Sanitation Data'!C64))="","",OFFSET('Sanitation Data'!$C$29,0,10*ROW('Sanitation Data'!C64)))</f>
        <v/>
      </c>
      <c r="CL70" s="33" t="str">
        <f ca="1">+IF(OFFSET('Sanitation Data'!$C$30,0,10*ROW('Sanitation Data'!C64))="","",OFFSET('Sanitation Data'!$C$30,0,10*ROW('Sanitation Data'!C64)))</f>
        <v/>
      </c>
      <c r="CM70" s="33" t="str">
        <f ca="1">+IF(OFFSET('Sanitation Data'!$C$31,0,10*ROW('Sanitation Data'!C64))="","",OFFSET('Sanitation Data'!$C$31,0,10*ROW('Sanitation Data'!C64)))</f>
        <v/>
      </c>
      <c r="CN70" s="33" t="str">
        <f ca="1">+IF(OFFSET('Sanitation Data'!$C$32,0,10*ROW('Sanitation Data'!C64))="","",OFFSET('Sanitation Data'!$C$32,0,10*ROW('Sanitation Data'!C64)))</f>
        <v/>
      </c>
      <c r="CO70" s="33" t="str">
        <f ca="1">+IF(OFFSET('Sanitation Data'!$C$33,0,10*ROW('Sanitation Data'!C64))="","",OFFSET('Sanitation Data'!$C$33,0,10*ROW('Sanitation Data'!C64)))</f>
        <v/>
      </c>
      <c r="CP70" s="33" t="str">
        <f ca="1">+IF(OFFSET('Sanitation Data'!$D$29,0,10*ROW('Sanitation Data'!D64))="","",OFFSET('Sanitation Data'!$D$29,0,10*ROW('Sanitation Data'!D64)))</f>
        <v/>
      </c>
      <c r="CQ70" s="33" t="str">
        <f ca="1">+IF(OFFSET('Sanitation Data'!$D$30,0,10*ROW('Sanitation Data'!D64))="","",OFFSET('Sanitation Data'!$D$30,0,10*ROW('Sanitation Data'!D64)))</f>
        <v/>
      </c>
      <c r="CR70" s="33" t="str">
        <f ca="1">+IF(OFFSET('Sanitation Data'!$D$31,0,10*ROW('Sanitation Data'!D64))="","",OFFSET('Sanitation Data'!$D$31,0,10*ROW('Sanitation Data'!D64)))</f>
        <v/>
      </c>
      <c r="CS70" s="33" t="str">
        <f ca="1">+IF(OFFSET('Sanitation Data'!$D$32,0,10*ROW('Sanitation Data'!D64))="","",OFFSET('Sanitation Data'!$D$32,0,10*ROW('Sanitation Data'!D64)))</f>
        <v/>
      </c>
      <c r="CT70" s="33" t="str">
        <f ca="1">+IF(OFFSET('Sanitation Data'!$D$33,0,10*ROW('Sanitation Data'!D64))="","",OFFSET('Sanitation Data'!$D$33,0,10*ROW('Sanitation Data'!D64)))</f>
        <v/>
      </c>
      <c r="CU70" s="33" t="str">
        <f ca="1">+IF(OFFSET('Sanitation Data'!$E$29,0,10*ROW('Sanitation Data'!E64))="","",OFFSET('Sanitation Data'!$E$29,0,10*ROW('Sanitation Data'!E64)))</f>
        <v/>
      </c>
      <c r="CV70" s="33" t="str">
        <f ca="1">+IF(OFFSET('Sanitation Data'!$E$30,0,10*ROW('Sanitation Data'!E64))="","",OFFSET('Sanitation Data'!$E$30,0,10*ROW('Sanitation Data'!E64)))</f>
        <v/>
      </c>
      <c r="CW70" s="33" t="str">
        <f ca="1">+IF(OFFSET('Sanitation Data'!$E$31,0,10*ROW('Sanitation Data'!E64))="","",OFFSET('Sanitation Data'!$E$31,0,10*ROW('Sanitation Data'!E64)))</f>
        <v/>
      </c>
      <c r="CX70" s="33" t="str">
        <f ca="1">+IF(OFFSET('Sanitation Data'!$E$32,0,10*ROW('Sanitation Data'!E64))="","",OFFSET('Sanitation Data'!$E$32,0,10*ROW('Sanitation Data'!E64)))</f>
        <v/>
      </c>
      <c r="CY70" s="33" t="str">
        <f ca="1">+IF(OFFSET('Sanitation Data'!$E$33,0,10*ROW('Sanitation Data'!E64))="","",OFFSET('Sanitation Data'!$E$33,0,10*ROW('Sanitation Data'!E64)))</f>
        <v/>
      </c>
      <c r="CZ70" s="33" t="str">
        <f ca="1">+IF(OFFSET('Sanitation Data'!$F$29,0,10*ROW('Sanitation Data'!F64))="","",OFFSET('Sanitation Data'!$F$29,0,10*ROW('Sanitation Data'!F64)))</f>
        <v/>
      </c>
      <c r="DA70" s="33" t="str">
        <f ca="1">+IF(OFFSET('Sanitation Data'!$F$30,0,10*ROW('Sanitation Data'!F64))="","",OFFSET('Sanitation Data'!$F$30,0,10*ROW('Sanitation Data'!F64)))</f>
        <v/>
      </c>
      <c r="DB70" s="33" t="str">
        <f ca="1">+IF(OFFSET('Sanitation Data'!$F$31,0,10*ROW('Sanitation Data'!F64))="","",OFFSET('Sanitation Data'!$F$31,0,10*ROW('Sanitation Data'!F64)))</f>
        <v/>
      </c>
      <c r="DC70" s="33" t="str">
        <f ca="1">+IF(OFFSET('Sanitation Data'!$F$32,0,10*ROW('Sanitation Data'!F64))="","",OFFSET('Sanitation Data'!$F$32,0,10*ROW('Sanitation Data'!F64)))</f>
        <v/>
      </c>
      <c r="DD70" s="33" t="str">
        <f ca="1">+IF(OFFSET('Sanitation Data'!$F$33,0,10*ROW('Sanitation Data'!F64))="","",OFFSET('Sanitation Data'!$F$33,0,10*ROW('Sanitation Data'!F64)))</f>
        <v/>
      </c>
      <c r="DE70" s="33" t="str">
        <f ca="1">+IF(OFFSET('Sanitation Data'!$G$29,0,10*ROW('Sanitation Data'!G64))="","",OFFSET('Sanitation Data'!$G$29,0,10*ROW('Sanitation Data'!G64)))</f>
        <v/>
      </c>
      <c r="DF70" s="33" t="str">
        <f ca="1">+IF(OFFSET('Sanitation Data'!$G$30,0,10*ROW('Sanitation Data'!G64))="","",OFFSET('Sanitation Data'!$G$30,0,10*ROW('Sanitation Data'!G64)))</f>
        <v/>
      </c>
      <c r="DG70" s="33" t="str">
        <f ca="1">+IF(OFFSET('Sanitation Data'!$G$31,0,10*ROW('Sanitation Data'!G64))="","",OFFSET('Sanitation Data'!$G$31,0,10*ROW('Sanitation Data'!G64)))</f>
        <v/>
      </c>
      <c r="DH70" s="33" t="str">
        <f ca="1">+IF(OFFSET('Sanitation Data'!$G$32,0,10*ROW('Sanitation Data'!G64))="","",OFFSET('Sanitation Data'!$G$32,0,10*ROW('Sanitation Data'!G64)))</f>
        <v/>
      </c>
      <c r="DI70" s="33" t="str">
        <f ca="1">+IF(OFFSET('Sanitation Data'!$G$33,0,10*ROW('Sanitation Data'!G64))="","",OFFSET('Sanitation Data'!$G$33,0,10*ROW('Sanitation Data'!G64)))</f>
        <v/>
      </c>
      <c r="DJ70" s="33" t="str">
        <f ca="1">+IF(OFFSET('Sanitation Data'!$H$29,0,10*ROW('Sanitation Data'!H64))="","",OFFSET('Sanitation Data'!$H$29,0,10*ROW('Sanitation Data'!H64)))</f>
        <v/>
      </c>
      <c r="DK70" s="33" t="str">
        <f ca="1">+IF(OFFSET('Sanitation Data'!$H$30,0,10*ROW('Sanitation Data'!H64))="","",OFFSET('Sanitation Data'!$H$30,0,10*ROW('Sanitation Data'!H64)))</f>
        <v/>
      </c>
      <c r="DL70" s="33" t="str">
        <f ca="1">+IF(OFFSET('Sanitation Data'!$H$31,0,10*ROW('Sanitation Data'!H64))="","",OFFSET('Sanitation Data'!$H$31,0,10*ROW('Sanitation Data'!H64)))</f>
        <v/>
      </c>
      <c r="DM70" s="33" t="str">
        <f ca="1">+IF(OFFSET('Sanitation Data'!$H$32,0,10*ROW('Sanitation Data'!H64))="","",OFFSET('Sanitation Data'!$H$32,0,10*ROW('Sanitation Data'!H64)))</f>
        <v/>
      </c>
      <c r="DN70" s="33" t="str">
        <f ca="1">+IF(OFFSET('Sanitation Data'!$H$33,0,10*ROW('Sanitation Data'!H64))="","",OFFSET('Sanitation Data'!$H$33,0,10*ROW('Sanitation Data'!H64)))</f>
        <v/>
      </c>
      <c r="DO70" s="33" t="str">
        <f ca="1">+IF(OFFSET('Hygiene Data'!$C$12,0,10*ROW('Hygiene Data'!C64))="","",OFFSET('Hygiene Data'!$C$12,0,10*ROW('Hygiene Data'!C64)))</f>
        <v/>
      </c>
      <c r="DP70" s="33" t="str">
        <f ca="1">+IF(OFFSET('Hygiene Data'!$C$13,0,10*ROW('Hygiene Data'!C64))="","",OFFSET('Hygiene Data'!$C$13,0,10*ROW('Hygiene Data'!C64)))</f>
        <v/>
      </c>
      <c r="DQ70" s="33" t="str">
        <f ca="1">+IF(OFFSET('Hygiene Data'!$C$14,0,10*ROW('Hygiene Data'!C64))="","",OFFSET('Hygiene Data'!$C$14,0,10*ROW('Hygiene Data'!C64)))</f>
        <v/>
      </c>
      <c r="DR70" s="33" t="str">
        <f ca="1">+IF(OFFSET('Hygiene Data'!$D$12,0,10*ROW('Hygiene Data'!D64))="","",OFFSET('Hygiene Data'!$D$12,0,10*ROW('Hygiene Data'!D64)))</f>
        <v/>
      </c>
      <c r="DS70" s="33" t="str">
        <f ca="1">+IF(OFFSET('Hygiene Data'!$D$13,0,10*ROW('Hygiene Data'!D64))="","",OFFSET('Hygiene Data'!$D$13,0,10*ROW('Hygiene Data'!D64)))</f>
        <v/>
      </c>
      <c r="DT70" s="33" t="str">
        <f ca="1">+IF(OFFSET('Hygiene Data'!$D$14,0,10*ROW('Hygiene Data'!D64))="","",OFFSET('Hygiene Data'!$D$14,0,10*ROW('Hygiene Data'!D64)))</f>
        <v/>
      </c>
      <c r="DU70" s="33" t="str">
        <f ca="1">+IF(OFFSET('Hygiene Data'!$E$12,0,10*ROW('Hygiene Data'!E64))="","",OFFSET('Hygiene Data'!$E$12,0,10*ROW('Hygiene Data'!E64)))</f>
        <v/>
      </c>
      <c r="DV70" s="33" t="str">
        <f ca="1">+IF(OFFSET('Hygiene Data'!$E$13,0,10*ROW('Hygiene Data'!E64))="","",OFFSET('Hygiene Data'!$E$13,0,10*ROW('Hygiene Data'!E64)))</f>
        <v/>
      </c>
      <c r="DW70" s="33" t="str">
        <f ca="1">+IF(OFFSET('Hygiene Data'!$E$14,0,10*ROW('Hygiene Data'!E64))="","",OFFSET('Hygiene Data'!$E$14,0,10*ROW('Hygiene Data'!E64)))</f>
        <v/>
      </c>
      <c r="DX70" s="33" t="str">
        <f ca="1">+IF(OFFSET('Hygiene Data'!$F$12,0,10*ROW('Hygiene Data'!F64))="","",OFFSET('Hygiene Data'!$F$12,0,10*ROW('Hygiene Data'!F64)))</f>
        <v/>
      </c>
      <c r="DY70" s="33" t="str">
        <f ca="1">+IF(OFFSET('Hygiene Data'!$F$13,0,10*ROW('Hygiene Data'!F64))="","",OFFSET('Hygiene Data'!$F$13,0,10*ROW('Hygiene Data'!F64)))</f>
        <v/>
      </c>
      <c r="DZ70" s="33" t="str">
        <f ca="1">+IF(OFFSET('Hygiene Data'!$F$14,0,10*ROW('Hygiene Data'!F64))="","",OFFSET('Hygiene Data'!$F$14,0,10*ROW('Hygiene Data'!F64)))</f>
        <v/>
      </c>
      <c r="EA70" s="33" t="str">
        <f ca="1">+IF(OFFSET('Hygiene Data'!$G$12,0,10*ROW('Hygiene Data'!G64))="","",OFFSET('Hygiene Data'!$G$12,0,10*ROW('Hygiene Data'!G64)))</f>
        <v/>
      </c>
      <c r="EB70" s="33" t="str">
        <f ca="1">+IF(OFFSET('Hygiene Data'!$G$13,0,10*ROW('Hygiene Data'!G64))="","",OFFSET('Hygiene Data'!$G$13,0,10*ROW('Hygiene Data'!G64)))</f>
        <v/>
      </c>
      <c r="EC70" s="33" t="str">
        <f ca="1">+IF(OFFSET('Hygiene Data'!$G$14,0,10*ROW('Hygiene Data'!G64))="","",OFFSET('Hygiene Data'!$G$14,0,10*ROW('Hygiene Data'!G64)))</f>
        <v/>
      </c>
      <c r="ED70" s="33" t="str">
        <f ca="1">+IF(OFFSET('Hygiene Data'!$H$12,0,10*ROW('Hygiene Data'!H64))="","",OFFSET('Hygiene Data'!$H$12,0,10*ROW('Hygiene Data'!H64)))</f>
        <v/>
      </c>
      <c r="EE70" s="33" t="str">
        <f ca="1">+IF(OFFSET('Hygiene Data'!$H$13,0,10*ROW('Hygiene Data'!H64))="","",OFFSET('Hygiene Data'!$H$13,0,10*ROW('Hygiene Data'!H64)))</f>
        <v/>
      </c>
      <c r="EF70" s="33" t="str">
        <f ca="1">+IF(OFFSET('Hygiene Data'!$H$14,0,10*ROW('Hygiene Data'!H64))="","",OFFSET('Hygiene Data'!$H$14,0,10*ROW('Hygiene Data'!H64)))</f>
        <v/>
      </c>
    </row>
    <row r="71" spans="1:136" x14ac:dyDescent="0.2">
      <c r="A71" s="49" t="str">
        <f ca="1">+IF(OFFSET('Water Data'!$B$1,0,10*ROW('Water Data'!B68))="","",OFFSET('Water Data'!$B$1,0,10*ROW('Water Data'!B68)))</f>
        <v/>
      </c>
      <c r="B71" s="49" t="str">
        <f ca="1">+IF(OFFSET('Water Data'!$A$3,0,10*ROW('Water Data'!A68))="","",OFFSET('Water Data'!$A$3,0,10*ROW('Water Data'!A68)))</f>
        <v/>
      </c>
      <c r="C71" s="49" t="str">
        <f ca="1">+IF(OFFSET('Water Data'!$C$3,0,10*ROW('Water Data'!C68))="","",OFFSET('Water Data'!$C$3,0,10*ROW('Water Data'!C68)))</f>
        <v/>
      </c>
      <c r="D71" s="128"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28"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28"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28"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28"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28"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28"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28"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28"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28"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28"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28"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28"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28"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28"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28"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28"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28"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29"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29"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29"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29"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29"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29"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29"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29"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29"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29"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29"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29"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29"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29"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29"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29"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29"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29"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29"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29"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29"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29"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29"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29"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29"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29"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29"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29"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29"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29"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30"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30"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30"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30"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30"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30"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30"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30"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30"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30"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30"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30"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30"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30"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30"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30"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30"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30"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33" t="str">
        <f ca="1">+IF(OFFSET('Water Data'!$C$28,0,10*ROW('Water Data'!C65))="","",OFFSET('Water Data'!$C$28,0,10*ROW('Water Data'!C65)))</f>
        <v/>
      </c>
      <c r="BT71" s="33" t="str">
        <f ca="1">+IF(OFFSET('Water Data'!$C$29,0,10*ROW('Water Data'!C65))="","",OFFSET('Water Data'!$C$29,0,10*ROW('Water Data'!C65)))</f>
        <v/>
      </c>
      <c r="BU71" s="33" t="str">
        <f ca="1">+IF(OFFSET('Water Data'!$C$30,0,10*ROW('Water Data'!C65))="","",OFFSET('Water Data'!$C$30,0,10*ROW('Water Data'!C65)))</f>
        <v/>
      </c>
      <c r="BV71" s="33" t="str">
        <f ca="1">+IF(OFFSET('Water Data'!$D$28,0,10*ROW('Water Data'!D65))="","",OFFSET('Water Data'!$D$28,0,10*ROW('Water Data'!D65)))</f>
        <v/>
      </c>
      <c r="BW71" s="33" t="str">
        <f ca="1">+IF(OFFSET('Water Data'!$D$29,0,10*ROW('Water Data'!D65))="","",OFFSET('Water Data'!$D$29,0,10*ROW('Water Data'!D65)))</f>
        <v/>
      </c>
      <c r="BX71" s="33" t="str">
        <f ca="1">+IF(OFFSET('Water Data'!$D$30,0,10*ROW('Water Data'!D65))="","",OFFSET('Water Data'!$D$30,0,10*ROW('Water Data'!D65)))</f>
        <v/>
      </c>
      <c r="BY71" s="33" t="str">
        <f ca="1">+IF(OFFSET('Water Data'!$E$28,0,10*ROW('Water Data'!E65))="","",OFFSET('Water Data'!$E$28,0,10*ROW('Water Data'!E65)))</f>
        <v/>
      </c>
      <c r="BZ71" s="33" t="str">
        <f ca="1">+IF(OFFSET('Water Data'!$E$29,0,10*ROW('Water Data'!E65))="","",OFFSET('Water Data'!$E$29,0,10*ROW('Water Data'!E65)))</f>
        <v/>
      </c>
      <c r="CA71" s="33" t="str">
        <f ca="1">+IF(OFFSET('Water Data'!$E$30,0,10*ROW('Water Data'!E65))="","",OFFSET('Water Data'!$E$30,0,10*ROW('Water Data'!E65)))</f>
        <v/>
      </c>
      <c r="CB71" s="33" t="str">
        <f ca="1">+IF(OFFSET('Water Data'!$F$28,0,10*ROW('Water Data'!F65))="","",OFFSET('Water Data'!$F$28,0,10*ROW('Water Data'!F65)))</f>
        <v/>
      </c>
      <c r="CC71" s="33" t="str">
        <f ca="1">+IF(OFFSET('Water Data'!$F$29,0,10*ROW('Water Data'!F65))="","",OFFSET('Water Data'!$F$29,0,10*ROW('Water Data'!F65)))</f>
        <v/>
      </c>
      <c r="CD71" s="33" t="str">
        <f ca="1">+IF(OFFSET('Water Data'!$F$30,0,10*ROW('Water Data'!F65))="","",OFFSET('Water Data'!$F$30,0,10*ROW('Water Data'!F65)))</f>
        <v/>
      </c>
      <c r="CE71" s="33" t="str">
        <f ca="1">+IF(OFFSET('Water Data'!$G$28,0,10*ROW('Water Data'!G65))="","",OFFSET('Water Data'!$G$28,0,10*ROW('Water Data'!G65)))</f>
        <v/>
      </c>
      <c r="CF71" s="33" t="str">
        <f ca="1">+IF(OFFSET('Water Data'!$G$29,0,10*ROW('Water Data'!G65))="","",OFFSET('Water Data'!$G$29,0,10*ROW('Water Data'!G65)))</f>
        <v/>
      </c>
      <c r="CG71" s="33" t="str">
        <f ca="1">+IF(OFFSET('Water Data'!$G$30,0,10*ROW('Water Data'!G65))="","",OFFSET('Water Data'!$G$30,0,10*ROW('Water Data'!G65)))</f>
        <v/>
      </c>
      <c r="CH71" s="33" t="str">
        <f ca="1">+IF(OFFSET('Water Data'!$H$28,0,10*ROW('Water Data'!H65))="","",OFFSET('Water Data'!$H$28,0,10*ROW('Water Data'!H65)))</f>
        <v/>
      </c>
      <c r="CI71" s="33" t="str">
        <f ca="1">+IF(OFFSET('Water Data'!$H$29,0,10*ROW('Water Data'!H65))="","",OFFSET('Water Data'!$H$29,0,10*ROW('Water Data'!H65)))</f>
        <v/>
      </c>
      <c r="CJ71" s="33" t="str">
        <f ca="1">+IF(OFFSET('Water Data'!$H$30,0,10*ROW('Water Data'!H65))="","",OFFSET('Water Data'!$H$30,0,10*ROW('Water Data'!H65)))</f>
        <v/>
      </c>
      <c r="CK71" s="33" t="str">
        <f ca="1">+IF(OFFSET('Sanitation Data'!$C$29,0,10*ROW('Sanitation Data'!C65))="","",OFFSET('Sanitation Data'!$C$29,0,10*ROW('Sanitation Data'!C65)))</f>
        <v/>
      </c>
      <c r="CL71" s="33" t="str">
        <f ca="1">+IF(OFFSET('Sanitation Data'!$C$30,0,10*ROW('Sanitation Data'!C65))="","",OFFSET('Sanitation Data'!$C$30,0,10*ROW('Sanitation Data'!C65)))</f>
        <v/>
      </c>
      <c r="CM71" s="33" t="str">
        <f ca="1">+IF(OFFSET('Sanitation Data'!$C$31,0,10*ROW('Sanitation Data'!C65))="","",OFFSET('Sanitation Data'!$C$31,0,10*ROW('Sanitation Data'!C65)))</f>
        <v/>
      </c>
      <c r="CN71" s="33" t="str">
        <f ca="1">+IF(OFFSET('Sanitation Data'!$C$32,0,10*ROW('Sanitation Data'!C65))="","",OFFSET('Sanitation Data'!$C$32,0,10*ROW('Sanitation Data'!C65)))</f>
        <v/>
      </c>
      <c r="CO71" s="33" t="str">
        <f ca="1">+IF(OFFSET('Sanitation Data'!$C$33,0,10*ROW('Sanitation Data'!C65))="","",OFFSET('Sanitation Data'!$C$33,0,10*ROW('Sanitation Data'!C65)))</f>
        <v/>
      </c>
      <c r="CP71" s="33" t="str">
        <f ca="1">+IF(OFFSET('Sanitation Data'!$D$29,0,10*ROW('Sanitation Data'!D65))="","",OFFSET('Sanitation Data'!$D$29,0,10*ROW('Sanitation Data'!D65)))</f>
        <v/>
      </c>
      <c r="CQ71" s="33" t="str">
        <f ca="1">+IF(OFFSET('Sanitation Data'!$D$30,0,10*ROW('Sanitation Data'!D65))="","",OFFSET('Sanitation Data'!$D$30,0,10*ROW('Sanitation Data'!D65)))</f>
        <v/>
      </c>
      <c r="CR71" s="33" t="str">
        <f ca="1">+IF(OFFSET('Sanitation Data'!$D$31,0,10*ROW('Sanitation Data'!D65))="","",OFFSET('Sanitation Data'!$D$31,0,10*ROW('Sanitation Data'!D65)))</f>
        <v/>
      </c>
      <c r="CS71" s="33" t="str">
        <f ca="1">+IF(OFFSET('Sanitation Data'!$D$32,0,10*ROW('Sanitation Data'!D65))="","",OFFSET('Sanitation Data'!$D$32,0,10*ROW('Sanitation Data'!D65)))</f>
        <v/>
      </c>
      <c r="CT71" s="33" t="str">
        <f ca="1">+IF(OFFSET('Sanitation Data'!$D$33,0,10*ROW('Sanitation Data'!D65))="","",OFFSET('Sanitation Data'!$D$33,0,10*ROW('Sanitation Data'!D65)))</f>
        <v/>
      </c>
      <c r="CU71" s="33" t="str">
        <f ca="1">+IF(OFFSET('Sanitation Data'!$E$29,0,10*ROW('Sanitation Data'!E65))="","",OFFSET('Sanitation Data'!$E$29,0,10*ROW('Sanitation Data'!E65)))</f>
        <v/>
      </c>
      <c r="CV71" s="33" t="str">
        <f ca="1">+IF(OFFSET('Sanitation Data'!$E$30,0,10*ROW('Sanitation Data'!E65))="","",OFFSET('Sanitation Data'!$E$30,0,10*ROW('Sanitation Data'!E65)))</f>
        <v/>
      </c>
      <c r="CW71" s="33" t="str">
        <f ca="1">+IF(OFFSET('Sanitation Data'!$E$31,0,10*ROW('Sanitation Data'!E65))="","",OFFSET('Sanitation Data'!$E$31,0,10*ROW('Sanitation Data'!E65)))</f>
        <v/>
      </c>
      <c r="CX71" s="33" t="str">
        <f ca="1">+IF(OFFSET('Sanitation Data'!$E$32,0,10*ROW('Sanitation Data'!E65))="","",OFFSET('Sanitation Data'!$E$32,0,10*ROW('Sanitation Data'!E65)))</f>
        <v/>
      </c>
      <c r="CY71" s="33" t="str">
        <f ca="1">+IF(OFFSET('Sanitation Data'!$E$33,0,10*ROW('Sanitation Data'!E65))="","",OFFSET('Sanitation Data'!$E$33,0,10*ROW('Sanitation Data'!E65)))</f>
        <v/>
      </c>
      <c r="CZ71" s="33" t="str">
        <f ca="1">+IF(OFFSET('Sanitation Data'!$F$29,0,10*ROW('Sanitation Data'!F65))="","",OFFSET('Sanitation Data'!$F$29,0,10*ROW('Sanitation Data'!F65)))</f>
        <v/>
      </c>
      <c r="DA71" s="33" t="str">
        <f ca="1">+IF(OFFSET('Sanitation Data'!$F$30,0,10*ROW('Sanitation Data'!F65))="","",OFFSET('Sanitation Data'!$F$30,0,10*ROW('Sanitation Data'!F65)))</f>
        <v/>
      </c>
      <c r="DB71" s="33" t="str">
        <f ca="1">+IF(OFFSET('Sanitation Data'!$F$31,0,10*ROW('Sanitation Data'!F65))="","",OFFSET('Sanitation Data'!$F$31,0,10*ROW('Sanitation Data'!F65)))</f>
        <v/>
      </c>
      <c r="DC71" s="33" t="str">
        <f ca="1">+IF(OFFSET('Sanitation Data'!$F$32,0,10*ROW('Sanitation Data'!F65))="","",OFFSET('Sanitation Data'!$F$32,0,10*ROW('Sanitation Data'!F65)))</f>
        <v/>
      </c>
      <c r="DD71" s="33" t="str">
        <f ca="1">+IF(OFFSET('Sanitation Data'!$F$33,0,10*ROW('Sanitation Data'!F65))="","",OFFSET('Sanitation Data'!$F$33,0,10*ROW('Sanitation Data'!F65)))</f>
        <v/>
      </c>
      <c r="DE71" s="33" t="str">
        <f ca="1">+IF(OFFSET('Sanitation Data'!$G$29,0,10*ROW('Sanitation Data'!G65))="","",OFFSET('Sanitation Data'!$G$29,0,10*ROW('Sanitation Data'!G65)))</f>
        <v/>
      </c>
      <c r="DF71" s="33" t="str">
        <f ca="1">+IF(OFFSET('Sanitation Data'!$G$30,0,10*ROW('Sanitation Data'!G65))="","",OFFSET('Sanitation Data'!$G$30,0,10*ROW('Sanitation Data'!G65)))</f>
        <v/>
      </c>
      <c r="DG71" s="33" t="str">
        <f ca="1">+IF(OFFSET('Sanitation Data'!$G$31,0,10*ROW('Sanitation Data'!G65))="","",OFFSET('Sanitation Data'!$G$31,0,10*ROW('Sanitation Data'!G65)))</f>
        <v/>
      </c>
      <c r="DH71" s="33" t="str">
        <f ca="1">+IF(OFFSET('Sanitation Data'!$G$32,0,10*ROW('Sanitation Data'!G65))="","",OFFSET('Sanitation Data'!$G$32,0,10*ROW('Sanitation Data'!G65)))</f>
        <v/>
      </c>
      <c r="DI71" s="33" t="str">
        <f ca="1">+IF(OFFSET('Sanitation Data'!$G$33,0,10*ROW('Sanitation Data'!G65))="","",OFFSET('Sanitation Data'!$G$33,0,10*ROW('Sanitation Data'!G65)))</f>
        <v/>
      </c>
      <c r="DJ71" s="33" t="str">
        <f ca="1">+IF(OFFSET('Sanitation Data'!$H$29,0,10*ROW('Sanitation Data'!H65))="","",OFFSET('Sanitation Data'!$H$29,0,10*ROW('Sanitation Data'!H65)))</f>
        <v/>
      </c>
      <c r="DK71" s="33" t="str">
        <f ca="1">+IF(OFFSET('Sanitation Data'!$H$30,0,10*ROW('Sanitation Data'!H65))="","",OFFSET('Sanitation Data'!$H$30,0,10*ROW('Sanitation Data'!H65)))</f>
        <v/>
      </c>
      <c r="DL71" s="33" t="str">
        <f ca="1">+IF(OFFSET('Sanitation Data'!$H$31,0,10*ROW('Sanitation Data'!H65))="","",OFFSET('Sanitation Data'!$H$31,0,10*ROW('Sanitation Data'!H65)))</f>
        <v/>
      </c>
      <c r="DM71" s="33" t="str">
        <f ca="1">+IF(OFFSET('Sanitation Data'!$H$32,0,10*ROW('Sanitation Data'!H65))="","",OFFSET('Sanitation Data'!$H$32,0,10*ROW('Sanitation Data'!H65)))</f>
        <v/>
      </c>
      <c r="DN71" s="33" t="str">
        <f ca="1">+IF(OFFSET('Sanitation Data'!$H$33,0,10*ROW('Sanitation Data'!H65))="","",OFFSET('Sanitation Data'!$H$33,0,10*ROW('Sanitation Data'!H65)))</f>
        <v/>
      </c>
      <c r="DO71" s="33" t="str">
        <f ca="1">+IF(OFFSET('Hygiene Data'!$C$12,0,10*ROW('Hygiene Data'!C65))="","",OFFSET('Hygiene Data'!$C$12,0,10*ROW('Hygiene Data'!C65)))</f>
        <v/>
      </c>
      <c r="DP71" s="33" t="str">
        <f ca="1">+IF(OFFSET('Hygiene Data'!$C$13,0,10*ROW('Hygiene Data'!C65))="","",OFFSET('Hygiene Data'!$C$13,0,10*ROW('Hygiene Data'!C65)))</f>
        <v/>
      </c>
      <c r="DQ71" s="33" t="str">
        <f ca="1">+IF(OFFSET('Hygiene Data'!$C$14,0,10*ROW('Hygiene Data'!C65))="","",OFFSET('Hygiene Data'!$C$14,0,10*ROW('Hygiene Data'!C65)))</f>
        <v/>
      </c>
      <c r="DR71" s="33" t="str">
        <f ca="1">+IF(OFFSET('Hygiene Data'!$D$12,0,10*ROW('Hygiene Data'!D65))="","",OFFSET('Hygiene Data'!$D$12,0,10*ROW('Hygiene Data'!D65)))</f>
        <v/>
      </c>
      <c r="DS71" s="33" t="str">
        <f ca="1">+IF(OFFSET('Hygiene Data'!$D$13,0,10*ROW('Hygiene Data'!D65))="","",OFFSET('Hygiene Data'!$D$13,0,10*ROW('Hygiene Data'!D65)))</f>
        <v/>
      </c>
      <c r="DT71" s="33" t="str">
        <f ca="1">+IF(OFFSET('Hygiene Data'!$D$14,0,10*ROW('Hygiene Data'!D65))="","",OFFSET('Hygiene Data'!$D$14,0,10*ROW('Hygiene Data'!D65)))</f>
        <v/>
      </c>
      <c r="DU71" s="33" t="str">
        <f ca="1">+IF(OFFSET('Hygiene Data'!$E$12,0,10*ROW('Hygiene Data'!E65))="","",OFFSET('Hygiene Data'!$E$12,0,10*ROW('Hygiene Data'!E65)))</f>
        <v/>
      </c>
      <c r="DV71" s="33" t="str">
        <f ca="1">+IF(OFFSET('Hygiene Data'!$E$13,0,10*ROW('Hygiene Data'!E65))="","",OFFSET('Hygiene Data'!$E$13,0,10*ROW('Hygiene Data'!E65)))</f>
        <v/>
      </c>
      <c r="DW71" s="33" t="str">
        <f ca="1">+IF(OFFSET('Hygiene Data'!$E$14,0,10*ROW('Hygiene Data'!E65))="","",OFFSET('Hygiene Data'!$E$14,0,10*ROW('Hygiene Data'!E65)))</f>
        <v/>
      </c>
      <c r="DX71" s="33" t="str">
        <f ca="1">+IF(OFFSET('Hygiene Data'!$F$12,0,10*ROW('Hygiene Data'!F65))="","",OFFSET('Hygiene Data'!$F$12,0,10*ROW('Hygiene Data'!F65)))</f>
        <v/>
      </c>
      <c r="DY71" s="33" t="str">
        <f ca="1">+IF(OFFSET('Hygiene Data'!$F$13,0,10*ROW('Hygiene Data'!F65))="","",OFFSET('Hygiene Data'!$F$13,0,10*ROW('Hygiene Data'!F65)))</f>
        <v/>
      </c>
      <c r="DZ71" s="33" t="str">
        <f ca="1">+IF(OFFSET('Hygiene Data'!$F$14,0,10*ROW('Hygiene Data'!F65))="","",OFFSET('Hygiene Data'!$F$14,0,10*ROW('Hygiene Data'!F65)))</f>
        <v/>
      </c>
      <c r="EA71" s="33" t="str">
        <f ca="1">+IF(OFFSET('Hygiene Data'!$G$12,0,10*ROW('Hygiene Data'!G65))="","",OFFSET('Hygiene Data'!$G$12,0,10*ROW('Hygiene Data'!G65)))</f>
        <v/>
      </c>
      <c r="EB71" s="33" t="str">
        <f ca="1">+IF(OFFSET('Hygiene Data'!$G$13,0,10*ROW('Hygiene Data'!G65))="","",OFFSET('Hygiene Data'!$G$13,0,10*ROW('Hygiene Data'!G65)))</f>
        <v/>
      </c>
      <c r="EC71" s="33" t="str">
        <f ca="1">+IF(OFFSET('Hygiene Data'!$G$14,0,10*ROW('Hygiene Data'!G65))="","",OFFSET('Hygiene Data'!$G$14,0,10*ROW('Hygiene Data'!G65)))</f>
        <v/>
      </c>
      <c r="ED71" s="33" t="str">
        <f ca="1">+IF(OFFSET('Hygiene Data'!$H$12,0,10*ROW('Hygiene Data'!H65))="","",OFFSET('Hygiene Data'!$H$12,0,10*ROW('Hygiene Data'!H65)))</f>
        <v/>
      </c>
      <c r="EE71" s="33" t="str">
        <f ca="1">+IF(OFFSET('Hygiene Data'!$H$13,0,10*ROW('Hygiene Data'!H65))="","",OFFSET('Hygiene Data'!$H$13,0,10*ROW('Hygiene Data'!H65)))</f>
        <v/>
      </c>
      <c r="EF71" s="33" t="str">
        <f ca="1">+IF(OFFSET('Hygiene Data'!$H$14,0,10*ROW('Hygiene Data'!H65))="","",OFFSET('Hygiene Data'!$H$14,0,10*ROW('Hygiene Data'!H65)))</f>
        <v/>
      </c>
    </row>
    <row r="72" spans="1:136" x14ac:dyDescent="0.2">
      <c r="A72" s="49" t="str">
        <f ca="1">+IF(OFFSET('Water Data'!$B$1,0,10*ROW('Water Data'!B69))="","",OFFSET('Water Data'!$B$1,0,10*ROW('Water Data'!B69)))</f>
        <v/>
      </c>
      <c r="B72" s="49" t="str">
        <f ca="1">+IF(OFFSET('Water Data'!$A$3,0,10*ROW('Water Data'!A69))="","",OFFSET('Water Data'!$A$3,0,10*ROW('Water Data'!A69)))</f>
        <v/>
      </c>
      <c r="C72" s="49" t="str">
        <f ca="1">+IF(OFFSET('Water Data'!$C$3,0,10*ROW('Water Data'!C69))="","",OFFSET('Water Data'!$C$3,0,10*ROW('Water Data'!C69)))</f>
        <v/>
      </c>
      <c r="D72" s="128"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28"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28"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28"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28"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28"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28"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28"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28"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28"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28"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28"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28"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28"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28"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28"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28"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28"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29"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29"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29"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29"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29"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29"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29"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29"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29"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29"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29"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29"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29"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29"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29"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29"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29"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29"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29"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29"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29"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29"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29"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29"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29"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29"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29"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29"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29"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29"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30"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30"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30"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30"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30"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30"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30"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30"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30"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30"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30"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30"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30"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30"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30"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30"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30"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30"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33" t="str">
        <f ca="1">+IF(OFFSET('Water Data'!$C$28,0,10*ROW('Water Data'!C66))="","",OFFSET('Water Data'!$C$28,0,10*ROW('Water Data'!C66)))</f>
        <v/>
      </c>
      <c r="BT72" s="33" t="str">
        <f ca="1">+IF(OFFSET('Water Data'!$C$29,0,10*ROW('Water Data'!C66))="","",OFFSET('Water Data'!$C$29,0,10*ROW('Water Data'!C66)))</f>
        <v/>
      </c>
      <c r="BU72" s="33" t="str">
        <f ca="1">+IF(OFFSET('Water Data'!$C$30,0,10*ROW('Water Data'!C66))="","",OFFSET('Water Data'!$C$30,0,10*ROW('Water Data'!C66)))</f>
        <v/>
      </c>
      <c r="BV72" s="33" t="str">
        <f ca="1">+IF(OFFSET('Water Data'!$D$28,0,10*ROW('Water Data'!D66))="","",OFFSET('Water Data'!$D$28,0,10*ROW('Water Data'!D66)))</f>
        <v/>
      </c>
      <c r="BW72" s="33" t="str">
        <f ca="1">+IF(OFFSET('Water Data'!$D$29,0,10*ROW('Water Data'!D66))="","",OFFSET('Water Data'!$D$29,0,10*ROW('Water Data'!D66)))</f>
        <v/>
      </c>
      <c r="BX72" s="33" t="str">
        <f ca="1">+IF(OFFSET('Water Data'!$D$30,0,10*ROW('Water Data'!D66))="","",OFFSET('Water Data'!$D$30,0,10*ROW('Water Data'!D66)))</f>
        <v/>
      </c>
      <c r="BY72" s="33" t="str">
        <f ca="1">+IF(OFFSET('Water Data'!$E$28,0,10*ROW('Water Data'!E66))="","",OFFSET('Water Data'!$E$28,0,10*ROW('Water Data'!E66)))</f>
        <v/>
      </c>
      <c r="BZ72" s="33" t="str">
        <f ca="1">+IF(OFFSET('Water Data'!$E$29,0,10*ROW('Water Data'!E66))="","",OFFSET('Water Data'!$E$29,0,10*ROW('Water Data'!E66)))</f>
        <v/>
      </c>
      <c r="CA72" s="33" t="str">
        <f ca="1">+IF(OFFSET('Water Data'!$E$30,0,10*ROW('Water Data'!E66))="","",OFFSET('Water Data'!$E$30,0,10*ROW('Water Data'!E66)))</f>
        <v/>
      </c>
      <c r="CB72" s="33" t="str">
        <f ca="1">+IF(OFFSET('Water Data'!$F$28,0,10*ROW('Water Data'!F66))="","",OFFSET('Water Data'!$F$28,0,10*ROW('Water Data'!F66)))</f>
        <v/>
      </c>
      <c r="CC72" s="33" t="str">
        <f ca="1">+IF(OFFSET('Water Data'!$F$29,0,10*ROW('Water Data'!F66))="","",OFFSET('Water Data'!$F$29,0,10*ROW('Water Data'!F66)))</f>
        <v/>
      </c>
      <c r="CD72" s="33" t="str">
        <f ca="1">+IF(OFFSET('Water Data'!$F$30,0,10*ROW('Water Data'!F66))="","",OFFSET('Water Data'!$F$30,0,10*ROW('Water Data'!F66)))</f>
        <v/>
      </c>
      <c r="CE72" s="33" t="str">
        <f ca="1">+IF(OFFSET('Water Data'!$G$28,0,10*ROW('Water Data'!G66))="","",OFFSET('Water Data'!$G$28,0,10*ROW('Water Data'!G66)))</f>
        <v/>
      </c>
      <c r="CF72" s="33" t="str">
        <f ca="1">+IF(OFFSET('Water Data'!$G$29,0,10*ROW('Water Data'!G66))="","",OFFSET('Water Data'!$G$29,0,10*ROW('Water Data'!G66)))</f>
        <v/>
      </c>
      <c r="CG72" s="33" t="str">
        <f ca="1">+IF(OFFSET('Water Data'!$G$30,0,10*ROW('Water Data'!G66))="","",OFFSET('Water Data'!$G$30,0,10*ROW('Water Data'!G66)))</f>
        <v/>
      </c>
      <c r="CH72" s="33" t="str">
        <f ca="1">+IF(OFFSET('Water Data'!$H$28,0,10*ROW('Water Data'!H66))="","",OFFSET('Water Data'!$H$28,0,10*ROW('Water Data'!H66)))</f>
        <v/>
      </c>
      <c r="CI72" s="33" t="str">
        <f ca="1">+IF(OFFSET('Water Data'!$H$29,0,10*ROW('Water Data'!H66))="","",OFFSET('Water Data'!$H$29,0,10*ROW('Water Data'!H66)))</f>
        <v/>
      </c>
      <c r="CJ72" s="33" t="str">
        <f ca="1">+IF(OFFSET('Water Data'!$H$30,0,10*ROW('Water Data'!H66))="","",OFFSET('Water Data'!$H$30,0,10*ROW('Water Data'!H66)))</f>
        <v/>
      </c>
      <c r="CK72" s="33" t="str">
        <f ca="1">+IF(OFFSET('Sanitation Data'!$C$29,0,10*ROW('Sanitation Data'!C66))="","",OFFSET('Sanitation Data'!$C$29,0,10*ROW('Sanitation Data'!C66)))</f>
        <v/>
      </c>
      <c r="CL72" s="33" t="str">
        <f ca="1">+IF(OFFSET('Sanitation Data'!$C$30,0,10*ROW('Sanitation Data'!C66))="","",OFFSET('Sanitation Data'!$C$30,0,10*ROW('Sanitation Data'!C66)))</f>
        <v/>
      </c>
      <c r="CM72" s="33" t="str">
        <f ca="1">+IF(OFFSET('Sanitation Data'!$C$31,0,10*ROW('Sanitation Data'!C66))="","",OFFSET('Sanitation Data'!$C$31,0,10*ROW('Sanitation Data'!C66)))</f>
        <v/>
      </c>
      <c r="CN72" s="33" t="str">
        <f ca="1">+IF(OFFSET('Sanitation Data'!$C$32,0,10*ROW('Sanitation Data'!C66))="","",OFFSET('Sanitation Data'!$C$32,0,10*ROW('Sanitation Data'!C66)))</f>
        <v/>
      </c>
      <c r="CO72" s="33" t="str">
        <f ca="1">+IF(OFFSET('Sanitation Data'!$C$33,0,10*ROW('Sanitation Data'!C66))="","",OFFSET('Sanitation Data'!$C$33,0,10*ROW('Sanitation Data'!C66)))</f>
        <v/>
      </c>
      <c r="CP72" s="33" t="str">
        <f ca="1">+IF(OFFSET('Sanitation Data'!$D$29,0,10*ROW('Sanitation Data'!D66))="","",OFFSET('Sanitation Data'!$D$29,0,10*ROW('Sanitation Data'!D66)))</f>
        <v/>
      </c>
      <c r="CQ72" s="33" t="str">
        <f ca="1">+IF(OFFSET('Sanitation Data'!$D$30,0,10*ROW('Sanitation Data'!D66))="","",OFFSET('Sanitation Data'!$D$30,0,10*ROW('Sanitation Data'!D66)))</f>
        <v/>
      </c>
      <c r="CR72" s="33" t="str">
        <f ca="1">+IF(OFFSET('Sanitation Data'!$D$31,0,10*ROW('Sanitation Data'!D66))="","",OFFSET('Sanitation Data'!$D$31,0,10*ROW('Sanitation Data'!D66)))</f>
        <v/>
      </c>
      <c r="CS72" s="33" t="str">
        <f ca="1">+IF(OFFSET('Sanitation Data'!$D$32,0,10*ROW('Sanitation Data'!D66))="","",OFFSET('Sanitation Data'!$D$32,0,10*ROW('Sanitation Data'!D66)))</f>
        <v/>
      </c>
      <c r="CT72" s="33" t="str">
        <f ca="1">+IF(OFFSET('Sanitation Data'!$D$33,0,10*ROW('Sanitation Data'!D66))="","",OFFSET('Sanitation Data'!$D$33,0,10*ROW('Sanitation Data'!D66)))</f>
        <v/>
      </c>
      <c r="CU72" s="33" t="str">
        <f ca="1">+IF(OFFSET('Sanitation Data'!$E$29,0,10*ROW('Sanitation Data'!E66))="","",OFFSET('Sanitation Data'!$E$29,0,10*ROW('Sanitation Data'!E66)))</f>
        <v/>
      </c>
      <c r="CV72" s="33" t="str">
        <f ca="1">+IF(OFFSET('Sanitation Data'!$E$30,0,10*ROW('Sanitation Data'!E66))="","",OFFSET('Sanitation Data'!$E$30,0,10*ROW('Sanitation Data'!E66)))</f>
        <v/>
      </c>
      <c r="CW72" s="33" t="str">
        <f ca="1">+IF(OFFSET('Sanitation Data'!$E$31,0,10*ROW('Sanitation Data'!E66))="","",OFFSET('Sanitation Data'!$E$31,0,10*ROW('Sanitation Data'!E66)))</f>
        <v/>
      </c>
      <c r="CX72" s="33" t="str">
        <f ca="1">+IF(OFFSET('Sanitation Data'!$E$32,0,10*ROW('Sanitation Data'!E66))="","",OFFSET('Sanitation Data'!$E$32,0,10*ROW('Sanitation Data'!E66)))</f>
        <v/>
      </c>
      <c r="CY72" s="33" t="str">
        <f ca="1">+IF(OFFSET('Sanitation Data'!$E$33,0,10*ROW('Sanitation Data'!E66))="","",OFFSET('Sanitation Data'!$E$33,0,10*ROW('Sanitation Data'!E66)))</f>
        <v/>
      </c>
      <c r="CZ72" s="33" t="str">
        <f ca="1">+IF(OFFSET('Sanitation Data'!$F$29,0,10*ROW('Sanitation Data'!F66))="","",OFFSET('Sanitation Data'!$F$29,0,10*ROW('Sanitation Data'!F66)))</f>
        <v/>
      </c>
      <c r="DA72" s="33" t="str">
        <f ca="1">+IF(OFFSET('Sanitation Data'!$F$30,0,10*ROW('Sanitation Data'!F66))="","",OFFSET('Sanitation Data'!$F$30,0,10*ROW('Sanitation Data'!F66)))</f>
        <v/>
      </c>
      <c r="DB72" s="33" t="str">
        <f ca="1">+IF(OFFSET('Sanitation Data'!$F$31,0,10*ROW('Sanitation Data'!F66))="","",OFFSET('Sanitation Data'!$F$31,0,10*ROW('Sanitation Data'!F66)))</f>
        <v/>
      </c>
      <c r="DC72" s="33" t="str">
        <f ca="1">+IF(OFFSET('Sanitation Data'!$F$32,0,10*ROW('Sanitation Data'!F66))="","",OFFSET('Sanitation Data'!$F$32,0,10*ROW('Sanitation Data'!F66)))</f>
        <v/>
      </c>
      <c r="DD72" s="33" t="str">
        <f ca="1">+IF(OFFSET('Sanitation Data'!$F$33,0,10*ROW('Sanitation Data'!F66))="","",OFFSET('Sanitation Data'!$F$33,0,10*ROW('Sanitation Data'!F66)))</f>
        <v/>
      </c>
      <c r="DE72" s="33" t="str">
        <f ca="1">+IF(OFFSET('Sanitation Data'!$G$29,0,10*ROW('Sanitation Data'!G66))="","",OFFSET('Sanitation Data'!$G$29,0,10*ROW('Sanitation Data'!G66)))</f>
        <v/>
      </c>
      <c r="DF72" s="33" t="str">
        <f ca="1">+IF(OFFSET('Sanitation Data'!$G$30,0,10*ROW('Sanitation Data'!G66))="","",OFFSET('Sanitation Data'!$G$30,0,10*ROW('Sanitation Data'!G66)))</f>
        <v/>
      </c>
      <c r="DG72" s="33" t="str">
        <f ca="1">+IF(OFFSET('Sanitation Data'!$G$31,0,10*ROW('Sanitation Data'!G66))="","",OFFSET('Sanitation Data'!$G$31,0,10*ROW('Sanitation Data'!G66)))</f>
        <v/>
      </c>
      <c r="DH72" s="33" t="str">
        <f ca="1">+IF(OFFSET('Sanitation Data'!$G$32,0,10*ROW('Sanitation Data'!G66))="","",OFFSET('Sanitation Data'!$G$32,0,10*ROW('Sanitation Data'!G66)))</f>
        <v/>
      </c>
      <c r="DI72" s="33" t="str">
        <f ca="1">+IF(OFFSET('Sanitation Data'!$G$33,0,10*ROW('Sanitation Data'!G66))="","",OFFSET('Sanitation Data'!$G$33,0,10*ROW('Sanitation Data'!G66)))</f>
        <v/>
      </c>
      <c r="DJ72" s="33" t="str">
        <f ca="1">+IF(OFFSET('Sanitation Data'!$H$29,0,10*ROW('Sanitation Data'!H66))="","",OFFSET('Sanitation Data'!$H$29,0,10*ROW('Sanitation Data'!H66)))</f>
        <v/>
      </c>
      <c r="DK72" s="33" t="str">
        <f ca="1">+IF(OFFSET('Sanitation Data'!$H$30,0,10*ROW('Sanitation Data'!H66))="","",OFFSET('Sanitation Data'!$H$30,0,10*ROW('Sanitation Data'!H66)))</f>
        <v/>
      </c>
      <c r="DL72" s="33" t="str">
        <f ca="1">+IF(OFFSET('Sanitation Data'!$H$31,0,10*ROW('Sanitation Data'!H66))="","",OFFSET('Sanitation Data'!$H$31,0,10*ROW('Sanitation Data'!H66)))</f>
        <v/>
      </c>
      <c r="DM72" s="33" t="str">
        <f ca="1">+IF(OFFSET('Sanitation Data'!$H$32,0,10*ROW('Sanitation Data'!H66))="","",OFFSET('Sanitation Data'!$H$32,0,10*ROW('Sanitation Data'!H66)))</f>
        <v/>
      </c>
      <c r="DN72" s="33" t="str">
        <f ca="1">+IF(OFFSET('Sanitation Data'!$H$33,0,10*ROW('Sanitation Data'!H66))="","",OFFSET('Sanitation Data'!$H$33,0,10*ROW('Sanitation Data'!H66)))</f>
        <v/>
      </c>
      <c r="DO72" s="33" t="str">
        <f ca="1">+IF(OFFSET('Hygiene Data'!$C$12,0,10*ROW('Hygiene Data'!C66))="","",OFFSET('Hygiene Data'!$C$12,0,10*ROW('Hygiene Data'!C66)))</f>
        <v/>
      </c>
      <c r="DP72" s="33" t="str">
        <f ca="1">+IF(OFFSET('Hygiene Data'!$C$13,0,10*ROW('Hygiene Data'!C66))="","",OFFSET('Hygiene Data'!$C$13,0,10*ROW('Hygiene Data'!C66)))</f>
        <v/>
      </c>
      <c r="DQ72" s="33" t="str">
        <f ca="1">+IF(OFFSET('Hygiene Data'!$C$14,0,10*ROW('Hygiene Data'!C66))="","",OFFSET('Hygiene Data'!$C$14,0,10*ROW('Hygiene Data'!C66)))</f>
        <v/>
      </c>
      <c r="DR72" s="33" t="str">
        <f ca="1">+IF(OFFSET('Hygiene Data'!$D$12,0,10*ROW('Hygiene Data'!D66))="","",OFFSET('Hygiene Data'!$D$12,0,10*ROW('Hygiene Data'!D66)))</f>
        <v/>
      </c>
      <c r="DS72" s="33" t="str">
        <f ca="1">+IF(OFFSET('Hygiene Data'!$D$13,0,10*ROW('Hygiene Data'!D66))="","",OFFSET('Hygiene Data'!$D$13,0,10*ROW('Hygiene Data'!D66)))</f>
        <v/>
      </c>
      <c r="DT72" s="33" t="str">
        <f ca="1">+IF(OFFSET('Hygiene Data'!$D$14,0,10*ROW('Hygiene Data'!D66))="","",OFFSET('Hygiene Data'!$D$14,0,10*ROW('Hygiene Data'!D66)))</f>
        <v/>
      </c>
      <c r="DU72" s="33" t="str">
        <f ca="1">+IF(OFFSET('Hygiene Data'!$E$12,0,10*ROW('Hygiene Data'!E66))="","",OFFSET('Hygiene Data'!$E$12,0,10*ROW('Hygiene Data'!E66)))</f>
        <v/>
      </c>
      <c r="DV72" s="33" t="str">
        <f ca="1">+IF(OFFSET('Hygiene Data'!$E$13,0,10*ROW('Hygiene Data'!E66))="","",OFFSET('Hygiene Data'!$E$13,0,10*ROW('Hygiene Data'!E66)))</f>
        <v/>
      </c>
      <c r="DW72" s="33" t="str">
        <f ca="1">+IF(OFFSET('Hygiene Data'!$E$14,0,10*ROW('Hygiene Data'!E66))="","",OFFSET('Hygiene Data'!$E$14,0,10*ROW('Hygiene Data'!E66)))</f>
        <v/>
      </c>
      <c r="DX72" s="33" t="str">
        <f ca="1">+IF(OFFSET('Hygiene Data'!$F$12,0,10*ROW('Hygiene Data'!F66))="","",OFFSET('Hygiene Data'!$F$12,0,10*ROW('Hygiene Data'!F66)))</f>
        <v/>
      </c>
      <c r="DY72" s="33" t="str">
        <f ca="1">+IF(OFFSET('Hygiene Data'!$F$13,0,10*ROW('Hygiene Data'!F66))="","",OFFSET('Hygiene Data'!$F$13,0,10*ROW('Hygiene Data'!F66)))</f>
        <v/>
      </c>
      <c r="DZ72" s="33" t="str">
        <f ca="1">+IF(OFFSET('Hygiene Data'!$F$14,0,10*ROW('Hygiene Data'!F66))="","",OFFSET('Hygiene Data'!$F$14,0,10*ROW('Hygiene Data'!F66)))</f>
        <v/>
      </c>
      <c r="EA72" s="33" t="str">
        <f ca="1">+IF(OFFSET('Hygiene Data'!$G$12,0,10*ROW('Hygiene Data'!G66))="","",OFFSET('Hygiene Data'!$G$12,0,10*ROW('Hygiene Data'!G66)))</f>
        <v/>
      </c>
      <c r="EB72" s="33" t="str">
        <f ca="1">+IF(OFFSET('Hygiene Data'!$G$13,0,10*ROW('Hygiene Data'!G66))="","",OFFSET('Hygiene Data'!$G$13,0,10*ROW('Hygiene Data'!G66)))</f>
        <v/>
      </c>
      <c r="EC72" s="33" t="str">
        <f ca="1">+IF(OFFSET('Hygiene Data'!$G$14,0,10*ROW('Hygiene Data'!G66))="","",OFFSET('Hygiene Data'!$G$14,0,10*ROW('Hygiene Data'!G66)))</f>
        <v/>
      </c>
      <c r="ED72" s="33" t="str">
        <f ca="1">+IF(OFFSET('Hygiene Data'!$H$12,0,10*ROW('Hygiene Data'!H66))="","",OFFSET('Hygiene Data'!$H$12,0,10*ROW('Hygiene Data'!H66)))</f>
        <v/>
      </c>
      <c r="EE72" s="33" t="str">
        <f ca="1">+IF(OFFSET('Hygiene Data'!$H$13,0,10*ROW('Hygiene Data'!H66))="","",OFFSET('Hygiene Data'!$H$13,0,10*ROW('Hygiene Data'!H66)))</f>
        <v/>
      </c>
      <c r="EF72" s="33" t="str">
        <f ca="1">+IF(OFFSET('Hygiene Data'!$H$14,0,10*ROW('Hygiene Data'!H66))="","",OFFSET('Hygiene Data'!$H$14,0,10*ROW('Hygiene Data'!H66)))</f>
        <v/>
      </c>
    </row>
    <row r="73" spans="1:136" x14ac:dyDescent="0.2">
      <c r="A73" s="49" t="str">
        <f ca="1">+IF(OFFSET('Water Data'!$B$1,0,10*ROW('Water Data'!B70))="","",OFFSET('Water Data'!$B$1,0,10*ROW('Water Data'!B70)))</f>
        <v/>
      </c>
      <c r="B73" s="49" t="str">
        <f ca="1">+IF(OFFSET('Water Data'!$A$3,0,10*ROW('Water Data'!A70))="","",OFFSET('Water Data'!$A$3,0,10*ROW('Water Data'!A70)))</f>
        <v/>
      </c>
      <c r="C73" s="49" t="str">
        <f ca="1">+IF(OFFSET('Water Data'!$C$3,0,10*ROW('Water Data'!C70))="","",OFFSET('Water Data'!$C$3,0,10*ROW('Water Data'!C70)))</f>
        <v/>
      </c>
      <c r="D73" s="128"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28"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28"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28"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28"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28"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28"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28"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28"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28"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28"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28"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28"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28"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28"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28"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28"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28"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29"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29"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29"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29"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29"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29"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29"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29"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29"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29"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29"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29"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29"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29"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29"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29"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29"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29"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29"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29"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29"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29"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29"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29"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29"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29"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29"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29"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29"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29"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30"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30"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30"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30"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30"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30"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30"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30"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30"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30"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30"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30"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30"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30"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30"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30"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30"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30"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33" t="str">
        <f ca="1">+IF(OFFSET('Water Data'!$C$28,0,10*ROW('Water Data'!C67))="","",OFFSET('Water Data'!$C$28,0,10*ROW('Water Data'!C67)))</f>
        <v/>
      </c>
      <c r="BT73" s="33" t="str">
        <f ca="1">+IF(OFFSET('Water Data'!$C$29,0,10*ROW('Water Data'!C67))="","",OFFSET('Water Data'!$C$29,0,10*ROW('Water Data'!C67)))</f>
        <v/>
      </c>
      <c r="BU73" s="33" t="str">
        <f ca="1">+IF(OFFSET('Water Data'!$C$30,0,10*ROW('Water Data'!C67))="","",OFFSET('Water Data'!$C$30,0,10*ROW('Water Data'!C67)))</f>
        <v/>
      </c>
      <c r="BV73" s="33" t="str">
        <f ca="1">+IF(OFFSET('Water Data'!$D$28,0,10*ROW('Water Data'!D67))="","",OFFSET('Water Data'!$D$28,0,10*ROW('Water Data'!D67)))</f>
        <v/>
      </c>
      <c r="BW73" s="33" t="str">
        <f ca="1">+IF(OFFSET('Water Data'!$D$29,0,10*ROW('Water Data'!D67))="","",OFFSET('Water Data'!$D$29,0,10*ROW('Water Data'!D67)))</f>
        <v/>
      </c>
      <c r="BX73" s="33" t="str">
        <f ca="1">+IF(OFFSET('Water Data'!$D$30,0,10*ROW('Water Data'!D67))="","",OFFSET('Water Data'!$D$30,0,10*ROW('Water Data'!D67)))</f>
        <v/>
      </c>
      <c r="BY73" s="33" t="str">
        <f ca="1">+IF(OFFSET('Water Data'!$E$28,0,10*ROW('Water Data'!E67))="","",OFFSET('Water Data'!$E$28,0,10*ROW('Water Data'!E67)))</f>
        <v/>
      </c>
      <c r="BZ73" s="33" t="str">
        <f ca="1">+IF(OFFSET('Water Data'!$E$29,0,10*ROW('Water Data'!E67))="","",OFFSET('Water Data'!$E$29,0,10*ROW('Water Data'!E67)))</f>
        <v/>
      </c>
      <c r="CA73" s="33" t="str">
        <f ca="1">+IF(OFFSET('Water Data'!$E$30,0,10*ROW('Water Data'!E67))="","",OFFSET('Water Data'!$E$30,0,10*ROW('Water Data'!E67)))</f>
        <v/>
      </c>
      <c r="CB73" s="33" t="str">
        <f ca="1">+IF(OFFSET('Water Data'!$F$28,0,10*ROW('Water Data'!F67))="","",OFFSET('Water Data'!$F$28,0,10*ROW('Water Data'!F67)))</f>
        <v/>
      </c>
      <c r="CC73" s="33" t="str">
        <f ca="1">+IF(OFFSET('Water Data'!$F$29,0,10*ROW('Water Data'!F67))="","",OFFSET('Water Data'!$F$29,0,10*ROW('Water Data'!F67)))</f>
        <v/>
      </c>
      <c r="CD73" s="33" t="str">
        <f ca="1">+IF(OFFSET('Water Data'!$F$30,0,10*ROW('Water Data'!F67))="","",OFFSET('Water Data'!$F$30,0,10*ROW('Water Data'!F67)))</f>
        <v/>
      </c>
      <c r="CE73" s="33" t="str">
        <f ca="1">+IF(OFFSET('Water Data'!$G$28,0,10*ROW('Water Data'!G67))="","",OFFSET('Water Data'!$G$28,0,10*ROW('Water Data'!G67)))</f>
        <v/>
      </c>
      <c r="CF73" s="33" t="str">
        <f ca="1">+IF(OFFSET('Water Data'!$G$29,0,10*ROW('Water Data'!G67))="","",OFFSET('Water Data'!$G$29,0,10*ROW('Water Data'!G67)))</f>
        <v/>
      </c>
      <c r="CG73" s="33" t="str">
        <f ca="1">+IF(OFFSET('Water Data'!$G$30,0,10*ROW('Water Data'!G67))="","",OFFSET('Water Data'!$G$30,0,10*ROW('Water Data'!G67)))</f>
        <v/>
      </c>
      <c r="CH73" s="33" t="str">
        <f ca="1">+IF(OFFSET('Water Data'!$H$28,0,10*ROW('Water Data'!H67))="","",OFFSET('Water Data'!$H$28,0,10*ROW('Water Data'!H67)))</f>
        <v/>
      </c>
      <c r="CI73" s="33" t="str">
        <f ca="1">+IF(OFFSET('Water Data'!$H$29,0,10*ROW('Water Data'!H67))="","",OFFSET('Water Data'!$H$29,0,10*ROW('Water Data'!H67)))</f>
        <v/>
      </c>
      <c r="CJ73" s="33" t="str">
        <f ca="1">+IF(OFFSET('Water Data'!$H$30,0,10*ROW('Water Data'!H67))="","",OFFSET('Water Data'!$H$30,0,10*ROW('Water Data'!H67)))</f>
        <v/>
      </c>
      <c r="CK73" s="33" t="str">
        <f ca="1">+IF(OFFSET('Sanitation Data'!$C$29,0,10*ROW('Sanitation Data'!C67))="","",OFFSET('Sanitation Data'!$C$29,0,10*ROW('Sanitation Data'!C67)))</f>
        <v/>
      </c>
      <c r="CL73" s="33" t="str">
        <f ca="1">+IF(OFFSET('Sanitation Data'!$C$30,0,10*ROW('Sanitation Data'!C67))="","",OFFSET('Sanitation Data'!$C$30,0,10*ROW('Sanitation Data'!C67)))</f>
        <v/>
      </c>
      <c r="CM73" s="33" t="str">
        <f ca="1">+IF(OFFSET('Sanitation Data'!$C$31,0,10*ROW('Sanitation Data'!C67))="","",OFFSET('Sanitation Data'!$C$31,0,10*ROW('Sanitation Data'!C67)))</f>
        <v/>
      </c>
      <c r="CN73" s="33" t="str">
        <f ca="1">+IF(OFFSET('Sanitation Data'!$C$32,0,10*ROW('Sanitation Data'!C67))="","",OFFSET('Sanitation Data'!$C$32,0,10*ROW('Sanitation Data'!C67)))</f>
        <v/>
      </c>
      <c r="CO73" s="33" t="str">
        <f ca="1">+IF(OFFSET('Sanitation Data'!$C$33,0,10*ROW('Sanitation Data'!C67))="","",OFFSET('Sanitation Data'!$C$33,0,10*ROW('Sanitation Data'!C67)))</f>
        <v/>
      </c>
      <c r="CP73" s="33" t="str">
        <f ca="1">+IF(OFFSET('Sanitation Data'!$D$29,0,10*ROW('Sanitation Data'!D67))="","",OFFSET('Sanitation Data'!$D$29,0,10*ROW('Sanitation Data'!D67)))</f>
        <v/>
      </c>
      <c r="CQ73" s="33" t="str">
        <f ca="1">+IF(OFFSET('Sanitation Data'!$D$30,0,10*ROW('Sanitation Data'!D67))="","",OFFSET('Sanitation Data'!$D$30,0,10*ROW('Sanitation Data'!D67)))</f>
        <v/>
      </c>
      <c r="CR73" s="33" t="str">
        <f ca="1">+IF(OFFSET('Sanitation Data'!$D$31,0,10*ROW('Sanitation Data'!D67))="","",OFFSET('Sanitation Data'!$D$31,0,10*ROW('Sanitation Data'!D67)))</f>
        <v/>
      </c>
      <c r="CS73" s="33" t="str">
        <f ca="1">+IF(OFFSET('Sanitation Data'!$D$32,0,10*ROW('Sanitation Data'!D67))="","",OFFSET('Sanitation Data'!$D$32,0,10*ROW('Sanitation Data'!D67)))</f>
        <v/>
      </c>
      <c r="CT73" s="33" t="str">
        <f ca="1">+IF(OFFSET('Sanitation Data'!$D$33,0,10*ROW('Sanitation Data'!D67))="","",OFFSET('Sanitation Data'!$D$33,0,10*ROW('Sanitation Data'!D67)))</f>
        <v/>
      </c>
      <c r="CU73" s="33" t="str">
        <f ca="1">+IF(OFFSET('Sanitation Data'!$E$29,0,10*ROW('Sanitation Data'!E67))="","",OFFSET('Sanitation Data'!$E$29,0,10*ROW('Sanitation Data'!E67)))</f>
        <v/>
      </c>
      <c r="CV73" s="33" t="str">
        <f ca="1">+IF(OFFSET('Sanitation Data'!$E$30,0,10*ROW('Sanitation Data'!E67))="","",OFFSET('Sanitation Data'!$E$30,0,10*ROW('Sanitation Data'!E67)))</f>
        <v/>
      </c>
      <c r="CW73" s="33" t="str">
        <f ca="1">+IF(OFFSET('Sanitation Data'!$E$31,0,10*ROW('Sanitation Data'!E67))="","",OFFSET('Sanitation Data'!$E$31,0,10*ROW('Sanitation Data'!E67)))</f>
        <v/>
      </c>
      <c r="CX73" s="33" t="str">
        <f ca="1">+IF(OFFSET('Sanitation Data'!$E$32,0,10*ROW('Sanitation Data'!E67))="","",OFFSET('Sanitation Data'!$E$32,0,10*ROW('Sanitation Data'!E67)))</f>
        <v/>
      </c>
      <c r="CY73" s="33" t="str">
        <f ca="1">+IF(OFFSET('Sanitation Data'!$E$33,0,10*ROW('Sanitation Data'!E67))="","",OFFSET('Sanitation Data'!$E$33,0,10*ROW('Sanitation Data'!E67)))</f>
        <v/>
      </c>
      <c r="CZ73" s="33" t="str">
        <f ca="1">+IF(OFFSET('Sanitation Data'!$F$29,0,10*ROW('Sanitation Data'!F67))="","",OFFSET('Sanitation Data'!$F$29,0,10*ROW('Sanitation Data'!F67)))</f>
        <v/>
      </c>
      <c r="DA73" s="33" t="str">
        <f ca="1">+IF(OFFSET('Sanitation Data'!$F$30,0,10*ROW('Sanitation Data'!F67))="","",OFFSET('Sanitation Data'!$F$30,0,10*ROW('Sanitation Data'!F67)))</f>
        <v/>
      </c>
      <c r="DB73" s="33" t="str">
        <f ca="1">+IF(OFFSET('Sanitation Data'!$F$31,0,10*ROW('Sanitation Data'!F67))="","",OFFSET('Sanitation Data'!$F$31,0,10*ROW('Sanitation Data'!F67)))</f>
        <v/>
      </c>
      <c r="DC73" s="33" t="str">
        <f ca="1">+IF(OFFSET('Sanitation Data'!$F$32,0,10*ROW('Sanitation Data'!F67))="","",OFFSET('Sanitation Data'!$F$32,0,10*ROW('Sanitation Data'!F67)))</f>
        <v/>
      </c>
      <c r="DD73" s="33" t="str">
        <f ca="1">+IF(OFFSET('Sanitation Data'!$F$33,0,10*ROW('Sanitation Data'!F67))="","",OFFSET('Sanitation Data'!$F$33,0,10*ROW('Sanitation Data'!F67)))</f>
        <v/>
      </c>
      <c r="DE73" s="33" t="str">
        <f ca="1">+IF(OFFSET('Sanitation Data'!$G$29,0,10*ROW('Sanitation Data'!G67))="","",OFFSET('Sanitation Data'!$G$29,0,10*ROW('Sanitation Data'!G67)))</f>
        <v/>
      </c>
      <c r="DF73" s="33" t="str">
        <f ca="1">+IF(OFFSET('Sanitation Data'!$G$30,0,10*ROW('Sanitation Data'!G67))="","",OFFSET('Sanitation Data'!$G$30,0,10*ROW('Sanitation Data'!G67)))</f>
        <v/>
      </c>
      <c r="DG73" s="33" t="str">
        <f ca="1">+IF(OFFSET('Sanitation Data'!$G$31,0,10*ROW('Sanitation Data'!G67))="","",OFFSET('Sanitation Data'!$G$31,0,10*ROW('Sanitation Data'!G67)))</f>
        <v/>
      </c>
      <c r="DH73" s="33" t="str">
        <f ca="1">+IF(OFFSET('Sanitation Data'!$G$32,0,10*ROW('Sanitation Data'!G67))="","",OFFSET('Sanitation Data'!$G$32,0,10*ROW('Sanitation Data'!G67)))</f>
        <v/>
      </c>
      <c r="DI73" s="33" t="str">
        <f ca="1">+IF(OFFSET('Sanitation Data'!$G$33,0,10*ROW('Sanitation Data'!G67))="","",OFFSET('Sanitation Data'!$G$33,0,10*ROW('Sanitation Data'!G67)))</f>
        <v/>
      </c>
      <c r="DJ73" s="33" t="str">
        <f ca="1">+IF(OFFSET('Sanitation Data'!$H$29,0,10*ROW('Sanitation Data'!H67))="","",OFFSET('Sanitation Data'!$H$29,0,10*ROW('Sanitation Data'!H67)))</f>
        <v/>
      </c>
      <c r="DK73" s="33" t="str">
        <f ca="1">+IF(OFFSET('Sanitation Data'!$H$30,0,10*ROW('Sanitation Data'!H67))="","",OFFSET('Sanitation Data'!$H$30,0,10*ROW('Sanitation Data'!H67)))</f>
        <v/>
      </c>
      <c r="DL73" s="33" t="str">
        <f ca="1">+IF(OFFSET('Sanitation Data'!$H$31,0,10*ROW('Sanitation Data'!H67))="","",OFFSET('Sanitation Data'!$H$31,0,10*ROW('Sanitation Data'!H67)))</f>
        <v/>
      </c>
      <c r="DM73" s="33" t="str">
        <f ca="1">+IF(OFFSET('Sanitation Data'!$H$32,0,10*ROW('Sanitation Data'!H67))="","",OFFSET('Sanitation Data'!$H$32,0,10*ROW('Sanitation Data'!H67)))</f>
        <v/>
      </c>
      <c r="DN73" s="33" t="str">
        <f ca="1">+IF(OFFSET('Sanitation Data'!$H$33,0,10*ROW('Sanitation Data'!H67))="","",OFFSET('Sanitation Data'!$H$33,0,10*ROW('Sanitation Data'!H67)))</f>
        <v/>
      </c>
      <c r="DO73" s="33" t="str">
        <f ca="1">+IF(OFFSET('Hygiene Data'!$C$12,0,10*ROW('Hygiene Data'!C67))="","",OFFSET('Hygiene Data'!$C$12,0,10*ROW('Hygiene Data'!C67)))</f>
        <v/>
      </c>
      <c r="DP73" s="33" t="str">
        <f ca="1">+IF(OFFSET('Hygiene Data'!$C$13,0,10*ROW('Hygiene Data'!C67))="","",OFFSET('Hygiene Data'!$C$13,0,10*ROW('Hygiene Data'!C67)))</f>
        <v/>
      </c>
      <c r="DQ73" s="33" t="str">
        <f ca="1">+IF(OFFSET('Hygiene Data'!$C$14,0,10*ROW('Hygiene Data'!C67))="","",OFFSET('Hygiene Data'!$C$14,0,10*ROW('Hygiene Data'!C67)))</f>
        <v/>
      </c>
      <c r="DR73" s="33" t="str">
        <f ca="1">+IF(OFFSET('Hygiene Data'!$D$12,0,10*ROW('Hygiene Data'!D67))="","",OFFSET('Hygiene Data'!$D$12,0,10*ROW('Hygiene Data'!D67)))</f>
        <v/>
      </c>
      <c r="DS73" s="33" t="str">
        <f ca="1">+IF(OFFSET('Hygiene Data'!$D$13,0,10*ROW('Hygiene Data'!D67))="","",OFFSET('Hygiene Data'!$D$13,0,10*ROW('Hygiene Data'!D67)))</f>
        <v/>
      </c>
      <c r="DT73" s="33" t="str">
        <f ca="1">+IF(OFFSET('Hygiene Data'!$D$14,0,10*ROW('Hygiene Data'!D67))="","",OFFSET('Hygiene Data'!$D$14,0,10*ROW('Hygiene Data'!D67)))</f>
        <v/>
      </c>
      <c r="DU73" s="33" t="str">
        <f ca="1">+IF(OFFSET('Hygiene Data'!$E$12,0,10*ROW('Hygiene Data'!E67))="","",OFFSET('Hygiene Data'!$E$12,0,10*ROW('Hygiene Data'!E67)))</f>
        <v/>
      </c>
      <c r="DV73" s="33" t="str">
        <f ca="1">+IF(OFFSET('Hygiene Data'!$E$13,0,10*ROW('Hygiene Data'!E67))="","",OFFSET('Hygiene Data'!$E$13,0,10*ROW('Hygiene Data'!E67)))</f>
        <v/>
      </c>
      <c r="DW73" s="33" t="str">
        <f ca="1">+IF(OFFSET('Hygiene Data'!$E$14,0,10*ROW('Hygiene Data'!E67))="","",OFFSET('Hygiene Data'!$E$14,0,10*ROW('Hygiene Data'!E67)))</f>
        <v/>
      </c>
      <c r="DX73" s="33" t="str">
        <f ca="1">+IF(OFFSET('Hygiene Data'!$F$12,0,10*ROW('Hygiene Data'!F67))="","",OFFSET('Hygiene Data'!$F$12,0,10*ROW('Hygiene Data'!F67)))</f>
        <v/>
      </c>
      <c r="DY73" s="33" t="str">
        <f ca="1">+IF(OFFSET('Hygiene Data'!$F$13,0,10*ROW('Hygiene Data'!F67))="","",OFFSET('Hygiene Data'!$F$13,0,10*ROW('Hygiene Data'!F67)))</f>
        <v/>
      </c>
      <c r="DZ73" s="33" t="str">
        <f ca="1">+IF(OFFSET('Hygiene Data'!$F$14,0,10*ROW('Hygiene Data'!F67))="","",OFFSET('Hygiene Data'!$F$14,0,10*ROW('Hygiene Data'!F67)))</f>
        <v/>
      </c>
      <c r="EA73" s="33" t="str">
        <f ca="1">+IF(OFFSET('Hygiene Data'!$G$12,0,10*ROW('Hygiene Data'!G67))="","",OFFSET('Hygiene Data'!$G$12,0,10*ROW('Hygiene Data'!G67)))</f>
        <v/>
      </c>
      <c r="EB73" s="33" t="str">
        <f ca="1">+IF(OFFSET('Hygiene Data'!$G$13,0,10*ROW('Hygiene Data'!G67))="","",OFFSET('Hygiene Data'!$G$13,0,10*ROW('Hygiene Data'!G67)))</f>
        <v/>
      </c>
      <c r="EC73" s="33" t="str">
        <f ca="1">+IF(OFFSET('Hygiene Data'!$G$14,0,10*ROW('Hygiene Data'!G67))="","",OFFSET('Hygiene Data'!$G$14,0,10*ROW('Hygiene Data'!G67)))</f>
        <v/>
      </c>
      <c r="ED73" s="33" t="str">
        <f ca="1">+IF(OFFSET('Hygiene Data'!$H$12,0,10*ROW('Hygiene Data'!H67))="","",OFFSET('Hygiene Data'!$H$12,0,10*ROW('Hygiene Data'!H67)))</f>
        <v/>
      </c>
      <c r="EE73" s="33" t="str">
        <f ca="1">+IF(OFFSET('Hygiene Data'!$H$13,0,10*ROW('Hygiene Data'!H67))="","",OFFSET('Hygiene Data'!$H$13,0,10*ROW('Hygiene Data'!H67)))</f>
        <v/>
      </c>
      <c r="EF73" s="33" t="str">
        <f ca="1">+IF(OFFSET('Hygiene Data'!$H$14,0,10*ROW('Hygiene Data'!H67))="","",OFFSET('Hygiene Data'!$H$14,0,10*ROW('Hygiene Data'!H67)))</f>
        <v/>
      </c>
    </row>
    <row r="74" spans="1:136" x14ac:dyDescent="0.2">
      <c r="A74" s="49" t="str">
        <f ca="1">+IF(OFFSET('Water Data'!$B$1,0,10*ROW('Water Data'!B71))="","",OFFSET('Water Data'!$B$1,0,10*ROW('Water Data'!B71)))</f>
        <v/>
      </c>
      <c r="B74" s="49" t="str">
        <f ca="1">+IF(OFFSET('Water Data'!$A$3,0,10*ROW('Water Data'!A71))="","",OFFSET('Water Data'!$A$3,0,10*ROW('Water Data'!A71)))</f>
        <v/>
      </c>
      <c r="C74" s="49" t="str">
        <f ca="1">+IF(OFFSET('Water Data'!$C$3,0,10*ROW('Water Data'!C71))="","",OFFSET('Water Data'!$C$3,0,10*ROW('Water Data'!C71)))</f>
        <v/>
      </c>
      <c r="D74" s="128"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28"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28"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28"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28"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28"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28"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28"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28"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28"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28"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28"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28"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28"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28"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28"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28"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28"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29"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29"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29"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29"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29"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29"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29"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29"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29"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29"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29"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29"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29"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29"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29"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29"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29"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29"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29"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29"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29"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29"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29"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29"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29"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29"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29"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29"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29"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29"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30"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30"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30"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30"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30"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30"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30"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30"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30"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30"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30"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30"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30"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30"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30"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30"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30"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30"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33" t="str">
        <f ca="1">+IF(OFFSET('Water Data'!$C$28,0,10*ROW('Water Data'!C68))="","",OFFSET('Water Data'!$C$28,0,10*ROW('Water Data'!C68)))</f>
        <v/>
      </c>
      <c r="BT74" s="33" t="str">
        <f ca="1">+IF(OFFSET('Water Data'!$C$29,0,10*ROW('Water Data'!C68))="","",OFFSET('Water Data'!$C$29,0,10*ROW('Water Data'!C68)))</f>
        <v/>
      </c>
      <c r="BU74" s="33" t="str">
        <f ca="1">+IF(OFFSET('Water Data'!$C$30,0,10*ROW('Water Data'!C68))="","",OFFSET('Water Data'!$C$30,0,10*ROW('Water Data'!C68)))</f>
        <v/>
      </c>
      <c r="BV74" s="33" t="str">
        <f ca="1">+IF(OFFSET('Water Data'!$D$28,0,10*ROW('Water Data'!D68))="","",OFFSET('Water Data'!$D$28,0,10*ROW('Water Data'!D68)))</f>
        <v/>
      </c>
      <c r="BW74" s="33" t="str">
        <f ca="1">+IF(OFFSET('Water Data'!$D$29,0,10*ROW('Water Data'!D68))="","",OFFSET('Water Data'!$D$29,0,10*ROW('Water Data'!D68)))</f>
        <v/>
      </c>
      <c r="BX74" s="33" t="str">
        <f ca="1">+IF(OFFSET('Water Data'!$D$30,0,10*ROW('Water Data'!D68))="","",OFFSET('Water Data'!$D$30,0,10*ROW('Water Data'!D68)))</f>
        <v/>
      </c>
      <c r="BY74" s="33" t="str">
        <f ca="1">+IF(OFFSET('Water Data'!$E$28,0,10*ROW('Water Data'!E68))="","",OFFSET('Water Data'!$E$28,0,10*ROW('Water Data'!E68)))</f>
        <v/>
      </c>
      <c r="BZ74" s="33" t="str">
        <f ca="1">+IF(OFFSET('Water Data'!$E$29,0,10*ROW('Water Data'!E68))="","",OFFSET('Water Data'!$E$29,0,10*ROW('Water Data'!E68)))</f>
        <v/>
      </c>
      <c r="CA74" s="33" t="str">
        <f ca="1">+IF(OFFSET('Water Data'!$E$30,0,10*ROW('Water Data'!E68))="","",OFFSET('Water Data'!$E$30,0,10*ROW('Water Data'!E68)))</f>
        <v/>
      </c>
      <c r="CB74" s="33" t="str">
        <f ca="1">+IF(OFFSET('Water Data'!$F$28,0,10*ROW('Water Data'!F68))="","",OFFSET('Water Data'!$F$28,0,10*ROW('Water Data'!F68)))</f>
        <v/>
      </c>
      <c r="CC74" s="33" t="str">
        <f ca="1">+IF(OFFSET('Water Data'!$F$29,0,10*ROW('Water Data'!F68))="","",OFFSET('Water Data'!$F$29,0,10*ROW('Water Data'!F68)))</f>
        <v/>
      </c>
      <c r="CD74" s="33" t="str">
        <f ca="1">+IF(OFFSET('Water Data'!$F$30,0,10*ROW('Water Data'!F68))="","",OFFSET('Water Data'!$F$30,0,10*ROW('Water Data'!F68)))</f>
        <v/>
      </c>
      <c r="CE74" s="33" t="str">
        <f ca="1">+IF(OFFSET('Water Data'!$G$28,0,10*ROW('Water Data'!G68))="","",OFFSET('Water Data'!$G$28,0,10*ROW('Water Data'!G68)))</f>
        <v/>
      </c>
      <c r="CF74" s="33" t="str">
        <f ca="1">+IF(OFFSET('Water Data'!$G$29,0,10*ROW('Water Data'!G68))="","",OFFSET('Water Data'!$G$29,0,10*ROW('Water Data'!G68)))</f>
        <v/>
      </c>
      <c r="CG74" s="33" t="str">
        <f ca="1">+IF(OFFSET('Water Data'!$G$30,0,10*ROW('Water Data'!G68))="","",OFFSET('Water Data'!$G$30,0,10*ROW('Water Data'!G68)))</f>
        <v/>
      </c>
      <c r="CH74" s="33" t="str">
        <f ca="1">+IF(OFFSET('Water Data'!$H$28,0,10*ROW('Water Data'!H68))="","",OFFSET('Water Data'!$H$28,0,10*ROW('Water Data'!H68)))</f>
        <v/>
      </c>
      <c r="CI74" s="33" t="str">
        <f ca="1">+IF(OFFSET('Water Data'!$H$29,0,10*ROW('Water Data'!H68))="","",OFFSET('Water Data'!$H$29,0,10*ROW('Water Data'!H68)))</f>
        <v/>
      </c>
      <c r="CJ74" s="33" t="str">
        <f ca="1">+IF(OFFSET('Water Data'!$H$30,0,10*ROW('Water Data'!H68))="","",OFFSET('Water Data'!$H$30,0,10*ROW('Water Data'!H68)))</f>
        <v/>
      </c>
      <c r="CK74" s="33" t="str">
        <f ca="1">+IF(OFFSET('Sanitation Data'!$C$29,0,10*ROW('Sanitation Data'!C68))="","",OFFSET('Sanitation Data'!$C$29,0,10*ROW('Sanitation Data'!C68)))</f>
        <v/>
      </c>
      <c r="CL74" s="33" t="str">
        <f ca="1">+IF(OFFSET('Sanitation Data'!$C$30,0,10*ROW('Sanitation Data'!C68))="","",OFFSET('Sanitation Data'!$C$30,0,10*ROW('Sanitation Data'!C68)))</f>
        <v/>
      </c>
      <c r="CM74" s="33" t="str">
        <f ca="1">+IF(OFFSET('Sanitation Data'!$C$31,0,10*ROW('Sanitation Data'!C68))="","",OFFSET('Sanitation Data'!$C$31,0,10*ROW('Sanitation Data'!C68)))</f>
        <v/>
      </c>
      <c r="CN74" s="33" t="str">
        <f ca="1">+IF(OFFSET('Sanitation Data'!$C$32,0,10*ROW('Sanitation Data'!C68))="","",OFFSET('Sanitation Data'!$C$32,0,10*ROW('Sanitation Data'!C68)))</f>
        <v/>
      </c>
      <c r="CO74" s="33" t="str">
        <f ca="1">+IF(OFFSET('Sanitation Data'!$C$33,0,10*ROW('Sanitation Data'!C68))="","",OFFSET('Sanitation Data'!$C$33,0,10*ROW('Sanitation Data'!C68)))</f>
        <v/>
      </c>
      <c r="CP74" s="33" t="str">
        <f ca="1">+IF(OFFSET('Sanitation Data'!$D$29,0,10*ROW('Sanitation Data'!D68))="","",OFFSET('Sanitation Data'!$D$29,0,10*ROW('Sanitation Data'!D68)))</f>
        <v/>
      </c>
      <c r="CQ74" s="33" t="str">
        <f ca="1">+IF(OFFSET('Sanitation Data'!$D$30,0,10*ROW('Sanitation Data'!D68))="","",OFFSET('Sanitation Data'!$D$30,0,10*ROW('Sanitation Data'!D68)))</f>
        <v/>
      </c>
      <c r="CR74" s="33" t="str">
        <f ca="1">+IF(OFFSET('Sanitation Data'!$D$31,0,10*ROW('Sanitation Data'!D68))="","",OFFSET('Sanitation Data'!$D$31,0,10*ROW('Sanitation Data'!D68)))</f>
        <v/>
      </c>
      <c r="CS74" s="33" t="str">
        <f ca="1">+IF(OFFSET('Sanitation Data'!$D$32,0,10*ROW('Sanitation Data'!D68))="","",OFFSET('Sanitation Data'!$D$32,0,10*ROW('Sanitation Data'!D68)))</f>
        <v/>
      </c>
      <c r="CT74" s="33" t="str">
        <f ca="1">+IF(OFFSET('Sanitation Data'!$D$33,0,10*ROW('Sanitation Data'!D68))="","",OFFSET('Sanitation Data'!$D$33,0,10*ROW('Sanitation Data'!D68)))</f>
        <v/>
      </c>
      <c r="CU74" s="33" t="str">
        <f ca="1">+IF(OFFSET('Sanitation Data'!$E$29,0,10*ROW('Sanitation Data'!E68))="","",OFFSET('Sanitation Data'!$E$29,0,10*ROW('Sanitation Data'!E68)))</f>
        <v/>
      </c>
      <c r="CV74" s="33" t="str">
        <f ca="1">+IF(OFFSET('Sanitation Data'!$E$30,0,10*ROW('Sanitation Data'!E68))="","",OFFSET('Sanitation Data'!$E$30,0,10*ROW('Sanitation Data'!E68)))</f>
        <v/>
      </c>
      <c r="CW74" s="33" t="str">
        <f ca="1">+IF(OFFSET('Sanitation Data'!$E$31,0,10*ROW('Sanitation Data'!E68))="","",OFFSET('Sanitation Data'!$E$31,0,10*ROW('Sanitation Data'!E68)))</f>
        <v/>
      </c>
      <c r="CX74" s="33" t="str">
        <f ca="1">+IF(OFFSET('Sanitation Data'!$E$32,0,10*ROW('Sanitation Data'!E68))="","",OFFSET('Sanitation Data'!$E$32,0,10*ROW('Sanitation Data'!E68)))</f>
        <v/>
      </c>
      <c r="CY74" s="33" t="str">
        <f ca="1">+IF(OFFSET('Sanitation Data'!$E$33,0,10*ROW('Sanitation Data'!E68))="","",OFFSET('Sanitation Data'!$E$33,0,10*ROW('Sanitation Data'!E68)))</f>
        <v/>
      </c>
      <c r="CZ74" s="33" t="str">
        <f ca="1">+IF(OFFSET('Sanitation Data'!$F$29,0,10*ROW('Sanitation Data'!F68))="","",OFFSET('Sanitation Data'!$F$29,0,10*ROW('Sanitation Data'!F68)))</f>
        <v/>
      </c>
      <c r="DA74" s="33" t="str">
        <f ca="1">+IF(OFFSET('Sanitation Data'!$F$30,0,10*ROW('Sanitation Data'!F68))="","",OFFSET('Sanitation Data'!$F$30,0,10*ROW('Sanitation Data'!F68)))</f>
        <v/>
      </c>
      <c r="DB74" s="33" t="str">
        <f ca="1">+IF(OFFSET('Sanitation Data'!$F$31,0,10*ROW('Sanitation Data'!F68))="","",OFFSET('Sanitation Data'!$F$31,0,10*ROW('Sanitation Data'!F68)))</f>
        <v/>
      </c>
      <c r="DC74" s="33" t="str">
        <f ca="1">+IF(OFFSET('Sanitation Data'!$F$32,0,10*ROW('Sanitation Data'!F68))="","",OFFSET('Sanitation Data'!$F$32,0,10*ROW('Sanitation Data'!F68)))</f>
        <v/>
      </c>
      <c r="DD74" s="33" t="str">
        <f ca="1">+IF(OFFSET('Sanitation Data'!$F$33,0,10*ROW('Sanitation Data'!F68))="","",OFFSET('Sanitation Data'!$F$33,0,10*ROW('Sanitation Data'!F68)))</f>
        <v/>
      </c>
      <c r="DE74" s="33" t="str">
        <f ca="1">+IF(OFFSET('Sanitation Data'!$G$29,0,10*ROW('Sanitation Data'!G68))="","",OFFSET('Sanitation Data'!$G$29,0,10*ROW('Sanitation Data'!G68)))</f>
        <v/>
      </c>
      <c r="DF74" s="33" t="str">
        <f ca="1">+IF(OFFSET('Sanitation Data'!$G$30,0,10*ROW('Sanitation Data'!G68))="","",OFFSET('Sanitation Data'!$G$30,0,10*ROW('Sanitation Data'!G68)))</f>
        <v/>
      </c>
      <c r="DG74" s="33" t="str">
        <f ca="1">+IF(OFFSET('Sanitation Data'!$G$31,0,10*ROW('Sanitation Data'!G68))="","",OFFSET('Sanitation Data'!$G$31,0,10*ROW('Sanitation Data'!G68)))</f>
        <v/>
      </c>
      <c r="DH74" s="33" t="str">
        <f ca="1">+IF(OFFSET('Sanitation Data'!$G$32,0,10*ROW('Sanitation Data'!G68))="","",OFFSET('Sanitation Data'!$G$32,0,10*ROW('Sanitation Data'!G68)))</f>
        <v/>
      </c>
      <c r="DI74" s="33" t="str">
        <f ca="1">+IF(OFFSET('Sanitation Data'!$G$33,0,10*ROW('Sanitation Data'!G68))="","",OFFSET('Sanitation Data'!$G$33,0,10*ROW('Sanitation Data'!G68)))</f>
        <v/>
      </c>
      <c r="DJ74" s="33" t="str">
        <f ca="1">+IF(OFFSET('Sanitation Data'!$H$29,0,10*ROW('Sanitation Data'!H68))="","",OFFSET('Sanitation Data'!$H$29,0,10*ROW('Sanitation Data'!H68)))</f>
        <v/>
      </c>
      <c r="DK74" s="33" t="str">
        <f ca="1">+IF(OFFSET('Sanitation Data'!$H$30,0,10*ROW('Sanitation Data'!H68))="","",OFFSET('Sanitation Data'!$H$30,0,10*ROW('Sanitation Data'!H68)))</f>
        <v/>
      </c>
      <c r="DL74" s="33" t="str">
        <f ca="1">+IF(OFFSET('Sanitation Data'!$H$31,0,10*ROW('Sanitation Data'!H68))="","",OFFSET('Sanitation Data'!$H$31,0,10*ROW('Sanitation Data'!H68)))</f>
        <v/>
      </c>
      <c r="DM74" s="33" t="str">
        <f ca="1">+IF(OFFSET('Sanitation Data'!$H$32,0,10*ROW('Sanitation Data'!H68))="","",OFFSET('Sanitation Data'!$H$32,0,10*ROW('Sanitation Data'!H68)))</f>
        <v/>
      </c>
      <c r="DN74" s="33" t="str">
        <f ca="1">+IF(OFFSET('Sanitation Data'!$H$33,0,10*ROW('Sanitation Data'!H68))="","",OFFSET('Sanitation Data'!$H$33,0,10*ROW('Sanitation Data'!H68)))</f>
        <v/>
      </c>
      <c r="DO74" s="33" t="str">
        <f ca="1">+IF(OFFSET('Hygiene Data'!$C$12,0,10*ROW('Hygiene Data'!C68))="","",OFFSET('Hygiene Data'!$C$12,0,10*ROW('Hygiene Data'!C68)))</f>
        <v/>
      </c>
      <c r="DP74" s="33" t="str">
        <f ca="1">+IF(OFFSET('Hygiene Data'!$C$13,0,10*ROW('Hygiene Data'!C68))="","",OFFSET('Hygiene Data'!$C$13,0,10*ROW('Hygiene Data'!C68)))</f>
        <v/>
      </c>
      <c r="DQ74" s="33" t="str">
        <f ca="1">+IF(OFFSET('Hygiene Data'!$C$14,0,10*ROW('Hygiene Data'!C68))="","",OFFSET('Hygiene Data'!$C$14,0,10*ROW('Hygiene Data'!C68)))</f>
        <v/>
      </c>
      <c r="DR74" s="33" t="str">
        <f ca="1">+IF(OFFSET('Hygiene Data'!$D$12,0,10*ROW('Hygiene Data'!D68))="","",OFFSET('Hygiene Data'!$D$12,0,10*ROW('Hygiene Data'!D68)))</f>
        <v/>
      </c>
      <c r="DS74" s="33" t="str">
        <f ca="1">+IF(OFFSET('Hygiene Data'!$D$13,0,10*ROW('Hygiene Data'!D68))="","",OFFSET('Hygiene Data'!$D$13,0,10*ROW('Hygiene Data'!D68)))</f>
        <v/>
      </c>
      <c r="DT74" s="33" t="str">
        <f ca="1">+IF(OFFSET('Hygiene Data'!$D$14,0,10*ROW('Hygiene Data'!D68))="","",OFFSET('Hygiene Data'!$D$14,0,10*ROW('Hygiene Data'!D68)))</f>
        <v/>
      </c>
      <c r="DU74" s="33" t="str">
        <f ca="1">+IF(OFFSET('Hygiene Data'!$E$12,0,10*ROW('Hygiene Data'!E68))="","",OFFSET('Hygiene Data'!$E$12,0,10*ROW('Hygiene Data'!E68)))</f>
        <v/>
      </c>
      <c r="DV74" s="33" t="str">
        <f ca="1">+IF(OFFSET('Hygiene Data'!$E$13,0,10*ROW('Hygiene Data'!E68))="","",OFFSET('Hygiene Data'!$E$13,0,10*ROW('Hygiene Data'!E68)))</f>
        <v/>
      </c>
      <c r="DW74" s="33" t="str">
        <f ca="1">+IF(OFFSET('Hygiene Data'!$E$14,0,10*ROW('Hygiene Data'!E68))="","",OFFSET('Hygiene Data'!$E$14,0,10*ROW('Hygiene Data'!E68)))</f>
        <v/>
      </c>
      <c r="DX74" s="33" t="str">
        <f ca="1">+IF(OFFSET('Hygiene Data'!$F$12,0,10*ROW('Hygiene Data'!F68))="","",OFFSET('Hygiene Data'!$F$12,0,10*ROW('Hygiene Data'!F68)))</f>
        <v/>
      </c>
      <c r="DY74" s="33" t="str">
        <f ca="1">+IF(OFFSET('Hygiene Data'!$F$13,0,10*ROW('Hygiene Data'!F68))="","",OFFSET('Hygiene Data'!$F$13,0,10*ROW('Hygiene Data'!F68)))</f>
        <v/>
      </c>
      <c r="DZ74" s="33" t="str">
        <f ca="1">+IF(OFFSET('Hygiene Data'!$F$14,0,10*ROW('Hygiene Data'!F68))="","",OFFSET('Hygiene Data'!$F$14,0,10*ROW('Hygiene Data'!F68)))</f>
        <v/>
      </c>
      <c r="EA74" s="33" t="str">
        <f ca="1">+IF(OFFSET('Hygiene Data'!$G$12,0,10*ROW('Hygiene Data'!G68))="","",OFFSET('Hygiene Data'!$G$12,0,10*ROW('Hygiene Data'!G68)))</f>
        <v/>
      </c>
      <c r="EB74" s="33" t="str">
        <f ca="1">+IF(OFFSET('Hygiene Data'!$G$13,0,10*ROW('Hygiene Data'!G68))="","",OFFSET('Hygiene Data'!$G$13,0,10*ROW('Hygiene Data'!G68)))</f>
        <v/>
      </c>
      <c r="EC74" s="33" t="str">
        <f ca="1">+IF(OFFSET('Hygiene Data'!$G$14,0,10*ROW('Hygiene Data'!G68))="","",OFFSET('Hygiene Data'!$G$14,0,10*ROW('Hygiene Data'!G68)))</f>
        <v/>
      </c>
      <c r="ED74" s="33" t="str">
        <f ca="1">+IF(OFFSET('Hygiene Data'!$H$12,0,10*ROW('Hygiene Data'!H68))="","",OFFSET('Hygiene Data'!$H$12,0,10*ROW('Hygiene Data'!H68)))</f>
        <v/>
      </c>
      <c r="EE74" s="33" t="str">
        <f ca="1">+IF(OFFSET('Hygiene Data'!$H$13,0,10*ROW('Hygiene Data'!H68))="","",OFFSET('Hygiene Data'!$H$13,0,10*ROW('Hygiene Data'!H68)))</f>
        <v/>
      </c>
      <c r="EF74" s="33" t="str">
        <f ca="1">+IF(OFFSET('Hygiene Data'!$H$14,0,10*ROW('Hygiene Data'!H68))="","",OFFSET('Hygiene Data'!$H$14,0,10*ROW('Hygiene Data'!H68)))</f>
        <v/>
      </c>
    </row>
    <row r="75" spans="1:136" x14ac:dyDescent="0.2">
      <c r="A75" s="49" t="str">
        <f ca="1">+IF(OFFSET('Water Data'!$B$1,0,10*ROW('Water Data'!B72))="","",OFFSET('Water Data'!$B$1,0,10*ROW('Water Data'!B72)))</f>
        <v/>
      </c>
      <c r="B75" s="49" t="str">
        <f ca="1">+IF(OFFSET('Water Data'!$A$3,0,10*ROW('Water Data'!A72))="","",OFFSET('Water Data'!$A$3,0,10*ROW('Water Data'!A72)))</f>
        <v/>
      </c>
      <c r="C75" s="49" t="str">
        <f ca="1">+IF(OFFSET('Water Data'!$C$3,0,10*ROW('Water Data'!C72))="","",OFFSET('Water Data'!$C$3,0,10*ROW('Water Data'!C72)))</f>
        <v/>
      </c>
      <c r="D75" s="128"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28"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28"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28"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28"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28"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28"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28"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28"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28"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28"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28"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28"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28"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28"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28"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28"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28"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29"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29"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29"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29"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29"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29"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29"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29"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29"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29"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29"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29"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29"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29"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29"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29"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29"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29"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29"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29"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29"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29"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29"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29"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29"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29"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29"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29"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29"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29"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30"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30"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30"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30"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30"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30"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30"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30"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30"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30"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30"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30"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30"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30"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30"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30"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30"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30"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33" t="str">
        <f ca="1">+IF(OFFSET('Water Data'!$C$28,0,10*ROW('Water Data'!C69))="","",OFFSET('Water Data'!$C$28,0,10*ROW('Water Data'!C69)))</f>
        <v/>
      </c>
      <c r="BT75" s="33" t="str">
        <f ca="1">+IF(OFFSET('Water Data'!$C$29,0,10*ROW('Water Data'!C69))="","",OFFSET('Water Data'!$C$29,0,10*ROW('Water Data'!C69)))</f>
        <v/>
      </c>
      <c r="BU75" s="33" t="str">
        <f ca="1">+IF(OFFSET('Water Data'!$C$30,0,10*ROW('Water Data'!C69))="","",OFFSET('Water Data'!$C$30,0,10*ROW('Water Data'!C69)))</f>
        <v/>
      </c>
      <c r="BV75" s="33" t="str">
        <f ca="1">+IF(OFFSET('Water Data'!$D$28,0,10*ROW('Water Data'!D69))="","",OFFSET('Water Data'!$D$28,0,10*ROW('Water Data'!D69)))</f>
        <v/>
      </c>
      <c r="BW75" s="33" t="str">
        <f ca="1">+IF(OFFSET('Water Data'!$D$29,0,10*ROW('Water Data'!D69))="","",OFFSET('Water Data'!$D$29,0,10*ROW('Water Data'!D69)))</f>
        <v/>
      </c>
      <c r="BX75" s="33" t="str">
        <f ca="1">+IF(OFFSET('Water Data'!$D$30,0,10*ROW('Water Data'!D69))="","",OFFSET('Water Data'!$D$30,0,10*ROW('Water Data'!D69)))</f>
        <v/>
      </c>
      <c r="BY75" s="33" t="str">
        <f ca="1">+IF(OFFSET('Water Data'!$E$28,0,10*ROW('Water Data'!E69))="","",OFFSET('Water Data'!$E$28,0,10*ROW('Water Data'!E69)))</f>
        <v/>
      </c>
      <c r="BZ75" s="33" t="str">
        <f ca="1">+IF(OFFSET('Water Data'!$E$29,0,10*ROW('Water Data'!E69))="","",OFFSET('Water Data'!$E$29,0,10*ROW('Water Data'!E69)))</f>
        <v/>
      </c>
      <c r="CA75" s="33" t="str">
        <f ca="1">+IF(OFFSET('Water Data'!$E$30,0,10*ROW('Water Data'!E69))="","",OFFSET('Water Data'!$E$30,0,10*ROW('Water Data'!E69)))</f>
        <v/>
      </c>
      <c r="CB75" s="33" t="str">
        <f ca="1">+IF(OFFSET('Water Data'!$F$28,0,10*ROW('Water Data'!F69))="","",OFFSET('Water Data'!$F$28,0,10*ROW('Water Data'!F69)))</f>
        <v/>
      </c>
      <c r="CC75" s="33" t="str">
        <f ca="1">+IF(OFFSET('Water Data'!$F$29,0,10*ROW('Water Data'!F69))="","",OFFSET('Water Data'!$F$29,0,10*ROW('Water Data'!F69)))</f>
        <v/>
      </c>
      <c r="CD75" s="33" t="str">
        <f ca="1">+IF(OFFSET('Water Data'!$F$30,0,10*ROW('Water Data'!F69))="","",OFFSET('Water Data'!$F$30,0,10*ROW('Water Data'!F69)))</f>
        <v/>
      </c>
      <c r="CE75" s="33" t="str">
        <f ca="1">+IF(OFFSET('Water Data'!$G$28,0,10*ROW('Water Data'!G69))="","",OFFSET('Water Data'!$G$28,0,10*ROW('Water Data'!G69)))</f>
        <v/>
      </c>
      <c r="CF75" s="33" t="str">
        <f ca="1">+IF(OFFSET('Water Data'!$G$29,0,10*ROW('Water Data'!G69))="","",OFFSET('Water Data'!$G$29,0,10*ROW('Water Data'!G69)))</f>
        <v/>
      </c>
      <c r="CG75" s="33" t="str">
        <f ca="1">+IF(OFFSET('Water Data'!$G$30,0,10*ROW('Water Data'!G69))="","",OFFSET('Water Data'!$G$30,0,10*ROW('Water Data'!G69)))</f>
        <v/>
      </c>
      <c r="CH75" s="33" t="str">
        <f ca="1">+IF(OFFSET('Water Data'!$H$28,0,10*ROW('Water Data'!H69))="","",OFFSET('Water Data'!$H$28,0,10*ROW('Water Data'!H69)))</f>
        <v/>
      </c>
      <c r="CI75" s="33" t="str">
        <f ca="1">+IF(OFFSET('Water Data'!$H$29,0,10*ROW('Water Data'!H69))="","",OFFSET('Water Data'!$H$29,0,10*ROW('Water Data'!H69)))</f>
        <v/>
      </c>
      <c r="CJ75" s="33" t="str">
        <f ca="1">+IF(OFFSET('Water Data'!$H$30,0,10*ROW('Water Data'!H69))="","",OFFSET('Water Data'!$H$30,0,10*ROW('Water Data'!H69)))</f>
        <v/>
      </c>
      <c r="CK75" s="33" t="str">
        <f ca="1">+IF(OFFSET('Sanitation Data'!$C$29,0,10*ROW('Sanitation Data'!C69))="","",OFFSET('Sanitation Data'!$C$29,0,10*ROW('Sanitation Data'!C69)))</f>
        <v/>
      </c>
      <c r="CL75" s="33" t="str">
        <f ca="1">+IF(OFFSET('Sanitation Data'!$C$30,0,10*ROW('Sanitation Data'!C69))="","",OFFSET('Sanitation Data'!$C$30,0,10*ROW('Sanitation Data'!C69)))</f>
        <v/>
      </c>
      <c r="CM75" s="33" t="str">
        <f ca="1">+IF(OFFSET('Sanitation Data'!$C$31,0,10*ROW('Sanitation Data'!C69))="","",OFFSET('Sanitation Data'!$C$31,0,10*ROW('Sanitation Data'!C69)))</f>
        <v/>
      </c>
      <c r="CN75" s="33" t="str">
        <f ca="1">+IF(OFFSET('Sanitation Data'!$C$32,0,10*ROW('Sanitation Data'!C69))="","",OFFSET('Sanitation Data'!$C$32,0,10*ROW('Sanitation Data'!C69)))</f>
        <v/>
      </c>
      <c r="CO75" s="33" t="str">
        <f ca="1">+IF(OFFSET('Sanitation Data'!$C$33,0,10*ROW('Sanitation Data'!C69))="","",OFFSET('Sanitation Data'!$C$33,0,10*ROW('Sanitation Data'!C69)))</f>
        <v/>
      </c>
      <c r="CP75" s="33" t="str">
        <f ca="1">+IF(OFFSET('Sanitation Data'!$D$29,0,10*ROW('Sanitation Data'!D69))="","",OFFSET('Sanitation Data'!$D$29,0,10*ROW('Sanitation Data'!D69)))</f>
        <v/>
      </c>
      <c r="CQ75" s="33" t="str">
        <f ca="1">+IF(OFFSET('Sanitation Data'!$D$30,0,10*ROW('Sanitation Data'!D69))="","",OFFSET('Sanitation Data'!$D$30,0,10*ROW('Sanitation Data'!D69)))</f>
        <v/>
      </c>
      <c r="CR75" s="33" t="str">
        <f ca="1">+IF(OFFSET('Sanitation Data'!$D$31,0,10*ROW('Sanitation Data'!D69))="","",OFFSET('Sanitation Data'!$D$31,0,10*ROW('Sanitation Data'!D69)))</f>
        <v/>
      </c>
      <c r="CS75" s="33" t="str">
        <f ca="1">+IF(OFFSET('Sanitation Data'!$D$32,0,10*ROW('Sanitation Data'!D69))="","",OFFSET('Sanitation Data'!$D$32,0,10*ROW('Sanitation Data'!D69)))</f>
        <v/>
      </c>
      <c r="CT75" s="33" t="str">
        <f ca="1">+IF(OFFSET('Sanitation Data'!$D$33,0,10*ROW('Sanitation Data'!D69))="","",OFFSET('Sanitation Data'!$D$33,0,10*ROW('Sanitation Data'!D69)))</f>
        <v/>
      </c>
      <c r="CU75" s="33" t="str">
        <f ca="1">+IF(OFFSET('Sanitation Data'!$E$29,0,10*ROW('Sanitation Data'!E69))="","",OFFSET('Sanitation Data'!$E$29,0,10*ROW('Sanitation Data'!E69)))</f>
        <v/>
      </c>
      <c r="CV75" s="33" t="str">
        <f ca="1">+IF(OFFSET('Sanitation Data'!$E$30,0,10*ROW('Sanitation Data'!E69))="","",OFFSET('Sanitation Data'!$E$30,0,10*ROW('Sanitation Data'!E69)))</f>
        <v/>
      </c>
      <c r="CW75" s="33" t="str">
        <f ca="1">+IF(OFFSET('Sanitation Data'!$E$31,0,10*ROW('Sanitation Data'!E69))="","",OFFSET('Sanitation Data'!$E$31,0,10*ROW('Sanitation Data'!E69)))</f>
        <v/>
      </c>
      <c r="CX75" s="33" t="str">
        <f ca="1">+IF(OFFSET('Sanitation Data'!$E$32,0,10*ROW('Sanitation Data'!E69))="","",OFFSET('Sanitation Data'!$E$32,0,10*ROW('Sanitation Data'!E69)))</f>
        <v/>
      </c>
      <c r="CY75" s="33" t="str">
        <f ca="1">+IF(OFFSET('Sanitation Data'!$E$33,0,10*ROW('Sanitation Data'!E69))="","",OFFSET('Sanitation Data'!$E$33,0,10*ROW('Sanitation Data'!E69)))</f>
        <v/>
      </c>
      <c r="CZ75" s="33" t="str">
        <f ca="1">+IF(OFFSET('Sanitation Data'!$F$29,0,10*ROW('Sanitation Data'!F69))="","",OFFSET('Sanitation Data'!$F$29,0,10*ROW('Sanitation Data'!F69)))</f>
        <v/>
      </c>
      <c r="DA75" s="33" t="str">
        <f ca="1">+IF(OFFSET('Sanitation Data'!$F$30,0,10*ROW('Sanitation Data'!F69))="","",OFFSET('Sanitation Data'!$F$30,0,10*ROW('Sanitation Data'!F69)))</f>
        <v/>
      </c>
      <c r="DB75" s="33" t="str">
        <f ca="1">+IF(OFFSET('Sanitation Data'!$F$31,0,10*ROW('Sanitation Data'!F69))="","",OFFSET('Sanitation Data'!$F$31,0,10*ROW('Sanitation Data'!F69)))</f>
        <v/>
      </c>
      <c r="DC75" s="33" t="str">
        <f ca="1">+IF(OFFSET('Sanitation Data'!$F$32,0,10*ROW('Sanitation Data'!F69))="","",OFFSET('Sanitation Data'!$F$32,0,10*ROW('Sanitation Data'!F69)))</f>
        <v/>
      </c>
      <c r="DD75" s="33" t="str">
        <f ca="1">+IF(OFFSET('Sanitation Data'!$F$33,0,10*ROW('Sanitation Data'!F69))="","",OFFSET('Sanitation Data'!$F$33,0,10*ROW('Sanitation Data'!F69)))</f>
        <v/>
      </c>
      <c r="DE75" s="33" t="str">
        <f ca="1">+IF(OFFSET('Sanitation Data'!$G$29,0,10*ROW('Sanitation Data'!G69))="","",OFFSET('Sanitation Data'!$G$29,0,10*ROW('Sanitation Data'!G69)))</f>
        <v/>
      </c>
      <c r="DF75" s="33" t="str">
        <f ca="1">+IF(OFFSET('Sanitation Data'!$G$30,0,10*ROW('Sanitation Data'!G69))="","",OFFSET('Sanitation Data'!$G$30,0,10*ROW('Sanitation Data'!G69)))</f>
        <v/>
      </c>
      <c r="DG75" s="33" t="str">
        <f ca="1">+IF(OFFSET('Sanitation Data'!$G$31,0,10*ROW('Sanitation Data'!G69))="","",OFFSET('Sanitation Data'!$G$31,0,10*ROW('Sanitation Data'!G69)))</f>
        <v/>
      </c>
      <c r="DH75" s="33" t="str">
        <f ca="1">+IF(OFFSET('Sanitation Data'!$G$32,0,10*ROW('Sanitation Data'!G69))="","",OFFSET('Sanitation Data'!$G$32,0,10*ROW('Sanitation Data'!G69)))</f>
        <v/>
      </c>
      <c r="DI75" s="33" t="str">
        <f ca="1">+IF(OFFSET('Sanitation Data'!$G$33,0,10*ROW('Sanitation Data'!G69))="","",OFFSET('Sanitation Data'!$G$33,0,10*ROW('Sanitation Data'!G69)))</f>
        <v/>
      </c>
      <c r="DJ75" s="33" t="str">
        <f ca="1">+IF(OFFSET('Sanitation Data'!$H$29,0,10*ROW('Sanitation Data'!H69))="","",OFFSET('Sanitation Data'!$H$29,0,10*ROW('Sanitation Data'!H69)))</f>
        <v/>
      </c>
      <c r="DK75" s="33" t="str">
        <f ca="1">+IF(OFFSET('Sanitation Data'!$H$30,0,10*ROW('Sanitation Data'!H69))="","",OFFSET('Sanitation Data'!$H$30,0,10*ROW('Sanitation Data'!H69)))</f>
        <v/>
      </c>
      <c r="DL75" s="33" t="str">
        <f ca="1">+IF(OFFSET('Sanitation Data'!$H$31,0,10*ROW('Sanitation Data'!H69))="","",OFFSET('Sanitation Data'!$H$31,0,10*ROW('Sanitation Data'!H69)))</f>
        <v/>
      </c>
      <c r="DM75" s="33" t="str">
        <f ca="1">+IF(OFFSET('Sanitation Data'!$H$32,0,10*ROW('Sanitation Data'!H69))="","",OFFSET('Sanitation Data'!$H$32,0,10*ROW('Sanitation Data'!H69)))</f>
        <v/>
      </c>
      <c r="DN75" s="33" t="str">
        <f ca="1">+IF(OFFSET('Sanitation Data'!$H$33,0,10*ROW('Sanitation Data'!H69))="","",OFFSET('Sanitation Data'!$H$33,0,10*ROW('Sanitation Data'!H69)))</f>
        <v/>
      </c>
      <c r="DO75" s="33" t="str">
        <f ca="1">+IF(OFFSET('Hygiene Data'!$C$12,0,10*ROW('Hygiene Data'!C69))="","",OFFSET('Hygiene Data'!$C$12,0,10*ROW('Hygiene Data'!C69)))</f>
        <v/>
      </c>
      <c r="DP75" s="33" t="str">
        <f ca="1">+IF(OFFSET('Hygiene Data'!$C$13,0,10*ROW('Hygiene Data'!C69))="","",OFFSET('Hygiene Data'!$C$13,0,10*ROW('Hygiene Data'!C69)))</f>
        <v/>
      </c>
      <c r="DQ75" s="33" t="str">
        <f ca="1">+IF(OFFSET('Hygiene Data'!$C$14,0,10*ROW('Hygiene Data'!C69))="","",OFFSET('Hygiene Data'!$C$14,0,10*ROW('Hygiene Data'!C69)))</f>
        <v/>
      </c>
      <c r="DR75" s="33" t="str">
        <f ca="1">+IF(OFFSET('Hygiene Data'!$D$12,0,10*ROW('Hygiene Data'!D69))="","",OFFSET('Hygiene Data'!$D$12,0,10*ROW('Hygiene Data'!D69)))</f>
        <v/>
      </c>
      <c r="DS75" s="33" t="str">
        <f ca="1">+IF(OFFSET('Hygiene Data'!$D$13,0,10*ROW('Hygiene Data'!D69))="","",OFFSET('Hygiene Data'!$D$13,0,10*ROW('Hygiene Data'!D69)))</f>
        <v/>
      </c>
      <c r="DT75" s="33" t="str">
        <f ca="1">+IF(OFFSET('Hygiene Data'!$D$14,0,10*ROW('Hygiene Data'!D69))="","",OFFSET('Hygiene Data'!$D$14,0,10*ROW('Hygiene Data'!D69)))</f>
        <v/>
      </c>
      <c r="DU75" s="33" t="str">
        <f ca="1">+IF(OFFSET('Hygiene Data'!$E$12,0,10*ROW('Hygiene Data'!E69))="","",OFFSET('Hygiene Data'!$E$12,0,10*ROW('Hygiene Data'!E69)))</f>
        <v/>
      </c>
      <c r="DV75" s="33" t="str">
        <f ca="1">+IF(OFFSET('Hygiene Data'!$E$13,0,10*ROW('Hygiene Data'!E69))="","",OFFSET('Hygiene Data'!$E$13,0,10*ROW('Hygiene Data'!E69)))</f>
        <v/>
      </c>
      <c r="DW75" s="33" t="str">
        <f ca="1">+IF(OFFSET('Hygiene Data'!$E$14,0,10*ROW('Hygiene Data'!E69))="","",OFFSET('Hygiene Data'!$E$14,0,10*ROW('Hygiene Data'!E69)))</f>
        <v/>
      </c>
      <c r="DX75" s="33" t="str">
        <f ca="1">+IF(OFFSET('Hygiene Data'!$F$12,0,10*ROW('Hygiene Data'!F69))="","",OFFSET('Hygiene Data'!$F$12,0,10*ROW('Hygiene Data'!F69)))</f>
        <v/>
      </c>
      <c r="DY75" s="33" t="str">
        <f ca="1">+IF(OFFSET('Hygiene Data'!$F$13,0,10*ROW('Hygiene Data'!F69))="","",OFFSET('Hygiene Data'!$F$13,0,10*ROW('Hygiene Data'!F69)))</f>
        <v/>
      </c>
      <c r="DZ75" s="33" t="str">
        <f ca="1">+IF(OFFSET('Hygiene Data'!$F$14,0,10*ROW('Hygiene Data'!F69))="","",OFFSET('Hygiene Data'!$F$14,0,10*ROW('Hygiene Data'!F69)))</f>
        <v/>
      </c>
      <c r="EA75" s="33" t="str">
        <f ca="1">+IF(OFFSET('Hygiene Data'!$G$12,0,10*ROW('Hygiene Data'!G69))="","",OFFSET('Hygiene Data'!$G$12,0,10*ROW('Hygiene Data'!G69)))</f>
        <v/>
      </c>
      <c r="EB75" s="33" t="str">
        <f ca="1">+IF(OFFSET('Hygiene Data'!$G$13,0,10*ROW('Hygiene Data'!G69))="","",OFFSET('Hygiene Data'!$G$13,0,10*ROW('Hygiene Data'!G69)))</f>
        <v/>
      </c>
      <c r="EC75" s="33" t="str">
        <f ca="1">+IF(OFFSET('Hygiene Data'!$G$14,0,10*ROW('Hygiene Data'!G69))="","",OFFSET('Hygiene Data'!$G$14,0,10*ROW('Hygiene Data'!G69)))</f>
        <v/>
      </c>
      <c r="ED75" s="33" t="str">
        <f ca="1">+IF(OFFSET('Hygiene Data'!$H$12,0,10*ROW('Hygiene Data'!H69))="","",OFFSET('Hygiene Data'!$H$12,0,10*ROW('Hygiene Data'!H69)))</f>
        <v/>
      </c>
      <c r="EE75" s="33" t="str">
        <f ca="1">+IF(OFFSET('Hygiene Data'!$H$13,0,10*ROW('Hygiene Data'!H69))="","",OFFSET('Hygiene Data'!$H$13,0,10*ROW('Hygiene Data'!H69)))</f>
        <v/>
      </c>
      <c r="EF75" s="33" t="str">
        <f ca="1">+IF(OFFSET('Hygiene Data'!$H$14,0,10*ROW('Hygiene Data'!H69))="","",OFFSET('Hygiene Data'!$H$14,0,10*ROW('Hygiene Data'!H69)))</f>
        <v/>
      </c>
    </row>
    <row r="76" spans="1:136" x14ac:dyDescent="0.2">
      <c r="A76" s="49" t="str">
        <f ca="1">+IF(OFFSET('Water Data'!$B$1,0,10*ROW('Water Data'!B73))="","",OFFSET('Water Data'!$B$1,0,10*ROW('Water Data'!B73)))</f>
        <v/>
      </c>
      <c r="B76" s="49" t="str">
        <f ca="1">+IF(OFFSET('Water Data'!$A$3,0,10*ROW('Water Data'!A73))="","",OFFSET('Water Data'!$A$3,0,10*ROW('Water Data'!A73)))</f>
        <v/>
      </c>
      <c r="C76" s="49" t="str">
        <f ca="1">+IF(OFFSET('Water Data'!$C$3,0,10*ROW('Water Data'!C73))="","",OFFSET('Water Data'!$C$3,0,10*ROW('Water Data'!C73)))</f>
        <v/>
      </c>
      <c r="D76" s="128"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28"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28"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28"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28"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28"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28"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28"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28"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28"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28"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28"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28"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28"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28"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28"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28"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28"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29"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29"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29"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29"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29"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29"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29"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29"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29"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29"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29"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29"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29"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29"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29"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29"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29"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29"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29"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29"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29"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29"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29"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29"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29"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29"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29"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29"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29"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29"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30"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30"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30"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30"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30"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30"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30"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30"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30"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30"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30"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30"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30"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30"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30"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30"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30"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30"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33" t="str">
        <f ca="1">+IF(OFFSET('Water Data'!$C$28,0,10*ROW('Water Data'!C70))="","",OFFSET('Water Data'!$C$28,0,10*ROW('Water Data'!C70)))</f>
        <v/>
      </c>
      <c r="BT76" s="33" t="str">
        <f ca="1">+IF(OFFSET('Water Data'!$C$29,0,10*ROW('Water Data'!C70))="","",OFFSET('Water Data'!$C$29,0,10*ROW('Water Data'!C70)))</f>
        <v/>
      </c>
      <c r="BU76" s="33" t="str">
        <f ca="1">+IF(OFFSET('Water Data'!$C$30,0,10*ROW('Water Data'!C70))="","",OFFSET('Water Data'!$C$30,0,10*ROW('Water Data'!C70)))</f>
        <v/>
      </c>
      <c r="BV76" s="33" t="str">
        <f ca="1">+IF(OFFSET('Water Data'!$D$28,0,10*ROW('Water Data'!D70))="","",OFFSET('Water Data'!$D$28,0,10*ROW('Water Data'!D70)))</f>
        <v/>
      </c>
      <c r="BW76" s="33" t="str">
        <f ca="1">+IF(OFFSET('Water Data'!$D$29,0,10*ROW('Water Data'!D70))="","",OFFSET('Water Data'!$D$29,0,10*ROW('Water Data'!D70)))</f>
        <v/>
      </c>
      <c r="BX76" s="33" t="str">
        <f ca="1">+IF(OFFSET('Water Data'!$D$30,0,10*ROW('Water Data'!D70))="","",OFFSET('Water Data'!$D$30,0,10*ROW('Water Data'!D70)))</f>
        <v/>
      </c>
      <c r="BY76" s="33" t="str">
        <f ca="1">+IF(OFFSET('Water Data'!$E$28,0,10*ROW('Water Data'!E70))="","",OFFSET('Water Data'!$E$28,0,10*ROW('Water Data'!E70)))</f>
        <v/>
      </c>
      <c r="BZ76" s="33" t="str">
        <f ca="1">+IF(OFFSET('Water Data'!$E$29,0,10*ROW('Water Data'!E70))="","",OFFSET('Water Data'!$E$29,0,10*ROW('Water Data'!E70)))</f>
        <v/>
      </c>
      <c r="CA76" s="33" t="str">
        <f ca="1">+IF(OFFSET('Water Data'!$E$30,0,10*ROW('Water Data'!E70))="","",OFFSET('Water Data'!$E$30,0,10*ROW('Water Data'!E70)))</f>
        <v/>
      </c>
      <c r="CB76" s="33" t="str">
        <f ca="1">+IF(OFFSET('Water Data'!$F$28,0,10*ROW('Water Data'!F70))="","",OFFSET('Water Data'!$F$28,0,10*ROW('Water Data'!F70)))</f>
        <v/>
      </c>
      <c r="CC76" s="33" t="str">
        <f ca="1">+IF(OFFSET('Water Data'!$F$29,0,10*ROW('Water Data'!F70))="","",OFFSET('Water Data'!$F$29,0,10*ROW('Water Data'!F70)))</f>
        <v/>
      </c>
      <c r="CD76" s="33" t="str">
        <f ca="1">+IF(OFFSET('Water Data'!$F$30,0,10*ROW('Water Data'!F70))="","",OFFSET('Water Data'!$F$30,0,10*ROW('Water Data'!F70)))</f>
        <v/>
      </c>
      <c r="CE76" s="33" t="str">
        <f ca="1">+IF(OFFSET('Water Data'!$G$28,0,10*ROW('Water Data'!G70))="","",OFFSET('Water Data'!$G$28,0,10*ROW('Water Data'!G70)))</f>
        <v/>
      </c>
      <c r="CF76" s="33" t="str">
        <f ca="1">+IF(OFFSET('Water Data'!$G$29,0,10*ROW('Water Data'!G70))="","",OFFSET('Water Data'!$G$29,0,10*ROW('Water Data'!G70)))</f>
        <v/>
      </c>
      <c r="CG76" s="33" t="str">
        <f ca="1">+IF(OFFSET('Water Data'!$G$30,0,10*ROW('Water Data'!G70))="","",OFFSET('Water Data'!$G$30,0,10*ROW('Water Data'!G70)))</f>
        <v/>
      </c>
      <c r="CH76" s="33" t="str">
        <f ca="1">+IF(OFFSET('Water Data'!$H$28,0,10*ROW('Water Data'!H70))="","",OFFSET('Water Data'!$H$28,0,10*ROW('Water Data'!H70)))</f>
        <v/>
      </c>
      <c r="CI76" s="33" t="str">
        <f ca="1">+IF(OFFSET('Water Data'!$H$29,0,10*ROW('Water Data'!H70))="","",OFFSET('Water Data'!$H$29,0,10*ROW('Water Data'!H70)))</f>
        <v/>
      </c>
      <c r="CJ76" s="33" t="str">
        <f ca="1">+IF(OFFSET('Water Data'!$H$30,0,10*ROW('Water Data'!H70))="","",OFFSET('Water Data'!$H$30,0,10*ROW('Water Data'!H70)))</f>
        <v/>
      </c>
      <c r="CK76" s="33" t="str">
        <f ca="1">+IF(OFFSET('Sanitation Data'!$C$29,0,10*ROW('Sanitation Data'!C70))="","",OFFSET('Sanitation Data'!$C$29,0,10*ROW('Sanitation Data'!C70)))</f>
        <v/>
      </c>
      <c r="CL76" s="33" t="str">
        <f ca="1">+IF(OFFSET('Sanitation Data'!$C$30,0,10*ROW('Sanitation Data'!C70))="","",OFFSET('Sanitation Data'!$C$30,0,10*ROW('Sanitation Data'!C70)))</f>
        <v/>
      </c>
      <c r="CM76" s="33" t="str">
        <f ca="1">+IF(OFFSET('Sanitation Data'!$C$31,0,10*ROW('Sanitation Data'!C70))="","",OFFSET('Sanitation Data'!$C$31,0,10*ROW('Sanitation Data'!C70)))</f>
        <v/>
      </c>
      <c r="CN76" s="33" t="str">
        <f ca="1">+IF(OFFSET('Sanitation Data'!$C$32,0,10*ROW('Sanitation Data'!C70))="","",OFFSET('Sanitation Data'!$C$32,0,10*ROW('Sanitation Data'!C70)))</f>
        <v/>
      </c>
      <c r="CO76" s="33" t="str">
        <f ca="1">+IF(OFFSET('Sanitation Data'!$C$33,0,10*ROW('Sanitation Data'!C70))="","",OFFSET('Sanitation Data'!$C$33,0,10*ROW('Sanitation Data'!C70)))</f>
        <v/>
      </c>
      <c r="CP76" s="33" t="str">
        <f ca="1">+IF(OFFSET('Sanitation Data'!$D$29,0,10*ROW('Sanitation Data'!D70))="","",OFFSET('Sanitation Data'!$D$29,0,10*ROW('Sanitation Data'!D70)))</f>
        <v/>
      </c>
      <c r="CQ76" s="33" t="str">
        <f ca="1">+IF(OFFSET('Sanitation Data'!$D$30,0,10*ROW('Sanitation Data'!D70))="","",OFFSET('Sanitation Data'!$D$30,0,10*ROW('Sanitation Data'!D70)))</f>
        <v/>
      </c>
      <c r="CR76" s="33" t="str">
        <f ca="1">+IF(OFFSET('Sanitation Data'!$D$31,0,10*ROW('Sanitation Data'!D70))="","",OFFSET('Sanitation Data'!$D$31,0,10*ROW('Sanitation Data'!D70)))</f>
        <v/>
      </c>
      <c r="CS76" s="33" t="str">
        <f ca="1">+IF(OFFSET('Sanitation Data'!$D$32,0,10*ROW('Sanitation Data'!D70))="","",OFFSET('Sanitation Data'!$D$32,0,10*ROW('Sanitation Data'!D70)))</f>
        <v/>
      </c>
      <c r="CT76" s="33" t="str">
        <f ca="1">+IF(OFFSET('Sanitation Data'!$D$33,0,10*ROW('Sanitation Data'!D70))="","",OFFSET('Sanitation Data'!$D$33,0,10*ROW('Sanitation Data'!D70)))</f>
        <v/>
      </c>
      <c r="CU76" s="33" t="str">
        <f ca="1">+IF(OFFSET('Sanitation Data'!$E$29,0,10*ROW('Sanitation Data'!E70))="","",OFFSET('Sanitation Data'!$E$29,0,10*ROW('Sanitation Data'!E70)))</f>
        <v/>
      </c>
      <c r="CV76" s="33" t="str">
        <f ca="1">+IF(OFFSET('Sanitation Data'!$E$30,0,10*ROW('Sanitation Data'!E70))="","",OFFSET('Sanitation Data'!$E$30,0,10*ROW('Sanitation Data'!E70)))</f>
        <v/>
      </c>
      <c r="CW76" s="33" t="str">
        <f ca="1">+IF(OFFSET('Sanitation Data'!$E$31,0,10*ROW('Sanitation Data'!E70))="","",OFFSET('Sanitation Data'!$E$31,0,10*ROW('Sanitation Data'!E70)))</f>
        <v/>
      </c>
      <c r="CX76" s="33" t="str">
        <f ca="1">+IF(OFFSET('Sanitation Data'!$E$32,0,10*ROW('Sanitation Data'!E70))="","",OFFSET('Sanitation Data'!$E$32,0,10*ROW('Sanitation Data'!E70)))</f>
        <v/>
      </c>
      <c r="CY76" s="33" t="str">
        <f ca="1">+IF(OFFSET('Sanitation Data'!$E$33,0,10*ROW('Sanitation Data'!E70))="","",OFFSET('Sanitation Data'!$E$33,0,10*ROW('Sanitation Data'!E70)))</f>
        <v/>
      </c>
      <c r="CZ76" s="33" t="str">
        <f ca="1">+IF(OFFSET('Sanitation Data'!$F$29,0,10*ROW('Sanitation Data'!F70))="","",OFFSET('Sanitation Data'!$F$29,0,10*ROW('Sanitation Data'!F70)))</f>
        <v/>
      </c>
      <c r="DA76" s="33" t="str">
        <f ca="1">+IF(OFFSET('Sanitation Data'!$F$30,0,10*ROW('Sanitation Data'!F70))="","",OFFSET('Sanitation Data'!$F$30,0,10*ROW('Sanitation Data'!F70)))</f>
        <v/>
      </c>
      <c r="DB76" s="33" t="str">
        <f ca="1">+IF(OFFSET('Sanitation Data'!$F$31,0,10*ROW('Sanitation Data'!F70))="","",OFFSET('Sanitation Data'!$F$31,0,10*ROW('Sanitation Data'!F70)))</f>
        <v/>
      </c>
      <c r="DC76" s="33" t="str">
        <f ca="1">+IF(OFFSET('Sanitation Data'!$F$32,0,10*ROW('Sanitation Data'!F70))="","",OFFSET('Sanitation Data'!$F$32,0,10*ROW('Sanitation Data'!F70)))</f>
        <v/>
      </c>
      <c r="DD76" s="33" t="str">
        <f ca="1">+IF(OFFSET('Sanitation Data'!$F$33,0,10*ROW('Sanitation Data'!F70))="","",OFFSET('Sanitation Data'!$F$33,0,10*ROW('Sanitation Data'!F70)))</f>
        <v/>
      </c>
      <c r="DE76" s="33" t="str">
        <f ca="1">+IF(OFFSET('Sanitation Data'!$G$29,0,10*ROW('Sanitation Data'!G70))="","",OFFSET('Sanitation Data'!$G$29,0,10*ROW('Sanitation Data'!G70)))</f>
        <v/>
      </c>
      <c r="DF76" s="33" t="str">
        <f ca="1">+IF(OFFSET('Sanitation Data'!$G$30,0,10*ROW('Sanitation Data'!G70))="","",OFFSET('Sanitation Data'!$G$30,0,10*ROW('Sanitation Data'!G70)))</f>
        <v/>
      </c>
      <c r="DG76" s="33" t="str">
        <f ca="1">+IF(OFFSET('Sanitation Data'!$G$31,0,10*ROW('Sanitation Data'!G70))="","",OFFSET('Sanitation Data'!$G$31,0,10*ROW('Sanitation Data'!G70)))</f>
        <v/>
      </c>
      <c r="DH76" s="33" t="str">
        <f ca="1">+IF(OFFSET('Sanitation Data'!$G$32,0,10*ROW('Sanitation Data'!G70))="","",OFFSET('Sanitation Data'!$G$32,0,10*ROW('Sanitation Data'!G70)))</f>
        <v/>
      </c>
      <c r="DI76" s="33" t="str">
        <f ca="1">+IF(OFFSET('Sanitation Data'!$G$33,0,10*ROW('Sanitation Data'!G70))="","",OFFSET('Sanitation Data'!$G$33,0,10*ROW('Sanitation Data'!G70)))</f>
        <v/>
      </c>
      <c r="DJ76" s="33" t="str">
        <f ca="1">+IF(OFFSET('Sanitation Data'!$H$29,0,10*ROW('Sanitation Data'!H70))="","",OFFSET('Sanitation Data'!$H$29,0,10*ROW('Sanitation Data'!H70)))</f>
        <v/>
      </c>
      <c r="DK76" s="33" t="str">
        <f ca="1">+IF(OFFSET('Sanitation Data'!$H$30,0,10*ROW('Sanitation Data'!H70))="","",OFFSET('Sanitation Data'!$H$30,0,10*ROW('Sanitation Data'!H70)))</f>
        <v/>
      </c>
      <c r="DL76" s="33" t="str">
        <f ca="1">+IF(OFFSET('Sanitation Data'!$H$31,0,10*ROW('Sanitation Data'!H70))="","",OFFSET('Sanitation Data'!$H$31,0,10*ROW('Sanitation Data'!H70)))</f>
        <v/>
      </c>
      <c r="DM76" s="33" t="str">
        <f ca="1">+IF(OFFSET('Sanitation Data'!$H$32,0,10*ROW('Sanitation Data'!H70))="","",OFFSET('Sanitation Data'!$H$32,0,10*ROW('Sanitation Data'!H70)))</f>
        <v/>
      </c>
      <c r="DN76" s="33" t="str">
        <f ca="1">+IF(OFFSET('Sanitation Data'!$H$33,0,10*ROW('Sanitation Data'!H70))="","",OFFSET('Sanitation Data'!$H$33,0,10*ROW('Sanitation Data'!H70)))</f>
        <v/>
      </c>
      <c r="DO76" s="33" t="str">
        <f ca="1">+IF(OFFSET('Hygiene Data'!$C$12,0,10*ROW('Hygiene Data'!C70))="","",OFFSET('Hygiene Data'!$C$12,0,10*ROW('Hygiene Data'!C70)))</f>
        <v/>
      </c>
      <c r="DP76" s="33" t="str">
        <f ca="1">+IF(OFFSET('Hygiene Data'!$C$13,0,10*ROW('Hygiene Data'!C70))="","",OFFSET('Hygiene Data'!$C$13,0,10*ROW('Hygiene Data'!C70)))</f>
        <v/>
      </c>
      <c r="DQ76" s="33" t="str">
        <f ca="1">+IF(OFFSET('Hygiene Data'!$C$14,0,10*ROW('Hygiene Data'!C70))="","",OFFSET('Hygiene Data'!$C$14,0,10*ROW('Hygiene Data'!C70)))</f>
        <v/>
      </c>
      <c r="DR76" s="33" t="str">
        <f ca="1">+IF(OFFSET('Hygiene Data'!$D$12,0,10*ROW('Hygiene Data'!D70))="","",OFFSET('Hygiene Data'!$D$12,0,10*ROW('Hygiene Data'!D70)))</f>
        <v/>
      </c>
      <c r="DS76" s="33" t="str">
        <f ca="1">+IF(OFFSET('Hygiene Data'!$D$13,0,10*ROW('Hygiene Data'!D70))="","",OFFSET('Hygiene Data'!$D$13,0,10*ROW('Hygiene Data'!D70)))</f>
        <v/>
      </c>
      <c r="DT76" s="33" t="str">
        <f ca="1">+IF(OFFSET('Hygiene Data'!$D$14,0,10*ROW('Hygiene Data'!D70))="","",OFFSET('Hygiene Data'!$D$14,0,10*ROW('Hygiene Data'!D70)))</f>
        <v/>
      </c>
      <c r="DU76" s="33" t="str">
        <f ca="1">+IF(OFFSET('Hygiene Data'!$E$12,0,10*ROW('Hygiene Data'!E70))="","",OFFSET('Hygiene Data'!$E$12,0,10*ROW('Hygiene Data'!E70)))</f>
        <v/>
      </c>
      <c r="DV76" s="33" t="str">
        <f ca="1">+IF(OFFSET('Hygiene Data'!$E$13,0,10*ROW('Hygiene Data'!E70))="","",OFFSET('Hygiene Data'!$E$13,0,10*ROW('Hygiene Data'!E70)))</f>
        <v/>
      </c>
      <c r="DW76" s="33" t="str">
        <f ca="1">+IF(OFFSET('Hygiene Data'!$E$14,0,10*ROW('Hygiene Data'!E70))="","",OFFSET('Hygiene Data'!$E$14,0,10*ROW('Hygiene Data'!E70)))</f>
        <v/>
      </c>
      <c r="DX76" s="33" t="str">
        <f ca="1">+IF(OFFSET('Hygiene Data'!$F$12,0,10*ROW('Hygiene Data'!F70))="","",OFFSET('Hygiene Data'!$F$12,0,10*ROW('Hygiene Data'!F70)))</f>
        <v/>
      </c>
      <c r="DY76" s="33" t="str">
        <f ca="1">+IF(OFFSET('Hygiene Data'!$F$13,0,10*ROW('Hygiene Data'!F70))="","",OFFSET('Hygiene Data'!$F$13,0,10*ROW('Hygiene Data'!F70)))</f>
        <v/>
      </c>
      <c r="DZ76" s="33" t="str">
        <f ca="1">+IF(OFFSET('Hygiene Data'!$F$14,0,10*ROW('Hygiene Data'!F70))="","",OFFSET('Hygiene Data'!$F$14,0,10*ROW('Hygiene Data'!F70)))</f>
        <v/>
      </c>
      <c r="EA76" s="33" t="str">
        <f ca="1">+IF(OFFSET('Hygiene Data'!$G$12,0,10*ROW('Hygiene Data'!G70))="","",OFFSET('Hygiene Data'!$G$12,0,10*ROW('Hygiene Data'!G70)))</f>
        <v/>
      </c>
      <c r="EB76" s="33" t="str">
        <f ca="1">+IF(OFFSET('Hygiene Data'!$G$13,0,10*ROW('Hygiene Data'!G70))="","",OFFSET('Hygiene Data'!$G$13,0,10*ROW('Hygiene Data'!G70)))</f>
        <v/>
      </c>
      <c r="EC76" s="33" t="str">
        <f ca="1">+IF(OFFSET('Hygiene Data'!$G$14,0,10*ROW('Hygiene Data'!G70))="","",OFFSET('Hygiene Data'!$G$14,0,10*ROW('Hygiene Data'!G70)))</f>
        <v/>
      </c>
      <c r="ED76" s="33" t="str">
        <f ca="1">+IF(OFFSET('Hygiene Data'!$H$12,0,10*ROW('Hygiene Data'!H70))="","",OFFSET('Hygiene Data'!$H$12,0,10*ROW('Hygiene Data'!H70)))</f>
        <v/>
      </c>
      <c r="EE76" s="33" t="str">
        <f ca="1">+IF(OFFSET('Hygiene Data'!$H$13,0,10*ROW('Hygiene Data'!H70))="","",OFFSET('Hygiene Data'!$H$13,0,10*ROW('Hygiene Data'!H70)))</f>
        <v/>
      </c>
      <c r="EF76" s="33" t="str">
        <f ca="1">+IF(OFFSET('Hygiene Data'!$H$14,0,10*ROW('Hygiene Data'!H70))="","",OFFSET('Hygiene Data'!$H$14,0,10*ROW('Hygiene Data'!H70)))</f>
        <v/>
      </c>
    </row>
    <row r="77" spans="1:136" x14ac:dyDescent="0.2">
      <c r="A77" s="49" t="str">
        <f ca="1">+IF(OFFSET('Water Data'!$B$1,0,10*ROW('Water Data'!B74))="","",OFFSET('Water Data'!$B$1,0,10*ROW('Water Data'!B74)))</f>
        <v/>
      </c>
      <c r="B77" s="49" t="str">
        <f ca="1">+IF(OFFSET('Water Data'!$A$3,0,10*ROW('Water Data'!A74))="","",OFFSET('Water Data'!$A$3,0,10*ROW('Water Data'!A74)))</f>
        <v/>
      </c>
      <c r="C77" s="49" t="str">
        <f ca="1">+IF(OFFSET('Water Data'!$C$3,0,10*ROW('Water Data'!C74))="","",OFFSET('Water Data'!$C$3,0,10*ROW('Water Data'!C74)))</f>
        <v/>
      </c>
      <c r="D77" s="128"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28"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28"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28"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28"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28"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28"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28"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28"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28"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28"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28"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28"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28"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28"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28"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28"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28"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29"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29"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29"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29"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29"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29"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29"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29"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29"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29"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29"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29"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29"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29"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29"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29"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29"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29"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29"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29"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29"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29"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29"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29"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29"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29"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29"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29"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29"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29"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30"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30"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30"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30"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30"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30"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30"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30"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30"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30"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30"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30"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30"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30"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30"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30"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30"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30"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33" t="str">
        <f ca="1">+IF(OFFSET('Water Data'!$C$28,0,10*ROW('Water Data'!C71))="","",OFFSET('Water Data'!$C$28,0,10*ROW('Water Data'!C71)))</f>
        <v/>
      </c>
      <c r="BT77" s="33" t="str">
        <f ca="1">+IF(OFFSET('Water Data'!$C$29,0,10*ROW('Water Data'!C71))="","",OFFSET('Water Data'!$C$29,0,10*ROW('Water Data'!C71)))</f>
        <v/>
      </c>
      <c r="BU77" s="33" t="str">
        <f ca="1">+IF(OFFSET('Water Data'!$C$30,0,10*ROW('Water Data'!C71))="","",OFFSET('Water Data'!$C$30,0,10*ROW('Water Data'!C71)))</f>
        <v/>
      </c>
      <c r="BV77" s="33" t="str">
        <f ca="1">+IF(OFFSET('Water Data'!$D$28,0,10*ROW('Water Data'!D71))="","",OFFSET('Water Data'!$D$28,0,10*ROW('Water Data'!D71)))</f>
        <v/>
      </c>
      <c r="BW77" s="33" t="str">
        <f ca="1">+IF(OFFSET('Water Data'!$D$29,0,10*ROW('Water Data'!D71))="","",OFFSET('Water Data'!$D$29,0,10*ROW('Water Data'!D71)))</f>
        <v/>
      </c>
      <c r="BX77" s="33" t="str">
        <f ca="1">+IF(OFFSET('Water Data'!$D$30,0,10*ROW('Water Data'!D71))="","",OFFSET('Water Data'!$D$30,0,10*ROW('Water Data'!D71)))</f>
        <v/>
      </c>
      <c r="BY77" s="33" t="str">
        <f ca="1">+IF(OFFSET('Water Data'!$E$28,0,10*ROW('Water Data'!E71))="","",OFFSET('Water Data'!$E$28,0,10*ROW('Water Data'!E71)))</f>
        <v/>
      </c>
      <c r="BZ77" s="33" t="str">
        <f ca="1">+IF(OFFSET('Water Data'!$E$29,0,10*ROW('Water Data'!E71))="","",OFFSET('Water Data'!$E$29,0,10*ROW('Water Data'!E71)))</f>
        <v/>
      </c>
      <c r="CA77" s="33" t="str">
        <f ca="1">+IF(OFFSET('Water Data'!$E$30,0,10*ROW('Water Data'!E71))="","",OFFSET('Water Data'!$E$30,0,10*ROW('Water Data'!E71)))</f>
        <v/>
      </c>
      <c r="CB77" s="33" t="str">
        <f ca="1">+IF(OFFSET('Water Data'!$F$28,0,10*ROW('Water Data'!F71))="","",OFFSET('Water Data'!$F$28,0,10*ROW('Water Data'!F71)))</f>
        <v/>
      </c>
      <c r="CC77" s="33" t="str">
        <f ca="1">+IF(OFFSET('Water Data'!$F$29,0,10*ROW('Water Data'!F71))="","",OFFSET('Water Data'!$F$29,0,10*ROW('Water Data'!F71)))</f>
        <v/>
      </c>
      <c r="CD77" s="33" t="str">
        <f ca="1">+IF(OFFSET('Water Data'!$F$30,0,10*ROW('Water Data'!F71))="","",OFFSET('Water Data'!$F$30,0,10*ROW('Water Data'!F71)))</f>
        <v/>
      </c>
      <c r="CE77" s="33" t="str">
        <f ca="1">+IF(OFFSET('Water Data'!$G$28,0,10*ROW('Water Data'!G71))="","",OFFSET('Water Data'!$G$28,0,10*ROW('Water Data'!G71)))</f>
        <v/>
      </c>
      <c r="CF77" s="33" t="str">
        <f ca="1">+IF(OFFSET('Water Data'!$G$29,0,10*ROW('Water Data'!G71))="","",OFFSET('Water Data'!$G$29,0,10*ROW('Water Data'!G71)))</f>
        <v/>
      </c>
      <c r="CG77" s="33" t="str">
        <f ca="1">+IF(OFFSET('Water Data'!$G$30,0,10*ROW('Water Data'!G71))="","",OFFSET('Water Data'!$G$30,0,10*ROW('Water Data'!G71)))</f>
        <v/>
      </c>
      <c r="CH77" s="33" t="str">
        <f ca="1">+IF(OFFSET('Water Data'!$H$28,0,10*ROW('Water Data'!H71))="","",OFFSET('Water Data'!$H$28,0,10*ROW('Water Data'!H71)))</f>
        <v/>
      </c>
      <c r="CI77" s="33" t="str">
        <f ca="1">+IF(OFFSET('Water Data'!$H$29,0,10*ROW('Water Data'!H71))="","",OFFSET('Water Data'!$H$29,0,10*ROW('Water Data'!H71)))</f>
        <v/>
      </c>
      <c r="CJ77" s="33" t="str">
        <f ca="1">+IF(OFFSET('Water Data'!$H$30,0,10*ROW('Water Data'!H71))="","",OFFSET('Water Data'!$H$30,0,10*ROW('Water Data'!H71)))</f>
        <v/>
      </c>
      <c r="CK77" s="33" t="str">
        <f ca="1">+IF(OFFSET('Sanitation Data'!$C$29,0,10*ROW('Sanitation Data'!C71))="","",OFFSET('Sanitation Data'!$C$29,0,10*ROW('Sanitation Data'!C71)))</f>
        <v/>
      </c>
      <c r="CL77" s="33" t="str">
        <f ca="1">+IF(OFFSET('Sanitation Data'!$C$30,0,10*ROW('Sanitation Data'!C71))="","",OFFSET('Sanitation Data'!$C$30,0,10*ROW('Sanitation Data'!C71)))</f>
        <v/>
      </c>
      <c r="CM77" s="33" t="str">
        <f ca="1">+IF(OFFSET('Sanitation Data'!$C$31,0,10*ROW('Sanitation Data'!C71))="","",OFFSET('Sanitation Data'!$C$31,0,10*ROW('Sanitation Data'!C71)))</f>
        <v/>
      </c>
      <c r="CN77" s="33" t="str">
        <f ca="1">+IF(OFFSET('Sanitation Data'!$C$32,0,10*ROW('Sanitation Data'!C71))="","",OFFSET('Sanitation Data'!$C$32,0,10*ROW('Sanitation Data'!C71)))</f>
        <v/>
      </c>
      <c r="CO77" s="33" t="str">
        <f ca="1">+IF(OFFSET('Sanitation Data'!$C$33,0,10*ROW('Sanitation Data'!C71))="","",OFFSET('Sanitation Data'!$C$33,0,10*ROW('Sanitation Data'!C71)))</f>
        <v/>
      </c>
      <c r="CP77" s="33" t="str">
        <f ca="1">+IF(OFFSET('Sanitation Data'!$D$29,0,10*ROW('Sanitation Data'!D71))="","",OFFSET('Sanitation Data'!$D$29,0,10*ROW('Sanitation Data'!D71)))</f>
        <v/>
      </c>
      <c r="CQ77" s="33" t="str">
        <f ca="1">+IF(OFFSET('Sanitation Data'!$D$30,0,10*ROW('Sanitation Data'!D71))="","",OFFSET('Sanitation Data'!$D$30,0,10*ROW('Sanitation Data'!D71)))</f>
        <v/>
      </c>
      <c r="CR77" s="33" t="str">
        <f ca="1">+IF(OFFSET('Sanitation Data'!$D$31,0,10*ROW('Sanitation Data'!D71))="","",OFFSET('Sanitation Data'!$D$31,0,10*ROW('Sanitation Data'!D71)))</f>
        <v/>
      </c>
      <c r="CS77" s="33" t="str">
        <f ca="1">+IF(OFFSET('Sanitation Data'!$D$32,0,10*ROW('Sanitation Data'!D71))="","",OFFSET('Sanitation Data'!$D$32,0,10*ROW('Sanitation Data'!D71)))</f>
        <v/>
      </c>
      <c r="CT77" s="33" t="str">
        <f ca="1">+IF(OFFSET('Sanitation Data'!$D$33,0,10*ROW('Sanitation Data'!D71))="","",OFFSET('Sanitation Data'!$D$33,0,10*ROW('Sanitation Data'!D71)))</f>
        <v/>
      </c>
      <c r="CU77" s="33" t="str">
        <f ca="1">+IF(OFFSET('Sanitation Data'!$E$29,0,10*ROW('Sanitation Data'!E71))="","",OFFSET('Sanitation Data'!$E$29,0,10*ROW('Sanitation Data'!E71)))</f>
        <v/>
      </c>
      <c r="CV77" s="33" t="str">
        <f ca="1">+IF(OFFSET('Sanitation Data'!$E$30,0,10*ROW('Sanitation Data'!E71))="","",OFFSET('Sanitation Data'!$E$30,0,10*ROW('Sanitation Data'!E71)))</f>
        <v/>
      </c>
      <c r="CW77" s="33" t="str">
        <f ca="1">+IF(OFFSET('Sanitation Data'!$E$31,0,10*ROW('Sanitation Data'!E71))="","",OFFSET('Sanitation Data'!$E$31,0,10*ROW('Sanitation Data'!E71)))</f>
        <v/>
      </c>
      <c r="CX77" s="33" t="str">
        <f ca="1">+IF(OFFSET('Sanitation Data'!$E$32,0,10*ROW('Sanitation Data'!E71))="","",OFFSET('Sanitation Data'!$E$32,0,10*ROW('Sanitation Data'!E71)))</f>
        <v/>
      </c>
      <c r="CY77" s="33" t="str">
        <f ca="1">+IF(OFFSET('Sanitation Data'!$E$33,0,10*ROW('Sanitation Data'!E71))="","",OFFSET('Sanitation Data'!$E$33,0,10*ROW('Sanitation Data'!E71)))</f>
        <v/>
      </c>
      <c r="CZ77" s="33" t="str">
        <f ca="1">+IF(OFFSET('Sanitation Data'!$F$29,0,10*ROW('Sanitation Data'!F71))="","",OFFSET('Sanitation Data'!$F$29,0,10*ROW('Sanitation Data'!F71)))</f>
        <v/>
      </c>
      <c r="DA77" s="33" t="str">
        <f ca="1">+IF(OFFSET('Sanitation Data'!$F$30,0,10*ROW('Sanitation Data'!F71))="","",OFFSET('Sanitation Data'!$F$30,0,10*ROW('Sanitation Data'!F71)))</f>
        <v/>
      </c>
      <c r="DB77" s="33" t="str">
        <f ca="1">+IF(OFFSET('Sanitation Data'!$F$31,0,10*ROW('Sanitation Data'!F71))="","",OFFSET('Sanitation Data'!$F$31,0,10*ROW('Sanitation Data'!F71)))</f>
        <v/>
      </c>
      <c r="DC77" s="33" t="str">
        <f ca="1">+IF(OFFSET('Sanitation Data'!$F$32,0,10*ROW('Sanitation Data'!F71))="","",OFFSET('Sanitation Data'!$F$32,0,10*ROW('Sanitation Data'!F71)))</f>
        <v/>
      </c>
      <c r="DD77" s="33" t="str">
        <f ca="1">+IF(OFFSET('Sanitation Data'!$F$33,0,10*ROW('Sanitation Data'!F71))="","",OFFSET('Sanitation Data'!$F$33,0,10*ROW('Sanitation Data'!F71)))</f>
        <v/>
      </c>
      <c r="DE77" s="33" t="str">
        <f ca="1">+IF(OFFSET('Sanitation Data'!$G$29,0,10*ROW('Sanitation Data'!G71))="","",OFFSET('Sanitation Data'!$G$29,0,10*ROW('Sanitation Data'!G71)))</f>
        <v/>
      </c>
      <c r="DF77" s="33" t="str">
        <f ca="1">+IF(OFFSET('Sanitation Data'!$G$30,0,10*ROW('Sanitation Data'!G71))="","",OFFSET('Sanitation Data'!$G$30,0,10*ROW('Sanitation Data'!G71)))</f>
        <v/>
      </c>
      <c r="DG77" s="33" t="str">
        <f ca="1">+IF(OFFSET('Sanitation Data'!$G$31,0,10*ROW('Sanitation Data'!G71))="","",OFFSET('Sanitation Data'!$G$31,0,10*ROW('Sanitation Data'!G71)))</f>
        <v/>
      </c>
      <c r="DH77" s="33" t="str">
        <f ca="1">+IF(OFFSET('Sanitation Data'!$G$32,0,10*ROW('Sanitation Data'!G71))="","",OFFSET('Sanitation Data'!$G$32,0,10*ROW('Sanitation Data'!G71)))</f>
        <v/>
      </c>
      <c r="DI77" s="33" t="str">
        <f ca="1">+IF(OFFSET('Sanitation Data'!$G$33,0,10*ROW('Sanitation Data'!G71))="","",OFFSET('Sanitation Data'!$G$33,0,10*ROW('Sanitation Data'!G71)))</f>
        <v/>
      </c>
      <c r="DJ77" s="33" t="str">
        <f ca="1">+IF(OFFSET('Sanitation Data'!$H$29,0,10*ROW('Sanitation Data'!H71))="","",OFFSET('Sanitation Data'!$H$29,0,10*ROW('Sanitation Data'!H71)))</f>
        <v/>
      </c>
      <c r="DK77" s="33" t="str">
        <f ca="1">+IF(OFFSET('Sanitation Data'!$H$30,0,10*ROW('Sanitation Data'!H71))="","",OFFSET('Sanitation Data'!$H$30,0,10*ROW('Sanitation Data'!H71)))</f>
        <v/>
      </c>
      <c r="DL77" s="33" t="str">
        <f ca="1">+IF(OFFSET('Sanitation Data'!$H$31,0,10*ROW('Sanitation Data'!H71))="","",OFFSET('Sanitation Data'!$H$31,0,10*ROW('Sanitation Data'!H71)))</f>
        <v/>
      </c>
      <c r="DM77" s="33" t="str">
        <f ca="1">+IF(OFFSET('Sanitation Data'!$H$32,0,10*ROW('Sanitation Data'!H71))="","",OFFSET('Sanitation Data'!$H$32,0,10*ROW('Sanitation Data'!H71)))</f>
        <v/>
      </c>
      <c r="DN77" s="33" t="str">
        <f ca="1">+IF(OFFSET('Sanitation Data'!$H$33,0,10*ROW('Sanitation Data'!H71))="","",OFFSET('Sanitation Data'!$H$33,0,10*ROW('Sanitation Data'!H71)))</f>
        <v/>
      </c>
      <c r="DO77" s="33" t="str">
        <f ca="1">+IF(OFFSET('Hygiene Data'!$C$12,0,10*ROW('Hygiene Data'!C71))="","",OFFSET('Hygiene Data'!$C$12,0,10*ROW('Hygiene Data'!C71)))</f>
        <v/>
      </c>
      <c r="DP77" s="33" t="str">
        <f ca="1">+IF(OFFSET('Hygiene Data'!$C$13,0,10*ROW('Hygiene Data'!C71))="","",OFFSET('Hygiene Data'!$C$13,0,10*ROW('Hygiene Data'!C71)))</f>
        <v/>
      </c>
      <c r="DQ77" s="33" t="str">
        <f ca="1">+IF(OFFSET('Hygiene Data'!$C$14,0,10*ROW('Hygiene Data'!C71))="","",OFFSET('Hygiene Data'!$C$14,0,10*ROW('Hygiene Data'!C71)))</f>
        <v/>
      </c>
      <c r="DR77" s="33" t="str">
        <f ca="1">+IF(OFFSET('Hygiene Data'!$D$12,0,10*ROW('Hygiene Data'!D71))="","",OFFSET('Hygiene Data'!$D$12,0,10*ROW('Hygiene Data'!D71)))</f>
        <v/>
      </c>
      <c r="DS77" s="33" t="str">
        <f ca="1">+IF(OFFSET('Hygiene Data'!$D$13,0,10*ROW('Hygiene Data'!D71))="","",OFFSET('Hygiene Data'!$D$13,0,10*ROW('Hygiene Data'!D71)))</f>
        <v/>
      </c>
      <c r="DT77" s="33" t="str">
        <f ca="1">+IF(OFFSET('Hygiene Data'!$D$14,0,10*ROW('Hygiene Data'!D71))="","",OFFSET('Hygiene Data'!$D$14,0,10*ROW('Hygiene Data'!D71)))</f>
        <v/>
      </c>
      <c r="DU77" s="33" t="str">
        <f ca="1">+IF(OFFSET('Hygiene Data'!$E$12,0,10*ROW('Hygiene Data'!E71))="","",OFFSET('Hygiene Data'!$E$12,0,10*ROW('Hygiene Data'!E71)))</f>
        <v/>
      </c>
      <c r="DV77" s="33" t="str">
        <f ca="1">+IF(OFFSET('Hygiene Data'!$E$13,0,10*ROW('Hygiene Data'!E71))="","",OFFSET('Hygiene Data'!$E$13,0,10*ROW('Hygiene Data'!E71)))</f>
        <v/>
      </c>
      <c r="DW77" s="33" t="str">
        <f ca="1">+IF(OFFSET('Hygiene Data'!$E$14,0,10*ROW('Hygiene Data'!E71))="","",OFFSET('Hygiene Data'!$E$14,0,10*ROW('Hygiene Data'!E71)))</f>
        <v/>
      </c>
      <c r="DX77" s="33" t="str">
        <f ca="1">+IF(OFFSET('Hygiene Data'!$F$12,0,10*ROW('Hygiene Data'!F71))="","",OFFSET('Hygiene Data'!$F$12,0,10*ROW('Hygiene Data'!F71)))</f>
        <v/>
      </c>
      <c r="DY77" s="33" t="str">
        <f ca="1">+IF(OFFSET('Hygiene Data'!$F$13,0,10*ROW('Hygiene Data'!F71))="","",OFFSET('Hygiene Data'!$F$13,0,10*ROW('Hygiene Data'!F71)))</f>
        <v/>
      </c>
      <c r="DZ77" s="33" t="str">
        <f ca="1">+IF(OFFSET('Hygiene Data'!$F$14,0,10*ROW('Hygiene Data'!F71))="","",OFFSET('Hygiene Data'!$F$14,0,10*ROW('Hygiene Data'!F71)))</f>
        <v/>
      </c>
      <c r="EA77" s="33" t="str">
        <f ca="1">+IF(OFFSET('Hygiene Data'!$G$12,0,10*ROW('Hygiene Data'!G71))="","",OFFSET('Hygiene Data'!$G$12,0,10*ROW('Hygiene Data'!G71)))</f>
        <v/>
      </c>
      <c r="EB77" s="33" t="str">
        <f ca="1">+IF(OFFSET('Hygiene Data'!$G$13,0,10*ROW('Hygiene Data'!G71))="","",OFFSET('Hygiene Data'!$G$13,0,10*ROW('Hygiene Data'!G71)))</f>
        <v/>
      </c>
      <c r="EC77" s="33" t="str">
        <f ca="1">+IF(OFFSET('Hygiene Data'!$G$14,0,10*ROW('Hygiene Data'!G71))="","",OFFSET('Hygiene Data'!$G$14,0,10*ROW('Hygiene Data'!G71)))</f>
        <v/>
      </c>
      <c r="ED77" s="33" t="str">
        <f ca="1">+IF(OFFSET('Hygiene Data'!$H$12,0,10*ROW('Hygiene Data'!H71))="","",OFFSET('Hygiene Data'!$H$12,0,10*ROW('Hygiene Data'!H71)))</f>
        <v/>
      </c>
      <c r="EE77" s="33" t="str">
        <f ca="1">+IF(OFFSET('Hygiene Data'!$H$13,0,10*ROW('Hygiene Data'!H71))="","",OFFSET('Hygiene Data'!$H$13,0,10*ROW('Hygiene Data'!H71)))</f>
        <v/>
      </c>
      <c r="EF77" s="33" t="str">
        <f ca="1">+IF(OFFSET('Hygiene Data'!$H$14,0,10*ROW('Hygiene Data'!H71))="","",OFFSET('Hygiene Data'!$H$14,0,10*ROW('Hygiene Data'!H71)))</f>
        <v/>
      </c>
    </row>
    <row r="78" spans="1:136" x14ac:dyDescent="0.2">
      <c r="A78" s="49" t="str">
        <f ca="1">+IF(OFFSET('Water Data'!$B$1,0,10*ROW('Water Data'!B75))="","",OFFSET('Water Data'!$B$1,0,10*ROW('Water Data'!B75)))</f>
        <v/>
      </c>
      <c r="B78" s="49" t="str">
        <f ca="1">+IF(OFFSET('Water Data'!$A$3,0,10*ROW('Water Data'!A75))="","",OFFSET('Water Data'!$A$3,0,10*ROW('Water Data'!A75)))</f>
        <v/>
      </c>
      <c r="C78" s="49" t="str">
        <f ca="1">+IF(OFFSET('Water Data'!$C$3,0,10*ROW('Water Data'!C75))="","",OFFSET('Water Data'!$C$3,0,10*ROW('Water Data'!C75)))</f>
        <v/>
      </c>
      <c r="D78" s="128"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28"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28"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28"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28"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28"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28"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28"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28"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28"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28"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28"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28"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28"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28"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28"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28"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28"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29"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29"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29"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29"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29"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29"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29"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29"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29"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29"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29"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29"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29"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29"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29"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29"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29"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29"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29"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29"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29"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29"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29"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29"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29"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29"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29"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29"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29"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29"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30"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30"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30"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30"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30"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30"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30"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30"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30"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30"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30"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30"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30"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30"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30"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30"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30"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30"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33" t="str">
        <f ca="1">+IF(OFFSET('Water Data'!$C$28,0,10*ROW('Water Data'!C72))="","",OFFSET('Water Data'!$C$28,0,10*ROW('Water Data'!C72)))</f>
        <v/>
      </c>
      <c r="BT78" s="33" t="str">
        <f ca="1">+IF(OFFSET('Water Data'!$C$29,0,10*ROW('Water Data'!C72))="","",OFFSET('Water Data'!$C$29,0,10*ROW('Water Data'!C72)))</f>
        <v/>
      </c>
      <c r="BU78" s="33" t="str">
        <f ca="1">+IF(OFFSET('Water Data'!$C$30,0,10*ROW('Water Data'!C72))="","",OFFSET('Water Data'!$C$30,0,10*ROW('Water Data'!C72)))</f>
        <v/>
      </c>
      <c r="BV78" s="33" t="str">
        <f ca="1">+IF(OFFSET('Water Data'!$D$28,0,10*ROW('Water Data'!D72))="","",OFFSET('Water Data'!$D$28,0,10*ROW('Water Data'!D72)))</f>
        <v/>
      </c>
      <c r="BW78" s="33" t="str">
        <f ca="1">+IF(OFFSET('Water Data'!$D$29,0,10*ROW('Water Data'!D72))="","",OFFSET('Water Data'!$D$29,0,10*ROW('Water Data'!D72)))</f>
        <v/>
      </c>
      <c r="BX78" s="33" t="str">
        <f ca="1">+IF(OFFSET('Water Data'!$D$30,0,10*ROW('Water Data'!D72))="","",OFFSET('Water Data'!$D$30,0,10*ROW('Water Data'!D72)))</f>
        <v/>
      </c>
      <c r="BY78" s="33" t="str">
        <f ca="1">+IF(OFFSET('Water Data'!$E$28,0,10*ROW('Water Data'!E72))="","",OFFSET('Water Data'!$E$28,0,10*ROW('Water Data'!E72)))</f>
        <v/>
      </c>
      <c r="BZ78" s="33" t="str">
        <f ca="1">+IF(OFFSET('Water Data'!$E$29,0,10*ROW('Water Data'!E72))="","",OFFSET('Water Data'!$E$29,0,10*ROW('Water Data'!E72)))</f>
        <v/>
      </c>
      <c r="CA78" s="33" t="str">
        <f ca="1">+IF(OFFSET('Water Data'!$E$30,0,10*ROW('Water Data'!E72))="","",OFFSET('Water Data'!$E$30,0,10*ROW('Water Data'!E72)))</f>
        <v/>
      </c>
      <c r="CB78" s="33" t="str">
        <f ca="1">+IF(OFFSET('Water Data'!$F$28,0,10*ROW('Water Data'!F72))="","",OFFSET('Water Data'!$F$28,0,10*ROW('Water Data'!F72)))</f>
        <v/>
      </c>
      <c r="CC78" s="33" t="str">
        <f ca="1">+IF(OFFSET('Water Data'!$F$29,0,10*ROW('Water Data'!F72))="","",OFFSET('Water Data'!$F$29,0,10*ROW('Water Data'!F72)))</f>
        <v/>
      </c>
      <c r="CD78" s="33" t="str">
        <f ca="1">+IF(OFFSET('Water Data'!$F$30,0,10*ROW('Water Data'!F72))="","",OFFSET('Water Data'!$F$30,0,10*ROW('Water Data'!F72)))</f>
        <v/>
      </c>
      <c r="CE78" s="33" t="str">
        <f ca="1">+IF(OFFSET('Water Data'!$G$28,0,10*ROW('Water Data'!G72))="","",OFFSET('Water Data'!$G$28,0,10*ROW('Water Data'!G72)))</f>
        <v/>
      </c>
      <c r="CF78" s="33" t="str">
        <f ca="1">+IF(OFFSET('Water Data'!$G$29,0,10*ROW('Water Data'!G72))="","",OFFSET('Water Data'!$G$29,0,10*ROW('Water Data'!G72)))</f>
        <v/>
      </c>
      <c r="CG78" s="33" t="str">
        <f ca="1">+IF(OFFSET('Water Data'!$G$30,0,10*ROW('Water Data'!G72))="","",OFFSET('Water Data'!$G$30,0,10*ROW('Water Data'!G72)))</f>
        <v/>
      </c>
      <c r="CH78" s="33" t="str">
        <f ca="1">+IF(OFFSET('Water Data'!$H$28,0,10*ROW('Water Data'!H72))="","",OFFSET('Water Data'!$H$28,0,10*ROW('Water Data'!H72)))</f>
        <v/>
      </c>
      <c r="CI78" s="33" t="str">
        <f ca="1">+IF(OFFSET('Water Data'!$H$29,0,10*ROW('Water Data'!H72))="","",OFFSET('Water Data'!$H$29,0,10*ROW('Water Data'!H72)))</f>
        <v/>
      </c>
      <c r="CJ78" s="33" t="str">
        <f ca="1">+IF(OFFSET('Water Data'!$H$30,0,10*ROW('Water Data'!H72))="","",OFFSET('Water Data'!$H$30,0,10*ROW('Water Data'!H72)))</f>
        <v/>
      </c>
      <c r="CK78" s="33" t="str">
        <f ca="1">+IF(OFFSET('Sanitation Data'!$C$29,0,10*ROW('Sanitation Data'!C72))="","",OFFSET('Sanitation Data'!$C$29,0,10*ROW('Sanitation Data'!C72)))</f>
        <v/>
      </c>
      <c r="CL78" s="33" t="str">
        <f ca="1">+IF(OFFSET('Sanitation Data'!$C$30,0,10*ROW('Sanitation Data'!C72))="","",OFFSET('Sanitation Data'!$C$30,0,10*ROW('Sanitation Data'!C72)))</f>
        <v/>
      </c>
      <c r="CM78" s="33" t="str">
        <f ca="1">+IF(OFFSET('Sanitation Data'!$C$31,0,10*ROW('Sanitation Data'!C72))="","",OFFSET('Sanitation Data'!$C$31,0,10*ROW('Sanitation Data'!C72)))</f>
        <v/>
      </c>
      <c r="CN78" s="33" t="str">
        <f ca="1">+IF(OFFSET('Sanitation Data'!$C$32,0,10*ROW('Sanitation Data'!C72))="","",OFFSET('Sanitation Data'!$C$32,0,10*ROW('Sanitation Data'!C72)))</f>
        <v/>
      </c>
      <c r="CO78" s="33" t="str">
        <f ca="1">+IF(OFFSET('Sanitation Data'!$C$33,0,10*ROW('Sanitation Data'!C72))="","",OFFSET('Sanitation Data'!$C$33,0,10*ROW('Sanitation Data'!C72)))</f>
        <v/>
      </c>
      <c r="CP78" s="33" t="str">
        <f ca="1">+IF(OFFSET('Sanitation Data'!$D$29,0,10*ROW('Sanitation Data'!D72))="","",OFFSET('Sanitation Data'!$D$29,0,10*ROW('Sanitation Data'!D72)))</f>
        <v/>
      </c>
      <c r="CQ78" s="33" t="str">
        <f ca="1">+IF(OFFSET('Sanitation Data'!$D$30,0,10*ROW('Sanitation Data'!D72))="","",OFFSET('Sanitation Data'!$D$30,0,10*ROW('Sanitation Data'!D72)))</f>
        <v/>
      </c>
      <c r="CR78" s="33" t="str">
        <f ca="1">+IF(OFFSET('Sanitation Data'!$D$31,0,10*ROW('Sanitation Data'!D72))="","",OFFSET('Sanitation Data'!$D$31,0,10*ROW('Sanitation Data'!D72)))</f>
        <v/>
      </c>
      <c r="CS78" s="33" t="str">
        <f ca="1">+IF(OFFSET('Sanitation Data'!$D$32,0,10*ROW('Sanitation Data'!D72))="","",OFFSET('Sanitation Data'!$D$32,0,10*ROW('Sanitation Data'!D72)))</f>
        <v/>
      </c>
      <c r="CT78" s="33" t="str">
        <f ca="1">+IF(OFFSET('Sanitation Data'!$D$33,0,10*ROW('Sanitation Data'!D72))="","",OFFSET('Sanitation Data'!$D$33,0,10*ROW('Sanitation Data'!D72)))</f>
        <v/>
      </c>
      <c r="CU78" s="33" t="str">
        <f ca="1">+IF(OFFSET('Sanitation Data'!$E$29,0,10*ROW('Sanitation Data'!E72))="","",OFFSET('Sanitation Data'!$E$29,0,10*ROW('Sanitation Data'!E72)))</f>
        <v/>
      </c>
      <c r="CV78" s="33" t="str">
        <f ca="1">+IF(OFFSET('Sanitation Data'!$E$30,0,10*ROW('Sanitation Data'!E72))="","",OFFSET('Sanitation Data'!$E$30,0,10*ROW('Sanitation Data'!E72)))</f>
        <v/>
      </c>
      <c r="CW78" s="33" t="str">
        <f ca="1">+IF(OFFSET('Sanitation Data'!$E$31,0,10*ROW('Sanitation Data'!E72))="","",OFFSET('Sanitation Data'!$E$31,0,10*ROW('Sanitation Data'!E72)))</f>
        <v/>
      </c>
      <c r="CX78" s="33" t="str">
        <f ca="1">+IF(OFFSET('Sanitation Data'!$E$32,0,10*ROW('Sanitation Data'!E72))="","",OFFSET('Sanitation Data'!$E$32,0,10*ROW('Sanitation Data'!E72)))</f>
        <v/>
      </c>
      <c r="CY78" s="33" t="str">
        <f ca="1">+IF(OFFSET('Sanitation Data'!$E$33,0,10*ROW('Sanitation Data'!E72))="","",OFFSET('Sanitation Data'!$E$33,0,10*ROW('Sanitation Data'!E72)))</f>
        <v/>
      </c>
      <c r="CZ78" s="33" t="str">
        <f ca="1">+IF(OFFSET('Sanitation Data'!$F$29,0,10*ROW('Sanitation Data'!F72))="","",OFFSET('Sanitation Data'!$F$29,0,10*ROW('Sanitation Data'!F72)))</f>
        <v/>
      </c>
      <c r="DA78" s="33" t="str">
        <f ca="1">+IF(OFFSET('Sanitation Data'!$F$30,0,10*ROW('Sanitation Data'!F72))="","",OFFSET('Sanitation Data'!$F$30,0,10*ROW('Sanitation Data'!F72)))</f>
        <v/>
      </c>
      <c r="DB78" s="33" t="str">
        <f ca="1">+IF(OFFSET('Sanitation Data'!$F$31,0,10*ROW('Sanitation Data'!F72))="","",OFFSET('Sanitation Data'!$F$31,0,10*ROW('Sanitation Data'!F72)))</f>
        <v/>
      </c>
      <c r="DC78" s="33" t="str">
        <f ca="1">+IF(OFFSET('Sanitation Data'!$F$32,0,10*ROW('Sanitation Data'!F72))="","",OFFSET('Sanitation Data'!$F$32,0,10*ROW('Sanitation Data'!F72)))</f>
        <v/>
      </c>
      <c r="DD78" s="33" t="str">
        <f ca="1">+IF(OFFSET('Sanitation Data'!$F$33,0,10*ROW('Sanitation Data'!F72))="","",OFFSET('Sanitation Data'!$F$33,0,10*ROW('Sanitation Data'!F72)))</f>
        <v/>
      </c>
      <c r="DE78" s="33" t="str">
        <f ca="1">+IF(OFFSET('Sanitation Data'!$G$29,0,10*ROW('Sanitation Data'!G72))="","",OFFSET('Sanitation Data'!$G$29,0,10*ROW('Sanitation Data'!G72)))</f>
        <v/>
      </c>
      <c r="DF78" s="33" t="str">
        <f ca="1">+IF(OFFSET('Sanitation Data'!$G$30,0,10*ROW('Sanitation Data'!G72))="","",OFFSET('Sanitation Data'!$G$30,0,10*ROW('Sanitation Data'!G72)))</f>
        <v/>
      </c>
      <c r="DG78" s="33" t="str">
        <f ca="1">+IF(OFFSET('Sanitation Data'!$G$31,0,10*ROW('Sanitation Data'!G72))="","",OFFSET('Sanitation Data'!$G$31,0,10*ROW('Sanitation Data'!G72)))</f>
        <v/>
      </c>
      <c r="DH78" s="33" t="str">
        <f ca="1">+IF(OFFSET('Sanitation Data'!$G$32,0,10*ROW('Sanitation Data'!G72))="","",OFFSET('Sanitation Data'!$G$32,0,10*ROW('Sanitation Data'!G72)))</f>
        <v/>
      </c>
      <c r="DI78" s="33" t="str">
        <f ca="1">+IF(OFFSET('Sanitation Data'!$G$33,0,10*ROW('Sanitation Data'!G72))="","",OFFSET('Sanitation Data'!$G$33,0,10*ROW('Sanitation Data'!G72)))</f>
        <v/>
      </c>
      <c r="DJ78" s="33" t="str">
        <f ca="1">+IF(OFFSET('Sanitation Data'!$H$29,0,10*ROW('Sanitation Data'!H72))="","",OFFSET('Sanitation Data'!$H$29,0,10*ROW('Sanitation Data'!H72)))</f>
        <v/>
      </c>
      <c r="DK78" s="33" t="str">
        <f ca="1">+IF(OFFSET('Sanitation Data'!$H$30,0,10*ROW('Sanitation Data'!H72))="","",OFFSET('Sanitation Data'!$H$30,0,10*ROW('Sanitation Data'!H72)))</f>
        <v/>
      </c>
      <c r="DL78" s="33" t="str">
        <f ca="1">+IF(OFFSET('Sanitation Data'!$H$31,0,10*ROW('Sanitation Data'!H72))="","",OFFSET('Sanitation Data'!$H$31,0,10*ROW('Sanitation Data'!H72)))</f>
        <v/>
      </c>
      <c r="DM78" s="33" t="str">
        <f ca="1">+IF(OFFSET('Sanitation Data'!$H$32,0,10*ROW('Sanitation Data'!H72))="","",OFFSET('Sanitation Data'!$H$32,0,10*ROW('Sanitation Data'!H72)))</f>
        <v/>
      </c>
      <c r="DN78" s="33" t="str">
        <f ca="1">+IF(OFFSET('Sanitation Data'!$H$33,0,10*ROW('Sanitation Data'!H72))="","",OFFSET('Sanitation Data'!$H$33,0,10*ROW('Sanitation Data'!H72)))</f>
        <v/>
      </c>
      <c r="DO78" s="33" t="str">
        <f ca="1">+IF(OFFSET('Hygiene Data'!$C$12,0,10*ROW('Hygiene Data'!C72))="","",OFFSET('Hygiene Data'!$C$12,0,10*ROW('Hygiene Data'!C72)))</f>
        <v/>
      </c>
      <c r="DP78" s="33" t="str">
        <f ca="1">+IF(OFFSET('Hygiene Data'!$C$13,0,10*ROW('Hygiene Data'!C72))="","",OFFSET('Hygiene Data'!$C$13,0,10*ROW('Hygiene Data'!C72)))</f>
        <v/>
      </c>
      <c r="DQ78" s="33" t="str">
        <f ca="1">+IF(OFFSET('Hygiene Data'!$C$14,0,10*ROW('Hygiene Data'!C72))="","",OFFSET('Hygiene Data'!$C$14,0,10*ROW('Hygiene Data'!C72)))</f>
        <v/>
      </c>
      <c r="DR78" s="33" t="str">
        <f ca="1">+IF(OFFSET('Hygiene Data'!$D$12,0,10*ROW('Hygiene Data'!D72))="","",OFFSET('Hygiene Data'!$D$12,0,10*ROW('Hygiene Data'!D72)))</f>
        <v/>
      </c>
      <c r="DS78" s="33" t="str">
        <f ca="1">+IF(OFFSET('Hygiene Data'!$D$13,0,10*ROW('Hygiene Data'!D72))="","",OFFSET('Hygiene Data'!$D$13,0,10*ROW('Hygiene Data'!D72)))</f>
        <v/>
      </c>
      <c r="DT78" s="33" t="str">
        <f ca="1">+IF(OFFSET('Hygiene Data'!$D$14,0,10*ROW('Hygiene Data'!D72))="","",OFFSET('Hygiene Data'!$D$14,0,10*ROW('Hygiene Data'!D72)))</f>
        <v/>
      </c>
      <c r="DU78" s="33" t="str">
        <f ca="1">+IF(OFFSET('Hygiene Data'!$E$12,0,10*ROW('Hygiene Data'!E72))="","",OFFSET('Hygiene Data'!$E$12,0,10*ROW('Hygiene Data'!E72)))</f>
        <v/>
      </c>
      <c r="DV78" s="33" t="str">
        <f ca="1">+IF(OFFSET('Hygiene Data'!$E$13,0,10*ROW('Hygiene Data'!E72))="","",OFFSET('Hygiene Data'!$E$13,0,10*ROW('Hygiene Data'!E72)))</f>
        <v/>
      </c>
      <c r="DW78" s="33" t="str">
        <f ca="1">+IF(OFFSET('Hygiene Data'!$E$14,0,10*ROW('Hygiene Data'!E72))="","",OFFSET('Hygiene Data'!$E$14,0,10*ROW('Hygiene Data'!E72)))</f>
        <v/>
      </c>
      <c r="DX78" s="33" t="str">
        <f ca="1">+IF(OFFSET('Hygiene Data'!$F$12,0,10*ROW('Hygiene Data'!F72))="","",OFFSET('Hygiene Data'!$F$12,0,10*ROW('Hygiene Data'!F72)))</f>
        <v/>
      </c>
      <c r="DY78" s="33" t="str">
        <f ca="1">+IF(OFFSET('Hygiene Data'!$F$13,0,10*ROW('Hygiene Data'!F72))="","",OFFSET('Hygiene Data'!$F$13,0,10*ROW('Hygiene Data'!F72)))</f>
        <v/>
      </c>
      <c r="DZ78" s="33" t="str">
        <f ca="1">+IF(OFFSET('Hygiene Data'!$F$14,0,10*ROW('Hygiene Data'!F72))="","",OFFSET('Hygiene Data'!$F$14,0,10*ROW('Hygiene Data'!F72)))</f>
        <v/>
      </c>
      <c r="EA78" s="33" t="str">
        <f ca="1">+IF(OFFSET('Hygiene Data'!$G$12,0,10*ROW('Hygiene Data'!G72))="","",OFFSET('Hygiene Data'!$G$12,0,10*ROW('Hygiene Data'!G72)))</f>
        <v/>
      </c>
      <c r="EB78" s="33" t="str">
        <f ca="1">+IF(OFFSET('Hygiene Data'!$G$13,0,10*ROW('Hygiene Data'!G72))="","",OFFSET('Hygiene Data'!$G$13,0,10*ROW('Hygiene Data'!G72)))</f>
        <v/>
      </c>
      <c r="EC78" s="33" t="str">
        <f ca="1">+IF(OFFSET('Hygiene Data'!$G$14,0,10*ROW('Hygiene Data'!G72))="","",OFFSET('Hygiene Data'!$G$14,0,10*ROW('Hygiene Data'!G72)))</f>
        <v/>
      </c>
      <c r="ED78" s="33" t="str">
        <f ca="1">+IF(OFFSET('Hygiene Data'!$H$12,0,10*ROW('Hygiene Data'!H72))="","",OFFSET('Hygiene Data'!$H$12,0,10*ROW('Hygiene Data'!H72)))</f>
        <v/>
      </c>
      <c r="EE78" s="33" t="str">
        <f ca="1">+IF(OFFSET('Hygiene Data'!$H$13,0,10*ROW('Hygiene Data'!H72))="","",OFFSET('Hygiene Data'!$H$13,0,10*ROW('Hygiene Data'!H72)))</f>
        <v/>
      </c>
      <c r="EF78" s="33" t="str">
        <f ca="1">+IF(OFFSET('Hygiene Data'!$H$14,0,10*ROW('Hygiene Data'!H72))="","",OFFSET('Hygiene Data'!$H$14,0,10*ROW('Hygiene Data'!H72)))</f>
        <v/>
      </c>
    </row>
    <row r="79" spans="1:136" x14ac:dyDescent="0.2">
      <c r="A79" s="49" t="str">
        <f ca="1">+IF(OFFSET('Water Data'!$B$1,0,10*ROW('Water Data'!B76))="","",OFFSET('Water Data'!$B$1,0,10*ROW('Water Data'!B76)))</f>
        <v/>
      </c>
      <c r="B79" s="49" t="str">
        <f ca="1">+IF(OFFSET('Water Data'!$A$3,0,10*ROW('Water Data'!A76))="","",OFFSET('Water Data'!$A$3,0,10*ROW('Water Data'!A76)))</f>
        <v/>
      </c>
      <c r="C79" s="49" t="str">
        <f ca="1">+IF(OFFSET('Water Data'!$C$3,0,10*ROW('Water Data'!C76))="","",OFFSET('Water Data'!$C$3,0,10*ROW('Water Data'!C76)))</f>
        <v/>
      </c>
      <c r="D79" s="128"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28"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28"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28"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28"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28"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28"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28"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28"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28"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28"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28"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28"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28"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28"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28"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28"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28"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29"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29"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29"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29"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29"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29"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29"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29"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29"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29"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29"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29"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29"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29"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29"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29"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29"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29"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29"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29"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29"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29"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29"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29"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29"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29"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29"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29"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29"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29"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30"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30"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30"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30"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30"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30"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30"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30"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30"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30"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30"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30"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30"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30"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30"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30"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30"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30"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33" t="str">
        <f ca="1">+IF(OFFSET('Water Data'!$C$28,0,10*ROW('Water Data'!C73))="","",OFFSET('Water Data'!$C$28,0,10*ROW('Water Data'!C73)))</f>
        <v/>
      </c>
      <c r="BT79" s="33" t="str">
        <f ca="1">+IF(OFFSET('Water Data'!$C$29,0,10*ROW('Water Data'!C73))="","",OFFSET('Water Data'!$C$29,0,10*ROW('Water Data'!C73)))</f>
        <v/>
      </c>
      <c r="BU79" s="33" t="str">
        <f ca="1">+IF(OFFSET('Water Data'!$C$30,0,10*ROW('Water Data'!C73))="","",OFFSET('Water Data'!$C$30,0,10*ROW('Water Data'!C73)))</f>
        <v/>
      </c>
      <c r="BV79" s="33" t="str">
        <f ca="1">+IF(OFFSET('Water Data'!$D$28,0,10*ROW('Water Data'!D73))="","",OFFSET('Water Data'!$D$28,0,10*ROW('Water Data'!D73)))</f>
        <v/>
      </c>
      <c r="BW79" s="33" t="str">
        <f ca="1">+IF(OFFSET('Water Data'!$D$29,0,10*ROW('Water Data'!D73))="","",OFFSET('Water Data'!$D$29,0,10*ROW('Water Data'!D73)))</f>
        <v/>
      </c>
      <c r="BX79" s="33" t="str">
        <f ca="1">+IF(OFFSET('Water Data'!$D$30,0,10*ROW('Water Data'!D73))="","",OFFSET('Water Data'!$D$30,0,10*ROW('Water Data'!D73)))</f>
        <v/>
      </c>
      <c r="BY79" s="33" t="str">
        <f ca="1">+IF(OFFSET('Water Data'!$E$28,0,10*ROW('Water Data'!E73))="","",OFFSET('Water Data'!$E$28,0,10*ROW('Water Data'!E73)))</f>
        <v/>
      </c>
      <c r="BZ79" s="33" t="str">
        <f ca="1">+IF(OFFSET('Water Data'!$E$29,0,10*ROW('Water Data'!E73))="","",OFFSET('Water Data'!$E$29,0,10*ROW('Water Data'!E73)))</f>
        <v/>
      </c>
      <c r="CA79" s="33" t="str">
        <f ca="1">+IF(OFFSET('Water Data'!$E$30,0,10*ROW('Water Data'!E73))="","",OFFSET('Water Data'!$E$30,0,10*ROW('Water Data'!E73)))</f>
        <v/>
      </c>
      <c r="CB79" s="33" t="str">
        <f ca="1">+IF(OFFSET('Water Data'!$F$28,0,10*ROW('Water Data'!F73))="","",OFFSET('Water Data'!$F$28,0,10*ROW('Water Data'!F73)))</f>
        <v/>
      </c>
      <c r="CC79" s="33" t="str">
        <f ca="1">+IF(OFFSET('Water Data'!$F$29,0,10*ROW('Water Data'!F73))="","",OFFSET('Water Data'!$F$29,0,10*ROW('Water Data'!F73)))</f>
        <v/>
      </c>
      <c r="CD79" s="33" t="str">
        <f ca="1">+IF(OFFSET('Water Data'!$F$30,0,10*ROW('Water Data'!F73))="","",OFFSET('Water Data'!$F$30,0,10*ROW('Water Data'!F73)))</f>
        <v/>
      </c>
      <c r="CE79" s="33" t="str">
        <f ca="1">+IF(OFFSET('Water Data'!$G$28,0,10*ROW('Water Data'!G73))="","",OFFSET('Water Data'!$G$28,0,10*ROW('Water Data'!G73)))</f>
        <v/>
      </c>
      <c r="CF79" s="33" t="str">
        <f ca="1">+IF(OFFSET('Water Data'!$G$29,0,10*ROW('Water Data'!G73))="","",OFFSET('Water Data'!$G$29,0,10*ROW('Water Data'!G73)))</f>
        <v/>
      </c>
      <c r="CG79" s="33" t="str">
        <f ca="1">+IF(OFFSET('Water Data'!$G$30,0,10*ROW('Water Data'!G73))="","",OFFSET('Water Data'!$G$30,0,10*ROW('Water Data'!G73)))</f>
        <v/>
      </c>
      <c r="CH79" s="33" t="str">
        <f ca="1">+IF(OFFSET('Water Data'!$H$28,0,10*ROW('Water Data'!H73))="","",OFFSET('Water Data'!$H$28,0,10*ROW('Water Data'!H73)))</f>
        <v/>
      </c>
      <c r="CI79" s="33" t="str">
        <f ca="1">+IF(OFFSET('Water Data'!$H$29,0,10*ROW('Water Data'!H73))="","",OFFSET('Water Data'!$H$29,0,10*ROW('Water Data'!H73)))</f>
        <v/>
      </c>
      <c r="CJ79" s="33" t="str">
        <f ca="1">+IF(OFFSET('Water Data'!$H$30,0,10*ROW('Water Data'!H73))="","",OFFSET('Water Data'!$H$30,0,10*ROW('Water Data'!H73)))</f>
        <v/>
      </c>
      <c r="CK79" s="33" t="str">
        <f ca="1">+IF(OFFSET('Sanitation Data'!$C$29,0,10*ROW('Sanitation Data'!C73))="","",OFFSET('Sanitation Data'!$C$29,0,10*ROW('Sanitation Data'!C73)))</f>
        <v/>
      </c>
      <c r="CL79" s="33" t="str">
        <f ca="1">+IF(OFFSET('Sanitation Data'!$C$30,0,10*ROW('Sanitation Data'!C73))="","",OFFSET('Sanitation Data'!$C$30,0,10*ROW('Sanitation Data'!C73)))</f>
        <v/>
      </c>
      <c r="CM79" s="33" t="str">
        <f ca="1">+IF(OFFSET('Sanitation Data'!$C$31,0,10*ROW('Sanitation Data'!C73))="","",OFFSET('Sanitation Data'!$C$31,0,10*ROW('Sanitation Data'!C73)))</f>
        <v/>
      </c>
      <c r="CN79" s="33" t="str">
        <f ca="1">+IF(OFFSET('Sanitation Data'!$C$32,0,10*ROW('Sanitation Data'!C73))="","",OFFSET('Sanitation Data'!$C$32,0,10*ROW('Sanitation Data'!C73)))</f>
        <v/>
      </c>
      <c r="CO79" s="33" t="str">
        <f ca="1">+IF(OFFSET('Sanitation Data'!$C$33,0,10*ROW('Sanitation Data'!C73))="","",OFFSET('Sanitation Data'!$C$33,0,10*ROW('Sanitation Data'!C73)))</f>
        <v/>
      </c>
      <c r="CP79" s="33" t="str">
        <f ca="1">+IF(OFFSET('Sanitation Data'!$D$29,0,10*ROW('Sanitation Data'!D73))="","",OFFSET('Sanitation Data'!$D$29,0,10*ROW('Sanitation Data'!D73)))</f>
        <v/>
      </c>
      <c r="CQ79" s="33" t="str">
        <f ca="1">+IF(OFFSET('Sanitation Data'!$D$30,0,10*ROW('Sanitation Data'!D73))="","",OFFSET('Sanitation Data'!$D$30,0,10*ROW('Sanitation Data'!D73)))</f>
        <v/>
      </c>
      <c r="CR79" s="33" t="str">
        <f ca="1">+IF(OFFSET('Sanitation Data'!$D$31,0,10*ROW('Sanitation Data'!D73))="","",OFFSET('Sanitation Data'!$D$31,0,10*ROW('Sanitation Data'!D73)))</f>
        <v/>
      </c>
      <c r="CS79" s="33" t="str">
        <f ca="1">+IF(OFFSET('Sanitation Data'!$D$32,0,10*ROW('Sanitation Data'!D73))="","",OFFSET('Sanitation Data'!$D$32,0,10*ROW('Sanitation Data'!D73)))</f>
        <v/>
      </c>
      <c r="CT79" s="33" t="str">
        <f ca="1">+IF(OFFSET('Sanitation Data'!$D$33,0,10*ROW('Sanitation Data'!D73))="","",OFFSET('Sanitation Data'!$D$33,0,10*ROW('Sanitation Data'!D73)))</f>
        <v/>
      </c>
      <c r="CU79" s="33" t="str">
        <f ca="1">+IF(OFFSET('Sanitation Data'!$E$29,0,10*ROW('Sanitation Data'!E73))="","",OFFSET('Sanitation Data'!$E$29,0,10*ROW('Sanitation Data'!E73)))</f>
        <v/>
      </c>
      <c r="CV79" s="33" t="str">
        <f ca="1">+IF(OFFSET('Sanitation Data'!$E$30,0,10*ROW('Sanitation Data'!E73))="","",OFFSET('Sanitation Data'!$E$30,0,10*ROW('Sanitation Data'!E73)))</f>
        <v/>
      </c>
      <c r="CW79" s="33" t="str">
        <f ca="1">+IF(OFFSET('Sanitation Data'!$E$31,0,10*ROW('Sanitation Data'!E73))="","",OFFSET('Sanitation Data'!$E$31,0,10*ROW('Sanitation Data'!E73)))</f>
        <v/>
      </c>
      <c r="CX79" s="33" t="str">
        <f ca="1">+IF(OFFSET('Sanitation Data'!$E$32,0,10*ROW('Sanitation Data'!E73))="","",OFFSET('Sanitation Data'!$E$32,0,10*ROW('Sanitation Data'!E73)))</f>
        <v/>
      </c>
      <c r="CY79" s="33" t="str">
        <f ca="1">+IF(OFFSET('Sanitation Data'!$E$33,0,10*ROW('Sanitation Data'!E73))="","",OFFSET('Sanitation Data'!$E$33,0,10*ROW('Sanitation Data'!E73)))</f>
        <v/>
      </c>
      <c r="CZ79" s="33" t="str">
        <f ca="1">+IF(OFFSET('Sanitation Data'!$F$29,0,10*ROW('Sanitation Data'!F73))="","",OFFSET('Sanitation Data'!$F$29,0,10*ROW('Sanitation Data'!F73)))</f>
        <v/>
      </c>
      <c r="DA79" s="33" t="str">
        <f ca="1">+IF(OFFSET('Sanitation Data'!$F$30,0,10*ROW('Sanitation Data'!F73))="","",OFFSET('Sanitation Data'!$F$30,0,10*ROW('Sanitation Data'!F73)))</f>
        <v/>
      </c>
      <c r="DB79" s="33" t="str">
        <f ca="1">+IF(OFFSET('Sanitation Data'!$F$31,0,10*ROW('Sanitation Data'!F73))="","",OFFSET('Sanitation Data'!$F$31,0,10*ROW('Sanitation Data'!F73)))</f>
        <v/>
      </c>
      <c r="DC79" s="33" t="str">
        <f ca="1">+IF(OFFSET('Sanitation Data'!$F$32,0,10*ROW('Sanitation Data'!F73))="","",OFFSET('Sanitation Data'!$F$32,0,10*ROW('Sanitation Data'!F73)))</f>
        <v/>
      </c>
      <c r="DD79" s="33" t="str">
        <f ca="1">+IF(OFFSET('Sanitation Data'!$F$33,0,10*ROW('Sanitation Data'!F73))="","",OFFSET('Sanitation Data'!$F$33,0,10*ROW('Sanitation Data'!F73)))</f>
        <v/>
      </c>
      <c r="DE79" s="33" t="str">
        <f ca="1">+IF(OFFSET('Sanitation Data'!$G$29,0,10*ROW('Sanitation Data'!G73))="","",OFFSET('Sanitation Data'!$G$29,0,10*ROW('Sanitation Data'!G73)))</f>
        <v/>
      </c>
      <c r="DF79" s="33" t="str">
        <f ca="1">+IF(OFFSET('Sanitation Data'!$G$30,0,10*ROW('Sanitation Data'!G73))="","",OFFSET('Sanitation Data'!$G$30,0,10*ROW('Sanitation Data'!G73)))</f>
        <v/>
      </c>
      <c r="DG79" s="33" t="str">
        <f ca="1">+IF(OFFSET('Sanitation Data'!$G$31,0,10*ROW('Sanitation Data'!G73))="","",OFFSET('Sanitation Data'!$G$31,0,10*ROW('Sanitation Data'!G73)))</f>
        <v/>
      </c>
      <c r="DH79" s="33" t="str">
        <f ca="1">+IF(OFFSET('Sanitation Data'!$G$32,0,10*ROW('Sanitation Data'!G73))="","",OFFSET('Sanitation Data'!$G$32,0,10*ROW('Sanitation Data'!G73)))</f>
        <v/>
      </c>
      <c r="DI79" s="33" t="str">
        <f ca="1">+IF(OFFSET('Sanitation Data'!$G$33,0,10*ROW('Sanitation Data'!G73))="","",OFFSET('Sanitation Data'!$G$33,0,10*ROW('Sanitation Data'!G73)))</f>
        <v/>
      </c>
      <c r="DJ79" s="33" t="str">
        <f ca="1">+IF(OFFSET('Sanitation Data'!$H$29,0,10*ROW('Sanitation Data'!H73))="","",OFFSET('Sanitation Data'!$H$29,0,10*ROW('Sanitation Data'!H73)))</f>
        <v/>
      </c>
      <c r="DK79" s="33" t="str">
        <f ca="1">+IF(OFFSET('Sanitation Data'!$H$30,0,10*ROW('Sanitation Data'!H73))="","",OFFSET('Sanitation Data'!$H$30,0,10*ROW('Sanitation Data'!H73)))</f>
        <v/>
      </c>
      <c r="DL79" s="33" t="str">
        <f ca="1">+IF(OFFSET('Sanitation Data'!$H$31,0,10*ROW('Sanitation Data'!H73))="","",OFFSET('Sanitation Data'!$H$31,0,10*ROW('Sanitation Data'!H73)))</f>
        <v/>
      </c>
      <c r="DM79" s="33" t="str">
        <f ca="1">+IF(OFFSET('Sanitation Data'!$H$32,0,10*ROW('Sanitation Data'!H73))="","",OFFSET('Sanitation Data'!$H$32,0,10*ROW('Sanitation Data'!H73)))</f>
        <v/>
      </c>
      <c r="DN79" s="33" t="str">
        <f ca="1">+IF(OFFSET('Sanitation Data'!$H$33,0,10*ROW('Sanitation Data'!H73))="","",OFFSET('Sanitation Data'!$H$33,0,10*ROW('Sanitation Data'!H73)))</f>
        <v/>
      </c>
      <c r="DO79" s="33" t="str">
        <f ca="1">+IF(OFFSET('Hygiene Data'!$C$12,0,10*ROW('Hygiene Data'!C73))="","",OFFSET('Hygiene Data'!$C$12,0,10*ROW('Hygiene Data'!C73)))</f>
        <v/>
      </c>
      <c r="DP79" s="33" t="str">
        <f ca="1">+IF(OFFSET('Hygiene Data'!$C$13,0,10*ROW('Hygiene Data'!C73))="","",OFFSET('Hygiene Data'!$C$13,0,10*ROW('Hygiene Data'!C73)))</f>
        <v/>
      </c>
      <c r="DQ79" s="33" t="str">
        <f ca="1">+IF(OFFSET('Hygiene Data'!$C$14,0,10*ROW('Hygiene Data'!C73))="","",OFFSET('Hygiene Data'!$C$14,0,10*ROW('Hygiene Data'!C73)))</f>
        <v/>
      </c>
      <c r="DR79" s="33" t="str">
        <f ca="1">+IF(OFFSET('Hygiene Data'!$D$12,0,10*ROW('Hygiene Data'!D73))="","",OFFSET('Hygiene Data'!$D$12,0,10*ROW('Hygiene Data'!D73)))</f>
        <v/>
      </c>
      <c r="DS79" s="33" t="str">
        <f ca="1">+IF(OFFSET('Hygiene Data'!$D$13,0,10*ROW('Hygiene Data'!D73))="","",OFFSET('Hygiene Data'!$D$13,0,10*ROW('Hygiene Data'!D73)))</f>
        <v/>
      </c>
      <c r="DT79" s="33" t="str">
        <f ca="1">+IF(OFFSET('Hygiene Data'!$D$14,0,10*ROW('Hygiene Data'!D73))="","",OFFSET('Hygiene Data'!$D$14,0,10*ROW('Hygiene Data'!D73)))</f>
        <v/>
      </c>
      <c r="DU79" s="33" t="str">
        <f ca="1">+IF(OFFSET('Hygiene Data'!$E$12,0,10*ROW('Hygiene Data'!E73))="","",OFFSET('Hygiene Data'!$E$12,0,10*ROW('Hygiene Data'!E73)))</f>
        <v/>
      </c>
      <c r="DV79" s="33" t="str">
        <f ca="1">+IF(OFFSET('Hygiene Data'!$E$13,0,10*ROW('Hygiene Data'!E73))="","",OFFSET('Hygiene Data'!$E$13,0,10*ROW('Hygiene Data'!E73)))</f>
        <v/>
      </c>
      <c r="DW79" s="33" t="str">
        <f ca="1">+IF(OFFSET('Hygiene Data'!$E$14,0,10*ROW('Hygiene Data'!E73))="","",OFFSET('Hygiene Data'!$E$14,0,10*ROW('Hygiene Data'!E73)))</f>
        <v/>
      </c>
      <c r="DX79" s="33" t="str">
        <f ca="1">+IF(OFFSET('Hygiene Data'!$F$12,0,10*ROW('Hygiene Data'!F73))="","",OFFSET('Hygiene Data'!$F$12,0,10*ROW('Hygiene Data'!F73)))</f>
        <v/>
      </c>
      <c r="DY79" s="33" t="str">
        <f ca="1">+IF(OFFSET('Hygiene Data'!$F$13,0,10*ROW('Hygiene Data'!F73))="","",OFFSET('Hygiene Data'!$F$13,0,10*ROW('Hygiene Data'!F73)))</f>
        <v/>
      </c>
      <c r="DZ79" s="33" t="str">
        <f ca="1">+IF(OFFSET('Hygiene Data'!$F$14,0,10*ROW('Hygiene Data'!F73))="","",OFFSET('Hygiene Data'!$F$14,0,10*ROW('Hygiene Data'!F73)))</f>
        <v/>
      </c>
      <c r="EA79" s="33" t="str">
        <f ca="1">+IF(OFFSET('Hygiene Data'!$G$12,0,10*ROW('Hygiene Data'!G73))="","",OFFSET('Hygiene Data'!$G$12,0,10*ROW('Hygiene Data'!G73)))</f>
        <v/>
      </c>
      <c r="EB79" s="33" t="str">
        <f ca="1">+IF(OFFSET('Hygiene Data'!$G$13,0,10*ROW('Hygiene Data'!G73))="","",OFFSET('Hygiene Data'!$G$13,0,10*ROW('Hygiene Data'!G73)))</f>
        <v/>
      </c>
      <c r="EC79" s="33" t="str">
        <f ca="1">+IF(OFFSET('Hygiene Data'!$G$14,0,10*ROW('Hygiene Data'!G73))="","",OFFSET('Hygiene Data'!$G$14,0,10*ROW('Hygiene Data'!G73)))</f>
        <v/>
      </c>
      <c r="ED79" s="33" t="str">
        <f ca="1">+IF(OFFSET('Hygiene Data'!$H$12,0,10*ROW('Hygiene Data'!H73))="","",OFFSET('Hygiene Data'!$H$12,0,10*ROW('Hygiene Data'!H73)))</f>
        <v/>
      </c>
      <c r="EE79" s="33" t="str">
        <f ca="1">+IF(OFFSET('Hygiene Data'!$H$13,0,10*ROW('Hygiene Data'!H73))="","",OFFSET('Hygiene Data'!$H$13,0,10*ROW('Hygiene Data'!H73)))</f>
        <v/>
      </c>
      <c r="EF79" s="33" t="str">
        <f ca="1">+IF(OFFSET('Hygiene Data'!$H$14,0,10*ROW('Hygiene Data'!H73))="","",OFFSET('Hygiene Data'!$H$14,0,10*ROW('Hygiene Data'!H73)))</f>
        <v/>
      </c>
    </row>
    <row r="80" spans="1:136" x14ac:dyDescent="0.2">
      <c r="A80" s="49" t="str">
        <f ca="1">+IF(OFFSET('Water Data'!$B$1,0,10*ROW('Water Data'!B77))="","",OFFSET('Water Data'!$B$1,0,10*ROW('Water Data'!B77)))</f>
        <v/>
      </c>
      <c r="B80" s="49" t="str">
        <f ca="1">+IF(OFFSET('Water Data'!$A$3,0,10*ROW('Water Data'!A77))="","",OFFSET('Water Data'!$A$3,0,10*ROW('Water Data'!A77)))</f>
        <v/>
      </c>
      <c r="C80" s="49" t="str">
        <f ca="1">+IF(OFFSET('Water Data'!$C$3,0,10*ROW('Water Data'!C77))="","",OFFSET('Water Data'!$C$3,0,10*ROW('Water Data'!C77)))</f>
        <v/>
      </c>
      <c r="D80" s="128"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28"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28"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28"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28"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28"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28"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28"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28"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28"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28"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28"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28"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28"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28"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28"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28"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28"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29"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29"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29"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29"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29"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29"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29"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29"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29"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29"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29"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29"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29"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29"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29"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29"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29"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29"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29"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29"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29"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29"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29"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29"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29"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29"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29"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29"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29"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29"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30"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30"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30"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30"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30"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30"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30"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30"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30"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30"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30"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30"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30"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30"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30"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30"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30"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30"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33" t="str">
        <f ca="1">+IF(OFFSET('Water Data'!$C$28,0,10*ROW('Water Data'!C74))="","",OFFSET('Water Data'!$C$28,0,10*ROW('Water Data'!C74)))</f>
        <v/>
      </c>
      <c r="BT80" s="33" t="str">
        <f ca="1">+IF(OFFSET('Water Data'!$C$29,0,10*ROW('Water Data'!C74))="","",OFFSET('Water Data'!$C$29,0,10*ROW('Water Data'!C74)))</f>
        <v/>
      </c>
      <c r="BU80" s="33" t="str">
        <f ca="1">+IF(OFFSET('Water Data'!$C$30,0,10*ROW('Water Data'!C74))="","",OFFSET('Water Data'!$C$30,0,10*ROW('Water Data'!C74)))</f>
        <v/>
      </c>
      <c r="BV80" s="33" t="str">
        <f ca="1">+IF(OFFSET('Water Data'!$D$28,0,10*ROW('Water Data'!D74))="","",OFFSET('Water Data'!$D$28,0,10*ROW('Water Data'!D74)))</f>
        <v/>
      </c>
      <c r="BW80" s="33" t="str">
        <f ca="1">+IF(OFFSET('Water Data'!$D$29,0,10*ROW('Water Data'!D74))="","",OFFSET('Water Data'!$D$29,0,10*ROW('Water Data'!D74)))</f>
        <v/>
      </c>
      <c r="BX80" s="33" t="str">
        <f ca="1">+IF(OFFSET('Water Data'!$D$30,0,10*ROW('Water Data'!D74))="","",OFFSET('Water Data'!$D$30,0,10*ROW('Water Data'!D74)))</f>
        <v/>
      </c>
      <c r="BY80" s="33" t="str">
        <f ca="1">+IF(OFFSET('Water Data'!$E$28,0,10*ROW('Water Data'!E74))="","",OFFSET('Water Data'!$E$28,0,10*ROW('Water Data'!E74)))</f>
        <v/>
      </c>
      <c r="BZ80" s="33" t="str">
        <f ca="1">+IF(OFFSET('Water Data'!$E$29,0,10*ROW('Water Data'!E74))="","",OFFSET('Water Data'!$E$29,0,10*ROW('Water Data'!E74)))</f>
        <v/>
      </c>
      <c r="CA80" s="33" t="str">
        <f ca="1">+IF(OFFSET('Water Data'!$E$30,0,10*ROW('Water Data'!E74))="","",OFFSET('Water Data'!$E$30,0,10*ROW('Water Data'!E74)))</f>
        <v/>
      </c>
      <c r="CB80" s="33" t="str">
        <f ca="1">+IF(OFFSET('Water Data'!$F$28,0,10*ROW('Water Data'!F74))="","",OFFSET('Water Data'!$F$28,0,10*ROW('Water Data'!F74)))</f>
        <v/>
      </c>
      <c r="CC80" s="33" t="str">
        <f ca="1">+IF(OFFSET('Water Data'!$F$29,0,10*ROW('Water Data'!F74))="","",OFFSET('Water Data'!$F$29,0,10*ROW('Water Data'!F74)))</f>
        <v/>
      </c>
      <c r="CD80" s="33" t="str">
        <f ca="1">+IF(OFFSET('Water Data'!$F$30,0,10*ROW('Water Data'!F74))="","",OFFSET('Water Data'!$F$30,0,10*ROW('Water Data'!F74)))</f>
        <v/>
      </c>
      <c r="CE80" s="33" t="str">
        <f ca="1">+IF(OFFSET('Water Data'!$G$28,0,10*ROW('Water Data'!G74))="","",OFFSET('Water Data'!$G$28,0,10*ROW('Water Data'!G74)))</f>
        <v/>
      </c>
      <c r="CF80" s="33" t="str">
        <f ca="1">+IF(OFFSET('Water Data'!$G$29,0,10*ROW('Water Data'!G74))="","",OFFSET('Water Data'!$G$29,0,10*ROW('Water Data'!G74)))</f>
        <v/>
      </c>
      <c r="CG80" s="33" t="str">
        <f ca="1">+IF(OFFSET('Water Data'!$G$30,0,10*ROW('Water Data'!G74))="","",OFFSET('Water Data'!$G$30,0,10*ROW('Water Data'!G74)))</f>
        <v/>
      </c>
      <c r="CH80" s="33" t="str">
        <f ca="1">+IF(OFFSET('Water Data'!$H$28,0,10*ROW('Water Data'!H74))="","",OFFSET('Water Data'!$H$28,0,10*ROW('Water Data'!H74)))</f>
        <v/>
      </c>
      <c r="CI80" s="33" t="str">
        <f ca="1">+IF(OFFSET('Water Data'!$H$29,0,10*ROW('Water Data'!H74))="","",OFFSET('Water Data'!$H$29,0,10*ROW('Water Data'!H74)))</f>
        <v/>
      </c>
      <c r="CJ80" s="33" t="str">
        <f ca="1">+IF(OFFSET('Water Data'!$H$30,0,10*ROW('Water Data'!H74))="","",OFFSET('Water Data'!$H$30,0,10*ROW('Water Data'!H74)))</f>
        <v/>
      </c>
      <c r="CK80" s="33" t="str">
        <f ca="1">+IF(OFFSET('Sanitation Data'!$C$29,0,10*ROW('Sanitation Data'!C74))="","",OFFSET('Sanitation Data'!$C$29,0,10*ROW('Sanitation Data'!C74)))</f>
        <v/>
      </c>
      <c r="CL80" s="33" t="str">
        <f ca="1">+IF(OFFSET('Sanitation Data'!$C$30,0,10*ROW('Sanitation Data'!C74))="","",OFFSET('Sanitation Data'!$C$30,0,10*ROW('Sanitation Data'!C74)))</f>
        <v/>
      </c>
      <c r="CM80" s="33" t="str">
        <f ca="1">+IF(OFFSET('Sanitation Data'!$C$31,0,10*ROW('Sanitation Data'!C74))="","",OFFSET('Sanitation Data'!$C$31,0,10*ROW('Sanitation Data'!C74)))</f>
        <v/>
      </c>
      <c r="CN80" s="33" t="str">
        <f ca="1">+IF(OFFSET('Sanitation Data'!$C$32,0,10*ROW('Sanitation Data'!C74))="","",OFFSET('Sanitation Data'!$C$32,0,10*ROW('Sanitation Data'!C74)))</f>
        <v/>
      </c>
      <c r="CO80" s="33" t="str">
        <f ca="1">+IF(OFFSET('Sanitation Data'!$C$33,0,10*ROW('Sanitation Data'!C74))="","",OFFSET('Sanitation Data'!$C$33,0,10*ROW('Sanitation Data'!C74)))</f>
        <v/>
      </c>
      <c r="CP80" s="33" t="str">
        <f ca="1">+IF(OFFSET('Sanitation Data'!$D$29,0,10*ROW('Sanitation Data'!D74))="","",OFFSET('Sanitation Data'!$D$29,0,10*ROW('Sanitation Data'!D74)))</f>
        <v/>
      </c>
      <c r="CQ80" s="33" t="str">
        <f ca="1">+IF(OFFSET('Sanitation Data'!$D$30,0,10*ROW('Sanitation Data'!D74))="","",OFFSET('Sanitation Data'!$D$30,0,10*ROW('Sanitation Data'!D74)))</f>
        <v/>
      </c>
      <c r="CR80" s="33" t="str">
        <f ca="1">+IF(OFFSET('Sanitation Data'!$D$31,0,10*ROW('Sanitation Data'!D74))="","",OFFSET('Sanitation Data'!$D$31,0,10*ROW('Sanitation Data'!D74)))</f>
        <v/>
      </c>
      <c r="CS80" s="33" t="str">
        <f ca="1">+IF(OFFSET('Sanitation Data'!$D$32,0,10*ROW('Sanitation Data'!D74))="","",OFFSET('Sanitation Data'!$D$32,0,10*ROW('Sanitation Data'!D74)))</f>
        <v/>
      </c>
      <c r="CT80" s="33" t="str">
        <f ca="1">+IF(OFFSET('Sanitation Data'!$D$33,0,10*ROW('Sanitation Data'!D74))="","",OFFSET('Sanitation Data'!$D$33,0,10*ROW('Sanitation Data'!D74)))</f>
        <v/>
      </c>
      <c r="CU80" s="33" t="str">
        <f ca="1">+IF(OFFSET('Sanitation Data'!$E$29,0,10*ROW('Sanitation Data'!E74))="","",OFFSET('Sanitation Data'!$E$29,0,10*ROW('Sanitation Data'!E74)))</f>
        <v/>
      </c>
      <c r="CV80" s="33" t="str">
        <f ca="1">+IF(OFFSET('Sanitation Data'!$E$30,0,10*ROW('Sanitation Data'!E74))="","",OFFSET('Sanitation Data'!$E$30,0,10*ROW('Sanitation Data'!E74)))</f>
        <v/>
      </c>
      <c r="CW80" s="33" t="str">
        <f ca="1">+IF(OFFSET('Sanitation Data'!$E$31,0,10*ROW('Sanitation Data'!E74))="","",OFFSET('Sanitation Data'!$E$31,0,10*ROW('Sanitation Data'!E74)))</f>
        <v/>
      </c>
      <c r="CX80" s="33" t="str">
        <f ca="1">+IF(OFFSET('Sanitation Data'!$E$32,0,10*ROW('Sanitation Data'!E74))="","",OFFSET('Sanitation Data'!$E$32,0,10*ROW('Sanitation Data'!E74)))</f>
        <v/>
      </c>
      <c r="CY80" s="33" t="str">
        <f ca="1">+IF(OFFSET('Sanitation Data'!$E$33,0,10*ROW('Sanitation Data'!E74))="","",OFFSET('Sanitation Data'!$E$33,0,10*ROW('Sanitation Data'!E74)))</f>
        <v/>
      </c>
      <c r="CZ80" s="33" t="str">
        <f ca="1">+IF(OFFSET('Sanitation Data'!$F$29,0,10*ROW('Sanitation Data'!F74))="","",OFFSET('Sanitation Data'!$F$29,0,10*ROW('Sanitation Data'!F74)))</f>
        <v/>
      </c>
      <c r="DA80" s="33" t="str">
        <f ca="1">+IF(OFFSET('Sanitation Data'!$F$30,0,10*ROW('Sanitation Data'!F74))="","",OFFSET('Sanitation Data'!$F$30,0,10*ROW('Sanitation Data'!F74)))</f>
        <v/>
      </c>
      <c r="DB80" s="33" t="str">
        <f ca="1">+IF(OFFSET('Sanitation Data'!$F$31,0,10*ROW('Sanitation Data'!F74))="","",OFFSET('Sanitation Data'!$F$31,0,10*ROW('Sanitation Data'!F74)))</f>
        <v/>
      </c>
      <c r="DC80" s="33" t="str">
        <f ca="1">+IF(OFFSET('Sanitation Data'!$F$32,0,10*ROW('Sanitation Data'!F74))="","",OFFSET('Sanitation Data'!$F$32,0,10*ROW('Sanitation Data'!F74)))</f>
        <v/>
      </c>
      <c r="DD80" s="33" t="str">
        <f ca="1">+IF(OFFSET('Sanitation Data'!$F$33,0,10*ROW('Sanitation Data'!F74))="","",OFFSET('Sanitation Data'!$F$33,0,10*ROW('Sanitation Data'!F74)))</f>
        <v/>
      </c>
      <c r="DE80" s="33" t="str">
        <f ca="1">+IF(OFFSET('Sanitation Data'!$G$29,0,10*ROW('Sanitation Data'!G74))="","",OFFSET('Sanitation Data'!$G$29,0,10*ROW('Sanitation Data'!G74)))</f>
        <v/>
      </c>
      <c r="DF80" s="33" t="str">
        <f ca="1">+IF(OFFSET('Sanitation Data'!$G$30,0,10*ROW('Sanitation Data'!G74))="","",OFFSET('Sanitation Data'!$G$30,0,10*ROW('Sanitation Data'!G74)))</f>
        <v/>
      </c>
      <c r="DG80" s="33" t="str">
        <f ca="1">+IF(OFFSET('Sanitation Data'!$G$31,0,10*ROW('Sanitation Data'!G74))="","",OFFSET('Sanitation Data'!$G$31,0,10*ROW('Sanitation Data'!G74)))</f>
        <v/>
      </c>
      <c r="DH80" s="33" t="str">
        <f ca="1">+IF(OFFSET('Sanitation Data'!$G$32,0,10*ROW('Sanitation Data'!G74))="","",OFFSET('Sanitation Data'!$G$32,0,10*ROW('Sanitation Data'!G74)))</f>
        <v/>
      </c>
      <c r="DI80" s="33" t="str">
        <f ca="1">+IF(OFFSET('Sanitation Data'!$G$33,0,10*ROW('Sanitation Data'!G74))="","",OFFSET('Sanitation Data'!$G$33,0,10*ROW('Sanitation Data'!G74)))</f>
        <v/>
      </c>
      <c r="DJ80" s="33" t="str">
        <f ca="1">+IF(OFFSET('Sanitation Data'!$H$29,0,10*ROW('Sanitation Data'!H74))="","",OFFSET('Sanitation Data'!$H$29,0,10*ROW('Sanitation Data'!H74)))</f>
        <v/>
      </c>
      <c r="DK80" s="33" t="str">
        <f ca="1">+IF(OFFSET('Sanitation Data'!$H$30,0,10*ROW('Sanitation Data'!H74))="","",OFFSET('Sanitation Data'!$H$30,0,10*ROW('Sanitation Data'!H74)))</f>
        <v/>
      </c>
      <c r="DL80" s="33" t="str">
        <f ca="1">+IF(OFFSET('Sanitation Data'!$H$31,0,10*ROW('Sanitation Data'!H74))="","",OFFSET('Sanitation Data'!$H$31,0,10*ROW('Sanitation Data'!H74)))</f>
        <v/>
      </c>
      <c r="DM80" s="33" t="str">
        <f ca="1">+IF(OFFSET('Sanitation Data'!$H$32,0,10*ROW('Sanitation Data'!H74))="","",OFFSET('Sanitation Data'!$H$32,0,10*ROW('Sanitation Data'!H74)))</f>
        <v/>
      </c>
      <c r="DN80" s="33" t="str">
        <f ca="1">+IF(OFFSET('Sanitation Data'!$H$33,0,10*ROW('Sanitation Data'!H74))="","",OFFSET('Sanitation Data'!$H$33,0,10*ROW('Sanitation Data'!H74)))</f>
        <v/>
      </c>
      <c r="DO80" s="33" t="str">
        <f ca="1">+IF(OFFSET('Hygiene Data'!$C$12,0,10*ROW('Hygiene Data'!C74))="","",OFFSET('Hygiene Data'!$C$12,0,10*ROW('Hygiene Data'!C74)))</f>
        <v/>
      </c>
      <c r="DP80" s="33" t="str">
        <f ca="1">+IF(OFFSET('Hygiene Data'!$C$13,0,10*ROW('Hygiene Data'!C74))="","",OFFSET('Hygiene Data'!$C$13,0,10*ROW('Hygiene Data'!C74)))</f>
        <v/>
      </c>
      <c r="DQ80" s="33" t="str">
        <f ca="1">+IF(OFFSET('Hygiene Data'!$C$14,0,10*ROW('Hygiene Data'!C74))="","",OFFSET('Hygiene Data'!$C$14,0,10*ROW('Hygiene Data'!C74)))</f>
        <v/>
      </c>
      <c r="DR80" s="33" t="str">
        <f ca="1">+IF(OFFSET('Hygiene Data'!$D$12,0,10*ROW('Hygiene Data'!D74))="","",OFFSET('Hygiene Data'!$D$12,0,10*ROW('Hygiene Data'!D74)))</f>
        <v/>
      </c>
      <c r="DS80" s="33" t="str">
        <f ca="1">+IF(OFFSET('Hygiene Data'!$D$13,0,10*ROW('Hygiene Data'!D74))="","",OFFSET('Hygiene Data'!$D$13,0,10*ROW('Hygiene Data'!D74)))</f>
        <v/>
      </c>
      <c r="DT80" s="33" t="str">
        <f ca="1">+IF(OFFSET('Hygiene Data'!$D$14,0,10*ROW('Hygiene Data'!D74))="","",OFFSET('Hygiene Data'!$D$14,0,10*ROW('Hygiene Data'!D74)))</f>
        <v/>
      </c>
      <c r="DU80" s="33" t="str">
        <f ca="1">+IF(OFFSET('Hygiene Data'!$E$12,0,10*ROW('Hygiene Data'!E74))="","",OFFSET('Hygiene Data'!$E$12,0,10*ROW('Hygiene Data'!E74)))</f>
        <v/>
      </c>
      <c r="DV80" s="33" t="str">
        <f ca="1">+IF(OFFSET('Hygiene Data'!$E$13,0,10*ROW('Hygiene Data'!E74))="","",OFFSET('Hygiene Data'!$E$13,0,10*ROW('Hygiene Data'!E74)))</f>
        <v/>
      </c>
      <c r="DW80" s="33" t="str">
        <f ca="1">+IF(OFFSET('Hygiene Data'!$E$14,0,10*ROW('Hygiene Data'!E74))="","",OFFSET('Hygiene Data'!$E$14,0,10*ROW('Hygiene Data'!E74)))</f>
        <v/>
      </c>
      <c r="DX80" s="33" t="str">
        <f ca="1">+IF(OFFSET('Hygiene Data'!$F$12,0,10*ROW('Hygiene Data'!F74))="","",OFFSET('Hygiene Data'!$F$12,0,10*ROW('Hygiene Data'!F74)))</f>
        <v/>
      </c>
      <c r="DY80" s="33" t="str">
        <f ca="1">+IF(OFFSET('Hygiene Data'!$F$13,0,10*ROW('Hygiene Data'!F74))="","",OFFSET('Hygiene Data'!$F$13,0,10*ROW('Hygiene Data'!F74)))</f>
        <v/>
      </c>
      <c r="DZ80" s="33" t="str">
        <f ca="1">+IF(OFFSET('Hygiene Data'!$F$14,0,10*ROW('Hygiene Data'!F74))="","",OFFSET('Hygiene Data'!$F$14,0,10*ROW('Hygiene Data'!F74)))</f>
        <v/>
      </c>
      <c r="EA80" s="33" t="str">
        <f ca="1">+IF(OFFSET('Hygiene Data'!$G$12,0,10*ROW('Hygiene Data'!G74))="","",OFFSET('Hygiene Data'!$G$12,0,10*ROW('Hygiene Data'!G74)))</f>
        <v/>
      </c>
      <c r="EB80" s="33" t="str">
        <f ca="1">+IF(OFFSET('Hygiene Data'!$G$13,0,10*ROW('Hygiene Data'!G74))="","",OFFSET('Hygiene Data'!$G$13,0,10*ROW('Hygiene Data'!G74)))</f>
        <v/>
      </c>
      <c r="EC80" s="33" t="str">
        <f ca="1">+IF(OFFSET('Hygiene Data'!$G$14,0,10*ROW('Hygiene Data'!G74))="","",OFFSET('Hygiene Data'!$G$14,0,10*ROW('Hygiene Data'!G74)))</f>
        <v/>
      </c>
      <c r="ED80" s="33" t="str">
        <f ca="1">+IF(OFFSET('Hygiene Data'!$H$12,0,10*ROW('Hygiene Data'!H74))="","",OFFSET('Hygiene Data'!$H$12,0,10*ROW('Hygiene Data'!H74)))</f>
        <v/>
      </c>
      <c r="EE80" s="33" t="str">
        <f ca="1">+IF(OFFSET('Hygiene Data'!$H$13,0,10*ROW('Hygiene Data'!H74))="","",OFFSET('Hygiene Data'!$H$13,0,10*ROW('Hygiene Data'!H74)))</f>
        <v/>
      </c>
      <c r="EF80" s="33" t="str">
        <f ca="1">+IF(OFFSET('Hygiene Data'!$H$14,0,10*ROW('Hygiene Data'!H74))="","",OFFSET('Hygiene Data'!$H$14,0,10*ROW('Hygiene Data'!H74)))</f>
        <v/>
      </c>
    </row>
    <row r="81" spans="1:136" x14ac:dyDescent="0.2">
      <c r="A81" s="49" t="str">
        <f ca="1">+IF(OFFSET('Water Data'!$B$1,0,10*ROW('Water Data'!B78))="","",OFFSET('Water Data'!$B$1,0,10*ROW('Water Data'!B78)))</f>
        <v/>
      </c>
      <c r="B81" s="49" t="str">
        <f ca="1">+IF(OFFSET('Water Data'!$A$3,0,10*ROW('Water Data'!A78))="","",OFFSET('Water Data'!$A$3,0,10*ROW('Water Data'!A78)))</f>
        <v/>
      </c>
      <c r="C81" s="49" t="str">
        <f ca="1">+IF(OFFSET('Water Data'!$C$3,0,10*ROW('Water Data'!C78))="","",OFFSET('Water Data'!$C$3,0,10*ROW('Water Data'!C78)))</f>
        <v/>
      </c>
      <c r="D81" s="128"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28"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28"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28"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28"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28"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28"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28"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28"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28"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28"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28"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28"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28"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28"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28"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28"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28"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29"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29"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29"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29"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29"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29"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29"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29"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29"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29"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29"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29"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29"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29"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29"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29"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29"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29"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29"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29"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29"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29"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29"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29"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29"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29"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29"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29"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29"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29"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30"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30"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30"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30"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30"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30"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30"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30"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30"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30"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30"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30"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30"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30"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30"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30"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30"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30"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33" t="str">
        <f ca="1">+IF(OFFSET('Water Data'!$C$28,0,10*ROW('Water Data'!C75))="","",OFFSET('Water Data'!$C$28,0,10*ROW('Water Data'!C75)))</f>
        <v/>
      </c>
      <c r="BT81" s="33" t="str">
        <f ca="1">+IF(OFFSET('Water Data'!$C$29,0,10*ROW('Water Data'!C75))="","",OFFSET('Water Data'!$C$29,0,10*ROW('Water Data'!C75)))</f>
        <v/>
      </c>
      <c r="BU81" s="33" t="str">
        <f ca="1">+IF(OFFSET('Water Data'!$C$30,0,10*ROW('Water Data'!C75))="","",OFFSET('Water Data'!$C$30,0,10*ROW('Water Data'!C75)))</f>
        <v/>
      </c>
      <c r="BV81" s="33" t="str">
        <f ca="1">+IF(OFFSET('Water Data'!$D$28,0,10*ROW('Water Data'!D75))="","",OFFSET('Water Data'!$D$28,0,10*ROW('Water Data'!D75)))</f>
        <v/>
      </c>
      <c r="BW81" s="33" t="str">
        <f ca="1">+IF(OFFSET('Water Data'!$D$29,0,10*ROW('Water Data'!D75))="","",OFFSET('Water Data'!$D$29,0,10*ROW('Water Data'!D75)))</f>
        <v/>
      </c>
      <c r="BX81" s="33" t="str">
        <f ca="1">+IF(OFFSET('Water Data'!$D$30,0,10*ROW('Water Data'!D75))="","",OFFSET('Water Data'!$D$30,0,10*ROW('Water Data'!D75)))</f>
        <v/>
      </c>
      <c r="BY81" s="33" t="str">
        <f ca="1">+IF(OFFSET('Water Data'!$E$28,0,10*ROW('Water Data'!E75))="","",OFFSET('Water Data'!$E$28,0,10*ROW('Water Data'!E75)))</f>
        <v/>
      </c>
      <c r="BZ81" s="33" t="str">
        <f ca="1">+IF(OFFSET('Water Data'!$E$29,0,10*ROW('Water Data'!E75))="","",OFFSET('Water Data'!$E$29,0,10*ROW('Water Data'!E75)))</f>
        <v/>
      </c>
      <c r="CA81" s="33" t="str">
        <f ca="1">+IF(OFFSET('Water Data'!$E$30,0,10*ROW('Water Data'!E75))="","",OFFSET('Water Data'!$E$30,0,10*ROW('Water Data'!E75)))</f>
        <v/>
      </c>
      <c r="CB81" s="33" t="str">
        <f ca="1">+IF(OFFSET('Water Data'!$F$28,0,10*ROW('Water Data'!F75))="","",OFFSET('Water Data'!$F$28,0,10*ROW('Water Data'!F75)))</f>
        <v/>
      </c>
      <c r="CC81" s="33" t="str">
        <f ca="1">+IF(OFFSET('Water Data'!$F$29,0,10*ROW('Water Data'!F75))="","",OFFSET('Water Data'!$F$29,0,10*ROW('Water Data'!F75)))</f>
        <v/>
      </c>
      <c r="CD81" s="33" t="str">
        <f ca="1">+IF(OFFSET('Water Data'!$F$30,0,10*ROW('Water Data'!F75))="","",OFFSET('Water Data'!$F$30,0,10*ROW('Water Data'!F75)))</f>
        <v/>
      </c>
      <c r="CE81" s="33" t="str">
        <f ca="1">+IF(OFFSET('Water Data'!$G$28,0,10*ROW('Water Data'!G75))="","",OFFSET('Water Data'!$G$28,0,10*ROW('Water Data'!G75)))</f>
        <v/>
      </c>
      <c r="CF81" s="33" t="str">
        <f ca="1">+IF(OFFSET('Water Data'!$G$29,0,10*ROW('Water Data'!G75))="","",OFFSET('Water Data'!$G$29,0,10*ROW('Water Data'!G75)))</f>
        <v/>
      </c>
      <c r="CG81" s="33" t="str">
        <f ca="1">+IF(OFFSET('Water Data'!$G$30,0,10*ROW('Water Data'!G75))="","",OFFSET('Water Data'!$G$30,0,10*ROW('Water Data'!G75)))</f>
        <v/>
      </c>
      <c r="CH81" s="33" t="str">
        <f ca="1">+IF(OFFSET('Water Data'!$H$28,0,10*ROW('Water Data'!H75))="","",OFFSET('Water Data'!$H$28,0,10*ROW('Water Data'!H75)))</f>
        <v/>
      </c>
      <c r="CI81" s="33" t="str">
        <f ca="1">+IF(OFFSET('Water Data'!$H$29,0,10*ROW('Water Data'!H75))="","",OFFSET('Water Data'!$H$29,0,10*ROW('Water Data'!H75)))</f>
        <v/>
      </c>
      <c r="CJ81" s="33" t="str">
        <f ca="1">+IF(OFFSET('Water Data'!$H$30,0,10*ROW('Water Data'!H75))="","",OFFSET('Water Data'!$H$30,0,10*ROW('Water Data'!H75)))</f>
        <v/>
      </c>
      <c r="CK81" s="33" t="str">
        <f ca="1">+IF(OFFSET('Sanitation Data'!$C$29,0,10*ROW('Sanitation Data'!C75))="","",OFFSET('Sanitation Data'!$C$29,0,10*ROW('Sanitation Data'!C75)))</f>
        <v/>
      </c>
      <c r="CL81" s="33" t="str">
        <f ca="1">+IF(OFFSET('Sanitation Data'!$C$30,0,10*ROW('Sanitation Data'!C75))="","",OFFSET('Sanitation Data'!$C$30,0,10*ROW('Sanitation Data'!C75)))</f>
        <v/>
      </c>
      <c r="CM81" s="33" t="str">
        <f ca="1">+IF(OFFSET('Sanitation Data'!$C$31,0,10*ROW('Sanitation Data'!C75))="","",OFFSET('Sanitation Data'!$C$31,0,10*ROW('Sanitation Data'!C75)))</f>
        <v/>
      </c>
      <c r="CN81" s="33" t="str">
        <f ca="1">+IF(OFFSET('Sanitation Data'!$C$32,0,10*ROW('Sanitation Data'!C75))="","",OFFSET('Sanitation Data'!$C$32,0,10*ROW('Sanitation Data'!C75)))</f>
        <v/>
      </c>
      <c r="CO81" s="33" t="str">
        <f ca="1">+IF(OFFSET('Sanitation Data'!$C$33,0,10*ROW('Sanitation Data'!C75))="","",OFFSET('Sanitation Data'!$C$33,0,10*ROW('Sanitation Data'!C75)))</f>
        <v/>
      </c>
      <c r="CP81" s="33" t="str">
        <f ca="1">+IF(OFFSET('Sanitation Data'!$D$29,0,10*ROW('Sanitation Data'!D75))="","",OFFSET('Sanitation Data'!$D$29,0,10*ROW('Sanitation Data'!D75)))</f>
        <v/>
      </c>
      <c r="CQ81" s="33" t="str">
        <f ca="1">+IF(OFFSET('Sanitation Data'!$D$30,0,10*ROW('Sanitation Data'!D75))="","",OFFSET('Sanitation Data'!$D$30,0,10*ROW('Sanitation Data'!D75)))</f>
        <v/>
      </c>
      <c r="CR81" s="33" t="str">
        <f ca="1">+IF(OFFSET('Sanitation Data'!$D$31,0,10*ROW('Sanitation Data'!D75))="","",OFFSET('Sanitation Data'!$D$31,0,10*ROW('Sanitation Data'!D75)))</f>
        <v/>
      </c>
      <c r="CS81" s="33" t="str">
        <f ca="1">+IF(OFFSET('Sanitation Data'!$D$32,0,10*ROW('Sanitation Data'!D75))="","",OFFSET('Sanitation Data'!$D$32,0,10*ROW('Sanitation Data'!D75)))</f>
        <v/>
      </c>
      <c r="CT81" s="33" t="str">
        <f ca="1">+IF(OFFSET('Sanitation Data'!$D$33,0,10*ROW('Sanitation Data'!D75))="","",OFFSET('Sanitation Data'!$D$33,0,10*ROW('Sanitation Data'!D75)))</f>
        <v/>
      </c>
      <c r="CU81" s="33" t="str">
        <f ca="1">+IF(OFFSET('Sanitation Data'!$E$29,0,10*ROW('Sanitation Data'!E75))="","",OFFSET('Sanitation Data'!$E$29,0,10*ROW('Sanitation Data'!E75)))</f>
        <v/>
      </c>
      <c r="CV81" s="33" t="str">
        <f ca="1">+IF(OFFSET('Sanitation Data'!$E$30,0,10*ROW('Sanitation Data'!E75))="","",OFFSET('Sanitation Data'!$E$30,0,10*ROW('Sanitation Data'!E75)))</f>
        <v/>
      </c>
      <c r="CW81" s="33" t="str">
        <f ca="1">+IF(OFFSET('Sanitation Data'!$E$31,0,10*ROW('Sanitation Data'!E75))="","",OFFSET('Sanitation Data'!$E$31,0,10*ROW('Sanitation Data'!E75)))</f>
        <v/>
      </c>
      <c r="CX81" s="33" t="str">
        <f ca="1">+IF(OFFSET('Sanitation Data'!$E$32,0,10*ROW('Sanitation Data'!E75))="","",OFFSET('Sanitation Data'!$E$32,0,10*ROW('Sanitation Data'!E75)))</f>
        <v/>
      </c>
      <c r="CY81" s="33" t="str">
        <f ca="1">+IF(OFFSET('Sanitation Data'!$E$33,0,10*ROW('Sanitation Data'!E75))="","",OFFSET('Sanitation Data'!$E$33,0,10*ROW('Sanitation Data'!E75)))</f>
        <v/>
      </c>
      <c r="CZ81" s="33" t="str">
        <f ca="1">+IF(OFFSET('Sanitation Data'!$F$29,0,10*ROW('Sanitation Data'!F75))="","",OFFSET('Sanitation Data'!$F$29,0,10*ROW('Sanitation Data'!F75)))</f>
        <v/>
      </c>
      <c r="DA81" s="33" t="str">
        <f ca="1">+IF(OFFSET('Sanitation Data'!$F$30,0,10*ROW('Sanitation Data'!F75))="","",OFFSET('Sanitation Data'!$F$30,0,10*ROW('Sanitation Data'!F75)))</f>
        <v/>
      </c>
      <c r="DB81" s="33" t="str">
        <f ca="1">+IF(OFFSET('Sanitation Data'!$F$31,0,10*ROW('Sanitation Data'!F75))="","",OFFSET('Sanitation Data'!$F$31,0,10*ROW('Sanitation Data'!F75)))</f>
        <v/>
      </c>
      <c r="DC81" s="33" t="str">
        <f ca="1">+IF(OFFSET('Sanitation Data'!$F$32,0,10*ROW('Sanitation Data'!F75))="","",OFFSET('Sanitation Data'!$F$32,0,10*ROW('Sanitation Data'!F75)))</f>
        <v/>
      </c>
      <c r="DD81" s="33" t="str">
        <f ca="1">+IF(OFFSET('Sanitation Data'!$F$33,0,10*ROW('Sanitation Data'!F75))="","",OFFSET('Sanitation Data'!$F$33,0,10*ROW('Sanitation Data'!F75)))</f>
        <v/>
      </c>
      <c r="DE81" s="33" t="str">
        <f ca="1">+IF(OFFSET('Sanitation Data'!$G$29,0,10*ROW('Sanitation Data'!G75))="","",OFFSET('Sanitation Data'!$G$29,0,10*ROW('Sanitation Data'!G75)))</f>
        <v/>
      </c>
      <c r="DF81" s="33" t="str">
        <f ca="1">+IF(OFFSET('Sanitation Data'!$G$30,0,10*ROW('Sanitation Data'!G75))="","",OFFSET('Sanitation Data'!$G$30,0,10*ROW('Sanitation Data'!G75)))</f>
        <v/>
      </c>
      <c r="DG81" s="33" t="str">
        <f ca="1">+IF(OFFSET('Sanitation Data'!$G$31,0,10*ROW('Sanitation Data'!G75))="","",OFFSET('Sanitation Data'!$G$31,0,10*ROW('Sanitation Data'!G75)))</f>
        <v/>
      </c>
      <c r="DH81" s="33" t="str">
        <f ca="1">+IF(OFFSET('Sanitation Data'!$G$32,0,10*ROW('Sanitation Data'!G75))="","",OFFSET('Sanitation Data'!$G$32,0,10*ROW('Sanitation Data'!G75)))</f>
        <v/>
      </c>
      <c r="DI81" s="33" t="str">
        <f ca="1">+IF(OFFSET('Sanitation Data'!$G$33,0,10*ROW('Sanitation Data'!G75))="","",OFFSET('Sanitation Data'!$G$33,0,10*ROW('Sanitation Data'!G75)))</f>
        <v/>
      </c>
      <c r="DJ81" s="33" t="str">
        <f ca="1">+IF(OFFSET('Sanitation Data'!$H$29,0,10*ROW('Sanitation Data'!H75))="","",OFFSET('Sanitation Data'!$H$29,0,10*ROW('Sanitation Data'!H75)))</f>
        <v/>
      </c>
      <c r="DK81" s="33" t="str">
        <f ca="1">+IF(OFFSET('Sanitation Data'!$H$30,0,10*ROW('Sanitation Data'!H75))="","",OFFSET('Sanitation Data'!$H$30,0,10*ROW('Sanitation Data'!H75)))</f>
        <v/>
      </c>
      <c r="DL81" s="33" t="str">
        <f ca="1">+IF(OFFSET('Sanitation Data'!$H$31,0,10*ROW('Sanitation Data'!H75))="","",OFFSET('Sanitation Data'!$H$31,0,10*ROW('Sanitation Data'!H75)))</f>
        <v/>
      </c>
      <c r="DM81" s="33" t="str">
        <f ca="1">+IF(OFFSET('Sanitation Data'!$H$32,0,10*ROW('Sanitation Data'!H75))="","",OFFSET('Sanitation Data'!$H$32,0,10*ROW('Sanitation Data'!H75)))</f>
        <v/>
      </c>
      <c r="DN81" s="33" t="str">
        <f ca="1">+IF(OFFSET('Sanitation Data'!$H$33,0,10*ROW('Sanitation Data'!H75))="","",OFFSET('Sanitation Data'!$H$33,0,10*ROW('Sanitation Data'!H75)))</f>
        <v/>
      </c>
      <c r="DO81" s="33" t="str">
        <f ca="1">+IF(OFFSET('Hygiene Data'!$C$12,0,10*ROW('Hygiene Data'!C75))="","",OFFSET('Hygiene Data'!$C$12,0,10*ROW('Hygiene Data'!C75)))</f>
        <v/>
      </c>
      <c r="DP81" s="33" t="str">
        <f ca="1">+IF(OFFSET('Hygiene Data'!$C$13,0,10*ROW('Hygiene Data'!C75))="","",OFFSET('Hygiene Data'!$C$13,0,10*ROW('Hygiene Data'!C75)))</f>
        <v/>
      </c>
      <c r="DQ81" s="33" t="str">
        <f ca="1">+IF(OFFSET('Hygiene Data'!$C$14,0,10*ROW('Hygiene Data'!C75))="","",OFFSET('Hygiene Data'!$C$14,0,10*ROW('Hygiene Data'!C75)))</f>
        <v/>
      </c>
      <c r="DR81" s="33" t="str">
        <f ca="1">+IF(OFFSET('Hygiene Data'!$D$12,0,10*ROW('Hygiene Data'!D75))="","",OFFSET('Hygiene Data'!$D$12,0,10*ROW('Hygiene Data'!D75)))</f>
        <v/>
      </c>
      <c r="DS81" s="33" t="str">
        <f ca="1">+IF(OFFSET('Hygiene Data'!$D$13,0,10*ROW('Hygiene Data'!D75))="","",OFFSET('Hygiene Data'!$D$13,0,10*ROW('Hygiene Data'!D75)))</f>
        <v/>
      </c>
      <c r="DT81" s="33" t="str">
        <f ca="1">+IF(OFFSET('Hygiene Data'!$D$14,0,10*ROW('Hygiene Data'!D75))="","",OFFSET('Hygiene Data'!$D$14,0,10*ROW('Hygiene Data'!D75)))</f>
        <v/>
      </c>
      <c r="DU81" s="33" t="str">
        <f ca="1">+IF(OFFSET('Hygiene Data'!$E$12,0,10*ROW('Hygiene Data'!E75))="","",OFFSET('Hygiene Data'!$E$12,0,10*ROW('Hygiene Data'!E75)))</f>
        <v/>
      </c>
      <c r="DV81" s="33" t="str">
        <f ca="1">+IF(OFFSET('Hygiene Data'!$E$13,0,10*ROW('Hygiene Data'!E75))="","",OFFSET('Hygiene Data'!$E$13,0,10*ROW('Hygiene Data'!E75)))</f>
        <v/>
      </c>
      <c r="DW81" s="33" t="str">
        <f ca="1">+IF(OFFSET('Hygiene Data'!$E$14,0,10*ROW('Hygiene Data'!E75))="","",OFFSET('Hygiene Data'!$E$14,0,10*ROW('Hygiene Data'!E75)))</f>
        <v/>
      </c>
      <c r="DX81" s="33" t="str">
        <f ca="1">+IF(OFFSET('Hygiene Data'!$F$12,0,10*ROW('Hygiene Data'!F75))="","",OFFSET('Hygiene Data'!$F$12,0,10*ROW('Hygiene Data'!F75)))</f>
        <v/>
      </c>
      <c r="DY81" s="33" t="str">
        <f ca="1">+IF(OFFSET('Hygiene Data'!$F$13,0,10*ROW('Hygiene Data'!F75))="","",OFFSET('Hygiene Data'!$F$13,0,10*ROW('Hygiene Data'!F75)))</f>
        <v/>
      </c>
      <c r="DZ81" s="33" t="str">
        <f ca="1">+IF(OFFSET('Hygiene Data'!$F$14,0,10*ROW('Hygiene Data'!F75))="","",OFFSET('Hygiene Data'!$F$14,0,10*ROW('Hygiene Data'!F75)))</f>
        <v/>
      </c>
      <c r="EA81" s="33" t="str">
        <f ca="1">+IF(OFFSET('Hygiene Data'!$G$12,0,10*ROW('Hygiene Data'!G75))="","",OFFSET('Hygiene Data'!$G$12,0,10*ROW('Hygiene Data'!G75)))</f>
        <v/>
      </c>
      <c r="EB81" s="33" t="str">
        <f ca="1">+IF(OFFSET('Hygiene Data'!$G$13,0,10*ROW('Hygiene Data'!G75))="","",OFFSET('Hygiene Data'!$G$13,0,10*ROW('Hygiene Data'!G75)))</f>
        <v/>
      </c>
      <c r="EC81" s="33" t="str">
        <f ca="1">+IF(OFFSET('Hygiene Data'!$G$14,0,10*ROW('Hygiene Data'!G75))="","",OFFSET('Hygiene Data'!$G$14,0,10*ROW('Hygiene Data'!G75)))</f>
        <v/>
      </c>
      <c r="ED81" s="33" t="str">
        <f ca="1">+IF(OFFSET('Hygiene Data'!$H$12,0,10*ROW('Hygiene Data'!H75))="","",OFFSET('Hygiene Data'!$H$12,0,10*ROW('Hygiene Data'!H75)))</f>
        <v/>
      </c>
      <c r="EE81" s="33" t="str">
        <f ca="1">+IF(OFFSET('Hygiene Data'!$H$13,0,10*ROW('Hygiene Data'!H75))="","",OFFSET('Hygiene Data'!$H$13,0,10*ROW('Hygiene Data'!H75)))</f>
        <v/>
      </c>
      <c r="EF81" s="33" t="str">
        <f ca="1">+IF(OFFSET('Hygiene Data'!$H$14,0,10*ROW('Hygiene Data'!H75))="","",OFFSET('Hygiene Data'!$H$14,0,10*ROW('Hygiene Data'!H75)))</f>
        <v/>
      </c>
    </row>
    <row r="82" spans="1:136" x14ac:dyDescent="0.2">
      <c r="A82" s="49" t="str">
        <f ca="1">+IF(OFFSET('Water Data'!$B$1,0,10*ROW('Water Data'!B79))="","",OFFSET('Water Data'!$B$1,0,10*ROW('Water Data'!B79)))</f>
        <v/>
      </c>
      <c r="B82" s="49" t="str">
        <f ca="1">+IF(OFFSET('Water Data'!$A$3,0,10*ROW('Water Data'!A79))="","",OFFSET('Water Data'!$A$3,0,10*ROW('Water Data'!A79)))</f>
        <v/>
      </c>
      <c r="C82" s="49" t="str">
        <f ca="1">+IF(OFFSET('Water Data'!$C$3,0,10*ROW('Water Data'!C79))="","",OFFSET('Water Data'!$C$3,0,10*ROW('Water Data'!C79)))</f>
        <v/>
      </c>
      <c r="D82" s="128"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28"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28"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28"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28"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28"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28"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28"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28"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28"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28"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28"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28"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28"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28"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28"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28"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28"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29"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29"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29"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29"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29"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29"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29"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29"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29"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29"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29"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29"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29"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29"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29"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29"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29"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29"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29"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29"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29"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29"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29"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29"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29"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29"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29"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29"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29"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29"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30"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30"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30"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30"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30"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30"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30"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30"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30"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30"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30"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30"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30"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30"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30"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30"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30"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30"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33" t="str">
        <f ca="1">+IF(OFFSET('Water Data'!$C$28,0,10*ROW('Water Data'!C76))="","",OFFSET('Water Data'!$C$28,0,10*ROW('Water Data'!C76)))</f>
        <v/>
      </c>
      <c r="BT82" s="33" t="str">
        <f ca="1">+IF(OFFSET('Water Data'!$C$29,0,10*ROW('Water Data'!C76))="","",OFFSET('Water Data'!$C$29,0,10*ROW('Water Data'!C76)))</f>
        <v/>
      </c>
      <c r="BU82" s="33" t="str">
        <f ca="1">+IF(OFFSET('Water Data'!$C$30,0,10*ROW('Water Data'!C76))="","",OFFSET('Water Data'!$C$30,0,10*ROW('Water Data'!C76)))</f>
        <v/>
      </c>
      <c r="BV82" s="33" t="str">
        <f ca="1">+IF(OFFSET('Water Data'!$D$28,0,10*ROW('Water Data'!D76))="","",OFFSET('Water Data'!$D$28,0,10*ROW('Water Data'!D76)))</f>
        <v/>
      </c>
      <c r="BW82" s="33" t="str">
        <f ca="1">+IF(OFFSET('Water Data'!$D$29,0,10*ROW('Water Data'!D76))="","",OFFSET('Water Data'!$D$29,0,10*ROW('Water Data'!D76)))</f>
        <v/>
      </c>
      <c r="BX82" s="33" t="str">
        <f ca="1">+IF(OFFSET('Water Data'!$D$30,0,10*ROW('Water Data'!D76))="","",OFFSET('Water Data'!$D$30,0,10*ROW('Water Data'!D76)))</f>
        <v/>
      </c>
      <c r="BY82" s="33" t="str">
        <f ca="1">+IF(OFFSET('Water Data'!$E$28,0,10*ROW('Water Data'!E76))="","",OFFSET('Water Data'!$E$28,0,10*ROW('Water Data'!E76)))</f>
        <v/>
      </c>
      <c r="BZ82" s="33" t="str">
        <f ca="1">+IF(OFFSET('Water Data'!$E$29,0,10*ROW('Water Data'!E76))="","",OFFSET('Water Data'!$E$29,0,10*ROW('Water Data'!E76)))</f>
        <v/>
      </c>
      <c r="CA82" s="33" t="str">
        <f ca="1">+IF(OFFSET('Water Data'!$E$30,0,10*ROW('Water Data'!E76))="","",OFFSET('Water Data'!$E$30,0,10*ROW('Water Data'!E76)))</f>
        <v/>
      </c>
      <c r="CB82" s="33" t="str">
        <f ca="1">+IF(OFFSET('Water Data'!$F$28,0,10*ROW('Water Data'!F76))="","",OFFSET('Water Data'!$F$28,0,10*ROW('Water Data'!F76)))</f>
        <v/>
      </c>
      <c r="CC82" s="33" t="str">
        <f ca="1">+IF(OFFSET('Water Data'!$F$29,0,10*ROW('Water Data'!F76))="","",OFFSET('Water Data'!$F$29,0,10*ROW('Water Data'!F76)))</f>
        <v/>
      </c>
      <c r="CD82" s="33" t="str">
        <f ca="1">+IF(OFFSET('Water Data'!$F$30,0,10*ROW('Water Data'!F76))="","",OFFSET('Water Data'!$F$30,0,10*ROW('Water Data'!F76)))</f>
        <v/>
      </c>
      <c r="CE82" s="33" t="str">
        <f ca="1">+IF(OFFSET('Water Data'!$G$28,0,10*ROW('Water Data'!G76))="","",OFFSET('Water Data'!$G$28,0,10*ROW('Water Data'!G76)))</f>
        <v/>
      </c>
      <c r="CF82" s="33" t="str">
        <f ca="1">+IF(OFFSET('Water Data'!$G$29,0,10*ROW('Water Data'!G76))="","",OFFSET('Water Data'!$G$29,0,10*ROW('Water Data'!G76)))</f>
        <v/>
      </c>
      <c r="CG82" s="33" t="str">
        <f ca="1">+IF(OFFSET('Water Data'!$G$30,0,10*ROW('Water Data'!G76))="","",OFFSET('Water Data'!$G$30,0,10*ROW('Water Data'!G76)))</f>
        <v/>
      </c>
      <c r="CH82" s="33" t="str">
        <f ca="1">+IF(OFFSET('Water Data'!$H$28,0,10*ROW('Water Data'!H76))="","",OFFSET('Water Data'!$H$28,0,10*ROW('Water Data'!H76)))</f>
        <v/>
      </c>
      <c r="CI82" s="33" t="str">
        <f ca="1">+IF(OFFSET('Water Data'!$H$29,0,10*ROW('Water Data'!H76))="","",OFFSET('Water Data'!$H$29,0,10*ROW('Water Data'!H76)))</f>
        <v/>
      </c>
      <c r="CJ82" s="33" t="str">
        <f ca="1">+IF(OFFSET('Water Data'!$H$30,0,10*ROW('Water Data'!H76))="","",OFFSET('Water Data'!$H$30,0,10*ROW('Water Data'!H76)))</f>
        <v/>
      </c>
      <c r="CK82" s="33" t="str">
        <f ca="1">+IF(OFFSET('Sanitation Data'!$C$29,0,10*ROW('Sanitation Data'!C76))="","",OFFSET('Sanitation Data'!$C$29,0,10*ROW('Sanitation Data'!C76)))</f>
        <v/>
      </c>
      <c r="CL82" s="33" t="str">
        <f ca="1">+IF(OFFSET('Sanitation Data'!$C$30,0,10*ROW('Sanitation Data'!C76))="","",OFFSET('Sanitation Data'!$C$30,0,10*ROW('Sanitation Data'!C76)))</f>
        <v/>
      </c>
      <c r="CM82" s="33" t="str">
        <f ca="1">+IF(OFFSET('Sanitation Data'!$C$31,0,10*ROW('Sanitation Data'!C76))="","",OFFSET('Sanitation Data'!$C$31,0,10*ROW('Sanitation Data'!C76)))</f>
        <v/>
      </c>
      <c r="CN82" s="33" t="str">
        <f ca="1">+IF(OFFSET('Sanitation Data'!$C$32,0,10*ROW('Sanitation Data'!C76))="","",OFFSET('Sanitation Data'!$C$32,0,10*ROW('Sanitation Data'!C76)))</f>
        <v/>
      </c>
      <c r="CO82" s="33" t="str">
        <f ca="1">+IF(OFFSET('Sanitation Data'!$C$33,0,10*ROW('Sanitation Data'!C76))="","",OFFSET('Sanitation Data'!$C$33,0,10*ROW('Sanitation Data'!C76)))</f>
        <v/>
      </c>
      <c r="CP82" s="33" t="str">
        <f ca="1">+IF(OFFSET('Sanitation Data'!$D$29,0,10*ROW('Sanitation Data'!D76))="","",OFFSET('Sanitation Data'!$D$29,0,10*ROW('Sanitation Data'!D76)))</f>
        <v/>
      </c>
      <c r="CQ82" s="33" t="str">
        <f ca="1">+IF(OFFSET('Sanitation Data'!$D$30,0,10*ROW('Sanitation Data'!D76))="","",OFFSET('Sanitation Data'!$D$30,0,10*ROW('Sanitation Data'!D76)))</f>
        <v/>
      </c>
      <c r="CR82" s="33" t="str">
        <f ca="1">+IF(OFFSET('Sanitation Data'!$D$31,0,10*ROW('Sanitation Data'!D76))="","",OFFSET('Sanitation Data'!$D$31,0,10*ROW('Sanitation Data'!D76)))</f>
        <v/>
      </c>
      <c r="CS82" s="33" t="str">
        <f ca="1">+IF(OFFSET('Sanitation Data'!$D$32,0,10*ROW('Sanitation Data'!D76))="","",OFFSET('Sanitation Data'!$D$32,0,10*ROW('Sanitation Data'!D76)))</f>
        <v/>
      </c>
      <c r="CT82" s="33" t="str">
        <f ca="1">+IF(OFFSET('Sanitation Data'!$D$33,0,10*ROW('Sanitation Data'!D76))="","",OFFSET('Sanitation Data'!$D$33,0,10*ROW('Sanitation Data'!D76)))</f>
        <v/>
      </c>
      <c r="CU82" s="33" t="str">
        <f ca="1">+IF(OFFSET('Sanitation Data'!$E$29,0,10*ROW('Sanitation Data'!E76))="","",OFFSET('Sanitation Data'!$E$29,0,10*ROW('Sanitation Data'!E76)))</f>
        <v/>
      </c>
      <c r="CV82" s="33" t="str">
        <f ca="1">+IF(OFFSET('Sanitation Data'!$E$30,0,10*ROW('Sanitation Data'!E76))="","",OFFSET('Sanitation Data'!$E$30,0,10*ROW('Sanitation Data'!E76)))</f>
        <v/>
      </c>
      <c r="CW82" s="33" t="str">
        <f ca="1">+IF(OFFSET('Sanitation Data'!$E$31,0,10*ROW('Sanitation Data'!E76))="","",OFFSET('Sanitation Data'!$E$31,0,10*ROW('Sanitation Data'!E76)))</f>
        <v/>
      </c>
      <c r="CX82" s="33" t="str">
        <f ca="1">+IF(OFFSET('Sanitation Data'!$E$32,0,10*ROW('Sanitation Data'!E76))="","",OFFSET('Sanitation Data'!$E$32,0,10*ROW('Sanitation Data'!E76)))</f>
        <v/>
      </c>
      <c r="CY82" s="33" t="str">
        <f ca="1">+IF(OFFSET('Sanitation Data'!$E$33,0,10*ROW('Sanitation Data'!E76))="","",OFFSET('Sanitation Data'!$E$33,0,10*ROW('Sanitation Data'!E76)))</f>
        <v/>
      </c>
      <c r="CZ82" s="33" t="str">
        <f ca="1">+IF(OFFSET('Sanitation Data'!$F$29,0,10*ROW('Sanitation Data'!F76))="","",OFFSET('Sanitation Data'!$F$29,0,10*ROW('Sanitation Data'!F76)))</f>
        <v/>
      </c>
      <c r="DA82" s="33" t="str">
        <f ca="1">+IF(OFFSET('Sanitation Data'!$F$30,0,10*ROW('Sanitation Data'!F76))="","",OFFSET('Sanitation Data'!$F$30,0,10*ROW('Sanitation Data'!F76)))</f>
        <v/>
      </c>
      <c r="DB82" s="33" t="str">
        <f ca="1">+IF(OFFSET('Sanitation Data'!$F$31,0,10*ROW('Sanitation Data'!F76))="","",OFFSET('Sanitation Data'!$F$31,0,10*ROW('Sanitation Data'!F76)))</f>
        <v/>
      </c>
      <c r="DC82" s="33" t="str">
        <f ca="1">+IF(OFFSET('Sanitation Data'!$F$32,0,10*ROW('Sanitation Data'!F76))="","",OFFSET('Sanitation Data'!$F$32,0,10*ROW('Sanitation Data'!F76)))</f>
        <v/>
      </c>
      <c r="DD82" s="33" t="str">
        <f ca="1">+IF(OFFSET('Sanitation Data'!$F$33,0,10*ROW('Sanitation Data'!F76))="","",OFFSET('Sanitation Data'!$F$33,0,10*ROW('Sanitation Data'!F76)))</f>
        <v/>
      </c>
      <c r="DE82" s="33" t="str">
        <f ca="1">+IF(OFFSET('Sanitation Data'!$G$29,0,10*ROW('Sanitation Data'!G76))="","",OFFSET('Sanitation Data'!$G$29,0,10*ROW('Sanitation Data'!G76)))</f>
        <v/>
      </c>
      <c r="DF82" s="33" t="str">
        <f ca="1">+IF(OFFSET('Sanitation Data'!$G$30,0,10*ROW('Sanitation Data'!G76))="","",OFFSET('Sanitation Data'!$G$30,0,10*ROW('Sanitation Data'!G76)))</f>
        <v/>
      </c>
      <c r="DG82" s="33" t="str">
        <f ca="1">+IF(OFFSET('Sanitation Data'!$G$31,0,10*ROW('Sanitation Data'!G76))="","",OFFSET('Sanitation Data'!$G$31,0,10*ROW('Sanitation Data'!G76)))</f>
        <v/>
      </c>
      <c r="DH82" s="33" t="str">
        <f ca="1">+IF(OFFSET('Sanitation Data'!$G$32,0,10*ROW('Sanitation Data'!G76))="","",OFFSET('Sanitation Data'!$G$32,0,10*ROW('Sanitation Data'!G76)))</f>
        <v/>
      </c>
      <c r="DI82" s="33" t="str">
        <f ca="1">+IF(OFFSET('Sanitation Data'!$G$33,0,10*ROW('Sanitation Data'!G76))="","",OFFSET('Sanitation Data'!$G$33,0,10*ROW('Sanitation Data'!G76)))</f>
        <v/>
      </c>
      <c r="DJ82" s="33" t="str">
        <f ca="1">+IF(OFFSET('Sanitation Data'!$H$29,0,10*ROW('Sanitation Data'!H76))="","",OFFSET('Sanitation Data'!$H$29,0,10*ROW('Sanitation Data'!H76)))</f>
        <v/>
      </c>
      <c r="DK82" s="33" t="str">
        <f ca="1">+IF(OFFSET('Sanitation Data'!$H$30,0,10*ROW('Sanitation Data'!H76))="","",OFFSET('Sanitation Data'!$H$30,0,10*ROW('Sanitation Data'!H76)))</f>
        <v/>
      </c>
      <c r="DL82" s="33" t="str">
        <f ca="1">+IF(OFFSET('Sanitation Data'!$H$31,0,10*ROW('Sanitation Data'!H76))="","",OFFSET('Sanitation Data'!$H$31,0,10*ROW('Sanitation Data'!H76)))</f>
        <v/>
      </c>
      <c r="DM82" s="33" t="str">
        <f ca="1">+IF(OFFSET('Sanitation Data'!$H$32,0,10*ROW('Sanitation Data'!H76))="","",OFFSET('Sanitation Data'!$H$32,0,10*ROW('Sanitation Data'!H76)))</f>
        <v/>
      </c>
      <c r="DN82" s="33" t="str">
        <f ca="1">+IF(OFFSET('Sanitation Data'!$H$33,0,10*ROW('Sanitation Data'!H76))="","",OFFSET('Sanitation Data'!$H$33,0,10*ROW('Sanitation Data'!H76)))</f>
        <v/>
      </c>
      <c r="DO82" s="33" t="str">
        <f ca="1">+IF(OFFSET('Hygiene Data'!$C$12,0,10*ROW('Hygiene Data'!C76))="","",OFFSET('Hygiene Data'!$C$12,0,10*ROW('Hygiene Data'!C76)))</f>
        <v/>
      </c>
      <c r="DP82" s="33" t="str">
        <f ca="1">+IF(OFFSET('Hygiene Data'!$C$13,0,10*ROW('Hygiene Data'!C76))="","",OFFSET('Hygiene Data'!$C$13,0,10*ROW('Hygiene Data'!C76)))</f>
        <v/>
      </c>
      <c r="DQ82" s="33" t="str">
        <f ca="1">+IF(OFFSET('Hygiene Data'!$C$14,0,10*ROW('Hygiene Data'!C76))="","",OFFSET('Hygiene Data'!$C$14,0,10*ROW('Hygiene Data'!C76)))</f>
        <v/>
      </c>
      <c r="DR82" s="33" t="str">
        <f ca="1">+IF(OFFSET('Hygiene Data'!$D$12,0,10*ROW('Hygiene Data'!D76))="","",OFFSET('Hygiene Data'!$D$12,0,10*ROW('Hygiene Data'!D76)))</f>
        <v/>
      </c>
      <c r="DS82" s="33" t="str">
        <f ca="1">+IF(OFFSET('Hygiene Data'!$D$13,0,10*ROW('Hygiene Data'!D76))="","",OFFSET('Hygiene Data'!$D$13,0,10*ROW('Hygiene Data'!D76)))</f>
        <v/>
      </c>
      <c r="DT82" s="33" t="str">
        <f ca="1">+IF(OFFSET('Hygiene Data'!$D$14,0,10*ROW('Hygiene Data'!D76))="","",OFFSET('Hygiene Data'!$D$14,0,10*ROW('Hygiene Data'!D76)))</f>
        <v/>
      </c>
      <c r="DU82" s="33" t="str">
        <f ca="1">+IF(OFFSET('Hygiene Data'!$E$12,0,10*ROW('Hygiene Data'!E76))="","",OFFSET('Hygiene Data'!$E$12,0,10*ROW('Hygiene Data'!E76)))</f>
        <v/>
      </c>
      <c r="DV82" s="33" t="str">
        <f ca="1">+IF(OFFSET('Hygiene Data'!$E$13,0,10*ROW('Hygiene Data'!E76))="","",OFFSET('Hygiene Data'!$E$13,0,10*ROW('Hygiene Data'!E76)))</f>
        <v/>
      </c>
      <c r="DW82" s="33" t="str">
        <f ca="1">+IF(OFFSET('Hygiene Data'!$E$14,0,10*ROW('Hygiene Data'!E76))="","",OFFSET('Hygiene Data'!$E$14,0,10*ROW('Hygiene Data'!E76)))</f>
        <v/>
      </c>
      <c r="DX82" s="33" t="str">
        <f ca="1">+IF(OFFSET('Hygiene Data'!$F$12,0,10*ROW('Hygiene Data'!F76))="","",OFFSET('Hygiene Data'!$F$12,0,10*ROW('Hygiene Data'!F76)))</f>
        <v/>
      </c>
      <c r="DY82" s="33" t="str">
        <f ca="1">+IF(OFFSET('Hygiene Data'!$F$13,0,10*ROW('Hygiene Data'!F76))="","",OFFSET('Hygiene Data'!$F$13,0,10*ROW('Hygiene Data'!F76)))</f>
        <v/>
      </c>
      <c r="DZ82" s="33" t="str">
        <f ca="1">+IF(OFFSET('Hygiene Data'!$F$14,0,10*ROW('Hygiene Data'!F76))="","",OFFSET('Hygiene Data'!$F$14,0,10*ROW('Hygiene Data'!F76)))</f>
        <v/>
      </c>
      <c r="EA82" s="33" t="str">
        <f ca="1">+IF(OFFSET('Hygiene Data'!$G$12,0,10*ROW('Hygiene Data'!G76))="","",OFFSET('Hygiene Data'!$G$12,0,10*ROW('Hygiene Data'!G76)))</f>
        <v/>
      </c>
      <c r="EB82" s="33" t="str">
        <f ca="1">+IF(OFFSET('Hygiene Data'!$G$13,0,10*ROW('Hygiene Data'!G76))="","",OFFSET('Hygiene Data'!$G$13,0,10*ROW('Hygiene Data'!G76)))</f>
        <v/>
      </c>
      <c r="EC82" s="33" t="str">
        <f ca="1">+IF(OFFSET('Hygiene Data'!$G$14,0,10*ROW('Hygiene Data'!G76))="","",OFFSET('Hygiene Data'!$G$14,0,10*ROW('Hygiene Data'!G76)))</f>
        <v/>
      </c>
      <c r="ED82" s="33" t="str">
        <f ca="1">+IF(OFFSET('Hygiene Data'!$H$12,0,10*ROW('Hygiene Data'!H76))="","",OFFSET('Hygiene Data'!$H$12,0,10*ROW('Hygiene Data'!H76)))</f>
        <v/>
      </c>
      <c r="EE82" s="33" t="str">
        <f ca="1">+IF(OFFSET('Hygiene Data'!$H$13,0,10*ROW('Hygiene Data'!H76))="","",OFFSET('Hygiene Data'!$H$13,0,10*ROW('Hygiene Data'!H76)))</f>
        <v/>
      </c>
      <c r="EF82" s="33" t="str">
        <f ca="1">+IF(OFFSET('Hygiene Data'!$H$14,0,10*ROW('Hygiene Data'!H76))="","",OFFSET('Hygiene Data'!$H$14,0,10*ROW('Hygiene Data'!H76)))</f>
        <v/>
      </c>
    </row>
    <row r="83" spans="1:136" x14ac:dyDescent="0.2">
      <c r="A83" s="49" t="str">
        <f ca="1">+IF(OFFSET('Water Data'!$B$1,0,10*ROW('Water Data'!B80))="","",OFFSET('Water Data'!$B$1,0,10*ROW('Water Data'!B80)))</f>
        <v/>
      </c>
      <c r="B83" s="49" t="str">
        <f ca="1">+IF(OFFSET('Water Data'!$A$3,0,10*ROW('Water Data'!A80))="","",OFFSET('Water Data'!$A$3,0,10*ROW('Water Data'!A80)))</f>
        <v/>
      </c>
      <c r="C83" s="49" t="str">
        <f ca="1">+IF(OFFSET('Water Data'!$C$3,0,10*ROW('Water Data'!C80))="","",OFFSET('Water Data'!$C$3,0,10*ROW('Water Data'!C80)))</f>
        <v/>
      </c>
      <c r="D83" s="128"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28"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28"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28"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28"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28"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28"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28"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28"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28"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28"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28"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28"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28"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28"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28"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28"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28"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29"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29"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29"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29"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29"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29"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29"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29"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29"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29"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29"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29"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29"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29"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29"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29"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29"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29"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29"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29"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29"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29"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29"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29"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29"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29"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29"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29"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29"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29"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30"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30"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30"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30"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30"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30"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30"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30"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30"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30"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30"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30"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30"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30"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30"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30"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30"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30"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33" t="str">
        <f ca="1">+IF(OFFSET('Water Data'!$C$28,0,10*ROW('Water Data'!C77))="","",OFFSET('Water Data'!$C$28,0,10*ROW('Water Data'!C77)))</f>
        <v/>
      </c>
      <c r="BT83" s="33" t="str">
        <f ca="1">+IF(OFFSET('Water Data'!$C$29,0,10*ROW('Water Data'!C77))="","",OFFSET('Water Data'!$C$29,0,10*ROW('Water Data'!C77)))</f>
        <v/>
      </c>
      <c r="BU83" s="33" t="str">
        <f ca="1">+IF(OFFSET('Water Data'!$C$30,0,10*ROW('Water Data'!C77))="","",OFFSET('Water Data'!$C$30,0,10*ROW('Water Data'!C77)))</f>
        <v/>
      </c>
      <c r="BV83" s="33" t="str">
        <f ca="1">+IF(OFFSET('Water Data'!$D$28,0,10*ROW('Water Data'!D77))="","",OFFSET('Water Data'!$D$28,0,10*ROW('Water Data'!D77)))</f>
        <v/>
      </c>
      <c r="BW83" s="33" t="str">
        <f ca="1">+IF(OFFSET('Water Data'!$D$29,0,10*ROW('Water Data'!D77))="","",OFFSET('Water Data'!$D$29,0,10*ROW('Water Data'!D77)))</f>
        <v/>
      </c>
      <c r="BX83" s="33" t="str">
        <f ca="1">+IF(OFFSET('Water Data'!$D$30,0,10*ROW('Water Data'!D77))="","",OFFSET('Water Data'!$D$30,0,10*ROW('Water Data'!D77)))</f>
        <v/>
      </c>
      <c r="BY83" s="33" t="str">
        <f ca="1">+IF(OFFSET('Water Data'!$E$28,0,10*ROW('Water Data'!E77))="","",OFFSET('Water Data'!$E$28,0,10*ROW('Water Data'!E77)))</f>
        <v/>
      </c>
      <c r="BZ83" s="33" t="str">
        <f ca="1">+IF(OFFSET('Water Data'!$E$29,0,10*ROW('Water Data'!E77))="","",OFFSET('Water Data'!$E$29,0,10*ROW('Water Data'!E77)))</f>
        <v/>
      </c>
      <c r="CA83" s="33" t="str">
        <f ca="1">+IF(OFFSET('Water Data'!$E$30,0,10*ROW('Water Data'!E77))="","",OFFSET('Water Data'!$E$30,0,10*ROW('Water Data'!E77)))</f>
        <v/>
      </c>
      <c r="CB83" s="33" t="str">
        <f ca="1">+IF(OFFSET('Water Data'!$F$28,0,10*ROW('Water Data'!F77))="","",OFFSET('Water Data'!$F$28,0,10*ROW('Water Data'!F77)))</f>
        <v/>
      </c>
      <c r="CC83" s="33" t="str">
        <f ca="1">+IF(OFFSET('Water Data'!$F$29,0,10*ROW('Water Data'!F77))="","",OFFSET('Water Data'!$F$29,0,10*ROW('Water Data'!F77)))</f>
        <v/>
      </c>
      <c r="CD83" s="33" t="str">
        <f ca="1">+IF(OFFSET('Water Data'!$F$30,0,10*ROW('Water Data'!F77))="","",OFFSET('Water Data'!$F$30,0,10*ROW('Water Data'!F77)))</f>
        <v/>
      </c>
      <c r="CE83" s="33" t="str">
        <f ca="1">+IF(OFFSET('Water Data'!$G$28,0,10*ROW('Water Data'!G77))="","",OFFSET('Water Data'!$G$28,0,10*ROW('Water Data'!G77)))</f>
        <v/>
      </c>
      <c r="CF83" s="33" t="str">
        <f ca="1">+IF(OFFSET('Water Data'!$G$29,0,10*ROW('Water Data'!G77))="","",OFFSET('Water Data'!$G$29,0,10*ROW('Water Data'!G77)))</f>
        <v/>
      </c>
      <c r="CG83" s="33" t="str">
        <f ca="1">+IF(OFFSET('Water Data'!$G$30,0,10*ROW('Water Data'!G77))="","",OFFSET('Water Data'!$G$30,0,10*ROW('Water Data'!G77)))</f>
        <v/>
      </c>
      <c r="CH83" s="33" t="str">
        <f ca="1">+IF(OFFSET('Water Data'!$H$28,0,10*ROW('Water Data'!H77))="","",OFFSET('Water Data'!$H$28,0,10*ROW('Water Data'!H77)))</f>
        <v/>
      </c>
      <c r="CI83" s="33" t="str">
        <f ca="1">+IF(OFFSET('Water Data'!$H$29,0,10*ROW('Water Data'!H77))="","",OFFSET('Water Data'!$H$29,0,10*ROW('Water Data'!H77)))</f>
        <v/>
      </c>
      <c r="CJ83" s="33" t="str">
        <f ca="1">+IF(OFFSET('Water Data'!$H$30,0,10*ROW('Water Data'!H77))="","",OFFSET('Water Data'!$H$30,0,10*ROW('Water Data'!H77)))</f>
        <v/>
      </c>
      <c r="CK83" s="33" t="str">
        <f ca="1">+IF(OFFSET('Sanitation Data'!$C$29,0,10*ROW('Sanitation Data'!C77))="","",OFFSET('Sanitation Data'!$C$29,0,10*ROW('Sanitation Data'!C77)))</f>
        <v/>
      </c>
      <c r="CL83" s="33" t="str">
        <f ca="1">+IF(OFFSET('Sanitation Data'!$C$30,0,10*ROW('Sanitation Data'!C77))="","",OFFSET('Sanitation Data'!$C$30,0,10*ROW('Sanitation Data'!C77)))</f>
        <v/>
      </c>
      <c r="CM83" s="33" t="str">
        <f ca="1">+IF(OFFSET('Sanitation Data'!$C$31,0,10*ROW('Sanitation Data'!C77))="","",OFFSET('Sanitation Data'!$C$31,0,10*ROW('Sanitation Data'!C77)))</f>
        <v/>
      </c>
      <c r="CN83" s="33" t="str">
        <f ca="1">+IF(OFFSET('Sanitation Data'!$C$32,0,10*ROW('Sanitation Data'!C77))="","",OFFSET('Sanitation Data'!$C$32,0,10*ROW('Sanitation Data'!C77)))</f>
        <v/>
      </c>
      <c r="CO83" s="33" t="str">
        <f ca="1">+IF(OFFSET('Sanitation Data'!$C$33,0,10*ROW('Sanitation Data'!C77))="","",OFFSET('Sanitation Data'!$C$33,0,10*ROW('Sanitation Data'!C77)))</f>
        <v/>
      </c>
      <c r="CP83" s="33" t="str">
        <f ca="1">+IF(OFFSET('Sanitation Data'!$D$29,0,10*ROW('Sanitation Data'!D77))="","",OFFSET('Sanitation Data'!$D$29,0,10*ROW('Sanitation Data'!D77)))</f>
        <v/>
      </c>
      <c r="CQ83" s="33" t="str">
        <f ca="1">+IF(OFFSET('Sanitation Data'!$D$30,0,10*ROW('Sanitation Data'!D77))="","",OFFSET('Sanitation Data'!$D$30,0,10*ROW('Sanitation Data'!D77)))</f>
        <v/>
      </c>
      <c r="CR83" s="33" t="str">
        <f ca="1">+IF(OFFSET('Sanitation Data'!$D$31,0,10*ROW('Sanitation Data'!D77))="","",OFFSET('Sanitation Data'!$D$31,0,10*ROW('Sanitation Data'!D77)))</f>
        <v/>
      </c>
      <c r="CS83" s="33" t="str">
        <f ca="1">+IF(OFFSET('Sanitation Data'!$D$32,0,10*ROW('Sanitation Data'!D77))="","",OFFSET('Sanitation Data'!$D$32,0,10*ROW('Sanitation Data'!D77)))</f>
        <v/>
      </c>
      <c r="CT83" s="33" t="str">
        <f ca="1">+IF(OFFSET('Sanitation Data'!$D$33,0,10*ROW('Sanitation Data'!D77))="","",OFFSET('Sanitation Data'!$D$33,0,10*ROW('Sanitation Data'!D77)))</f>
        <v/>
      </c>
      <c r="CU83" s="33" t="str">
        <f ca="1">+IF(OFFSET('Sanitation Data'!$E$29,0,10*ROW('Sanitation Data'!E77))="","",OFFSET('Sanitation Data'!$E$29,0,10*ROW('Sanitation Data'!E77)))</f>
        <v/>
      </c>
      <c r="CV83" s="33" t="str">
        <f ca="1">+IF(OFFSET('Sanitation Data'!$E$30,0,10*ROW('Sanitation Data'!E77))="","",OFFSET('Sanitation Data'!$E$30,0,10*ROW('Sanitation Data'!E77)))</f>
        <v/>
      </c>
      <c r="CW83" s="33" t="str">
        <f ca="1">+IF(OFFSET('Sanitation Data'!$E$31,0,10*ROW('Sanitation Data'!E77))="","",OFFSET('Sanitation Data'!$E$31,0,10*ROW('Sanitation Data'!E77)))</f>
        <v/>
      </c>
      <c r="CX83" s="33" t="str">
        <f ca="1">+IF(OFFSET('Sanitation Data'!$E$32,0,10*ROW('Sanitation Data'!E77))="","",OFFSET('Sanitation Data'!$E$32,0,10*ROW('Sanitation Data'!E77)))</f>
        <v/>
      </c>
      <c r="CY83" s="33" t="str">
        <f ca="1">+IF(OFFSET('Sanitation Data'!$E$33,0,10*ROW('Sanitation Data'!E77))="","",OFFSET('Sanitation Data'!$E$33,0,10*ROW('Sanitation Data'!E77)))</f>
        <v/>
      </c>
      <c r="CZ83" s="33" t="str">
        <f ca="1">+IF(OFFSET('Sanitation Data'!$F$29,0,10*ROW('Sanitation Data'!F77))="","",OFFSET('Sanitation Data'!$F$29,0,10*ROW('Sanitation Data'!F77)))</f>
        <v/>
      </c>
      <c r="DA83" s="33" t="str">
        <f ca="1">+IF(OFFSET('Sanitation Data'!$F$30,0,10*ROW('Sanitation Data'!F77))="","",OFFSET('Sanitation Data'!$F$30,0,10*ROW('Sanitation Data'!F77)))</f>
        <v/>
      </c>
      <c r="DB83" s="33" t="str">
        <f ca="1">+IF(OFFSET('Sanitation Data'!$F$31,0,10*ROW('Sanitation Data'!F77))="","",OFFSET('Sanitation Data'!$F$31,0,10*ROW('Sanitation Data'!F77)))</f>
        <v/>
      </c>
      <c r="DC83" s="33" t="str">
        <f ca="1">+IF(OFFSET('Sanitation Data'!$F$32,0,10*ROW('Sanitation Data'!F77))="","",OFFSET('Sanitation Data'!$F$32,0,10*ROW('Sanitation Data'!F77)))</f>
        <v/>
      </c>
      <c r="DD83" s="33" t="str">
        <f ca="1">+IF(OFFSET('Sanitation Data'!$F$33,0,10*ROW('Sanitation Data'!F77))="","",OFFSET('Sanitation Data'!$F$33,0,10*ROW('Sanitation Data'!F77)))</f>
        <v/>
      </c>
      <c r="DE83" s="33" t="str">
        <f ca="1">+IF(OFFSET('Sanitation Data'!$G$29,0,10*ROW('Sanitation Data'!G77))="","",OFFSET('Sanitation Data'!$G$29,0,10*ROW('Sanitation Data'!G77)))</f>
        <v/>
      </c>
      <c r="DF83" s="33" t="str">
        <f ca="1">+IF(OFFSET('Sanitation Data'!$G$30,0,10*ROW('Sanitation Data'!G77))="","",OFFSET('Sanitation Data'!$G$30,0,10*ROW('Sanitation Data'!G77)))</f>
        <v/>
      </c>
      <c r="DG83" s="33" t="str">
        <f ca="1">+IF(OFFSET('Sanitation Data'!$G$31,0,10*ROW('Sanitation Data'!G77))="","",OFFSET('Sanitation Data'!$G$31,0,10*ROW('Sanitation Data'!G77)))</f>
        <v/>
      </c>
      <c r="DH83" s="33" t="str">
        <f ca="1">+IF(OFFSET('Sanitation Data'!$G$32,0,10*ROW('Sanitation Data'!G77))="","",OFFSET('Sanitation Data'!$G$32,0,10*ROW('Sanitation Data'!G77)))</f>
        <v/>
      </c>
      <c r="DI83" s="33" t="str">
        <f ca="1">+IF(OFFSET('Sanitation Data'!$G$33,0,10*ROW('Sanitation Data'!G77))="","",OFFSET('Sanitation Data'!$G$33,0,10*ROW('Sanitation Data'!G77)))</f>
        <v/>
      </c>
      <c r="DJ83" s="33" t="str">
        <f ca="1">+IF(OFFSET('Sanitation Data'!$H$29,0,10*ROW('Sanitation Data'!H77))="","",OFFSET('Sanitation Data'!$H$29,0,10*ROW('Sanitation Data'!H77)))</f>
        <v/>
      </c>
      <c r="DK83" s="33" t="str">
        <f ca="1">+IF(OFFSET('Sanitation Data'!$H$30,0,10*ROW('Sanitation Data'!H77))="","",OFFSET('Sanitation Data'!$H$30,0,10*ROW('Sanitation Data'!H77)))</f>
        <v/>
      </c>
      <c r="DL83" s="33" t="str">
        <f ca="1">+IF(OFFSET('Sanitation Data'!$H$31,0,10*ROW('Sanitation Data'!H77))="","",OFFSET('Sanitation Data'!$H$31,0,10*ROW('Sanitation Data'!H77)))</f>
        <v/>
      </c>
      <c r="DM83" s="33" t="str">
        <f ca="1">+IF(OFFSET('Sanitation Data'!$H$32,0,10*ROW('Sanitation Data'!H77))="","",OFFSET('Sanitation Data'!$H$32,0,10*ROW('Sanitation Data'!H77)))</f>
        <v/>
      </c>
      <c r="DN83" s="33" t="str">
        <f ca="1">+IF(OFFSET('Sanitation Data'!$H$33,0,10*ROW('Sanitation Data'!H77))="","",OFFSET('Sanitation Data'!$H$33,0,10*ROW('Sanitation Data'!H77)))</f>
        <v/>
      </c>
      <c r="DO83" s="33" t="str">
        <f ca="1">+IF(OFFSET('Hygiene Data'!$C$12,0,10*ROW('Hygiene Data'!C77))="","",OFFSET('Hygiene Data'!$C$12,0,10*ROW('Hygiene Data'!C77)))</f>
        <v/>
      </c>
      <c r="DP83" s="33" t="str">
        <f ca="1">+IF(OFFSET('Hygiene Data'!$C$13,0,10*ROW('Hygiene Data'!C77))="","",OFFSET('Hygiene Data'!$C$13,0,10*ROW('Hygiene Data'!C77)))</f>
        <v/>
      </c>
      <c r="DQ83" s="33" t="str">
        <f ca="1">+IF(OFFSET('Hygiene Data'!$C$14,0,10*ROW('Hygiene Data'!C77))="","",OFFSET('Hygiene Data'!$C$14,0,10*ROW('Hygiene Data'!C77)))</f>
        <v/>
      </c>
      <c r="DR83" s="33" t="str">
        <f ca="1">+IF(OFFSET('Hygiene Data'!$D$12,0,10*ROW('Hygiene Data'!D77))="","",OFFSET('Hygiene Data'!$D$12,0,10*ROW('Hygiene Data'!D77)))</f>
        <v/>
      </c>
      <c r="DS83" s="33" t="str">
        <f ca="1">+IF(OFFSET('Hygiene Data'!$D$13,0,10*ROW('Hygiene Data'!D77))="","",OFFSET('Hygiene Data'!$D$13,0,10*ROW('Hygiene Data'!D77)))</f>
        <v/>
      </c>
      <c r="DT83" s="33" t="str">
        <f ca="1">+IF(OFFSET('Hygiene Data'!$D$14,0,10*ROW('Hygiene Data'!D77))="","",OFFSET('Hygiene Data'!$D$14,0,10*ROW('Hygiene Data'!D77)))</f>
        <v/>
      </c>
      <c r="DU83" s="33" t="str">
        <f ca="1">+IF(OFFSET('Hygiene Data'!$E$12,0,10*ROW('Hygiene Data'!E77))="","",OFFSET('Hygiene Data'!$E$12,0,10*ROW('Hygiene Data'!E77)))</f>
        <v/>
      </c>
      <c r="DV83" s="33" t="str">
        <f ca="1">+IF(OFFSET('Hygiene Data'!$E$13,0,10*ROW('Hygiene Data'!E77))="","",OFFSET('Hygiene Data'!$E$13,0,10*ROW('Hygiene Data'!E77)))</f>
        <v/>
      </c>
      <c r="DW83" s="33" t="str">
        <f ca="1">+IF(OFFSET('Hygiene Data'!$E$14,0,10*ROW('Hygiene Data'!E77))="","",OFFSET('Hygiene Data'!$E$14,0,10*ROW('Hygiene Data'!E77)))</f>
        <v/>
      </c>
      <c r="DX83" s="33" t="str">
        <f ca="1">+IF(OFFSET('Hygiene Data'!$F$12,0,10*ROW('Hygiene Data'!F77))="","",OFFSET('Hygiene Data'!$F$12,0,10*ROW('Hygiene Data'!F77)))</f>
        <v/>
      </c>
      <c r="DY83" s="33" t="str">
        <f ca="1">+IF(OFFSET('Hygiene Data'!$F$13,0,10*ROW('Hygiene Data'!F77))="","",OFFSET('Hygiene Data'!$F$13,0,10*ROW('Hygiene Data'!F77)))</f>
        <v/>
      </c>
      <c r="DZ83" s="33" t="str">
        <f ca="1">+IF(OFFSET('Hygiene Data'!$F$14,0,10*ROW('Hygiene Data'!F77))="","",OFFSET('Hygiene Data'!$F$14,0,10*ROW('Hygiene Data'!F77)))</f>
        <v/>
      </c>
      <c r="EA83" s="33" t="str">
        <f ca="1">+IF(OFFSET('Hygiene Data'!$G$12,0,10*ROW('Hygiene Data'!G77))="","",OFFSET('Hygiene Data'!$G$12,0,10*ROW('Hygiene Data'!G77)))</f>
        <v/>
      </c>
      <c r="EB83" s="33" t="str">
        <f ca="1">+IF(OFFSET('Hygiene Data'!$G$13,0,10*ROW('Hygiene Data'!G77))="","",OFFSET('Hygiene Data'!$G$13,0,10*ROW('Hygiene Data'!G77)))</f>
        <v/>
      </c>
      <c r="EC83" s="33" t="str">
        <f ca="1">+IF(OFFSET('Hygiene Data'!$G$14,0,10*ROW('Hygiene Data'!G77))="","",OFFSET('Hygiene Data'!$G$14,0,10*ROW('Hygiene Data'!G77)))</f>
        <v/>
      </c>
      <c r="ED83" s="33" t="str">
        <f ca="1">+IF(OFFSET('Hygiene Data'!$H$12,0,10*ROW('Hygiene Data'!H77))="","",OFFSET('Hygiene Data'!$H$12,0,10*ROW('Hygiene Data'!H77)))</f>
        <v/>
      </c>
      <c r="EE83" s="33" t="str">
        <f ca="1">+IF(OFFSET('Hygiene Data'!$H$13,0,10*ROW('Hygiene Data'!H77))="","",OFFSET('Hygiene Data'!$H$13,0,10*ROW('Hygiene Data'!H77)))</f>
        <v/>
      </c>
      <c r="EF83" s="33" t="str">
        <f ca="1">+IF(OFFSET('Hygiene Data'!$H$14,0,10*ROW('Hygiene Data'!H77))="","",OFFSET('Hygiene Data'!$H$14,0,10*ROW('Hygiene Data'!H77)))</f>
        <v/>
      </c>
    </row>
    <row r="84" spans="1:136" x14ac:dyDescent="0.2">
      <c r="A84" s="49" t="str">
        <f ca="1">+IF(OFFSET('Water Data'!$B$1,0,10*ROW('Water Data'!B81))="","",OFFSET('Water Data'!$B$1,0,10*ROW('Water Data'!B81)))</f>
        <v/>
      </c>
      <c r="B84" s="49" t="str">
        <f ca="1">+IF(OFFSET('Water Data'!$A$3,0,10*ROW('Water Data'!A81))="","",OFFSET('Water Data'!$A$3,0,10*ROW('Water Data'!A81)))</f>
        <v/>
      </c>
      <c r="C84" s="49" t="str">
        <f ca="1">+IF(OFFSET('Water Data'!$C$3,0,10*ROW('Water Data'!C81))="","",OFFSET('Water Data'!$C$3,0,10*ROW('Water Data'!C81)))</f>
        <v/>
      </c>
      <c r="D84" s="128"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28"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28"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28"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28"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28"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28"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28"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28"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28"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28"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28"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28"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28"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28"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28"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28"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28"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29"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29"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29"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29"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29"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29"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29"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29"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29"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29"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29"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29"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29"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29"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29"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29"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29"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29"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29"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29"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29"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29"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29"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29"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29"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29"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29"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29"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29"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29"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30"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30"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30"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30"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30"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30"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30"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30"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30"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30"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30"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30"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30"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30"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30"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30"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30"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30"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33" t="str">
        <f ca="1">+IF(OFFSET('Water Data'!$C$28,0,10*ROW('Water Data'!C78))="","",OFFSET('Water Data'!$C$28,0,10*ROW('Water Data'!C78)))</f>
        <v/>
      </c>
      <c r="BT84" s="33" t="str">
        <f ca="1">+IF(OFFSET('Water Data'!$C$29,0,10*ROW('Water Data'!C78))="","",OFFSET('Water Data'!$C$29,0,10*ROW('Water Data'!C78)))</f>
        <v/>
      </c>
      <c r="BU84" s="33" t="str">
        <f ca="1">+IF(OFFSET('Water Data'!$C$30,0,10*ROW('Water Data'!C78))="","",OFFSET('Water Data'!$C$30,0,10*ROW('Water Data'!C78)))</f>
        <v/>
      </c>
      <c r="BV84" s="33" t="str">
        <f ca="1">+IF(OFFSET('Water Data'!$D$28,0,10*ROW('Water Data'!D78))="","",OFFSET('Water Data'!$D$28,0,10*ROW('Water Data'!D78)))</f>
        <v/>
      </c>
      <c r="BW84" s="33" t="str">
        <f ca="1">+IF(OFFSET('Water Data'!$D$29,0,10*ROW('Water Data'!D78))="","",OFFSET('Water Data'!$D$29,0,10*ROW('Water Data'!D78)))</f>
        <v/>
      </c>
      <c r="BX84" s="33" t="str">
        <f ca="1">+IF(OFFSET('Water Data'!$D$30,0,10*ROW('Water Data'!D78))="","",OFFSET('Water Data'!$D$30,0,10*ROW('Water Data'!D78)))</f>
        <v/>
      </c>
      <c r="BY84" s="33" t="str">
        <f ca="1">+IF(OFFSET('Water Data'!$E$28,0,10*ROW('Water Data'!E78))="","",OFFSET('Water Data'!$E$28,0,10*ROW('Water Data'!E78)))</f>
        <v/>
      </c>
      <c r="BZ84" s="33" t="str">
        <f ca="1">+IF(OFFSET('Water Data'!$E$29,0,10*ROW('Water Data'!E78))="","",OFFSET('Water Data'!$E$29,0,10*ROW('Water Data'!E78)))</f>
        <v/>
      </c>
      <c r="CA84" s="33" t="str">
        <f ca="1">+IF(OFFSET('Water Data'!$E$30,0,10*ROW('Water Data'!E78))="","",OFFSET('Water Data'!$E$30,0,10*ROW('Water Data'!E78)))</f>
        <v/>
      </c>
      <c r="CB84" s="33" t="str">
        <f ca="1">+IF(OFFSET('Water Data'!$F$28,0,10*ROW('Water Data'!F78))="","",OFFSET('Water Data'!$F$28,0,10*ROW('Water Data'!F78)))</f>
        <v/>
      </c>
      <c r="CC84" s="33" t="str">
        <f ca="1">+IF(OFFSET('Water Data'!$F$29,0,10*ROW('Water Data'!F78))="","",OFFSET('Water Data'!$F$29,0,10*ROW('Water Data'!F78)))</f>
        <v/>
      </c>
      <c r="CD84" s="33" t="str">
        <f ca="1">+IF(OFFSET('Water Data'!$F$30,0,10*ROW('Water Data'!F78))="","",OFFSET('Water Data'!$F$30,0,10*ROW('Water Data'!F78)))</f>
        <v/>
      </c>
      <c r="CE84" s="33" t="str">
        <f ca="1">+IF(OFFSET('Water Data'!$G$28,0,10*ROW('Water Data'!G78))="","",OFFSET('Water Data'!$G$28,0,10*ROW('Water Data'!G78)))</f>
        <v/>
      </c>
      <c r="CF84" s="33" t="str">
        <f ca="1">+IF(OFFSET('Water Data'!$G$29,0,10*ROW('Water Data'!G78))="","",OFFSET('Water Data'!$G$29,0,10*ROW('Water Data'!G78)))</f>
        <v/>
      </c>
      <c r="CG84" s="33" t="str">
        <f ca="1">+IF(OFFSET('Water Data'!$G$30,0,10*ROW('Water Data'!G78))="","",OFFSET('Water Data'!$G$30,0,10*ROW('Water Data'!G78)))</f>
        <v/>
      </c>
      <c r="CH84" s="33" t="str">
        <f ca="1">+IF(OFFSET('Water Data'!$H$28,0,10*ROW('Water Data'!H78))="","",OFFSET('Water Data'!$H$28,0,10*ROW('Water Data'!H78)))</f>
        <v/>
      </c>
      <c r="CI84" s="33" t="str">
        <f ca="1">+IF(OFFSET('Water Data'!$H$29,0,10*ROW('Water Data'!H78))="","",OFFSET('Water Data'!$H$29,0,10*ROW('Water Data'!H78)))</f>
        <v/>
      </c>
      <c r="CJ84" s="33" t="str">
        <f ca="1">+IF(OFFSET('Water Data'!$H$30,0,10*ROW('Water Data'!H78))="","",OFFSET('Water Data'!$H$30,0,10*ROW('Water Data'!H78)))</f>
        <v/>
      </c>
      <c r="CK84" s="33" t="str">
        <f ca="1">+IF(OFFSET('Sanitation Data'!$C$29,0,10*ROW('Sanitation Data'!C78))="","",OFFSET('Sanitation Data'!$C$29,0,10*ROW('Sanitation Data'!C78)))</f>
        <v/>
      </c>
      <c r="CL84" s="33" t="str">
        <f ca="1">+IF(OFFSET('Sanitation Data'!$C$30,0,10*ROW('Sanitation Data'!C78))="","",OFFSET('Sanitation Data'!$C$30,0,10*ROW('Sanitation Data'!C78)))</f>
        <v/>
      </c>
      <c r="CM84" s="33" t="str">
        <f ca="1">+IF(OFFSET('Sanitation Data'!$C$31,0,10*ROW('Sanitation Data'!C78))="","",OFFSET('Sanitation Data'!$C$31,0,10*ROW('Sanitation Data'!C78)))</f>
        <v/>
      </c>
      <c r="CN84" s="33" t="str">
        <f ca="1">+IF(OFFSET('Sanitation Data'!$C$32,0,10*ROW('Sanitation Data'!C78))="","",OFFSET('Sanitation Data'!$C$32,0,10*ROW('Sanitation Data'!C78)))</f>
        <v/>
      </c>
      <c r="CO84" s="33" t="str">
        <f ca="1">+IF(OFFSET('Sanitation Data'!$C$33,0,10*ROW('Sanitation Data'!C78))="","",OFFSET('Sanitation Data'!$C$33,0,10*ROW('Sanitation Data'!C78)))</f>
        <v/>
      </c>
      <c r="CP84" s="33" t="str">
        <f ca="1">+IF(OFFSET('Sanitation Data'!$D$29,0,10*ROW('Sanitation Data'!D78))="","",OFFSET('Sanitation Data'!$D$29,0,10*ROW('Sanitation Data'!D78)))</f>
        <v/>
      </c>
      <c r="CQ84" s="33" t="str">
        <f ca="1">+IF(OFFSET('Sanitation Data'!$D$30,0,10*ROW('Sanitation Data'!D78))="","",OFFSET('Sanitation Data'!$D$30,0,10*ROW('Sanitation Data'!D78)))</f>
        <v/>
      </c>
      <c r="CR84" s="33" t="str">
        <f ca="1">+IF(OFFSET('Sanitation Data'!$D$31,0,10*ROW('Sanitation Data'!D78))="","",OFFSET('Sanitation Data'!$D$31,0,10*ROW('Sanitation Data'!D78)))</f>
        <v/>
      </c>
      <c r="CS84" s="33" t="str">
        <f ca="1">+IF(OFFSET('Sanitation Data'!$D$32,0,10*ROW('Sanitation Data'!D78))="","",OFFSET('Sanitation Data'!$D$32,0,10*ROW('Sanitation Data'!D78)))</f>
        <v/>
      </c>
      <c r="CT84" s="33" t="str">
        <f ca="1">+IF(OFFSET('Sanitation Data'!$D$33,0,10*ROW('Sanitation Data'!D78))="","",OFFSET('Sanitation Data'!$D$33,0,10*ROW('Sanitation Data'!D78)))</f>
        <v/>
      </c>
      <c r="CU84" s="33" t="str">
        <f ca="1">+IF(OFFSET('Sanitation Data'!$E$29,0,10*ROW('Sanitation Data'!E78))="","",OFFSET('Sanitation Data'!$E$29,0,10*ROW('Sanitation Data'!E78)))</f>
        <v/>
      </c>
      <c r="CV84" s="33" t="str">
        <f ca="1">+IF(OFFSET('Sanitation Data'!$E$30,0,10*ROW('Sanitation Data'!E78))="","",OFFSET('Sanitation Data'!$E$30,0,10*ROW('Sanitation Data'!E78)))</f>
        <v/>
      </c>
      <c r="CW84" s="33" t="str">
        <f ca="1">+IF(OFFSET('Sanitation Data'!$E$31,0,10*ROW('Sanitation Data'!E78))="","",OFFSET('Sanitation Data'!$E$31,0,10*ROW('Sanitation Data'!E78)))</f>
        <v/>
      </c>
      <c r="CX84" s="33" t="str">
        <f ca="1">+IF(OFFSET('Sanitation Data'!$E$32,0,10*ROW('Sanitation Data'!E78))="","",OFFSET('Sanitation Data'!$E$32,0,10*ROW('Sanitation Data'!E78)))</f>
        <v/>
      </c>
      <c r="CY84" s="33" t="str">
        <f ca="1">+IF(OFFSET('Sanitation Data'!$E$33,0,10*ROW('Sanitation Data'!E78))="","",OFFSET('Sanitation Data'!$E$33,0,10*ROW('Sanitation Data'!E78)))</f>
        <v/>
      </c>
      <c r="CZ84" s="33" t="str">
        <f ca="1">+IF(OFFSET('Sanitation Data'!$F$29,0,10*ROW('Sanitation Data'!F78))="","",OFFSET('Sanitation Data'!$F$29,0,10*ROW('Sanitation Data'!F78)))</f>
        <v/>
      </c>
      <c r="DA84" s="33" t="str">
        <f ca="1">+IF(OFFSET('Sanitation Data'!$F$30,0,10*ROW('Sanitation Data'!F78))="","",OFFSET('Sanitation Data'!$F$30,0,10*ROW('Sanitation Data'!F78)))</f>
        <v/>
      </c>
      <c r="DB84" s="33" t="str">
        <f ca="1">+IF(OFFSET('Sanitation Data'!$F$31,0,10*ROW('Sanitation Data'!F78))="","",OFFSET('Sanitation Data'!$F$31,0,10*ROW('Sanitation Data'!F78)))</f>
        <v/>
      </c>
      <c r="DC84" s="33" t="str">
        <f ca="1">+IF(OFFSET('Sanitation Data'!$F$32,0,10*ROW('Sanitation Data'!F78))="","",OFFSET('Sanitation Data'!$F$32,0,10*ROW('Sanitation Data'!F78)))</f>
        <v/>
      </c>
      <c r="DD84" s="33" t="str">
        <f ca="1">+IF(OFFSET('Sanitation Data'!$F$33,0,10*ROW('Sanitation Data'!F78))="","",OFFSET('Sanitation Data'!$F$33,0,10*ROW('Sanitation Data'!F78)))</f>
        <v/>
      </c>
      <c r="DE84" s="33" t="str">
        <f ca="1">+IF(OFFSET('Sanitation Data'!$G$29,0,10*ROW('Sanitation Data'!G78))="","",OFFSET('Sanitation Data'!$G$29,0,10*ROW('Sanitation Data'!G78)))</f>
        <v/>
      </c>
      <c r="DF84" s="33" t="str">
        <f ca="1">+IF(OFFSET('Sanitation Data'!$G$30,0,10*ROW('Sanitation Data'!G78))="","",OFFSET('Sanitation Data'!$G$30,0,10*ROW('Sanitation Data'!G78)))</f>
        <v/>
      </c>
      <c r="DG84" s="33" t="str">
        <f ca="1">+IF(OFFSET('Sanitation Data'!$G$31,0,10*ROW('Sanitation Data'!G78))="","",OFFSET('Sanitation Data'!$G$31,0,10*ROW('Sanitation Data'!G78)))</f>
        <v/>
      </c>
      <c r="DH84" s="33" t="str">
        <f ca="1">+IF(OFFSET('Sanitation Data'!$G$32,0,10*ROW('Sanitation Data'!G78))="","",OFFSET('Sanitation Data'!$G$32,0,10*ROW('Sanitation Data'!G78)))</f>
        <v/>
      </c>
      <c r="DI84" s="33" t="str">
        <f ca="1">+IF(OFFSET('Sanitation Data'!$G$33,0,10*ROW('Sanitation Data'!G78))="","",OFFSET('Sanitation Data'!$G$33,0,10*ROW('Sanitation Data'!G78)))</f>
        <v/>
      </c>
      <c r="DJ84" s="33" t="str">
        <f ca="1">+IF(OFFSET('Sanitation Data'!$H$29,0,10*ROW('Sanitation Data'!H78))="","",OFFSET('Sanitation Data'!$H$29,0,10*ROW('Sanitation Data'!H78)))</f>
        <v/>
      </c>
      <c r="DK84" s="33" t="str">
        <f ca="1">+IF(OFFSET('Sanitation Data'!$H$30,0,10*ROW('Sanitation Data'!H78))="","",OFFSET('Sanitation Data'!$H$30,0,10*ROW('Sanitation Data'!H78)))</f>
        <v/>
      </c>
      <c r="DL84" s="33" t="str">
        <f ca="1">+IF(OFFSET('Sanitation Data'!$H$31,0,10*ROW('Sanitation Data'!H78))="","",OFFSET('Sanitation Data'!$H$31,0,10*ROW('Sanitation Data'!H78)))</f>
        <v/>
      </c>
      <c r="DM84" s="33" t="str">
        <f ca="1">+IF(OFFSET('Sanitation Data'!$H$32,0,10*ROW('Sanitation Data'!H78))="","",OFFSET('Sanitation Data'!$H$32,0,10*ROW('Sanitation Data'!H78)))</f>
        <v/>
      </c>
      <c r="DN84" s="33" t="str">
        <f ca="1">+IF(OFFSET('Sanitation Data'!$H$33,0,10*ROW('Sanitation Data'!H78))="","",OFFSET('Sanitation Data'!$H$33,0,10*ROW('Sanitation Data'!H78)))</f>
        <v/>
      </c>
      <c r="DO84" s="33" t="str">
        <f ca="1">+IF(OFFSET('Hygiene Data'!$C$12,0,10*ROW('Hygiene Data'!C78))="","",OFFSET('Hygiene Data'!$C$12,0,10*ROW('Hygiene Data'!C78)))</f>
        <v/>
      </c>
      <c r="DP84" s="33" t="str">
        <f ca="1">+IF(OFFSET('Hygiene Data'!$C$13,0,10*ROW('Hygiene Data'!C78))="","",OFFSET('Hygiene Data'!$C$13,0,10*ROW('Hygiene Data'!C78)))</f>
        <v/>
      </c>
      <c r="DQ84" s="33" t="str">
        <f ca="1">+IF(OFFSET('Hygiene Data'!$C$14,0,10*ROW('Hygiene Data'!C78))="","",OFFSET('Hygiene Data'!$C$14,0,10*ROW('Hygiene Data'!C78)))</f>
        <v/>
      </c>
      <c r="DR84" s="33" t="str">
        <f ca="1">+IF(OFFSET('Hygiene Data'!$D$12,0,10*ROW('Hygiene Data'!D78))="","",OFFSET('Hygiene Data'!$D$12,0,10*ROW('Hygiene Data'!D78)))</f>
        <v/>
      </c>
      <c r="DS84" s="33" t="str">
        <f ca="1">+IF(OFFSET('Hygiene Data'!$D$13,0,10*ROW('Hygiene Data'!D78))="","",OFFSET('Hygiene Data'!$D$13,0,10*ROW('Hygiene Data'!D78)))</f>
        <v/>
      </c>
      <c r="DT84" s="33" t="str">
        <f ca="1">+IF(OFFSET('Hygiene Data'!$D$14,0,10*ROW('Hygiene Data'!D78))="","",OFFSET('Hygiene Data'!$D$14,0,10*ROW('Hygiene Data'!D78)))</f>
        <v/>
      </c>
      <c r="DU84" s="33" t="str">
        <f ca="1">+IF(OFFSET('Hygiene Data'!$E$12,0,10*ROW('Hygiene Data'!E78))="","",OFFSET('Hygiene Data'!$E$12,0,10*ROW('Hygiene Data'!E78)))</f>
        <v/>
      </c>
      <c r="DV84" s="33" t="str">
        <f ca="1">+IF(OFFSET('Hygiene Data'!$E$13,0,10*ROW('Hygiene Data'!E78))="","",OFFSET('Hygiene Data'!$E$13,0,10*ROW('Hygiene Data'!E78)))</f>
        <v/>
      </c>
      <c r="DW84" s="33" t="str">
        <f ca="1">+IF(OFFSET('Hygiene Data'!$E$14,0,10*ROW('Hygiene Data'!E78))="","",OFFSET('Hygiene Data'!$E$14,0,10*ROW('Hygiene Data'!E78)))</f>
        <v/>
      </c>
      <c r="DX84" s="33" t="str">
        <f ca="1">+IF(OFFSET('Hygiene Data'!$F$12,0,10*ROW('Hygiene Data'!F78))="","",OFFSET('Hygiene Data'!$F$12,0,10*ROW('Hygiene Data'!F78)))</f>
        <v/>
      </c>
      <c r="DY84" s="33" t="str">
        <f ca="1">+IF(OFFSET('Hygiene Data'!$F$13,0,10*ROW('Hygiene Data'!F78))="","",OFFSET('Hygiene Data'!$F$13,0,10*ROW('Hygiene Data'!F78)))</f>
        <v/>
      </c>
      <c r="DZ84" s="33" t="str">
        <f ca="1">+IF(OFFSET('Hygiene Data'!$F$14,0,10*ROW('Hygiene Data'!F78))="","",OFFSET('Hygiene Data'!$F$14,0,10*ROW('Hygiene Data'!F78)))</f>
        <v/>
      </c>
      <c r="EA84" s="33" t="str">
        <f ca="1">+IF(OFFSET('Hygiene Data'!$G$12,0,10*ROW('Hygiene Data'!G78))="","",OFFSET('Hygiene Data'!$G$12,0,10*ROW('Hygiene Data'!G78)))</f>
        <v/>
      </c>
      <c r="EB84" s="33" t="str">
        <f ca="1">+IF(OFFSET('Hygiene Data'!$G$13,0,10*ROW('Hygiene Data'!G78))="","",OFFSET('Hygiene Data'!$G$13,0,10*ROW('Hygiene Data'!G78)))</f>
        <v/>
      </c>
      <c r="EC84" s="33" t="str">
        <f ca="1">+IF(OFFSET('Hygiene Data'!$G$14,0,10*ROW('Hygiene Data'!G78))="","",OFFSET('Hygiene Data'!$G$14,0,10*ROW('Hygiene Data'!G78)))</f>
        <v/>
      </c>
      <c r="ED84" s="33" t="str">
        <f ca="1">+IF(OFFSET('Hygiene Data'!$H$12,0,10*ROW('Hygiene Data'!H78))="","",OFFSET('Hygiene Data'!$H$12,0,10*ROW('Hygiene Data'!H78)))</f>
        <v/>
      </c>
      <c r="EE84" s="33" t="str">
        <f ca="1">+IF(OFFSET('Hygiene Data'!$H$13,0,10*ROW('Hygiene Data'!H78))="","",OFFSET('Hygiene Data'!$H$13,0,10*ROW('Hygiene Data'!H78)))</f>
        <v/>
      </c>
      <c r="EF84" s="33" t="str">
        <f ca="1">+IF(OFFSET('Hygiene Data'!$H$14,0,10*ROW('Hygiene Data'!H78))="","",OFFSET('Hygiene Data'!$H$14,0,10*ROW('Hygiene Data'!H78)))</f>
        <v/>
      </c>
    </row>
    <row r="85" spans="1:136" x14ac:dyDescent="0.2">
      <c r="A85" s="49" t="str">
        <f ca="1">+IF(OFFSET('Water Data'!$B$1,0,10*ROW('Water Data'!B82))="","",OFFSET('Water Data'!$B$1,0,10*ROW('Water Data'!B82)))</f>
        <v/>
      </c>
      <c r="B85" s="49" t="str">
        <f ca="1">+IF(OFFSET('Water Data'!$A$3,0,10*ROW('Water Data'!A82))="","",OFFSET('Water Data'!$A$3,0,10*ROW('Water Data'!A82)))</f>
        <v/>
      </c>
      <c r="C85" s="49" t="str">
        <f ca="1">+IF(OFFSET('Water Data'!$C$3,0,10*ROW('Water Data'!C82))="","",OFFSET('Water Data'!$C$3,0,10*ROW('Water Data'!C82)))</f>
        <v/>
      </c>
      <c r="D85" s="128"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28"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28"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28"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28"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28"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28"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28"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28"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28"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28"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28"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28"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28"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28"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28"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28"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28"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29"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29"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29"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29"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29"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29"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29"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29"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29"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29"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29"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29"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29"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29"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29"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29"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29"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29"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29"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29"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29"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29"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29"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29"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29"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29"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29"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29"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29"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29"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30"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30"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30"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30"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30"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30"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30"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30"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30"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30"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30"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30"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30"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30"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30"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30"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30"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30"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33" t="str">
        <f ca="1">+IF(OFFSET('Water Data'!$C$28,0,10*ROW('Water Data'!C79))="","",OFFSET('Water Data'!$C$28,0,10*ROW('Water Data'!C79)))</f>
        <v/>
      </c>
      <c r="BT85" s="33" t="str">
        <f ca="1">+IF(OFFSET('Water Data'!$C$29,0,10*ROW('Water Data'!C79))="","",OFFSET('Water Data'!$C$29,0,10*ROW('Water Data'!C79)))</f>
        <v/>
      </c>
      <c r="BU85" s="33" t="str">
        <f ca="1">+IF(OFFSET('Water Data'!$C$30,0,10*ROW('Water Data'!C79))="","",OFFSET('Water Data'!$C$30,0,10*ROW('Water Data'!C79)))</f>
        <v/>
      </c>
      <c r="BV85" s="33" t="str">
        <f ca="1">+IF(OFFSET('Water Data'!$D$28,0,10*ROW('Water Data'!D79))="","",OFFSET('Water Data'!$D$28,0,10*ROW('Water Data'!D79)))</f>
        <v/>
      </c>
      <c r="BW85" s="33" t="str">
        <f ca="1">+IF(OFFSET('Water Data'!$D$29,0,10*ROW('Water Data'!D79))="","",OFFSET('Water Data'!$D$29,0,10*ROW('Water Data'!D79)))</f>
        <v/>
      </c>
      <c r="BX85" s="33" t="str">
        <f ca="1">+IF(OFFSET('Water Data'!$D$30,0,10*ROW('Water Data'!D79))="","",OFFSET('Water Data'!$D$30,0,10*ROW('Water Data'!D79)))</f>
        <v/>
      </c>
      <c r="BY85" s="33" t="str">
        <f ca="1">+IF(OFFSET('Water Data'!$E$28,0,10*ROW('Water Data'!E79))="","",OFFSET('Water Data'!$E$28,0,10*ROW('Water Data'!E79)))</f>
        <v/>
      </c>
      <c r="BZ85" s="33" t="str">
        <f ca="1">+IF(OFFSET('Water Data'!$E$29,0,10*ROW('Water Data'!E79))="","",OFFSET('Water Data'!$E$29,0,10*ROW('Water Data'!E79)))</f>
        <v/>
      </c>
      <c r="CA85" s="33" t="str">
        <f ca="1">+IF(OFFSET('Water Data'!$E$30,0,10*ROW('Water Data'!E79))="","",OFFSET('Water Data'!$E$30,0,10*ROW('Water Data'!E79)))</f>
        <v/>
      </c>
      <c r="CB85" s="33" t="str">
        <f ca="1">+IF(OFFSET('Water Data'!$F$28,0,10*ROW('Water Data'!F79))="","",OFFSET('Water Data'!$F$28,0,10*ROW('Water Data'!F79)))</f>
        <v/>
      </c>
      <c r="CC85" s="33" t="str">
        <f ca="1">+IF(OFFSET('Water Data'!$F$29,0,10*ROW('Water Data'!F79))="","",OFFSET('Water Data'!$F$29,0,10*ROW('Water Data'!F79)))</f>
        <v/>
      </c>
      <c r="CD85" s="33" t="str">
        <f ca="1">+IF(OFFSET('Water Data'!$F$30,0,10*ROW('Water Data'!F79))="","",OFFSET('Water Data'!$F$30,0,10*ROW('Water Data'!F79)))</f>
        <v/>
      </c>
      <c r="CE85" s="33" t="str">
        <f ca="1">+IF(OFFSET('Water Data'!$G$28,0,10*ROW('Water Data'!G79))="","",OFFSET('Water Data'!$G$28,0,10*ROW('Water Data'!G79)))</f>
        <v/>
      </c>
      <c r="CF85" s="33" t="str">
        <f ca="1">+IF(OFFSET('Water Data'!$G$29,0,10*ROW('Water Data'!G79))="","",OFFSET('Water Data'!$G$29,0,10*ROW('Water Data'!G79)))</f>
        <v/>
      </c>
      <c r="CG85" s="33" t="str">
        <f ca="1">+IF(OFFSET('Water Data'!$G$30,0,10*ROW('Water Data'!G79))="","",OFFSET('Water Data'!$G$30,0,10*ROW('Water Data'!G79)))</f>
        <v/>
      </c>
      <c r="CH85" s="33" t="str">
        <f ca="1">+IF(OFFSET('Water Data'!$H$28,0,10*ROW('Water Data'!H79))="","",OFFSET('Water Data'!$H$28,0,10*ROW('Water Data'!H79)))</f>
        <v/>
      </c>
      <c r="CI85" s="33" t="str">
        <f ca="1">+IF(OFFSET('Water Data'!$H$29,0,10*ROW('Water Data'!H79))="","",OFFSET('Water Data'!$H$29,0,10*ROW('Water Data'!H79)))</f>
        <v/>
      </c>
      <c r="CJ85" s="33" t="str">
        <f ca="1">+IF(OFFSET('Water Data'!$H$30,0,10*ROW('Water Data'!H79))="","",OFFSET('Water Data'!$H$30,0,10*ROW('Water Data'!H79)))</f>
        <v/>
      </c>
      <c r="CK85" s="33" t="str">
        <f ca="1">+IF(OFFSET('Sanitation Data'!$C$29,0,10*ROW('Sanitation Data'!C79))="","",OFFSET('Sanitation Data'!$C$29,0,10*ROW('Sanitation Data'!C79)))</f>
        <v/>
      </c>
      <c r="CL85" s="33" t="str">
        <f ca="1">+IF(OFFSET('Sanitation Data'!$C$30,0,10*ROW('Sanitation Data'!C79))="","",OFFSET('Sanitation Data'!$C$30,0,10*ROW('Sanitation Data'!C79)))</f>
        <v/>
      </c>
      <c r="CM85" s="33" t="str">
        <f ca="1">+IF(OFFSET('Sanitation Data'!$C$31,0,10*ROW('Sanitation Data'!C79))="","",OFFSET('Sanitation Data'!$C$31,0,10*ROW('Sanitation Data'!C79)))</f>
        <v/>
      </c>
      <c r="CN85" s="33" t="str">
        <f ca="1">+IF(OFFSET('Sanitation Data'!$C$32,0,10*ROW('Sanitation Data'!C79))="","",OFFSET('Sanitation Data'!$C$32,0,10*ROW('Sanitation Data'!C79)))</f>
        <v/>
      </c>
      <c r="CO85" s="33" t="str">
        <f ca="1">+IF(OFFSET('Sanitation Data'!$C$33,0,10*ROW('Sanitation Data'!C79))="","",OFFSET('Sanitation Data'!$C$33,0,10*ROW('Sanitation Data'!C79)))</f>
        <v/>
      </c>
      <c r="CP85" s="33" t="str">
        <f ca="1">+IF(OFFSET('Sanitation Data'!$D$29,0,10*ROW('Sanitation Data'!D79))="","",OFFSET('Sanitation Data'!$D$29,0,10*ROW('Sanitation Data'!D79)))</f>
        <v/>
      </c>
      <c r="CQ85" s="33" t="str">
        <f ca="1">+IF(OFFSET('Sanitation Data'!$D$30,0,10*ROW('Sanitation Data'!D79))="","",OFFSET('Sanitation Data'!$D$30,0,10*ROW('Sanitation Data'!D79)))</f>
        <v/>
      </c>
      <c r="CR85" s="33" t="str">
        <f ca="1">+IF(OFFSET('Sanitation Data'!$D$31,0,10*ROW('Sanitation Data'!D79))="","",OFFSET('Sanitation Data'!$D$31,0,10*ROW('Sanitation Data'!D79)))</f>
        <v/>
      </c>
      <c r="CS85" s="33" t="str">
        <f ca="1">+IF(OFFSET('Sanitation Data'!$D$32,0,10*ROW('Sanitation Data'!D79))="","",OFFSET('Sanitation Data'!$D$32,0,10*ROW('Sanitation Data'!D79)))</f>
        <v/>
      </c>
      <c r="CT85" s="33" t="str">
        <f ca="1">+IF(OFFSET('Sanitation Data'!$D$33,0,10*ROW('Sanitation Data'!D79))="","",OFFSET('Sanitation Data'!$D$33,0,10*ROW('Sanitation Data'!D79)))</f>
        <v/>
      </c>
      <c r="CU85" s="33" t="str">
        <f ca="1">+IF(OFFSET('Sanitation Data'!$E$29,0,10*ROW('Sanitation Data'!E79))="","",OFFSET('Sanitation Data'!$E$29,0,10*ROW('Sanitation Data'!E79)))</f>
        <v/>
      </c>
      <c r="CV85" s="33" t="str">
        <f ca="1">+IF(OFFSET('Sanitation Data'!$E$30,0,10*ROW('Sanitation Data'!E79))="","",OFFSET('Sanitation Data'!$E$30,0,10*ROW('Sanitation Data'!E79)))</f>
        <v/>
      </c>
      <c r="CW85" s="33" t="str">
        <f ca="1">+IF(OFFSET('Sanitation Data'!$E$31,0,10*ROW('Sanitation Data'!E79))="","",OFFSET('Sanitation Data'!$E$31,0,10*ROW('Sanitation Data'!E79)))</f>
        <v/>
      </c>
      <c r="CX85" s="33" t="str">
        <f ca="1">+IF(OFFSET('Sanitation Data'!$E$32,0,10*ROW('Sanitation Data'!E79))="","",OFFSET('Sanitation Data'!$E$32,0,10*ROW('Sanitation Data'!E79)))</f>
        <v/>
      </c>
      <c r="CY85" s="33" t="str">
        <f ca="1">+IF(OFFSET('Sanitation Data'!$E$33,0,10*ROW('Sanitation Data'!E79))="","",OFFSET('Sanitation Data'!$E$33,0,10*ROW('Sanitation Data'!E79)))</f>
        <v/>
      </c>
      <c r="CZ85" s="33" t="str">
        <f ca="1">+IF(OFFSET('Sanitation Data'!$F$29,0,10*ROW('Sanitation Data'!F79))="","",OFFSET('Sanitation Data'!$F$29,0,10*ROW('Sanitation Data'!F79)))</f>
        <v/>
      </c>
      <c r="DA85" s="33" t="str">
        <f ca="1">+IF(OFFSET('Sanitation Data'!$F$30,0,10*ROW('Sanitation Data'!F79))="","",OFFSET('Sanitation Data'!$F$30,0,10*ROW('Sanitation Data'!F79)))</f>
        <v/>
      </c>
      <c r="DB85" s="33" t="str">
        <f ca="1">+IF(OFFSET('Sanitation Data'!$F$31,0,10*ROW('Sanitation Data'!F79))="","",OFFSET('Sanitation Data'!$F$31,0,10*ROW('Sanitation Data'!F79)))</f>
        <v/>
      </c>
      <c r="DC85" s="33" t="str">
        <f ca="1">+IF(OFFSET('Sanitation Data'!$F$32,0,10*ROW('Sanitation Data'!F79))="","",OFFSET('Sanitation Data'!$F$32,0,10*ROW('Sanitation Data'!F79)))</f>
        <v/>
      </c>
      <c r="DD85" s="33" t="str">
        <f ca="1">+IF(OFFSET('Sanitation Data'!$F$33,0,10*ROW('Sanitation Data'!F79))="","",OFFSET('Sanitation Data'!$F$33,0,10*ROW('Sanitation Data'!F79)))</f>
        <v/>
      </c>
      <c r="DE85" s="33" t="str">
        <f ca="1">+IF(OFFSET('Sanitation Data'!$G$29,0,10*ROW('Sanitation Data'!G79))="","",OFFSET('Sanitation Data'!$G$29,0,10*ROW('Sanitation Data'!G79)))</f>
        <v/>
      </c>
      <c r="DF85" s="33" t="str">
        <f ca="1">+IF(OFFSET('Sanitation Data'!$G$30,0,10*ROW('Sanitation Data'!G79))="","",OFFSET('Sanitation Data'!$G$30,0,10*ROW('Sanitation Data'!G79)))</f>
        <v/>
      </c>
      <c r="DG85" s="33" t="str">
        <f ca="1">+IF(OFFSET('Sanitation Data'!$G$31,0,10*ROW('Sanitation Data'!G79))="","",OFFSET('Sanitation Data'!$G$31,0,10*ROW('Sanitation Data'!G79)))</f>
        <v/>
      </c>
      <c r="DH85" s="33" t="str">
        <f ca="1">+IF(OFFSET('Sanitation Data'!$G$32,0,10*ROW('Sanitation Data'!G79))="","",OFFSET('Sanitation Data'!$G$32,0,10*ROW('Sanitation Data'!G79)))</f>
        <v/>
      </c>
      <c r="DI85" s="33" t="str">
        <f ca="1">+IF(OFFSET('Sanitation Data'!$G$33,0,10*ROW('Sanitation Data'!G79))="","",OFFSET('Sanitation Data'!$G$33,0,10*ROW('Sanitation Data'!G79)))</f>
        <v/>
      </c>
      <c r="DJ85" s="33" t="str">
        <f ca="1">+IF(OFFSET('Sanitation Data'!$H$29,0,10*ROW('Sanitation Data'!H79))="","",OFFSET('Sanitation Data'!$H$29,0,10*ROW('Sanitation Data'!H79)))</f>
        <v/>
      </c>
      <c r="DK85" s="33" t="str">
        <f ca="1">+IF(OFFSET('Sanitation Data'!$H$30,0,10*ROW('Sanitation Data'!H79))="","",OFFSET('Sanitation Data'!$H$30,0,10*ROW('Sanitation Data'!H79)))</f>
        <v/>
      </c>
      <c r="DL85" s="33" t="str">
        <f ca="1">+IF(OFFSET('Sanitation Data'!$H$31,0,10*ROW('Sanitation Data'!H79))="","",OFFSET('Sanitation Data'!$H$31,0,10*ROW('Sanitation Data'!H79)))</f>
        <v/>
      </c>
      <c r="DM85" s="33" t="str">
        <f ca="1">+IF(OFFSET('Sanitation Data'!$H$32,0,10*ROW('Sanitation Data'!H79))="","",OFFSET('Sanitation Data'!$H$32,0,10*ROW('Sanitation Data'!H79)))</f>
        <v/>
      </c>
      <c r="DN85" s="33" t="str">
        <f ca="1">+IF(OFFSET('Sanitation Data'!$H$33,0,10*ROW('Sanitation Data'!H79))="","",OFFSET('Sanitation Data'!$H$33,0,10*ROW('Sanitation Data'!H79)))</f>
        <v/>
      </c>
      <c r="DO85" s="33" t="str">
        <f ca="1">+IF(OFFSET('Hygiene Data'!$C$12,0,10*ROW('Hygiene Data'!C79))="","",OFFSET('Hygiene Data'!$C$12,0,10*ROW('Hygiene Data'!C79)))</f>
        <v/>
      </c>
      <c r="DP85" s="33" t="str">
        <f ca="1">+IF(OFFSET('Hygiene Data'!$C$13,0,10*ROW('Hygiene Data'!C79))="","",OFFSET('Hygiene Data'!$C$13,0,10*ROW('Hygiene Data'!C79)))</f>
        <v/>
      </c>
      <c r="DQ85" s="33" t="str">
        <f ca="1">+IF(OFFSET('Hygiene Data'!$C$14,0,10*ROW('Hygiene Data'!C79))="","",OFFSET('Hygiene Data'!$C$14,0,10*ROW('Hygiene Data'!C79)))</f>
        <v/>
      </c>
      <c r="DR85" s="33" t="str">
        <f ca="1">+IF(OFFSET('Hygiene Data'!$D$12,0,10*ROW('Hygiene Data'!D79))="","",OFFSET('Hygiene Data'!$D$12,0,10*ROW('Hygiene Data'!D79)))</f>
        <v/>
      </c>
      <c r="DS85" s="33" t="str">
        <f ca="1">+IF(OFFSET('Hygiene Data'!$D$13,0,10*ROW('Hygiene Data'!D79))="","",OFFSET('Hygiene Data'!$D$13,0,10*ROW('Hygiene Data'!D79)))</f>
        <v/>
      </c>
      <c r="DT85" s="33" t="str">
        <f ca="1">+IF(OFFSET('Hygiene Data'!$D$14,0,10*ROW('Hygiene Data'!D79))="","",OFFSET('Hygiene Data'!$D$14,0,10*ROW('Hygiene Data'!D79)))</f>
        <v/>
      </c>
      <c r="DU85" s="33" t="str">
        <f ca="1">+IF(OFFSET('Hygiene Data'!$E$12,0,10*ROW('Hygiene Data'!E79))="","",OFFSET('Hygiene Data'!$E$12,0,10*ROW('Hygiene Data'!E79)))</f>
        <v/>
      </c>
      <c r="DV85" s="33" t="str">
        <f ca="1">+IF(OFFSET('Hygiene Data'!$E$13,0,10*ROW('Hygiene Data'!E79))="","",OFFSET('Hygiene Data'!$E$13,0,10*ROW('Hygiene Data'!E79)))</f>
        <v/>
      </c>
      <c r="DW85" s="33" t="str">
        <f ca="1">+IF(OFFSET('Hygiene Data'!$E$14,0,10*ROW('Hygiene Data'!E79))="","",OFFSET('Hygiene Data'!$E$14,0,10*ROW('Hygiene Data'!E79)))</f>
        <v/>
      </c>
      <c r="DX85" s="33" t="str">
        <f ca="1">+IF(OFFSET('Hygiene Data'!$F$12,0,10*ROW('Hygiene Data'!F79))="","",OFFSET('Hygiene Data'!$F$12,0,10*ROW('Hygiene Data'!F79)))</f>
        <v/>
      </c>
      <c r="DY85" s="33" t="str">
        <f ca="1">+IF(OFFSET('Hygiene Data'!$F$13,0,10*ROW('Hygiene Data'!F79))="","",OFFSET('Hygiene Data'!$F$13,0,10*ROW('Hygiene Data'!F79)))</f>
        <v/>
      </c>
      <c r="DZ85" s="33" t="str">
        <f ca="1">+IF(OFFSET('Hygiene Data'!$F$14,0,10*ROW('Hygiene Data'!F79))="","",OFFSET('Hygiene Data'!$F$14,0,10*ROW('Hygiene Data'!F79)))</f>
        <v/>
      </c>
      <c r="EA85" s="33" t="str">
        <f ca="1">+IF(OFFSET('Hygiene Data'!$G$12,0,10*ROW('Hygiene Data'!G79))="","",OFFSET('Hygiene Data'!$G$12,0,10*ROW('Hygiene Data'!G79)))</f>
        <v/>
      </c>
      <c r="EB85" s="33" t="str">
        <f ca="1">+IF(OFFSET('Hygiene Data'!$G$13,0,10*ROW('Hygiene Data'!G79))="","",OFFSET('Hygiene Data'!$G$13,0,10*ROW('Hygiene Data'!G79)))</f>
        <v/>
      </c>
      <c r="EC85" s="33" t="str">
        <f ca="1">+IF(OFFSET('Hygiene Data'!$G$14,0,10*ROW('Hygiene Data'!G79))="","",OFFSET('Hygiene Data'!$G$14,0,10*ROW('Hygiene Data'!G79)))</f>
        <v/>
      </c>
      <c r="ED85" s="33" t="str">
        <f ca="1">+IF(OFFSET('Hygiene Data'!$H$12,0,10*ROW('Hygiene Data'!H79))="","",OFFSET('Hygiene Data'!$H$12,0,10*ROW('Hygiene Data'!H79)))</f>
        <v/>
      </c>
      <c r="EE85" s="33" t="str">
        <f ca="1">+IF(OFFSET('Hygiene Data'!$H$13,0,10*ROW('Hygiene Data'!H79))="","",OFFSET('Hygiene Data'!$H$13,0,10*ROW('Hygiene Data'!H79)))</f>
        <v/>
      </c>
      <c r="EF85" s="33" t="str">
        <f ca="1">+IF(OFFSET('Hygiene Data'!$H$14,0,10*ROW('Hygiene Data'!H79))="","",OFFSET('Hygiene Data'!$H$14,0,10*ROW('Hygiene Data'!H79)))</f>
        <v/>
      </c>
    </row>
    <row r="86" spans="1:136" x14ac:dyDescent="0.2">
      <c r="A86" s="49" t="str">
        <f ca="1">+IF(OFFSET('Water Data'!$B$1,0,10*ROW('Water Data'!B83))="","",OFFSET('Water Data'!$B$1,0,10*ROW('Water Data'!B83)))</f>
        <v/>
      </c>
      <c r="B86" s="49" t="str">
        <f ca="1">+IF(OFFSET('Water Data'!$A$3,0,10*ROW('Water Data'!A83))="","",OFFSET('Water Data'!$A$3,0,10*ROW('Water Data'!A83)))</f>
        <v/>
      </c>
      <c r="C86" s="49" t="str">
        <f ca="1">+IF(OFFSET('Water Data'!$C$3,0,10*ROW('Water Data'!C83))="","",OFFSET('Water Data'!$C$3,0,10*ROW('Water Data'!C83)))</f>
        <v/>
      </c>
      <c r="D86" s="128"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28"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28"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28"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28"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28"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28"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28"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28"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28"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28"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28"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28"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28"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28"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28"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28"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28"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29"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29"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29"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29"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29"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29"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29"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29"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29"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29"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29"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29"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29"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29"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29"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29"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29"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29"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29"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29"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29"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29"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29"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29"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29"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29"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29"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29"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29"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29"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30"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30"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30"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30"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30"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30"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30"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30"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30"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30"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30"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30"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30"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30"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30"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30"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30"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30"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33" t="str">
        <f ca="1">+IF(OFFSET('Water Data'!$C$28,0,10*ROW('Water Data'!C80))="","",OFFSET('Water Data'!$C$28,0,10*ROW('Water Data'!C80)))</f>
        <v/>
      </c>
      <c r="BT86" s="33" t="str">
        <f ca="1">+IF(OFFSET('Water Data'!$C$29,0,10*ROW('Water Data'!C80))="","",OFFSET('Water Data'!$C$29,0,10*ROW('Water Data'!C80)))</f>
        <v/>
      </c>
      <c r="BU86" s="33" t="str">
        <f ca="1">+IF(OFFSET('Water Data'!$C$30,0,10*ROW('Water Data'!C80))="","",OFFSET('Water Data'!$C$30,0,10*ROW('Water Data'!C80)))</f>
        <v/>
      </c>
      <c r="BV86" s="33" t="str">
        <f ca="1">+IF(OFFSET('Water Data'!$D$28,0,10*ROW('Water Data'!D80))="","",OFFSET('Water Data'!$D$28,0,10*ROW('Water Data'!D80)))</f>
        <v/>
      </c>
      <c r="BW86" s="33" t="str">
        <f ca="1">+IF(OFFSET('Water Data'!$D$29,0,10*ROW('Water Data'!D80))="","",OFFSET('Water Data'!$D$29,0,10*ROW('Water Data'!D80)))</f>
        <v/>
      </c>
      <c r="BX86" s="33" t="str">
        <f ca="1">+IF(OFFSET('Water Data'!$D$30,0,10*ROW('Water Data'!D80))="","",OFFSET('Water Data'!$D$30,0,10*ROW('Water Data'!D80)))</f>
        <v/>
      </c>
      <c r="BY86" s="33" t="str">
        <f ca="1">+IF(OFFSET('Water Data'!$E$28,0,10*ROW('Water Data'!E80))="","",OFFSET('Water Data'!$E$28,0,10*ROW('Water Data'!E80)))</f>
        <v/>
      </c>
      <c r="BZ86" s="33" t="str">
        <f ca="1">+IF(OFFSET('Water Data'!$E$29,0,10*ROW('Water Data'!E80))="","",OFFSET('Water Data'!$E$29,0,10*ROW('Water Data'!E80)))</f>
        <v/>
      </c>
      <c r="CA86" s="33" t="str">
        <f ca="1">+IF(OFFSET('Water Data'!$E$30,0,10*ROW('Water Data'!E80))="","",OFFSET('Water Data'!$E$30,0,10*ROW('Water Data'!E80)))</f>
        <v/>
      </c>
      <c r="CB86" s="33" t="str">
        <f ca="1">+IF(OFFSET('Water Data'!$F$28,0,10*ROW('Water Data'!F80))="","",OFFSET('Water Data'!$F$28,0,10*ROW('Water Data'!F80)))</f>
        <v/>
      </c>
      <c r="CC86" s="33" t="str">
        <f ca="1">+IF(OFFSET('Water Data'!$F$29,0,10*ROW('Water Data'!F80))="","",OFFSET('Water Data'!$F$29,0,10*ROW('Water Data'!F80)))</f>
        <v/>
      </c>
      <c r="CD86" s="33" t="str">
        <f ca="1">+IF(OFFSET('Water Data'!$F$30,0,10*ROW('Water Data'!F80))="","",OFFSET('Water Data'!$F$30,0,10*ROW('Water Data'!F80)))</f>
        <v/>
      </c>
      <c r="CE86" s="33" t="str">
        <f ca="1">+IF(OFFSET('Water Data'!$G$28,0,10*ROW('Water Data'!G80))="","",OFFSET('Water Data'!$G$28,0,10*ROW('Water Data'!G80)))</f>
        <v/>
      </c>
      <c r="CF86" s="33" t="str">
        <f ca="1">+IF(OFFSET('Water Data'!$G$29,0,10*ROW('Water Data'!G80))="","",OFFSET('Water Data'!$G$29,0,10*ROW('Water Data'!G80)))</f>
        <v/>
      </c>
      <c r="CG86" s="33" t="str">
        <f ca="1">+IF(OFFSET('Water Data'!$G$30,0,10*ROW('Water Data'!G80))="","",OFFSET('Water Data'!$G$30,0,10*ROW('Water Data'!G80)))</f>
        <v/>
      </c>
      <c r="CH86" s="33" t="str">
        <f ca="1">+IF(OFFSET('Water Data'!$H$28,0,10*ROW('Water Data'!H80))="","",OFFSET('Water Data'!$H$28,0,10*ROW('Water Data'!H80)))</f>
        <v/>
      </c>
      <c r="CI86" s="33" t="str">
        <f ca="1">+IF(OFFSET('Water Data'!$H$29,0,10*ROW('Water Data'!H80))="","",OFFSET('Water Data'!$H$29,0,10*ROW('Water Data'!H80)))</f>
        <v/>
      </c>
      <c r="CJ86" s="33" t="str">
        <f ca="1">+IF(OFFSET('Water Data'!$H$30,0,10*ROW('Water Data'!H80))="","",OFFSET('Water Data'!$H$30,0,10*ROW('Water Data'!H80)))</f>
        <v/>
      </c>
      <c r="CK86" s="33" t="str">
        <f ca="1">+IF(OFFSET('Sanitation Data'!$C$29,0,10*ROW('Sanitation Data'!C80))="","",OFFSET('Sanitation Data'!$C$29,0,10*ROW('Sanitation Data'!C80)))</f>
        <v/>
      </c>
      <c r="CL86" s="33" t="str">
        <f ca="1">+IF(OFFSET('Sanitation Data'!$C$30,0,10*ROW('Sanitation Data'!C80))="","",OFFSET('Sanitation Data'!$C$30,0,10*ROW('Sanitation Data'!C80)))</f>
        <v/>
      </c>
      <c r="CM86" s="33" t="str">
        <f ca="1">+IF(OFFSET('Sanitation Data'!$C$31,0,10*ROW('Sanitation Data'!C80))="","",OFFSET('Sanitation Data'!$C$31,0,10*ROW('Sanitation Data'!C80)))</f>
        <v/>
      </c>
      <c r="CN86" s="33" t="str">
        <f ca="1">+IF(OFFSET('Sanitation Data'!$C$32,0,10*ROW('Sanitation Data'!C80))="","",OFFSET('Sanitation Data'!$C$32,0,10*ROW('Sanitation Data'!C80)))</f>
        <v/>
      </c>
      <c r="CO86" s="33" t="str">
        <f ca="1">+IF(OFFSET('Sanitation Data'!$C$33,0,10*ROW('Sanitation Data'!C80))="","",OFFSET('Sanitation Data'!$C$33,0,10*ROW('Sanitation Data'!C80)))</f>
        <v/>
      </c>
      <c r="CP86" s="33" t="str">
        <f ca="1">+IF(OFFSET('Sanitation Data'!$D$29,0,10*ROW('Sanitation Data'!D80))="","",OFFSET('Sanitation Data'!$D$29,0,10*ROW('Sanitation Data'!D80)))</f>
        <v/>
      </c>
      <c r="CQ86" s="33" t="str">
        <f ca="1">+IF(OFFSET('Sanitation Data'!$D$30,0,10*ROW('Sanitation Data'!D80))="","",OFFSET('Sanitation Data'!$D$30,0,10*ROW('Sanitation Data'!D80)))</f>
        <v/>
      </c>
      <c r="CR86" s="33" t="str">
        <f ca="1">+IF(OFFSET('Sanitation Data'!$D$31,0,10*ROW('Sanitation Data'!D80))="","",OFFSET('Sanitation Data'!$D$31,0,10*ROW('Sanitation Data'!D80)))</f>
        <v/>
      </c>
      <c r="CS86" s="33" t="str">
        <f ca="1">+IF(OFFSET('Sanitation Data'!$D$32,0,10*ROW('Sanitation Data'!D80))="","",OFFSET('Sanitation Data'!$D$32,0,10*ROW('Sanitation Data'!D80)))</f>
        <v/>
      </c>
      <c r="CT86" s="33" t="str">
        <f ca="1">+IF(OFFSET('Sanitation Data'!$D$33,0,10*ROW('Sanitation Data'!D80))="","",OFFSET('Sanitation Data'!$D$33,0,10*ROW('Sanitation Data'!D80)))</f>
        <v/>
      </c>
      <c r="CU86" s="33" t="str">
        <f ca="1">+IF(OFFSET('Sanitation Data'!$E$29,0,10*ROW('Sanitation Data'!E80))="","",OFFSET('Sanitation Data'!$E$29,0,10*ROW('Sanitation Data'!E80)))</f>
        <v/>
      </c>
      <c r="CV86" s="33" t="str">
        <f ca="1">+IF(OFFSET('Sanitation Data'!$E$30,0,10*ROW('Sanitation Data'!E80))="","",OFFSET('Sanitation Data'!$E$30,0,10*ROW('Sanitation Data'!E80)))</f>
        <v/>
      </c>
      <c r="CW86" s="33" t="str">
        <f ca="1">+IF(OFFSET('Sanitation Data'!$E$31,0,10*ROW('Sanitation Data'!E80))="","",OFFSET('Sanitation Data'!$E$31,0,10*ROW('Sanitation Data'!E80)))</f>
        <v/>
      </c>
      <c r="CX86" s="33" t="str">
        <f ca="1">+IF(OFFSET('Sanitation Data'!$E$32,0,10*ROW('Sanitation Data'!E80))="","",OFFSET('Sanitation Data'!$E$32,0,10*ROW('Sanitation Data'!E80)))</f>
        <v/>
      </c>
      <c r="CY86" s="33" t="str">
        <f ca="1">+IF(OFFSET('Sanitation Data'!$E$33,0,10*ROW('Sanitation Data'!E80))="","",OFFSET('Sanitation Data'!$E$33,0,10*ROW('Sanitation Data'!E80)))</f>
        <v/>
      </c>
      <c r="CZ86" s="33" t="str">
        <f ca="1">+IF(OFFSET('Sanitation Data'!$F$29,0,10*ROW('Sanitation Data'!F80))="","",OFFSET('Sanitation Data'!$F$29,0,10*ROW('Sanitation Data'!F80)))</f>
        <v/>
      </c>
      <c r="DA86" s="33" t="str">
        <f ca="1">+IF(OFFSET('Sanitation Data'!$F$30,0,10*ROW('Sanitation Data'!F80))="","",OFFSET('Sanitation Data'!$F$30,0,10*ROW('Sanitation Data'!F80)))</f>
        <v/>
      </c>
      <c r="DB86" s="33" t="str">
        <f ca="1">+IF(OFFSET('Sanitation Data'!$F$31,0,10*ROW('Sanitation Data'!F80))="","",OFFSET('Sanitation Data'!$F$31,0,10*ROW('Sanitation Data'!F80)))</f>
        <v/>
      </c>
      <c r="DC86" s="33" t="str">
        <f ca="1">+IF(OFFSET('Sanitation Data'!$F$32,0,10*ROW('Sanitation Data'!F80))="","",OFFSET('Sanitation Data'!$F$32,0,10*ROW('Sanitation Data'!F80)))</f>
        <v/>
      </c>
      <c r="DD86" s="33" t="str">
        <f ca="1">+IF(OFFSET('Sanitation Data'!$F$33,0,10*ROW('Sanitation Data'!F80))="","",OFFSET('Sanitation Data'!$F$33,0,10*ROW('Sanitation Data'!F80)))</f>
        <v/>
      </c>
      <c r="DE86" s="33" t="str">
        <f ca="1">+IF(OFFSET('Sanitation Data'!$G$29,0,10*ROW('Sanitation Data'!G80))="","",OFFSET('Sanitation Data'!$G$29,0,10*ROW('Sanitation Data'!G80)))</f>
        <v/>
      </c>
      <c r="DF86" s="33" t="str">
        <f ca="1">+IF(OFFSET('Sanitation Data'!$G$30,0,10*ROW('Sanitation Data'!G80))="","",OFFSET('Sanitation Data'!$G$30,0,10*ROW('Sanitation Data'!G80)))</f>
        <v/>
      </c>
      <c r="DG86" s="33" t="str">
        <f ca="1">+IF(OFFSET('Sanitation Data'!$G$31,0,10*ROW('Sanitation Data'!G80))="","",OFFSET('Sanitation Data'!$G$31,0,10*ROW('Sanitation Data'!G80)))</f>
        <v/>
      </c>
      <c r="DH86" s="33" t="str">
        <f ca="1">+IF(OFFSET('Sanitation Data'!$G$32,0,10*ROW('Sanitation Data'!G80))="","",OFFSET('Sanitation Data'!$G$32,0,10*ROW('Sanitation Data'!G80)))</f>
        <v/>
      </c>
      <c r="DI86" s="33" t="str">
        <f ca="1">+IF(OFFSET('Sanitation Data'!$G$33,0,10*ROW('Sanitation Data'!G80))="","",OFFSET('Sanitation Data'!$G$33,0,10*ROW('Sanitation Data'!G80)))</f>
        <v/>
      </c>
      <c r="DJ86" s="33" t="str">
        <f ca="1">+IF(OFFSET('Sanitation Data'!$H$29,0,10*ROW('Sanitation Data'!H80))="","",OFFSET('Sanitation Data'!$H$29,0,10*ROW('Sanitation Data'!H80)))</f>
        <v/>
      </c>
      <c r="DK86" s="33" t="str">
        <f ca="1">+IF(OFFSET('Sanitation Data'!$H$30,0,10*ROW('Sanitation Data'!H80))="","",OFFSET('Sanitation Data'!$H$30,0,10*ROW('Sanitation Data'!H80)))</f>
        <v/>
      </c>
      <c r="DL86" s="33" t="str">
        <f ca="1">+IF(OFFSET('Sanitation Data'!$H$31,0,10*ROW('Sanitation Data'!H80))="","",OFFSET('Sanitation Data'!$H$31,0,10*ROW('Sanitation Data'!H80)))</f>
        <v/>
      </c>
      <c r="DM86" s="33" t="str">
        <f ca="1">+IF(OFFSET('Sanitation Data'!$H$32,0,10*ROW('Sanitation Data'!H80))="","",OFFSET('Sanitation Data'!$H$32,0,10*ROW('Sanitation Data'!H80)))</f>
        <v/>
      </c>
      <c r="DN86" s="33" t="str">
        <f ca="1">+IF(OFFSET('Sanitation Data'!$H$33,0,10*ROW('Sanitation Data'!H80))="","",OFFSET('Sanitation Data'!$H$33,0,10*ROW('Sanitation Data'!H80)))</f>
        <v/>
      </c>
      <c r="DO86" s="33" t="str">
        <f ca="1">+IF(OFFSET('Hygiene Data'!$C$12,0,10*ROW('Hygiene Data'!C80))="","",OFFSET('Hygiene Data'!$C$12,0,10*ROW('Hygiene Data'!C80)))</f>
        <v/>
      </c>
      <c r="DP86" s="33" t="str">
        <f ca="1">+IF(OFFSET('Hygiene Data'!$C$13,0,10*ROW('Hygiene Data'!C80))="","",OFFSET('Hygiene Data'!$C$13,0,10*ROW('Hygiene Data'!C80)))</f>
        <v/>
      </c>
      <c r="DQ86" s="33" t="str">
        <f ca="1">+IF(OFFSET('Hygiene Data'!$C$14,0,10*ROW('Hygiene Data'!C80))="","",OFFSET('Hygiene Data'!$C$14,0,10*ROW('Hygiene Data'!C80)))</f>
        <v/>
      </c>
      <c r="DR86" s="33" t="str">
        <f ca="1">+IF(OFFSET('Hygiene Data'!$D$12,0,10*ROW('Hygiene Data'!D80))="","",OFFSET('Hygiene Data'!$D$12,0,10*ROW('Hygiene Data'!D80)))</f>
        <v/>
      </c>
      <c r="DS86" s="33" t="str">
        <f ca="1">+IF(OFFSET('Hygiene Data'!$D$13,0,10*ROW('Hygiene Data'!D80))="","",OFFSET('Hygiene Data'!$D$13,0,10*ROW('Hygiene Data'!D80)))</f>
        <v/>
      </c>
      <c r="DT86" s="33" t="str">
        <f ca="1">+IF(OFFSET('Hygiene Data'!$D$14,0,10*ROW('Hygiene Data'!D80))="","",OFFSET('Hygiene Data'!$D$14,0,10*ROW('Hygiene Data'!D80)))</f>
        <v/>
      </c>
      <c r="DU86" s="33" t="str">
        <f ca="1">+IF(OFFSET('Hygiene Data'!$E$12,0,10*ROW('Hygiene Data'!E80))="","",OFFSET('Hygiene Data'!$E$12,0,10*ROW('Hygiene Data'!E80)))</f>
        <v/>
      </c>
      <c r="DV86" s="33" t="str">
        <f ca="1">+IF(OFFSET('Hygiene Data'!$E$13,0,10*ROW('Hygiene Data'!E80))="","",OFFSET('Hygiene Data'!$E$13,0,10*ROW('Hygiene Data'!E80)))</f>
        <v/>
      </c>
      <c r="DW86" s="33" t="str">
        <f ca="1">+IF(OFFSET('Hygiene Data'!$E$14,0,10*ROW('Hygiene Data'!E80))="","",OFFSET('Hygiene Data'!$E$14,0,10*ROW('Hygiene Data'!E80)))</f>
        <v/>
      </c>
      <c r="DX86" s="33" t="str">
        <f ca="1">+IF(OFFSET('Hygiene Data'!$F$12,0,10*ROW('Hygiene Data'!F80))="","",OFFSET('Hygiene Data'!$F$12,0,10*ROW('Hygiene Data'!F80)))</f>
        <v/>
      </c>
      <c r="DY86" s="33" t="str">
        <f ca="1">+IF(OFFSET('Hygiene Data'!$F$13,0,10*ROW('Hygiene Data'!F80))="","",OFFSET('Hygiene Data'!$F$13,0,10*ROW('Hygiene Data'!F80)))</f>
        <v/>
      </c>
      <c r="DZ86" s="33" t="str">
        <f ca="1">+IF(OFFSET('Hygiene Data'!$F$14,0,10*ROW('Hygiene Data'!F80))="","",OFFSET('Hygiene Data'!$F$14,0,10*ROW('Hygiene Data'!F80)))</f>
        <v/>
      </c>
      <c r="EA86" s="33" t="str">
        <f ca="1">+IF(OFFSET('Hygiene Data'!$G$12,0,10*ROW('Hygiene Data'!G80))="","",OFFSET('Hygiene Data'!$G$12,0,10*ROW('Hygiene Data'!G80)))</f>
        <v/>
      </c>
      <c r="EB86" s="33" t="str">
        <f ca="1">+IF(OFFSET('Hygiene Data'!$G$13,0,10*ROW('Hygiene Data'!G80))="","",OFFSET('Hygiene Data'!$G$13,0,10*ROW('Hygiene Data'!G80)))</f>
        <v/>
      </c>
      <c r="EC86" s="33" t="str">
        <f ca="1">+IF(OFFSET('Hygiene Data'!$G$14,0,10*ROW('Hygiene Data'!G80))="","",OFFSET('Hygiene Data'!$G$14,0,10*ROW('Hygiene Data'!G80)))</f>
        <v/>
      </c>
      <c r="ED86" s="33" t="str">
        <f ca="1">+IF(OFFSET('Hygiene Data'!$H$12,0,10*ROW('Hygiene Data'!H80))="","",OFFSET('Hygiene Data'!$H$12,0,10*ROW('Hygiene Data'!H80)))</f>
        <v/>
      </c>
      <c r="EE86" s="33" t="str">
        <f ca="1">+IF(OFFSET('Hygiene Data'!$H$13,0,10*ROW('Hygiene Data'!H80))="","",OFFSET('Hygiene Data'!$H$13,0,10*ROW('Hygiene Data'!H80)))</f>
        <v/>
      </c>
      <c r="EF86" s="33" t="str">
        <f ca="1">+IF(OFFSET('Hygiene Data'!$H$14,0,10*ROW('Hygiene Data'!H80))="","",OFFSET('Hygiene Data'!$H$14,0,10*ROW('Hygiene Data'!H80)))</f>
        <v/>
      </c>
    </row>
    <row r="87" spans="1:136" x14ac:dyDescent="0.2">
      <c r="A87" s="49" t="str">
        <f ca="1">+IF(OFFSET('Water Data'!$B$1,0,10*ROW('Water Data'!B84))="","",OFFSET('Water Data'!$B$1,0,10*ROW('Water Data'!B84)))</f>
        <v/>
      </c>
      <c r="B87" s="49" t="str">
        <f ca="1">+IF(OFFSET('Water Data'!$A$3,0,10*ROW('Water Data'!A84))="","",OFFSET('Water Data'!$A$3,0,10*ROW('Water Data'!A84)))</f>
        <v/>
      </c>
      <c r="C87" s="49" t="str">
        <f ca="1">+IF(OFFSET('Water Data'!$C$3,0,10*ROW('Water Data'!C84))="","",OFFSET('Water Data'!$C$3,0,10*ROW('Water Data'!C84)))</f>
        <v/>
      </c>
      <c r="D87" s="128"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28"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28"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28"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28"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28"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28"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28"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28"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28"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28"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28"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28"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28"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28"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28"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28"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28"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29"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29"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29"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29"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29"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29"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29"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29"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29"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29"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29"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29"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29"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29"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29"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29"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29"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29"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29"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29"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29"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29"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29"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29"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29"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29"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29"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29"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29"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29"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30"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30"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30"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30"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30"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30"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30"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30"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30"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30"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30"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30"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30"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30"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30"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30"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30"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30"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33" t="str">
        <f ca="1">+IF(OFFSET('Water Data'!$C$28,0,10*ROW('Water Data'!C81))="","",OFFSET('Water Data'!$C$28,0,10*ROW('Water Data'!C81)))</f>
        <v/>
      </c>
      <c r="BT87" s="33" t="str">
        <f ca="1">+IF(OFFSET('Water Data'!$C$29,0,10*ROW('Water Data'!C81))="","",OFFSET('Water Data'!$C$29,0,10*ROW('Water Data'!C81)))</f>
        <v/>
      </c>
      <c r="BU87" s="33" t="str">
        <f ca="1">+IF(OFFSET('Water Data'!$C$30,0,10*ROW('Water Data'!C81))="","",OFFSET('Water Data'!$C$30,0,10*ROW('Water Data'!C81)))</f>
        <v/>
      </c>
      <c r="BV87" s="33" t="str">
        <f ca="1">+IF(OFFSET('Water Data'!$D$28,0,10*ROW('Water Data'!D81))="","",OFFSET('Water Data'!$D$28,0,10*ROW('Water Data'!D81)))</f>
        <v/>
      </c>
      <c r="BW87" s="33" t="str">
        <f ca="1">+IF(OFFSET('Water Data'!$D$29,0,10*ROW('Water Data'!D81))="","",OFFSET('Water Data'!$D$29,0,10*ROW('Water Data'!D81)))</f>
        <v/>
      </c>
      <c r="BX87" s="33" t="str">
        <f ca="1">+IF(OFFSET('Water Data'!$D$30,0,10*ROW('Water Data'!D81))="","",OFFSET('Water Data'!$D$30,0,10*ROW('Water Data'!D81)))</f>
        <v/>
      </c>
      <c r="BY87" s="33" t="str">
        <f ca="1">+IF(OFFSET('Water Data'!$E$28,0,10*ROW('Water Data'!E81))="","",OFFSET('Water Data'!$E$28,0,10*ROW('Water Data'!E81)))</f>
        <v/>
      </c>
      <c r="BZ87" s="33" t="str">
        <f ca="1">+IF(OFFSET('Water Data'!$E$29,0,10*ROW('Water Data'!E81))="","",OFFSET('Water Data'!$E$29,0,10*ROW('Water Data'!E81)))</f>
        <v/>
      </c>
      <c r="CA87" s="33" t="str">
        <f ca="1">+IF(OFFSET('Water Data'!$E$30,0,10*ROW('Water Data'!E81))="","",OFFSET('Water Data'!$E$30,0,10*ROW('Water Data'!E81)))</f>
        <v/>
      </c>
      <c r="CB87" s="33" t="str">
        <f ca="1">+IF(OFFSET('Water Data'!$F$28,0,10*ROW('Water Data'!F81))="","",OFFSET('Water Data'!$F$28,0,10*ROW('Water Data'!F81)))</f>
        <v/>
      </c>
      <c r="CC87" s="33" t="str">
        <f ca="1">+IF(OFFSET('Water Data'!$F$29,0,10*ROW('Water Data'!F81))="","",OFFSET('Water Data'!$F$29,0,10*ROW('Water Data'!F81)))</f>
        <v/>
      </c>
      <c r="CD87" s="33" t="str">
        <f ca="1">+IF(OFFSET('Water Data'!$F$30,0,10*ROW('Water Data'!F81))="","",OFFSET('Water Data'!$F$30,0,10*ROW('Water Data'!F81)))</f>
        <v/>
      </c>
      <c r="CE87" s="33" t="str">
        <f ca="1">+IF(OFFSET('Water Data'!$G$28,0,10*ROW('Water Data'!G81))="","",OFFSET('Water Data'!$G$28,0,10*ROW('Water Data'!G81)))</f>
        <v/>
      </c>
      <c r="CF87" s="33" t="str">
        <f ca="1">+IF(OFFSET('Water Data'!$G$29,0,10*ROW('Water Data'!G81))="","",OFFSET('Water Data'!$G$29,0,10*ROW('Water Data'!G81)))</f>
        <v/>
      </c>
      <c r="CG87" s="33" t="str">
        <f ca="1">+IF(OFFSET('Water Data'!$G$30,0,10*ROW('Water Data'!G81))="","",OFFSET('Water Data'!$G$30,0,10*ROW('Water Data'!G81)))</f>
        <v/>
      </c>
      <c r="CH87" s="33" t="str">
        <f ca="1">+IF(OFFSET('Water Data'!$H$28,0,10*ROW('Water Data'!H81))="","",OFFSET('Water Data'!$H$28,0,10*ROW('Water Data'!H81)))</f>
        <v/>
      </c>
      <c r="CI87" s="33" t="str">
        <f ca="1">+IF(OFFSET('Water Data'!$H$29,0,10*ROW('Water Data'!H81))="","",OFFSET('Water Data'!$H$29,0,10*ROW('Water Data'!H81)))</f>
        <v/>
      </c>
      <c r="CJ87" s="33" t="str">
        <f ca="1">+IF(OFFSET('Water Data'!$H$30,0,10*ROW('Water Data'!H81))="","",OFFSET('Water Data'!$H$30,0,10*ROW('Water Data'!H81)))</f>
        <v/>
      </c>
      <c r="CK87" s="33" t="str">
        <f ca="1">+IF(OFFSET('Sanitation Data'!$C$29,0,10*ROW('Sanitation Data'!C81))="","",OFFSET('Sanitation Data'!$C$29,0,10*ROW('Sanitation Data'!C81)))</f>
        <v/>
      </c>
      <c r="CL87" s="33" t="str">
        <f ca="1">+IF(OFFSET('Sanitation Data'!$C$30,0,10*ROW('Sanitation Data'!C81))="","",OFFSET('Sanitation Data'!$C$30,0,10*ROW('Sanitation Data'!C81)))</f>
        <v/>
      </c>
      <c r="CM87" s="33" t="str">
        <f ca="1">+IF(OFFSET('Sanitation Data'!$C$31,0,10*ROW('Sanitation Data'!C81))="","",OFFSET('Sanitation Data'!$C$31,0,10*ROW('Sanitation Data'!C81)))</f>
        <v/>
      </c>
      <c r="CN87" s="33" t="str">
        <f ca="1">+IF(OFFSET('Sanitation Data'!$C$32,0,10*ROW('Sanitation Data'!C81))="","",OFFSET('Sanitation Data'!$C$32,0,10*ROW('Sanitation Data'!C81)))</f>
        <v/>
      </c>
      <c r="CO87" s="33" t="str">
        <f ca="1">+IF(OFFSET('Sanitation Data'!$C$33,0,10*ROW('Sanitation Data'!C81))="","",OFFSET('Sanitation Data'!$C$33,0,10*ROW('Sanitation Data'!C81)))</f>
        <v/>
      </c>
      <c r="CP87" s="33" t="str">
        <f ca="1">+IF(OFFSET('Sanitation Data'!$D$29,0,10*ROW('Sanitation Data'!D81))="","",OFFSET('Sanitation Data'!$D$29,0,10*ROW('Sanitation Data'!D81)))</f>
        <v/>
      </c>
      <c r="CQ87" s="33" t="str">
        <f ca="1">+IF(OFFSET('Sanitation Data'!$D$30,0,10*ROW('Sanitation Data'!D81))="","",OFFSET('Sanitation Data'!$D$30,0,10*ROW('Sanitation Data'!D81)))</f>
        <v/>
      </c>
      <c r="CR87" s="33" t="str">
        <f ca="1">+IF(OFFSET('Sanitation Data'!$D$31,0,10*ROW('Sanitation Data'!D81))="","",OFFSET('Sanitation Data'!$D$31,0,10*ROW('Sanitation Data'!D81)))</f>
        <v/>
      </c>
      <c r="CS87" s="33" t="str">
        <f ca="1">+IF(OFFSET('Sanitation Data'!$D$32,0,10*ROW('Sanitation Data'!D81))="","",OFFSET('Sanitation Data'!$D$32,0,10*ROW('Sanitation Data'!D81)))</f>
        <v/>
      </c>
      <c r="CT87" s="33" t="str">
        <f ca="1">+IF(OFFSET('Sanitation Data'!$D$33,0,10*ROW('Sanitation Data'!D81))="","",OFFSET('Sanitation Data'!$D$33,0,10*ROW('Sanitation Data'!D81)))</f>
        <v/>
      </c>
      <c r="CU87" s="33" t="str">
        <f ca="1">+IF(OFFSET('Sanitation Data'!$E$29,0,10*ROW('Sanitation Data'!E81))="","",OFFSET('Sanitation Data'!$E$29,0,10*ROW('Sanitation Data'!E81)))</f>
        <v/>
      </c>
      <c r="CV87" s="33" t="str">
        <f ca="1">+IF(OFFSET('Sanitation Data'!$E$30,0,10*ROW('Sanitation Data'!E81))="","",OFFSET('Sanitation Data'!$E$30,0,10*ROW('Sanitation Data'!E81)))</f>
        <v/>
      </c>
      <c r="CW87" s="33" t="str">
        <f ca="1">+IF(OFFSET('Sanitation Data'!$E$31,0,10*ROW('Sanitation Data'!E81))="","",OFFSET('Sanitation Data'!$E$31,0,10*ROW('Sanitation Data'!E81)))</f>
        <v/>
      </c>
      <c r="CX87" s="33" t="str">
        <f ca="1">+IF(OFFSET('Sanitation Data'!$E$32,0,10*ROW('Sanitation Data'!E81))="","",OFFSET('Sanitation Data'!$E$32,0,10*ROW('Sanitation Data'!E81)))</f>
        <v/>
      </c>
      <c r="CY87" s="33" t="str">
        <f ca="1">+IF(OFFSET('Sanitation Data'!$E$33,0,10*ROW('Sanitation Data'!E81))="","",OFFSET('Sanitation Data'!$E$33,0,10*ROW('Sanitation Data'!E81)))</f>
        <v/>
      </c>
      <c r="CZ87" s="33" t="str">
        <f ca="1">+IF(OFFSET('Sanitation Data'!$F$29,0,10*ROW('Sanitation Data'!F81))="","",OFFSET('Sanitation Data'!$F$29,0,10*ROW('Sanitation Data'!F81)))</f>
        <v/>
      </c>
      <c r="DA87" s="33" t="str">
        <f ca="1">+IF(OFFSET('Sanitation Data'!$F$30,0,10*ROW('Sanitation Data'!F81))="","",OFFSET('Sanitation Data'!$F$30,0,10*ROW('Sanitation Data'!F81)))</f>
        <v/>
      </c>
      <c r="DB87" s="33" t="str">
        <f ca="1">+IF(OFFSET('Sanitation Data'!$F$31,0,10*ROW('Sanitation Data'!F81))="","",OFFSET('Sanitation Data'!$F$31,0,10*ROW('Sanitation Data'!F81)))</f>
        <v/>
      </c>
      <c r="DC87" s="33" t="str">
        <f ca="1">+IF(OFFSET('Sanitation Data'!$F$32,0,10*ROW('Sanitation Data'!F81))="","",OFFSET('Sanitation Data'!$F$32,0,10*ROW('Sanitation Data'!F81)))</f>
        <v/>
      </c>
      <c r="DD87" s="33" t="str">
        <f ca="1">+IF(OFFSET('Sanitation Data'!$F$33,0,10*ROW('Sanitation Data'!F81))="","",OFFSET('Sanitation Data'!$F$33,0,10*ROW('Sanitation Data'!F81)))</f>
        <v/>
      </c>
      <c r="DE87" s="33" t="str">
        <f ca="1">+IF(OFFSET('Sanitation Data'!$G$29,0,10*ROW('Sanitation Data'!G81))="","",OFFSET('Sanitation Data'!$G$29,0,10*ROW('Sanitation Data'!G81)))</f>
        <v/>
      </c>
      <c r="DF87" s="33" t="str">
        <f ca="1">+IF(OFFSET('Sanitation Data'!$G$30,0,10*ROW('Sanitation Data'!G81))="","",OFFSET('Sanitation Data'!$G$30,0,10*ROW('Sanitation Data'!G81)))</f>
        <v/>
      </c>
      <c r="DG87" s="33" t="str">
        <f ca="1">+IF(OFFSET('Sanitation Data'!$G$31,0,10*ROW('Sanitation Data'!G81))="","",OFFSET('Sanitation Data'!$G$31,0,10*ROW('Sanitation Data'!G81)))</f>
        <v/>
      </c>
      <c r="DH87" s="33" t="str">
        <f ca="1">+IF(OFFSET('Sanitation Data'!$G$32,0,10*ROW('Sanitation Data'!G81))="","",OFFSET('Sanitation Data'!$G$32,0,10*ROW('Sanitation Data'!G81)))</f>
        <v/>
      </c>
      <c r="DI87" s="33" t="str">
        <f ca="1">+IF(OFFSET('Sanitation Data'!$G$33,0,10*ROW('Sanitation Data'!G81))="","",OFFSET('Sanitation Data'!$G$33,0,10*ROW('Sanitation Data'!G81)))</f>
        <v/>
      </c>
      <c r="DJ87" s="33" t="str">
        <f ca="1">+IF(OFFSET('Sanitation Data'!$H$29,0,10*ROW('Sanitation Data'!H81))="","",OFFSET('Sanitation Data'!$H$29,0,10*ROW('Sanitation Data'!H81)))</f>
        <v/>
      </c>
      <c r="DK87" s="33" t="str">
        <f ca="1">+IF(OFFSET('Sanitation Data'!$H$30,0,10*ROW('Sanitation Data'!H81))="","",OFFSET('Sanitation Data'!$H$30,0,10*ROW('Sanitation Data'!H81)))</f>
        <v/>
      </c>
      <c r="DL87" s="33" t="str">
        <f ca="1">+IF(OFFSET('Sanitation Data'!$H$31,0,10*ROW('Sanitation Data'!H81))="","",OFFSET('Sanitation Data'!$H$31,0,10*ROW('Sanitation Data'!H81)))</f>
        <v/>
      </c>
      <c r="DM87" s="33" t="str">
        <f ca="1">+IF(OFFSET('Sanitation Data'!$H$32,0,10*ROW('Sanitation Data'!H81))="","",OFFSET('Sanitation Data'!$H$32,0,10*ROW('Sanitation Data'!H81)))</f>
        <v/>
      </c>
      <c r="DN87" s="33" t="str">
        <f ca="1">+IF(OFFSET('Sanitation Data'!$H$33,0,10*ROW('Sanitation Data'!H81))="","",OFFSET('Sanitation Data'!$H$33,0,10*ROW('Sanitation Data'!H81)))</f>
        <v/>
      </c>
      <c r="DO87" s="33" t="str">
        <f ca="1">+IF(OFFSET('Hygiene Data'!$C$12,0,10*ROW('Hygiene Data'!C81))="","",OFFSET('Hygiene Data'!$C$12,0,10*ROW('Hygiene Data'!C81)))</f>
        <v/>
      </c>
      <c r="DP87" s="33" t="str">
        <f ca="1">+IF(OFFSET('Hygiene Data'!$C$13,0,10*ROW('Hygiene Data'!C81))="","",OFFSET('Hygiene Data'!$C$13,0,10*ROW('Hygiene Data'!C81)))</f>
        <v/>
      </c>
      <c r="DQ87" s="33" t="str">
        <f ca="1">+IF(OFFSET('Hygiene Data'!$C$14,0,10*ROW('Hygiene Data'!C81))="","",OFFSET('Hygiene Data'!$C$14,0,10*ROW('Hygiene Data'!C81)))</f>
        <v/>
      </c>
      <c r="DR87" s="33" t="str">
        <f ca="1">+IF(OFFSET('Hygiene Data'!$D$12,0,10*ROW('Hygiene Data'!D81))="","",OFFSET('Hygiene Data'!$D$12,0,10*ROW('Hygiene Data'!D81)))</f>
        <v/>
      </c>
      <c r="DS87" s="33" t="str">
        <f ca="1">+IF(OFFSET('Hygiene Data'!$D$13,0,10*ROW('Hygiene Data'!D81))="","",OFFSET('Hygiene Data'!$D$13,0,10*ROW('Hygiene Data'!D81)))</f>
        <v/>
      </c>
      <c r="DT87" s="33" t="str">
        <f ca="1">+IF(OFFSET('Hygiene Data'!$D$14,0,10*ROW('Hygiene Data'!D81))="","",OFFSET('Hygiene Data'!$D$14,0,10*ROW('Hygiene Data'!D81)))</f>
        <v/>
      </c>
      <c r="DU87" s="33" t="str">
        <f ca="1">+IF(OFFSET('Hygiene Data'!$E$12,0,10*ROW('Hygiene Data'!E81))="","",OFFSET('Hygiene Data'!$E$12,0,10*ROW('Hygiene Data'!E81)))</f>
        <v/>
      </c>
      <c r="DV87" s="33" t="str">
        <f ca="1">+IF(OFFSET('Hygiene Data'!$E$13,0,10*ROW('Hygiene Data'!E81))="","",OFFSET('Hygiene Data'!$E$13,0,10*ROW('Hygiene Data'!E81)))</f>
        <v/>
      </c>
      <c r="DW87" s="33" t="str">
        <f ca="1">+IF(OFFSET('Hygiene Data'!$E$14,0,10*ROW('Hygiene Data'!E81))="","",OFFSET('Hygiene Data'!$E$14,0,10*ROW('Hygiene Data'!E81)))</f>
        <v/>
      </c>
      <c r="DX87" s="33" t="str">
        <f ca="1">+IF(OFFSET('Hygiene Data'!$F$12,0,10*ROW('Hygiene Data'!F81))="","",OFFSET('Hygiene Data'!$F$12,0,10*ROW('Hygiene Data'!F81)))</f>
        <v/>
      </c>
      <c r="DY87" s="33" t="str">
        <f ca="1">+IF(OFFSET('Hygiene Data'!$F$13,0,10*ROW('Hygiene Data'!F81))="","",OFFSET('Hygiene Data'!$F$13,0,10*ROW('Hygiene Data'!F81)))</f>
        <v/>
      </c>
      <c r="DZ87" s="33" t="str">
        <f ca="1">+IF(OFFSET('Hygiene Data'!$F$14,0,10*ROW('Hygiene Data'!F81))="","",OFFSET('Hygiene Data'!$F$14,0,10*ROW('Hygiene Data'!F81)))</f>
        <v/>
      </c>
      <c r="EA87" s="33" t="str">
        <f ca="1">+IF(OFFSET('Hygiene Data'!$G$12,0,10*ROW('Hygiene Data'!G81))="","",OFFSET('Hygiene Data'!$G$12,0,10*ROW('Hygiene Data'!G81)))</f>
        <v/>
      </c>
      <c r="EB87" s="33" t="str">
        <f ca="1">+IF(OFFSET('Hygiene Data'!$G$13,0,10*ROW('Hygiene Data'!G81))="","",OFFSET('Hygiene Data'!$G$13,0,10*ROW('Hygiene Data'!G81)))</f>
        <v/>
      </c>
      <c r="EC87" s="33" t="str">
        <f ca="1">+IF(OFFSET('Hygiene Data'!$G$14,0,10*ROW('Hygiene Data'!G81))="","",OFFSET('Hygiene Data'!$G$14,0,10*ROW('Hygiene Data'!G81)))</f>
        <v/>
      </c>
      <c r="ED87" s="33" t="str">
        <f ca="1">+IF(OFFSET('Hygiene Data'!$H$12,0,10*ROW('Hygiene Data'!H81))="","",OFFSET('Hygiene Data'!$H$12,0,10*ROW('Hygiene Data'!H81)))</f>
        <v/>
      </c>
      <c r="EE87" s="33" t="str">
        <f ca="1">+IF(OFFSET('Hygiene Data'!$H$13,0,10*ROW('Hygiene Data'!H81))="","",OFFSET('Hygiene Data'!$H$13,0,10*ROW('Hygiene Data'!H81)))</f>
        <v/>
      </c>
      <c r="EF87" s="33" t="str">
        <f ca="1">+IF(OFFSET('Hygiene Data'!$H$14,0,10*ROW('Hygiene Data'!H81))="","",OFFSET('Hygiene Data'!$H$14,0,10*ROW('Hygiene Data'!H81)))</f>
        <v/>
      </c>
    </row>
    <row r="88" spans="1:136" x14ac:dyDescent="0.2">
      <c r="A88" s="49" t="str">
        <f ca="1">+IF(OFFSET('Water Data'!$B$1,0,10*ROW('Water Data'!B85))="","",OFFSET('Water Data'!$B$1,0,10*ROW('Water Data'!B85)))</f>
        <v/>
      </c>
      <c r="B88" s="49" t="str">
        <f ca="1">+IF(OFFSET('Water Data'!$A$3,0,10*ROW('Water Data'!A85))="","",OFFSET('Water Data'!$A$3,0,10*ROW('Water Data'!A85)))</f>
        <v/>
      </c>
      <c r="C88" s="49" t="str">
        <f ca="1">+IF(OFFSET('Water Data'!$C$3,0,10*ROW('Water Data'!C85))="","",OFFSET('Water Data'!$C$3,0,10*ROW('Water Data'!C85)))</f>
        <v/>
      </c>
      <c r="D88" s="128"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28"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28"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28"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28"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28"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28"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28"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28"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28"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28"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28"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28"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28"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28"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28"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28"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28"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29"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29"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29"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29"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29"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29"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29"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29"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29"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29"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29"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29"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29"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29"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29"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29"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29"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29"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29"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29"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29"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29"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29"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29"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29"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29"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29"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29"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29"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29"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30"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30"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30"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30"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30"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30"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30"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30"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30"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30"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30"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30"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30"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30"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30"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30"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30"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30"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33" t="str">
        <f ca="1">+IF(OFFSET('Water Data'!$C$28,0,10*ROW('Water Data'!C82))="","",OFFSET('Water Data'!$C$28,0,10*ROW('Water Data'!C82)))</f>
        <v/>
      </c>
      <c r="BT88" s="33" t="str">
        <f ca="1">+IF(OFFSET('Water Data'!$C$29,0,10*ROW('Water Data'!C82))="","",OFFSET('Water Data'!$C$29,0,10*ROW('Water Data'!C82)))</f>
        <v/>
      </c>
      <c r="BU88" s="33" t="str">
        <f ca="1">+IF(OFFSET('Water Data'!$C$30,0,10*ROW('Water Data'!C82))="","",OFFSET('Water Data'!$C$30,0,10*ROW('Water Data'!C82)))</f>
        <v/>
      </c>
      <c r="BV88" s="33" t="str">
        <f ca="1">+IF(OFFSET('Water Data'!$D$28,0,10*ROW('Water Data'!D82))="","",OFFSET('Water Data'!$D$28,0,10*ROW('Water Data'!D82)))</f>
        <v/>
      </c>
      <c r="BW88" s="33" t="str">
        <f ca="1">+IF(OFFSET('Water Data'!$D$29,0,10*ROW('Water Data'!D82))="","",OFFSET('Water Data'!$D$29,0,10*ROW('Water Data'!D82)))</f>
        <v/>
      </c>
      <c r="BX88" s="33" t="str">
        <f ca="1">+IF(OFFSET('Water Data'!$D$30,0,10*ROW('Water Data'!D82))="","",OFFSET('Water Data'!$D$30,0,10*ROW('Water Data'!D82)))</f>
        <v/>
      </c>
      <c r="BY88" s="33" t="str">
        <f ca="1">+IF(OFFSET('Water Data'!$E$28,0,10*ROW('Water Data'!E82))="","",OFFSET('Water Data'!$E$28,0,10*ROW('Water Data'!E82)))</f>
        <v/>
      </c>
      <c r="BZ88" s="33" t="str">
        <f ca="1">+IF(OFFSET('Water Data'!$E$29,0,10*ROW('Water Data'!E82))="","",OFFSET('Water Data'!$E$29,0,10*ROW('Water Data'!E82)))</f>
        <v/>
      </c>
      <c r="CA88" s="33" t="str">
        <f ca="1">+IF(OFFSET('Water Data'!$E$30,0,10*ROW('Water Data'!E82))="","",OFFSET('Water Data'!$E$30,0,10*ROW('Water Data'!E82)))</f>
        <v/>
      </c>
      <c r="CB88" s="33" t="str">
        <f ca="1">+IF(OFFSET('Water Data'!$F$28,0,10*ROW('Water Data'!F82))="","",OFFSET('Water Data'!$F$28,0,10*ROW('Water Data'!F82)))</f>
        <v/>
      </c>
      <c r="CC88" s="33" t="str">
        <f ca="1">+IF(OFFSET('Water Data'!$F$29,0,10*ROW('Water Data'!F82))="","",OFFSET('Water Data'!$F$29,0,10*ROW('Water Data'!F82)))</f>
        <v/>
      </c>
      <c r="CD88" s="33" t="str">
        <f ca="1">+IF(OFFSET('Water Data'!$F$30,0,10*ROW('Water Data'!F82))="","",OFFSET('Water Data'!$F$30,0,10*ROW('Water Data'!F82)))</f>
        <v/>
      </c>
      <c r="CE88" s="33" t="str">
        <f ca="1">+IF(OFFSET('Water Data'!$G$28,0,10*ROW('Water Data'!G82))="","",OFFSET('Water Data'!$G$28,0,10*ROW('Water Data'!G82)))</f>
        <v/>
      </c>
      <c r="CF88" s="33" t="str">
        <f ca="1">+IF(OFFSET('Water Data'!$G$29,0,10*ROW('Water Data'!G82))="","",OFFSET('Water Data'!$G$29,0,10*ROW('Water Data'!G82)))</f>
        <v/>
      </c>
      <c r="CG88" s="33" t="str">
        <f ca="1">+IF(OFFSET('Water Data'!$G$30,0,10*ROW('Water Data'!G82))="","",OFFSET('Water Data'!$G$30,0,10*ROW('Water Data'!G82)))</f>
        <v/>
      </c>
      <c r="CH88" s="33" t="str">
        <f ca="1">+IF(OFFSET('Water Data'!$H$28,0,10*ROW('Water Data'!H82))="","",OFFSET('Water Data'!$H$28,0,10*ROW('Water Data'!H82)))</f>
        <v/>
      </c>
      <c r="CI88" s="33" t="str">
        <f ca="1">+IF(OFFSET('Water Data'!$H$29,0,10*ROW('Water Data'!H82))="","",OFFSET('Water Data'!$H$29,0,10*ROW('Water Data'!H82)))</f>
        <v/>
      </c>
      <c r="CJ88" s="33" t="str">
        <f ca="1">+IF(OFFSET('Water Data'!$H$30,0,10*ROW('Water Data'!H82))="","",OFFSET('Water Data'!$H$30,0,10*ROW('Water Data'!H82)))</f>
        <v/>
      </c>
      <c r="CK88" s="33" t="str">
        <f ca="1">+IF(OFFSET('Sanitation Data'!$C$29,0,10*ROW('Sanitation Data'!C82))="","",OFFSET('Sanitation Data'!$C$29,0,10*ROW('Sanitation Data'!C82)))</f>
        <v/>
      </c>
      <c r="CL88" s="33" t="str">
        <f ca="1">+IF(OFFSET('Sanitation Data'!$C$30,0,10*ROW('Sanitation Data'!C82))="","",OFFSET('Sanitation Data'!$C$30,0,10*ROW('Sanitation Data'!C82)))</f>
        <v/>
      </c>
      <c r="CM88" s="33" t="str">
        <f ca="1">+IF(OFFSET('Sanitation Data'!$C$31,0,10*ROW('Sanitation Data'!C82))="","",OFFSET('Sanitation Data'!$C$31,0,10*ROW('Sanitation Data'!C82)))</f>
        <v/>
      </c>
      <c r="CN88" s="33" t="str">
        <f ca="1">+IF(OFFSET('Sanitation Data'!$C$32,0,10*ROW('Sanitation Data'!C82))="","",OFFSET('Sanitation Data'!$C$32,0,10*ROW('Sanitation Data'!C82)))</f>
        <v/>
      </c>
      <c r="CO88" s="33" t="str">
        <f ca="1">+IF(OFFSET('Sanitation Data'!$C$33,0,10*ROW('Sanitation Data'!C82))="","",OFFSET('Sanitation Data'!$C$33,0,10*ROW('Sanitation Data'!C82)))</f>
        <v/>
      </c>
      <c r="CP88" s="33" t="str">
        <f ca="1">+IF(OFFSET('Sanitation Data'!$D$29,0,10*ROW('Sanitation Data'!D82))="","",OFFSET('Sanitation Data'!$D$29,0,10*ROW('Sanitation Data'!D82)))</f>
        <v/>
      </c>
      <c r="CQ88" s="33" t="str">
        <f ca="1">+IF(OFFSET('Sanitation Data'!$D$30,0,10*ROW('Sanitation Data'!D82))="","",OFFSET('Sanitation Data'!$D$30,0,10*ROW('Sanitation Data'!D82)))</f>
        <v/>
      </c>
      <c r="CR88" s="33" t="str">
        <f ca="1">+IF(OFFSET('Sanitation Data'!$D$31,0,10*ROW('Sanitation Data'!D82))="","",OFFSET('Sanitation Data'!$D$31,0,10*ROW('Sanitation Data'!D82)))</f>
        <v/>
      </c>
      <c r="CS88" s="33" t="str">
        <f ca="1">+IF(OFFSET('Sanitation Data'!$D$32,0,10*ROW('Sanitation Data'!D82))="","",OFFSET('Sanitation Data'!$D$32,0,10*ROW('Sanitation Data'!D82)))</f>
        <v/>
      </c>
      <c r="CT88" s="33" t="str">
        <f ca="1">+IF(OFFSET('Sanitation Data'!$D$33,0,10*ROW('Sanitation Data'!D82))="","",OFFSET('Sanitation Data'!$D$33,0,10*ROW('Sanitation Data'!D82)))</f>
        <v/>
      </c>
      <c r="CU88" s="33" t="str">
        <f ca="1">+IF(OFFSET('Sanitation Data'!$E$29,0,10*ROW('Sanitation Data'!E82))="","",OFFSET('Sanitation Data'!$E$29,0,10*ROW('Sanitation Data'!E82)))</f>
        <v/>
      </c>
      <c r="CV88" s="33" t="str">
        <f ca="1">+IF(OFFSET('Sanitation Data'!$E$30,0,10*ROW('Sanitation Data'!E82))="","",OFFSET('Sanitation Data'!$E$30,0,10*ROW('Sanitation Data'!E82)))</f>
        <v/>
      </c>
      <c r="CW88" s="33" t="str">
        <f ca="1">+IF(OFFSET('Sanitation Data'!$E$31,0,10*ROW('Sanitation Data'!E82))="","",OFFSET('Sanitation Data'!$E$31,0,10*ROW('Sanitation Data'!E82)))</f>
        <v/>
      </c>
      <c r="CX88" s="33" t="str">
        <f ca="1">+IF(OFFSET('Sanitation Data'!$E$32,0,10*ROW('Sanitation Data'!E82))="","",OFFSET('Sanitation Data'!$E$32,0,10*ROW('Sanitation Data'!E82)))</f>
        <v/>
      </c>
      <c r="CY88" s="33" t="str">
        <f ca="1">+IF(OFFSET('Sanitation Data'!$E$33,0,10*ROW('Sanitation Data'!E82))="","",OFFSET('Sanitation Data'!$E$33,0,10*ROW('Sanitation Data'!E82)))</f>
        <v/>
      </c>
      <c r="CZ88" s="33" t="str">
        <f ca="1">+IF(OFFSET('Sanitation Data'!$F$29,0,10*ROW('Sanitation Data'!F82))="","",OFFSET('Sanitation Data'!$F$29,0,10*ROW('Sanitation Data'!F82)))</f>
        <v/>
      </c>
      <c r="DA88" s="33" t="str">
        <f ca="1">+IF(OFFSET('Sanitation Data'!$F$30,0,10*ROW('Sanitation Data'!F82))="","",OFFSET('Sanitation Data'!$F$30,0,10*ROW('Sanitation Data'!F82)))</f>
        <v/>
      </c>
      <c r="DB88" s="33" t="str">
        <f ca="1">+IF(OFFSET('Sanitation Data'!$F$31,0,10*ROW('Sanitation Data'!F82))="","",OFFSET('Sanitation Data'!$F$31,0,10*ROW('Sanitation Data'!F82)))</f>
        <v/>
      </c>
      <c r="DC88" s="33" t="str">
        <f ca="1">+IF(OFFSET('Sanitation Data'!$F$32,0,10*ROW('Sanitation Data'!F82))="","",OFFSET('Sanitation Data'!$F$32,0,10*ROW('Sanitation Data'!F82)))</f>
        <v/>
      </c>
      <c r="DD88" s="33" t="str">
        <f ca="1">+IF(OFFSET('Sanitation Data'!$F$33,0,10*ROW('Sanitation Data'!F82))="","",OFFSET('Sanitation Data'!$F$33,0,10*ROW('Sanitation Data'!F82)))</f>
        <v/>
      </c>
      <c r="DE88" s="33" t="str">
        <f ca="1">+IF(OFFSET('Sanitation Data'!$G$29,0,10*ROW('Sanitation Data'!G82))="","",OFFSET('Sanitation Data'!$G$29,0,10*ROW('Sanitation Data'!G82)))</f>
        <v/>
      </c>
      <c r="DF88" s="33" t="str">
        <f ca="1">+IF(OFFSET('Sanitation Data'!$G$30,0,10*ROW('Sanitation Data'!G82))="","",OFFSET('Sanitation Data'!$G$30,0,10*ROW('Sanitation Data'!G82)))</f>
        <v/>
      </c>
      <c r="DG88" s="33" t="str">
        <f ca="1">+IF(OFFSET('Sanitation Data'!$G$31,0,10*ROW('Sanitation Data'!G82))="","",OFFSET('Sanitation Data'!$G$31,0,10*ROW('Sanitation Data'!G82)))</f>
        <v/>
      </c>
      <c r="DH88" s="33" t="str">
        <f ca="1">+IF(OFFSET('Sanitation Data'!$G$32,0,10*ROW('Sanitation Data'!G82))="","",OFFSET('Sanitation Data'!$G$32,0,10*ROW('Sanitation Data'!G82)))</f>
        <v/>
      </c>
      <c r="DI88" s="33" t="str">
        <f ca="1">+IF(OFFSET('Sanitation Data'!$G$33,0,10*ROW('Sanitation Data'!G82))="","",OFFSET('Sanitation Data'!$G$33,0,10*ROW('Sanitation Data'!G82)))</f>
        <v/>
      </c>
      <c r="DJ88" s="33" t="str">
        <f ca="1">+IF(OFFSET('Sanitation Data'!$H$29,0,10*ROW('Sanitation Data'!H82))="","",OFFSET('Sanitation Data'!$H$29,0,10*ROW('Sanitation Data'!H82)))</f>
        <v/>
      </c>
      <c r="DK88" s="33" t="str">
        <f ca="1">+IF(OFFSET('Sanitation Data'!$H$30,0,10*ROW('Sanitation Data'!H82))="","",OFFSET('Sanitation Data'!$H$30,0,10*ROW('Sanitation Data'!H82)))</f>
        <v/>
      </c>
      <c r="DL88" s="33" t="str">
        <f ca="1">+IF(OFFSET('Sanitation Data'!$H$31,0,10*ROW('Sanitation Data'!H82))="","",OFFSET('Sanitation Data'!$H$31,0,10*ROW('Sanitation Data'!H82)))</f>
        <v/>
      </c>
      <c r="DM88" s="33" t="str">
        <f ca="1">+IF(OFFSET('Sanitation Data'!$H$32,0,10*ROW('Sanitation Data'!H82))="","",OFFSET('Sanitation Data'!$H$32,0,10*ROW('Sanitation Data'!H82)))</f>
        <v/>
      </c>
      <c r="DN88" s="33" t="str">
        <f ca="1">+IF(OFFSET('Sanitation Data'!$H$33,0,10*ROW('Sanitation Data'!H82))="","",OFFSET('Sanitation Data'!$H$33,0,10*ROW('Sanitation Data'!H82)))</f>
        <v/>
      </c>
      <c r="DO88" s="33" t="str">
        <f ca="1">+IF(OFFSET('Hygiene Data'!$C$12,0,10*ROW('Hygiene Data'!C82))="","",OFFSET('Hygiene Data'!$C$12,0,10*ROW('Hygiene Data'!C82)))</f>
        <v/>
      </c>
      <c r="DP88" s="33" t="str">
        <f ca="1">+IF(OFFSET('Hygiene Data'!$C$13,0,10*ROW('Hygiene Data'!C82))="","",OFFSET('Hygiene Data'!$C$13,0,10*ROW('Hygiene Data'!C82)))</f>
        <v/>
      </c>
      <c r="DQ88" s="33" t="str">
        <f ca="1">+IF(OFFSET('Hygiene Data'!$C$14,0,10*ROW('Hygiene Data'!C82))="","",OFFSET('Hygiene Data'!$C$14,0,10*ROW('Hygiene Data'!C82)))</f>
        <v/>
      </c>
      <c r="DR88" s="33" t="str">
        <f ca="1">+IF(OFFSET('Hygiene Data'!$D$12,0,10*ROW('Hygiene Data'!D82))="","",OFFSET('Hygiene Data'!$D$12,0,10*ROW('Hygiene Data'!D82)))</f>
        <v/>
      </c>
      <c r="DS88" s="33" t="str">
        <f ca="1">+IF(OFFSET('Hygiene Data'!$D$13,0,10*ROW('Hygiene Data'!D82))="","",OFFSET('Hygiene Data'!$D$13,0,10*ROW('Hygiene Data'!D82)))</f>
        <v/>
      </c>
      <c r="DT88" s="33" t="str">
        <f ca="1">+IF(OFFSET('Hygiene Data'!$D$14,0,10*ROW('Hygiene Data'!D82))="","",OFFSET('Hygiene Data'!$D$14,0,10*ROW('Hygiene Data'!D82)))</f>
        <v/>
      </c>
      <c r="DU88" s="33" t="str">
        <f ca="1">+IF(OFFSET('Hygiene Data'!$E$12,0,10*ROW('Hygiene Data'!E82))="","",OFFSET('Hygiene Data'!$E$12,0,10*ROW('Hygiene Data'!E82)))</f>
        <v/>
      </c>
      <c r="DV88" s="33" t="str">
        <f ca="1">+IF(OFFSET('Hygiene Data'!$E$13,0,10*ROW('Hygiene Data'!E82))="","",OFFSET('Hygiene Data'!$E$13,0,10*ROW('Hygiene Data'!E82)))</f>
        <v/>
      </c>
      <c r="DW88" s="33" t="str">
        <f ca="1">+IF(OFFSET('Hygiene Data'!$E$14,0,10*ROW('Hygiene Data'!E82))="","",OFFSET('Hygiene Data'!$E$14,0,10*ROW('Hygiene Data'!E82)))</f>
        <v/>
      </c>
      <c r="DX88" s="33" t="str">
        <f ca="1">+IF(OFFSET('Hygiene Data'!$F$12,0,10*ROW('Hygiene Data'!F82))="","",OFFSET('Hygiene Data'!$F$12,0,10*ROW('Hygiene Data'!F82)))</f>
        <v/>
      </c>
      <c r="DY88" s="33" t="str">
        <f ca="1">+IF(OFFSET('Hygiene Data'!$F$13,0,10*ROW('Hygiene Data'!F82))="","",OFFSET('Hygiene Data'!$F$13,0,10*ROW('Hygiene Data'!F82)))</f>
        <v/>
      </c>
      <c r="DZ88" s="33" t="str">
        <f ca="1">+IF(OFFSET('Hygiene Data'!$F$14,0,10*ROW('Hygiene Data'!F82))="","",OFFSET('Hygiene Data'!$F$14,0,10*ROW('Hygiene Data'!F82)))</f>
        <v/>
      </c>
      <c r="EA88" s="33" t="str">
        <f ca="1">+IF(OFFSET('Hygiene Data'!$G$12,0,10*ROW('Hygiene Data'!G82))="","",OFFSET('Hygiene Data'!$G$12,0,10*ROW('Hygiene Data'!G82)))</f>
        <v/>
      </c>
      <c r="EB88" s="33" t="str">
        <f ca="1">+IF(OFFSET('Hygiene Data'!$G$13,0,10*ROW('Hygiene Data'!G82))="","",OFFSET('Hygiene Data'!$G$13,0,10*ROW('Hygiene Data'!G82)))</f>
        <v/>
      </c>
      <c r="EC88" s="33" t="str">
        <f ca="1">+IF(OFFSET('Hygiene Data'!$G$14,0,10*ROW('Hygiene Data'!G82))="","",OFFSET('Hygiene Data'!$G$14,0,10*ROW('Hygiene Data'!G82)))</f>
        <v/>
      </c>
      <c r="ED88" s="33" t="str">
        <f ca="1">+IF(OFFSET('Hygiene Data'!$H$12,0,10*ROW('Hygiene Data'!H82))="","",OFFSET('Hygiene Data'!$H$12,0,10*ROW('Hygiene Data'!H82)))</f>
        <v/>
      </c>
      <c r="EE88" s="33" t="str">
        <f ca="1">+IF(OFFSET('Hygiene Data'!$H$13,0,10*ROW('Hygiene Data'!H82))="","",OFFSET('Hygiene Data'!$H$13,0,10*ROW('Hygiene Data'!H82)))</f>
        <v/>
      </c>
      <c r="EF88" s="33" t="str">
        <f ca="1">+IF(OFFSET('Hygiene Data'!$H$14,0,10*ROW('Hygiene Data'!H82))="","",OFFSET('Hygiene Data'!$H$14,0,10*ROW('Hygiene Data'!H82)))</f>
        <v/>
      </c>
    </row>
    <row r="89" spans="1:136" x14ac:dyDescent="0.2">
      <c r="A89" s="49" t="str">
        <f ca="1">+IF(OFFSET('Water Data'!$B$1,0,10*ROW('Water Data'!B86))="","",OFFSET('Water Data'!$B$1,0,10*ROW('Water Data'!B86)))</f>
        <v/>
      </c>
      <c r="B89" s="49" t="str">
        <f ca="1">+IF(OFFSET('Water Data'!$A$3,0,10*ROW('Water Data'!A86))="","",OFFSET('Water Data'!$A$3,0,10*ROW('Water Data'!A86)))</f>
        <v/>
      </c>
      <c r="C89" s="49" t="str">
        <f ca="1">+IF(OFFSET('Water Data'!$C$3,0,10*ROW('Water Data'!C86))="","",OFFSET('Water Data'!$C$3,0,10*ROW('Water Data'!C86)))</f>
        <v/>
      </c>
      <c r="D89" s="128"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28"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28"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28"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28"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28"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28"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28"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28"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28"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28"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28"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28"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28"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28"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28"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28"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28"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29"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29"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29"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29"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29"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29"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29"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29"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29"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29"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29"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29"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29"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29"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29"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29"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29"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29"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29"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29"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29"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29"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29"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29"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29"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29"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29"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29"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29"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29"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30"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30"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30"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30"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30"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30"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30"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30"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30"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30"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30"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30"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30"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30"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30"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30"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30"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30"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33" t="str">
        <f ca="1">+IF(OFFSET('Water Data'!$C$28,0,10*ROW('Water Data'!C83))="","",OFFSET('Water Data'!$C$28,0,10*ROW('Water Data'!C83)))</f>
        <v/>
      </c>
      <c r="BT89" s="33" t="str">
        <f ca="1">+IF(OFFSET('Water Data'!$C$29,0,10*ROW('Water Data'!C83))="","",OFFSET('Water Data'!$C$29,0,10*ROW('Water Data'!C83)))</f>
        <v/>
      </c>
      <c r="BU89" s="33" t="str">
        <f ca="1">+IF(OFFSET('Water Data'!$C$30,0,10*ROW('Water Data'!C83))="","",OFFSET('Water Data'!$C$30,0,10*ROW('Water Data'!C83)))</f>
        <v/>
      </c>
      <c r="BV89" s="33" t="str">
        <f ca="1">+IF(OFFSET('Water Data'!$D$28,0,10*ROW('Water Data'!D83))="","",OFFSET('Water Data'!$D$28,0,10*ROW('Water Data'!D83)))</f>
        <v/>
      </c>
      <c r="BW89" s="33" t="str">
        <f ca="1">+IF(OFFSET('Water Data'!$D$29,0,10*ROW('Water Data'!D83))="","",OFFSET('Water Data'!$D$29,0,10*ROW('Water Data'!D83)))</f>
        <v/>
      </c>
      <c r="BX89" s="33" t="str">
        <f ca="1">+IF(OFFSET('Water Data'!$D$30,0,10*ROW('Water Data'!D83))="","",OFFSET('Water Data'!$D$30,0,10*ROW('Water Data'!D83)))</f>
        <v/>
      </c>
      <c r="BY89" s="33" t="str">
        <f ca="1">+IF(OFFSET('Water Data'!$E$28,0,10*ROW('Water Data'!E83))="","",OFFSET('Water Data'!$E$28,0,10*ROW('Water Data'!E83)))</f>
        <v/>
      </c>
      <c r="BZ89" s="33" t="str">
        <f ca="1">+IF(OFFSET('Water Data'!$E$29,0,10*ROW('Water Data'!E83))="","",OFFSET('Water Data'!$E$29,0,10*ROW('Water Data'!E83)))</f>
        <v/>
      </c>
      <c r="CA89" s="33" t="str">
        <f ca="1">+IF(OFFSET('Water Data'!$E$30,0,10*ROW('Water Data'!E83))="","",OFFSET('Water Data'!$E$30,0,10*ROW('Water Data'!E83)))</f>
        <v/>
      </c>
      <c r="CB89" s="33" t="str">
        <f ca="1">+IF(OFFSET('Water Data'!$F$28,0,10*ROW('Water Data'!F83))="","",OFFSET('Water Data'!$F$28,0,10*ROW('Water Data'!F83)))</f>
        <v/>
      </c>
      <c r="CC89" s="33" t="str">
        <f ca="1">+IF(OFFSET('Water Data'!$F$29,0,10*ROW('Water Data'!F83))="","",OFFSET('Water Data'!$F$29,0,10*ROW('Water Data'!F83)))</f>
        <v/>
      </c>
      <c r="CD89" s="33" t="str">
        <f ca="1">+IF(OFFSET('Water Data'!$F$30,0,10*ROW('Water Data'!F83))="","",OFFSET('Water Data'!$F$30,0,10*ROW('Water Data'!F83)))</f>
        <v/>
      </c>
      <c r="CE89" s="33" t="str">
        <f ca="1">+IF(OFFSET('Water Data'!$G$28,0,10*ROW('Water Data'!G83))="","",OFFSET('Water Data'!$G$28,0,10*ROW('Water Data'!G83)))</f>
        <v/>
      </c>
      <c r="CF89" s="33" t="str">
        <f ca="1">+IF(OFFSET('Water Data'!$G$29,0,10*ROW('Water Data'!G83))="","",OFFSET('Water Data'!$G$29,0,10*ROW('Water Data'!G83)))</f>
        <v/>
      </c>
      <c r="CG89" s="33" t="str">
        <f ca="1">+IF(OFFSET('Water Data'!$G$30,0,10*ROW('Water Data'!G83))="","",OFFSET('Water Data'!$G$30,0,10*ROW('Water Data'!G83)))</f>
        <v/>
      </c>
      <c r="CH89" s="33" t="str">
        <f ca="1">+IF(OFFSET('Water Data'!$H$28,0,10*ROW('Water Data'!H83))="","",OFFSET('Water Data'!$H$28,0,10*ROW('Water Data'!H83)))</f>
        <v/>
      </c>
      <c r="CI89" s="33" t="str">
        <f ca="1">+IF(OFFSET('Water Data'!$H$29,0,10*ROW('Water Data'!H83))="","",OFFSET('Water Data'!$H$29,0,10*ROW('Water Data'!H83)))</f>
        <v/>
      </c>
      <c r="CJ89" s="33" t="str">
        <f ca="1">+IF(OFFSET('Water Data'!$H$30,0,10*ROW('Water Data'!H83))="","",OFFSET('Water Data'!$H$30,0,10*ROW('Water Data'!H83)))</f>
        <v/>
      </c>
      <c r="CK89" s="33" t="str">
        <f ca="1">+IF(OFFSET('Sanitation Data'!$C$29,0,10*ROW('Sanitation Data'!C83))="","",OFFSET('Sanitation Data'!$C$29,0,10*ROW('Sanitation Data'!C83)))</f>
        <v/>
      </c>
      <c r="CL89" s="33" t="str">
        <f ca="1">+IF(OFFSET('Sanitation Data'!$C$30,0,10*ROW('Sanitation Data'!C83))="","",OFFSET('Sanitation Data'!$C$30,0,10*ROW('Sanitation Data'!C83)))</f>
        <v/>
      </c>
      <c r="CM89" s="33" t="str">
        <f ca="1">+IF(OFFSET('Sanitation Data'!$C$31,0,10*ROW('Sanitation Data'!C83))="","",OFFSET('Sanitation Data'!$C$31,0,10*ROW('Sanitation Data'!C83)))</f>
        <v/>
      </c>
      <c r="CN89" s="33" t="str">
        <f ca="1">+IF(OFFSET('Sanitation Data'!$C$32,0,10*ROW('Sanitation Data'!C83))="","",OFFSET('Sanitation Data'!$C$32,0,10*ROW('Sanitation Data'!C83)))</f>
        <v/>
      </c>
      <c r="CO89" s="33" t="str">
        <f ca="1">+IF(OFFSET('Sanitation Data'!$C$33,0,10*ROW('Sanitation Data'!C83))="","",OFFSET('Sanitation Data'!$C$33,0,10*ROW('Sanitation Data'!C83)))</f>
        <v/>
      </c>
      <c r="CP89" s="33" t="str">
        <f ca="1">+IF(OFFSET('Sanitation Data'!$D$29,0,10*ROW('Sanitation Data'!D83))="","",OFFSET('Sanitation Data'!$D$29,0,10*ROW('Sanitation Data'!D83)))</f>
        <v/>
      </c>
      <c r="CQ89" s="33" t="str">
        <f ca="1">+IF(OFFSET('Sanitation Data'!$D$30,0,10*ROW('Sanitation Data'!D83))="","",OFFSET('Sanitation Data'!$D$30,0,10*ROW('Sanitation Data'!D83)))</f>
        <v/>
      </c>
      <c r="CR89" s="33" t="str">
        <f ca="1">+IF(OFFSET('Sanitation Data'!$D$31,0,10*ROW('Sanitation Data'!D83))="","",OFFSET('Sanitation Data'!$D$31,0,10*ROW('Sanitation Data'!D83)))</f>
        <v/>
      </c>
      <c r="CS89" s="33" t="str">
        <f ca="1">+IF(OFFSET('Sanitation Data'!$D$32,0,10*ROW('Sanitation Data'!D83))="","",OFFSET('Sanitation Data'!$D$32,0,10*ROW('Sanitation Data'!D83)))</f>
        <v/>
      </c>
      <c r="CT89" s="33" t="str">
        <f ca="1">+IF(OFFSET('Sanitation Data'!$D$33,0,10*ROW('Sanitation Data'!D83))="","",OFFSET('Sanitation Data'!$D$33,0,10*ROW('Sanitation Data'!D83)))</f>
        <v/>
      </c>
      <c r="CU89" s="33" t="str">
        <f ca="1">+IF(OFFSET('Sanitation Data'!$E$29,0,10*ROW('Sanitation Data'!E83))="","",OFFSET('Sanitation Data'!$E$29,0,10*ROW('Sanitation Data'!E83)))</f>
        <v/>
      </c>
      <c r="CV89" s="33" t="str">
        <f ca="1">+IF(OFFSET('Sanitation Data'!$E$30,0,10*ROW('Sanitation Data'!E83))="","",OFFSET('Sanitation Data'!$E$30,0,10*ROW('Sanitation Data'!E83)))</f>
        <v/>
      </c>
      <c r="CW89" s="33" t="str">
        <f ca="1">+IF(OFFSET('Sanitation Data'!$E$31,0,10*ROW('Sanitation Data'!E83))="","",OFFSET('Sanitation Data'!$E$31,0,10*ROW('Sanitation Data'!E83)))</f>
        <v/>
      </c>
      <c r="CX89" s="33" t="str">
        <f ca="1">+IF(OFFSET('Sanitation Data'!$E$32,0,10*ROW('Sanitation Data'!E83))="","",OFFSET('Sanitation Data'!$E$32,0,10*ROW('Sanitation Data'!E83)))</f>
        <v/>
      </c>
      <c r="CY89" s="33" t="str">
        <f ca="1">+IF(OFFSET('Sanitation Data'!$E$33,0,10*ROW('Sanitation Data'!E83))="","",OFFSET('Sanitation Data'!$E$33,0,10*ROW('Sanitation Data'!E83)))</f>
        <v/>
      </c>
      <c r="CZ89" s="33" t="str">
        <f ca="1">+IF(OFFSET('Sanitation Data'!$F$29,0,10*ROW('Sanitation Data'!F83))="","",OFFSET('Sanitation Data'!$F$29,0,10*ROW('Sanitation Data'!F83)))</f>
        <v/>
      </c>
      <c r="DA89" s="33" t="str">
        <f ca="1">+IF(OFFSET('Sanitation Data'!$F$30,0,10*ROW('Sanitation Data'!F83))="","",OFFSET('Sanitation Data'!$F$30,0,10*ROW('Sanitation Data'!F83)))</f>
        <v/>
      </c>
      <c r="DB89" s="33" t="str">
        <f ca="1">+IF(OFFSET('Sanitation Data'!$F$31,0,10*ROW('Sanitation Data'!F83))="","",OFFSET('Sanitation Data'!$F$31,0,10*ROW('Sanitation Data'!F83)))</f>
        <v/>
      </c>
      <c r="DC89" s="33" t="str">
        <f ca="1">+IF(OFFSET('Sanitation Data'!$F$32,0,10*ROW('Sanitation Data'!F83))="","",OFFSET('Sanitation Data'!$F$32,0,10*ROW('Sanitation Data'!F83)))</f>
        <v/>
      </c>
      <c r="DD89" s="33" t="str">
        <f ca="1">+IF(OFFSET('Sanitation Data'!$F$33,0,10*ROW('Sanitation Data'!F83))="","",OFFSET('Sanitation Data'!$F$33,0,10*ROW('Sanitation Data'!F83)))</f>
        <v/>
      </c>
      <c r="DE89" s="33" t="str">
        <f ca="1">+IF(OFFSET('Sanitation Data'!$G$29,0,10*ROW('Sanitation Data'!G83))="","",OFFSET('Sanitation Data'!$G$29,0,10*ROW('Sanitation Data'!G83)))</f>
        <v/>
      </c>
      <c r="DF89" s="33" t="str">
        <f ca="1">+IF(OFFSET('Sanitation Data'!$G$30,0,10*ROW('Sanitation Data'!G83))="","",OFFSET('Sanitation Data'!$G$30,0,10*ROW('Sanitation Data'!G83)))</f>
        <v/>
      </c>
      <c r="DG89" s="33" t="str">
        <f ca="1">+IF(OFFSET('Sanitation Data'!$G$31,0,10*ROW('Sanitation Data'!G83))="","",OFFSET('Sanitation Data'!$G$31,0,10*ROW('Sanitation Data'!G83)))</f>
        <v/>
      </c>
      <c r="DH89" s="33" t="str">
        <f ca="1">+IF(OFFSET('Sanitation Data'!$G$32,0,10*ROW('Sanitation Data'!G83))="","",OFFSET('Sanitation Data'!$G$32,0,10*ROW('Sanitation Data'!G83)))</f>
        <v/>
      </c>
      <c r="DI89" s="33" t="str">
        <f ca="1">+IF(OFFSET('Sanitation Data'!$G$33,0,10*ROW('Sanitation Data'!G83))="","",OFFSET('Sanitation Data'!$G$33,0,10*ROW('Sanitation Data'!G83)))</f>
        <v/>
      </c>
      <c r="DJ89" s="33" t="str">
        <f ca="1">+IF(OFFSET('Sanitation Data'!$H$29,0,10*ROW('Sanitation Data'!H83))="","",OFFSET('Sanitation Data'!$H$29,0,10*ROW('Sanitation Data'!H83)))</f>
        <v/>
      </c>
      <c r="DK89" s="33" t="str">
        <f ca="1">+IF(OFFSET('Sanitation Data'!$H$30,0,10*ROW('Sanitation Data'!H83))="","",OFFSET('Sanitation Data'!$H$30,0,10*ROW('Sanitation Data'!H83)))</f>
        <v/>
      </c>
      <c r="DL89" s="33" t="str">
        <f ca="1">+IF(OFFSET('Sanitation Data'!$H$31,0,10*ROW('Sanitation Data'!H83))="","",OFFSET('Sanitation Data'!$H$31,0,10*ROW('Sanitation Data'!H83)))</f>
        <v/>
      </c>
      <c r="DM89" s="33" t="str">
        <f ca="1">+IF(OFFSET('Sanitation Data'!$H$32,0,10*ROW('Sanitation Data'!H83))="","",OFFSET('Sanitation Data'!$H$32,0,10*ROW('Sanitation Data'!H83)))</f>
        <v/>
      </c>
      <c r="DN89" s="33" t="str">
        <f ca="1">+IF(OFFSET('Sanitation Data'!$H$33,0,10*ROW('Sanitation Data'!H83))="","",OFFSET('Sanitation Data'!$H$33,0,10*ROW('Sanitation Data'!H83)))</f>
        <v/>
      </c>
      <c r="DO89" s="33" t="str">
        <f ca="1">+IF(OFFSET('Hygiene Data'!$C$12,0,10*ROW('Hygiene Data'!C83))="","",OFFSET('Hygiene Data'!$C$12,0,10*ROW('Hygiene Data'!C83)))</f>
        <v/>
      </c>
      <c r="DP89" s="33" t="str">
        <f ca="1">+IF(OFFSET('Hygiene Data'!$C$13,0,10*ROW('Hygiene Data'!C83))="","",OFFSET('Hygiene Data'!$C$13,0,10*ROW('Hygiene Data'!C83)))</f>
        <v/>
      </c>
      <c r="DQ89" s="33" t="str">
        <f ca="1">+IF(OFFSET('Hygiene Data'!$C$14,0,10*ROW('Hygiene Data'!C83))="","",OFFSET('Hygiene Data'!$C$14,0,10*ROW('Hygiene Data'!C83)))</f>
        <v/>
      </c>
      <c r="DR89" s="33" t="str">
        <f ca="1">+IF(OFFSET('Hygiene Data'!$D$12,0,10*ROW('Hygiene Data'!D83))="","",OFFSET('Hygiene Data'!$D$12,0,10*ROW('Hygiene Data'!D83)))</f>
        <v/>
      </c>
      <c r="DS89" s="33" t="str">
        <f ca="1">+IF(OFFSET('Hygiene Data'!$D$13,0,10*ROW('Hygiene Data'!D83))="","",OFFSET('Hygiene Data'!$D$13,0,10*ROW('Hygiene Data'!D83)))</f>
        <v/>
      </c>
      <c r="DT89" s="33" t="str">
        <f ca="1">+IF(OFFSET('Hygiene Data'!$D$14,0,10*ROW('Hygiene Data'!D83))="","",OFFSET('Hygiene Data'!$D$14,0,10*ROW('Hygiene Data'!D83)))</f>
        <v/>
      </c>
      <c r="DU89" s="33" t="str">
        <f ca="1">+IF(OFFSET('Hygiene Data'!$E$12,0,10*ROW('Hygiene Data'!E83))="","",OFFSET('Hygiene Data'!$E$12,0,10*ROW('Hygiene Data'!E83)))</f>
        <v/>
      </c>
      <c r="DV89" s="33" t="str">
        <f ca="1">+IF(OFFSET('Hygiene Data'!$E$13,0,10*ROW('Hygiene Data'!E83))="","",OFFSET('Hygiene Data'!$E$13,0,10*ROW('Hygiene Data'!E83)))</f>
        <v/>
      </c>
      <c r="DW89" s="33" t="str">
        <f ca="1">+IF(OFFSET('Hygiene Data'!$E$14,0,10*ROW('Hygiene Data'!E83))="","",OFFSET('Hygiene Data'!$E$14,0,10*ROW('Hygiene Data'!E83)))</f>
        <v/>
      </c>
      <c r="DX89" s="33" t="str">
        <f ca="1">+IF(OFFSET('Hygiene Data'!$F$12,0,10*ROW('Hygiene Data'!F83))="","",OFFSET('Hygiene Data'!$F$12,0,10*ROW('Hygiene Data'!F83)))</f>
        <v/>
      </c>
      <c r="DY89" s="33" t="str">
        <f ca="1">+IF(OFFSET('Hygiene Data'!$F$13,0,10*ROW('Hygiene Data'!F83))="","",OFFSET('Hygiene Data'!$F$13,0,10*ROW('Hygiene Data'!F83)))</f>
        <v/>
      </c>
      <c r="DZ89" s="33" t="str">
        <f ca="1">+IF(OFFSET('Hygiene Data'!$F$14,0,10*ROW('Hygiene Data'!F83))="","",OFFSET('Hygiene Data'!$F$14,0,10*ROW('Hygiene Data'!F83)))</f>
        <v/>
      </c>
      <c r="EA89" s="33" t="str">
        <f ca="1">+IF(OFFSET('Hygiene Data'!$G$12,0,10*ROW('Hygiene Data'!G83))="","",OFFSET('Hygiene Data'!$G$12,0,10*ROW('Hygiene Data'!G83)))</f>
        <v/>
      </c>
      <c r="EB89" s="33" t="str">
        <f ca="1">+IF(OFFSET('Hygiene Data'!$G$13,0,10*ROW('Hygiene Data'!G83))="","",OFFSET('Hygiene Data'!$G$13,0,10*ROW('Hygiene Data'!G83)))</f>
        <v/>
      </c>
      <c r="EC89" s="33" t="str">
        <f ca="1">+IF(OFFSET('Hygiene Data'!$G$14,0,10*ROW('Hygiene Data'!G83))="","",OFFSET('Hygiene Data'!$G$14,0,10*ROW('Hygiene Data'!G83)))</f>
        <v/>
      </c>
      <c r="ED89" s="33" t="str">
        <f ca="1">+IF(OFFSET('Hygiene Data'!$H$12,0,10*ROW('Hygiene Data'!H83))="","",OFFSET('Hygiene Data'!$H$12,0,10*ROW('Hygiene Data'!H83)))</f>
        <v/>
      </c>
      <c r="EE89" s="33" t="str">
        <f ca="1">+IF(OFFSET('Hygiene Data'!$H$13,0,10*ROW('Hygiene Data'!H83))="","",OFFSET('Hygiene Data'!$H$13,0,10*ROW('Hygiene Data'!H83)))</f>
        <v/>
      </c>
      <c r="EF89" s="33" t="str">
        <f ca="1">+IF(OFFSET('Hygiene Data'!$H$14,0,10*ROW('Hygiene Data'!H83))="","",OFFSET('Hygiene Data'!$H$14,0,10*ROW('Hygiene Data'!H83)))</f>
        <v/>
      </c>
    </row>
    <row r="90" spans="1:136" x14ac:dyDescent="0.2">
      <c r="A90" s="49" t="str">
        <f ca="1">+IF(OFFSET('Water Data'!$B$1,0,10*ROW('Water Data'!B87))="","",OFFSET('Water Data'!$B$1,0,10*ROW('Water Data'!B87)))</f>
        <v/>
      </c>
      <c r="B90" s="49" t="str">
        <f ca="1">+IF(OFFSET('Water Data'!$A$3,0,10*ROW('Water Data'!A87))="","",OFFSET('Water Data'!$A$3,0,10*ROW('Water Data'!A87)))</f>
        <v/>
      </c>
      <c r="C90" s="49" t="str">
        <f ca="1">+IF(OFFSET('Water Data'!$C$3,0,10*ROW('Water Data'!C87))="","",OFFSET('Water Data'!$C$3,0,10*ROW('Water Data'!C87)))</f>
        <v/>
      </c>
      <c r="D90" s="128"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28"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28"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28"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28"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28"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28"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28"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28"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28"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28"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28"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28"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28"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28"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28"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28"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28"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29"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29"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29"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29"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29"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29"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29"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29"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29"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29"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29"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29"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29"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29"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29"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29"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29"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29"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29"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29"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29"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29"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29"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29"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29"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29"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29"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29"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29"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29"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30"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30"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30"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30"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30"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30"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30"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30"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30"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30"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30"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30"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30"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30"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30"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30"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30"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30"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33" t="str">
        <f ca="1">+IF(OFFSET('Water Data'!$C$28,0,10*ROW('Water Data'!C84))="","",OFFSET('Water Data'!$C$28,0,10*ROW('Water Data'!C84)))</f>
        <v/>
      </c>
      <c r="BT90" s="33" t="str">
        <f ca="1">+IF(OFFSET('Water Data'!$C$29,0,10*ROW('Water Data'!C84))="","",OFFSET('Water Data'!$C$29,0,10*ROW('Water Data'!C84)))</f>
        <v/>
      </c>
      <c r="BU90" s="33" t="str">
        <f ca="1">+IF(OFFSET('Water Data'!$C$30,0,10*ROW('Water Data'!C84))="","",OFFSET('Water Data'!$C$30,0,10*ROW('Water Data'!C84)))</f>
        <v/>
      </c>
      <c r="BV90" s="33" t="str">
        <f ca="1">+IF(OFFSET('Water Data'!$D$28,0,10*ROW('Water Data'!D84))="","",OFFSET('Water Data'!$D$28,0,10*ROW('Water Data'!D84)))</f>
        <v/>
      </c>
      <c r="BW90" s="33" t="str">
        <f ca="1">+IF(OFFSET('Water Data'!$D$29,0,10*ROW('Water Data'!D84))="","",OFFSET('Water Data'!$D$29,0,10*ROW('Water Data'!D84)))</f>
        <v/>
      </c>
      <c r="BX90" s="33" t="str">
        <f ca="1">+IF(OFFSET('Water Data'!$D$30,0,10*ROW('Water Data'!D84))="","",OFFSET('Water Data'!$D$30,0,10*ROW('Water Data'!D84)))</f>
        <v/>
      </c>
      <c r="BY90" s="33" t="str">
        <f ca="1">+IF(OFFSET('Water Data'!$E$28,0,10*ROW('Water Data'!E84))="","",OFFSET('Water Data'!$E$28,0,10*ROW('Water Data'!E84)))</f>
        <v/>
      </c>
      <c r="BZ90" s="33" t="str">
        <f ca="1">+IF(OFFSET('Water Data'!$E$29,0,10*ROW('Water Data'!E84))="","",OFFSET('Water Data'!$E$29,0,10*ROW('Water Data'!E84)))</f>
        <v/>
      </c>
      <c r="CA90" s="33" t="str">
        <f ca="1">+IF(OFFSET('Water Data'!$E$30,0,10*ROW('Water Data'!E84))="","",OFFSET('Water Data'!$E$30,0,10*ROW('Water Data'!E84)))</f>
        <v/>
      </c>
      <c r="CB90" s="33" t="str">
        <f ca="1">+IF(OFFSET('Water Data'!$F$28,0,10*ROW('Water Data'!F84))="","",OFFSET('Water Data'!$F$28,0,10*ROW('Water Data'!F84)))</f>
        <v/>
      </c>
      <c r="CC90" s="33" t="str">
        <f ca="1">+IF(OFFSET('Water Data'!$F$29,0,10*ROW('Water Data'!F84))="","",OFFSET('Water Data'!$F$29,0,10*ROW('Water Data'!F84)))</f>
        <v/>
      </c>
      <c r="CD90" s="33" t="str">
        <f ca="1">+IF(OFFSET('Water Data'!$F$30,0,10*ROW('Water Data'!F84))="","",OFFSET('Water Data'!$F$30,0,10*ROW('Water Data'!F84)))</f>
        <v/>
      </c>
      <c r="CE90" s="33" t="str">
        <f ca="1">+IF(OFFSET('Water Data'!$G$28,0,10*ROW('Water Data'!G84))="","",OFFSET('Water Data'!$G$28,0,10*ROW('Water Data'!G84)))</f>
        <v/>
      </c>
      <c r="CF90" s="33" t="str">
        <f ca="1">+IF(OFFSET('Water Data'!$G$29,0,10*ROW('Water Data'!G84))="","",OFFSET('Water Data'!$G$29,0,10*ROW('Water Data'!G84)))</f>
        <v/>
      </c>
      <c r="CG90" s="33" t="str">
        <f ca="1">+IF(OFFSET('Water Data'!$G$30,0,10*ROW('Water Data'!G84))="","",OFFSET('Water Data'!$G$30,0,10*ROW('Water Data'!G84)))</f>
        <v/>
      </c>
      <c r="CH90" s="33" t="str">
        <f ca="1">+IF(OFFSET('Water Data'!$H$28,0,10*ROW('Water Data'!H84))="","",OFFSET('Water Data'!$H$28,0,10*ROW('Water Data'!H84)))</f>
        <v/>
      </c>
      <c r="CI90" s="33" t="str">
        <f ca="1">+IF(OFFSET('Water Data'!$H$29,0,10*ROW('Water Data'!H84))="","",OFFSET('Water Data'!$H$29,0,10*ROW('Water Data'!H84)))</f>
        <v/>
      </c>
      <c r="CJ90" s="33" t="str">
        <f ca="1">+IF(OFFSET('Water Data'!$H$30,0,10*ROW('Water Data'!H84))="","",OFFSET('Water Data'!$H$30,0,10*ROW('Water Data'!H84)))</f>
        <v/>
      </c>
      <c r="CK90" s="33" t="str">
        <f ca="1">+IF(OFFSET('Sanitation Data'!$C$29,0,10*ROW('Sanitation Data'!C84))="","",OFFSET('Sanitation Data'!$C$29,0,10*ROW('Sanitation Data'!C84)))</f>
        <v/>
      </c>
      <c r="CL90" s="33" t="str">
        <f ca="1">+IF(OFFSET('Sanitation Data'!$C$30,0,10*ROW('Sanitation Data'!C84))="","",OFFSET('Sanitation Data'!$C$30,0,10*ROW('Sanitation Data'!C84)))</f>
        <v/>
      </c>
      <c r="CM90" s="33" t="str">
        <f ca="1">+IF(OFFSET('Sanitation Data'!$C$31,0,10*ROW('Sanitation Data'!C84))="","",OFFSET('Sanitation Data'!$C$31,0,10*ROW('Sanitation Data'!C84)))</f>
        <v/>
      </c>
      <c r="CN90" s="33" t="str">
        <f ca="1">+IF(OFFSET('Sanitation Data'!$C$32,0,10*ROW('Sanitation Data'!C84))="","",OFFSET('Sanitation Data'!$C$32,0,10*ROW('Sanitation Data'!C84)))</f>
        <v/>
      </c>
      <c r="CO90" s="33" t="str">
        <f ca="1">+IF(OFFSET('Sanitation Data'!$C$33,0,10*ROW('Sanitation Data'!C84))="","",OFFSET('Sanitation Data'!$C$33,0,10*ROW('Sanitation Data'!C84)))</f>
        <v/>
      </c>
      <c r="CP90" s="33" t="str">
        <f ca="1">+IF(OFFSET('Sanitation Data'!$D$29,0,10*ROW('Sanitation Data'!D84))="","",OFFSET('Sanitation Data'!$D$29,0,10*ROW('Sanitation Data'!D84)))</f>
        <v/>
      </c>
      <c r="CQ90" s="33" t="str">
        <f ca="1">+IF(OFFSET('Sanitation Data'!$D$30,0,10*ROW('Sanitation Data'!D84))="","",OFFSET('Sanitation Data'!$D$30,0,10*ROW('Sanitation Data'!D84)))</f>
        <v/>
      </c>
      <c r="CR90" s="33" t="str">
        <f ca="1">+IF(OFFSET('Sanitation Data'!$D$31,0,10*ROW('Sanitation Data'!D84))="","",OFFSET('Sanitation Data'!$D$31,0,10*ROW('Sanitation Data'!D84)))</f>
        <v/>
      </c>
      <c r="CS90" s="33" t="str">
        <f ca="1">+IF(OFFSET('Sanitation Data'!$D$32,0,10*ROW('Sanitation Data'!D84))="","",OFFSET('Sanitation Data'!$D$32,0,10*ROW('Sanitation Data'!D84)))</f>
        <v/>
      </c>
      <c r="CT90" s="33" t="str">
        <f ca="1">+IF(OFFSET('Sanitation Data'!$D$33,0,10*ROW('Sanitation Data'!D84))="","",OFFSET('Sanitation Data'!$D$33,0,10*ROW('Sanitation Data'!D84)))</f>
        <v/>
      </c>
      <c r="CU90" s="33" t="str">
        <f ca="1">+IF(OFFSET('Sanitation Data'!$E$29,0,10*ROW('Sanitation Data'!E84))="","",OFFSET('Sanitation Data'!$E$29,0,10*ROW('Sanitation Data'!E84)))</f>
        <v/>
      </c>
      <c r="CV90" s="33" t="str">
        <f ca="1">+IF(OFFSET('Sanitation Data'!$E$30,0,10*ROW('Sanitation Data'!E84))="","",OFFSET('Sanitation Data'!$E$30,0,10*ROW('Sanitation Data'!E84)))</f>
        <v/>
      </c>
      <c r="CW90" s="33" t="str">
        <f ca="1">+IF(OFFSET('Sanitation Data'!$E$31,0,10*ROW('Sanitation Data'!E84))="","",OFFSET('Sanitation Data'!$E$31,0,10*ROW('Sanitation Data'!E84)))</f>
        <v/>
      </c>
      <c r="CX90" s="33" t="str">
        <f ca="1">+IF(OFFSET('Sanitation Data'!$E$32,0,10*ROW('Sanitation Data'!E84))="","",OFFSET('Sanitation Data'!$E$32,0,10*ROW('Sanitation Data'!E84)))</f>
        <v/>
      </c>
      <c r="CY90" s="33" t="str">
        <f ca="1">+IF(OFFSET('Sanitation Data'!$E$33,0,10*ROW('Sanitation Data'!E84))="","",OFFSET('Sanitation Data'!$E$33,0,10*ROW('Sanitation Data'!E84)))</f>
        <v/>
      </c>
      <c r="CZ90" s="33" t="str">
        <f ca="1">+IF(OFFSET('Sanitation Data'!$F$29,0,10*ROW('Sanitation Data'!F84))="","",OFFSET('Sanitation Data'!$F$29,0,10*ROW('Sanitation Data'!F84)))</f>
        <v/>
      </c>
      <c r="DA90" s="33" t="str">
        <f ca="1">+IF(OFFSET('Sanitation Data'!$F$30,0,10*ROW('Sanitation Data'!F84))="","",OFFSET('Sanitation Data'!$F$30,0,10*ROW('Sanitation Data'!F84)))</f>
        <v/>
      </c>
      <c r="DB90" s="33" t="str">
        <f ca="1">+IF(OFFSET('Sanitation Data'!$F$31,0,10*ROW('Sanitation Data'!F84))="","",OFFSET('Sanitation Data'!$F$31,0,10*ROW('Sanitation Data'!F84)))</f>
        <v/>
      </c>
      <c r="DC90" s="33" t="str">
        <f ca="1">+IF(OFFSET('Sanitation Data'!$F$32,0,10*ROW('Sanitation Data'!F84))="","",OFFSET('Sanitation Data'!$F$32,0,10*ROW('Sanitation Data'!F84)))</f>
        <v/>
      </c>
      <c r="DD90" s="33" t="str">
        <f ca="1">+IF(OFFSET('Sanitation Data'!$F$33,0,10*ROW('Sanitation Data'!F84))="","",OFFSET('Sanitation Data'!$F$33,0,10*ROW('Sanitation Data'!F84)))</f>
        <v/>
      </c>
      <c r="DE90" s="33" t="str">
        <f ca="1">+IF(OFFSET('Sanitation Data'!$G$29,0,10*ROW('Sanitation Data'!G84))="","",OFFSET('Sanitation Data'!$G$29,0,10*ROW('Sanitation Data'!G84)))</f>
        <v/>
      </c>
      <c r="DF90" s="33" t="str">
        <f ca="1">+IF(OFFSET('Sanitation Data'!$G$30,0,10*ROW('Sanitation Data'!G84))="","",OFFSET('Sanitation Data'!$G$30,0,10*ROW('Sanitation Data'!G84)))</f>
        <v/>
      </c>
      <c r="DG90" s="33" t="str">
        <f ca="1">+IF(OFFSET('Sanitation Data'!$G$31,0,10*ROW('Sanitation Data'!G84))="","",OFFSET('Sanitation Data'!$G$31,0,10*ROW('Sanitation Data'!G84)))</f>
        <v/>
      </c>
      <c r="DH90" s="33" t="str">
        <f ca="1">+IF(OFFSET('Sanitation Data'!$G$32,0,10*ROW('Sanitation Data'!G84))="","",OFFSET('Sanitation Data'!$G$32,0,10*ROW('Sanitation Data'!G84)))</f>
        <v/>
      </c>
      <c r="DI90" s="33" t="str">
        <f ca="1">+IF(OFFSET('Sanitation Data'!$G$33,0,10*ROW('Sanitation Data'!G84))="","",OFFSET('Sanitation Data'!$G$33,0,10*ROW('Sanitation Data'!G84)))</f>
        <v/>
      </c>
      <c r="DJ90" s="33" t="str">
        <f ca="1">+IF(OFFSET('Sanitation Data'!$H$29,0,10*ROW('Sanitation Data'!H84))="","",OFFSET('Sanitation Data'!$H$29,0,10*ROW('Sanitation Data'!H84)))</f>
        <v/>
      </c>
      <c r="DK90" s="33" t="str">
        <f ca="1">+IF(OFFSET('Sanitation Data'!$H$30,0,10*ROW('Sanitation Data'!H84))="","",OFFSET('Sanitation Data'!$H$30,0,10*ROW('Sanitation Data'!H84)))</f>
        <v/>
      </c>
      <c r="DL90" s="33" t="str">
        <f ca="1">+IF(OFFSET('Sanitation Data'!$H$31,0,10*ROW('Sanitation Data'!H84))="","",OFFSET('Sanitation Data'!$H$31,0,10*ROW('Sanitation Data'!H84)))</f>
        <v/>
      </c>
      <c r="DM90" s="33" t="str">
        <f ca="1">+IF(OFFSET('Sanitation Data'!$H$32,0,10*ROW('Sanitation Data'!H84))="","",OFFSET('Sanitation Data'!$H$32,0,10*ROW('Sanitation Data'!H84)))</f>
        <v/>
      </c>
      <c r="DN90" s="33" t="str">
        <f ca="1">+IF(OFFSET('Sanitation Data'!$H$33,0,10*ROW('Sanitation Data'!H84))="","",OFFSET('Sanitation Data'!$H$33,0,10*ROW('Sanitation Data'!H84)))</f>
        <v/>
      </c>
      <c r="DO90" s="33" t="str">
        <f ca="1">+IF(OFFSET('Hygiene Data'!$C$12,0,10*ROW('Hygiene Data'!C84))="","",OFFSET('Hygiene Data'!$C$12,0,10*ROW('Hygiene Data'!C84)))</f>
        <v/>
      </c>
      <c r="DP90" s="33" t="str">
        <f ca="1">+IF(OFFSET('Hygiene Data'!$C$13,0,10*ROW('Hygiene Data'!C84))="","",OFFSET('Hygiene Data'!$C$13,0,10*ROW('Hygiene Data'!C84)))</f>
        <v/>
      </c>
      <c r="DQ90" s="33" t="str">
        <f ca="1">+IF(OFFSET('Hygiene Data'!$C$14,0,10*ROW('Hygiene Data'!C84))="","",OFFSET('Hygiene Data'!$C$14,0,10*ROW('Hygiene Data'!C84)))</f>
        <v/>
      </c>
      <c r="DR90" s="33" t="str">
        <f ca="1">+IF(OFFSET('Hygiene Data'!$D$12,0,10*ROW('Hygiene Data'!D84))="","",OFFSET('Hygiene Data'!$D$12,0,10*ROW('Hygiene Data'!D84)))</f>
        <v/>
      </c>
      <c r="DS90" s="33" t="str">
        <f ca="1">+IF(OFFSET('Hygiene Data'!$D$13,0,10*ROW('Hygiene Data'!D84))="","",OFFSET('Hygiene Data'!$D$13,0,10*ROW('Hygiene Data'!D84)))</f>
        <v/>
      </c>
      <c r="DT90" s="33" t="str">
        <f ca="1">+IF(OFFSET('Hygiene Data'!$D$14,0,10*ROW('Hygiene Data'!D84))="","",OFFSET('Hygiene Data'!$D$14,0,10*ROW('Hygiene Data'!D84)))</f>
        <v/>
      </c>
      <c r="DU90" s="33" t="str">
        <f ca="1">+IF(OFFSET('Hygiene Data'!$E$12,0,10*ROW('Hygiene Data'!E84))="","",OFFSET('Hygiene Data'!$E$12,0,10*ROW('Hygiene Data'!E84)))</f>
        <v/>
      </c>
      <c r="DV90" s="33" t="str">
        <f ca="1">+IF(OFFSET('Hygiene Data'!$E$13,0,10*ROW('Hygiene Data'!E84))="","",OFFSET('Hygiene Data'!$E$13,0,10*ROW('Hygiene Data'!E84)))</f>
        <v/>
      </c>
      <c r="DW90" s="33" t="str">
        <f ca="1">+IF(OFFSET('Hygiene Data'!$E$14,0,10*ROW('Hygiene Data'!E84))="","",OFFSET('Hygiene Data'!$E$14,0,10*ROW('Hygiene Data'!E84)))</f>
        <v/>
      </c>
      <c r="DX90" s="33" t="str">
        <f ca="1">+IF(OFFSET('Hygiene Data'!$F$12,0,10*ROW('Hygiene Data'!F84))="","",OFFSET('Hygiene Data'!$F$12,0,10*ROW('Hygiene Data'!F84)))</f>
        <v/>
      </c>
      <c r="DY90" s="33" t="str">
        <f ca="1">+IF(OFFSET('Hygiene Data'!$F$13,0,10*ROW('Hygiene Data'!F84))="","",OFFSET('Hygiene Data'!$F$13,0,10*ROW('Hygiene Data'!F84)))</f>
        <v/>
      </c>
      <c r="DZ90" s="33" t="str">
        <f ca="1">+IF(OFFSET('Hygiene Data'!$F$14,0,10*ROW('Hygiene Data'!F84))="","",OFFSET('Hygiene Data'!$F$14,0,10*ROW('Hygiene Data'!F84)))</f>
        <v/>
      </c>
      <c r="EA90" s="33" t="str">
        <f ca="1">+IF(OFFSET('Hygiene Data'!$G$12,0,10*ROW('Hygiene Data'!G84))="","",OFFSET('Hygiene Data'!$G$12,0,10*ROW('Hygiene Data'!G84)))</f>
        <v/>
      </c>
      <c r="EB90" s="33" t="str">
        <f ca="1">+IF(OFFSET('Hygiene Data'!$G$13,0,10*ROW('Hygiene Data'!G84))="","",OFFSET('Hygiene Data'!$G$13,0,10*ROW('Hygiene Data'!G84)))</f>
        <v/>
      </c>
      <c r="EC90" s="33" t="str">
        <f ca="1">+IF(OFFSET('Hygiene Data'!$G$14,0,10*ROW('Hygiene Data'!G84))="","",OFFSET('Hygiene Data'!$G$14,0,10*ROW('Hygiene Data'!G84)))</f>
        <v/>
      </c>
      <c r="ED90" s="33" t="str">
        <f ca="1">+IF(OFFSET('Hygiene Data'!$H$12,0,10*ROW('Hygiene Data'!H84))="","",OFFSET('Hygiene Data'!$H$12,0,10*ROW('Hygiene Data'!H84)))</f>
        <v/>
      </c>
      <c r="EE90" s="33" t="str">
        <f ca="1">+IF(OFFSET('Hygiene Data'!$H$13,0,10*ROW('Hygiene Data'!H84))="","",OFFSET('Hygiene Data'!$H$13,0,10*ROW('Hygiene Data'!H84)))</f>
        <v/>
      </c>
      <c r="EF90" s="33" t="str">
        <f ca="1">+IF(OFFSET('Hygiene Data'!$H$14,0,10*ROW('Hygiene Data'!H84))="","",OFFSET('Hygiene Data'!$H$14,0,10*ROW('Hygiene Data'!H84)))</f>
        <v/>
      </c>
    </row>
    <row r="91" spans="1:136" x14ac:dyDescent="0.2">
      <c r="A91" s="49" t="str">
        <f ca="1">+IF(OFFSET('Water Data'!$B$1,0,10*ROW('Water Data'!B88))="","",OFFSET('Water Data'!$B$1,0,10*ROW('Water Data'!B88)))</f>
        <v/>
      </c>
      <c r="B91" s="49" t="str">
        <f ca="1">+IF(OFFSET('Water Data'!$A$3,0,10*ROW('Water Data'!A88))="","",OFFSET('Water Data'!$A$3,0,10*ROW('Water Data'!A88)))</f>
        <v/>
      </c>
      <c r="C91" s="49" t="str">
        <f ca="1">+IF(OFFSET('Water Data'!$C$3,0,10*ROW('Water Data'!C88))="","",OFFSET('Water Data'!$C$3,0,10*ROW('Water Data'!C88)))</f>
        <v/>
      </c>
      <c r="D91" s="128"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28"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28"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28"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28"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28"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28"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28"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28"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28"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28"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28"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28"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28"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28"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28"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28"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28"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29"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29"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29"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29"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29"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29"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29"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29"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29"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29"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29"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29"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29"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29"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29"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29"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29"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29"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29"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29"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29"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29"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29"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29"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29"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29"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29"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29"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29"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29"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30"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30"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30"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30"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30"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30"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30"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30"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30"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30"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30"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30"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30"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30"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30"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30"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30"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30"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33" t="str">
        <f ca="1">+IF(OFFSET('Water Data'!$C$28,0,10*ROW('Water Data'!C85))="","",OFFSET('Water Data'!$C$28,0,10*ROW('Water Data'!C85)))</f>
        <v/>
      </c>
      <c r="BT91" s="33" t="str">
        <f ca="1">+IF(OFFSET('Water Data'!$C$29,0,10*ROW('Water Data'!C85))="","",OFFSET('Water Data'!$C$29,0,10*ROW('Water Data'!C85)))</f>
        <v/>
      </c>
      <c r="BU91" s="33" t="str">
        <f ca="1">+IF(OFFSET('Water Data'!$C$30,0,10*ROW('Water Data'!C85))="","",OFFSET('Water Data'!$C$30,0,10*ROW('Water Data'!C85)))</f>
        <v/>
      </c>
      <c r="BV91" s="33" t="str">
        <f ca="1">+IF(OFFSET('Water Data'!$D$28,0,10*ROW('Water Data'!D85))="","",OFFSET('Water Data'!$D$28,0,10*ROW('Water Data'!D85)))</f>
        <v/>
      </c>
      <c r="BW91" s="33" t="str">
        <f ca="1">+IF(OFFSET('Water Data'!$D$29,0,10*ROW('Water Data'!D85))="","",OFFSET('Water Data'!$D$29,0,10*ROW('Water Data'!D85)))</f>
        <v/>
      </c>
      <c r="BX91" s="33" t="str">
        <f ca="1">+IF(OFFSET('Water Data'!$D$30,0,10*ROW('Water Data'!D85))="","",OFFSET('Water Data'!$D$30,0,10*ROW('Water Data'!D85)))</f>
        <v/>
      </c>
      <c r="BY91" s="33" t="str">
        <f ca="1">+IF(OFFSET('Water Data'!$E$28,0,10*ROW('Water Data'!E85))="","",OFFSET('Water Data'!$E$28,0,10*ROW('Water Data'!E85)))</f>
        <v/>
      </c>
      <c r="BZ91" s="33" t="str">
        <f ca="1">+IF(OFFSET('Water Data'!$E$29,0,10*ROW('Water Data'!E85))="","",OFFSET('Water Data'!$E$29,0,10*ROW('Water Data'!E85)))</f>
        <v/>
      </c>
      <c r="CA91" s="33" t="str">
        <f ca="1">+IF(OFFSET('Water Data'!$E$30,0,10*ROW('Water Data'!E85))="","",OFFSET('Water Data'!$E$30,0,10*ROW('Water Data'!E85)))</f>
        <v/>
      </c>
      <c r="CB91" s="33" t="str">
        <f ca="1">+IF(OFFSET('Water Data'!$F$28,0,10*ROW('Water Data'!F85))="","",OFFSET('Water Data'!$F$28,0,10*ROW('Water Data'!F85)))</f>
        <v/>
      </c>
      <c r="CC91" s="33" t="str">
        <f ca="1">+IF(OFFSET('Water Data'!$F$29,0,10*ROW('Water Data'!F85))="","",OFFSET('Water Data'!$F$29,0,10*ROW('Water Data'!F85)))</f>
        <v/>
      </c>
      <c r="CD91" s="33" t="str">
        <f ca="1">+IF(OFFSET('Water Data'!$F$30,0,10*ROW('Water Data'!F85))="","",OFFSET('Water Data'!$F$30,0,10*ROW('Water Data'!F85)))</f>
        <v/>
      </c>
      <c r="CE91" s="33" t="str">
        <f ca="1">+IF(OFFSET('Water Data'!$G$28,0,10*ROW('Water Data'!G85))="","",OFFSET('Water Data'!$G$28,0,10*ROW('Water Data'!G85)))</f>
        <v/>
      </c>
      <c r="CF91" s="33" t="str">
        <f ca="1">+IF(OFFSET('Water Data'!$G$29,0,10*ROW('Water Data'!G85))="","",OFFSET('Water Data'!$G$29,0,10*ROW('Water Data'!G85)))</f>
        <v/>
      </c>
      <c r="CG91" s="33" t="str">
        <f ca="1">+IF(OFFSET('Water Data'!$G$30,0,10*ROW('Water Data'!G85))="","",OFFSET('Water Data'!$G$30,0,10*ROW('Water Data'!G85)))</f>
        <v/>
      </c>
      <c r="CH91" s="33" t="str">
        <f ca="1">+IF(OFFSET('Water Data'!$H$28,0,10*ROW('Water Data'!H85))="","",OFFSET('Water Data'!$H$28,0,10*ROW('Water Data'!H85)))</f>
        <v/>
      </c>
      <c r="CI91" s="33" t="str">
        <f ca="1">+IF(OFFSET('Water Data'!$H$29,0,10*ROW('Water Data'!H85))="","",OFFSET('Water Data'!$H$29,0,10*ROW('Water Data'!H85)))</f>
        <v/>
      </c>
      <c r="CJ91" s="33" t="str">
        <f ca="1">+IF(OFFSET('Water Data'!$H$30,0,10*ROW('Water Data'!H85))="","",OFFSET('Water Data'!$H$30,0,10*ROW('Water Data'!H85)))</f>
        <v/>
      </c>
      <c r="CK91" s="33" t="str">
        <f ca="1">+IF(OFFSET('Sanitation Data'!$C$29,0,10*ROW('Sanitation Data'!C85))="","",OFFSET('Sanitation Data'!$C$29,0,10*ROW('Sanitation Data'!C85)))</f>
        <v/>
      </c>
      <c r="CL91" s="33" t="str">
        <f ca="1">+IF(OFFSET('Sanitation Data'!$C$30,0,10*ROW('Sanitation Data'!C85))="","",OFFSET('Sanitation Data'!$C$30,0,10*ROW('Sanitation Data'!C85)))</f>
        <v/>
      </c>
      <c r="CM91" s="33" t="str">
        <f ca="1">+IF(OFFSET('Sanitation Data'!$C$31,0,10*ROW('Sanitation Data'!C85))="","",OFFSET('Sanitation Data'!$C$31,0,10*ROW('Sanitation Data'!C85)))</f>
        <v/>
      </c>
      <c r="CN91" s="33" t="str">
        <f ca="1">+IF(OFFSET('Sanitation Data'!$C$32,0,10*ROW('Sanitation Data'!C85))="","",OFFSET('Sanitation Data'!$C$32,0,10*ROW('Sanitation Data'!C85)))</f>
        <v/>
      </c>
      <c r="CO91" s="33" t="str">
        <f ca="1">+IF(OFFSET('Sanitation Data'!$C$33,0,10*ROW('Sanitation Data'!C85))="","",OFFSET('Sanitation Data'!$C$33,0,10*ROW('Sanitation Data'!C85)))</f>
        <v/>
      </c>
      <c r="CP91" s="33" t="str">
        <f ca="1">+IF(OFFSET('Sanitation Data'!$D$29,0,10*ROW('Sanitation Data'!D85))="","",OFFSET('Sanitation Data'!$D$29,0,10*ROW('Sanitation Data'!D85)))</f>
        <v/>
      </c>
      <c r="CQ91" s="33" t="str">
        <f ca="1">+IF(OFFSET('Sanitation Data'!$D$30,0,10*ROW('Sanitation Data'!D85))="","",OFFSET('Sanitation Data'!$D$30,0,10*ROW('Sanitation Data'!D85)))</f>
        <v/>
      </c>
      <c r="CR91" s="33" t="str">
        <f ca="1">+IF(OFFSET('Sanitation Data'!$D$31,0,10*ROW('Sanitation Data'!D85))="","",OFFSET('Sanitation Data'!$D$31,0,10*ROW('Sanitation Data'!D85)))</f>
        <v/>
      </c>
      <c r="CS91" s="33" t="str">
        <f ca="1">+IF(OFFSET('Sanitation Data'!$D$32,0,10*ROW('Sanitation Data'!D85))="","",OFFSET('Sanitation Data'!$D$32,0,10*ROW('Sanitation Data'!D85)))</f>
        <v/>
      </c>
      <c r="CT91" s="33" t="str">
        <f ca="1">+IF(OFFSET('Sanitation Data'!$D$33,0,10*ROW('Sanitation Data'!D85))="","",OFFSET('Sanitation Data'!$D$33,0,10*ROW('Sanitation Data'!D85)))</f>
        <v/>
      </c>
      <c r="CU91" s="33" t="str">
        <f ca="1">+IF(OFFSET('Sanitation Data'!$E$29,0,10*ROW('Sanitation Data'!E85))="","",OFFSET('Sanitation Data'!$E$29,0,10*ROW('Sanitation Data'!E85)))</f>
        <v/>
      </c>
      <c r="CV91" s="33" t="str">
        <f ca="1">+IF(OFFSET('Sanitation Data'!$E$30,0,10*ROW('Sanitation Data'!E85))="","",OFFSET('Sanitation Data'!$E$30,0,10*ROW('Sanitation Data'!E85)))</f>
        <v/>
      </c>
      <c r="CW91" s="33" t="str">
        <f ca="1">+IF(OFFSET('Sanitation Data'!$E$31,0,10*ROW('Sanitation Data'!E85))="","",OFFSET('Sanitation Data'!$E$31,0,10*ROW('Sanitation Data'!E85)))</f>
        <v/>
      </c>
      <c r="CX91" s="33" t="str">
        <f ca="1">+IF(OFFSET('Sanitation Data'!$E$32,0,10*ROW('Sanitation Data'!E85))="","",OFFSET('Sanitation Data'!$E$32,0,10*ROW('Sanitation Data'!E85)))</f>
        <v/>
      </c>
      <c r="CY91" s="33" t="str">
        <f ca="1">+IF(OFFSET('Sanitation Data'!$E$33,0,10*ROW('Sanitation Data'!E85))="","",OFFSET('Sanitation Data'!$E$33,0,10*ROW('Sanitation Data'!E85)))</f>
        <v/>
      </c>
      <c r="CZ91" s="33" t="str">
        <f ca="1">+IF(OFFSET('Sanitation Data'!$F$29,0,10*ROW('Sanitation Data'!F85))="","",OFFSET('Sanitation Data'!$F$29,0,10*ROW('Sanitation Data'!F85)))</f>
        <v/>
      </c>
      <c r="DA91" s="33" t="str">
        <f ca="1">+IF(OFFSET('Sanitation Data'!$F$30,0,10*ROW('Sanitation Data'!F85))="","",OFFSET('Sanitation Data'!$F$30,0,10*ROW('Sanitation Data'!F85)))</f>
        <v/>
      </c>
      <c r="DB91" s="33" t="str">
        <f ca="1">+IF(OFFSET('Sanitation Data'!$F$31,0,10*ROW('Sanitation Data'!F85))="","",OFFSET('Sanitation Data'!$F$31,0,10*ROW('Sanitation Data'!F85)))</f>
        <v/>
      </c>
      <c r="DC91" s="33" t="str">
        <f ca="1">+IF(OFFSET('Sanitation Data'!$F$32,0,10*ROW('Sanitation Data'!F85))="","",OFFSET('Sanitation Data'!$F$32,0,10*ROW('Sanitation Data'!F85)))</f>
        <v/>
      </c>
      <c r="DD91" s="33" t="str">
        <f ca="1">+IF(OFFSET('Sanitation Data'!$F$33,0,10*ROW('Sanitation Data'!F85))="","",OFFSET('Sanitation Data'!$F$33,0,10*ROW('Sanitation Data'!F85)))</f>
        <v/>
      </c>
      <c r="DE91" s="33" t="str">
        <f ca="1">+IF(OFFSET('Sanitation Data'!$G$29,0,10*ROW('Sanitation Data'!G85))="","",OFFSET('Sanitation Data'!$G$29,0,10*ROW('Sanitation Data'!G85)))</f>
        <v/>
      </c>
      <c r="DF91" s="33" t="str">
        <f ca="1">+IF(OFFSET('Sanitation Data'!$G$30,0,10*ROW('Sanitation Data'!G85))="","",OFFSET('Sanitation Data'!$G$30,0,10*ROW('Sanitation Data'!G85)))</f>
        <v/>
      </c>
      <c r="DG91" s="33" t="str">
        <f ca="1">+IF(OFFSET('Sanitation Data'!$G$31,0,10*ROW('Sanitation Data'!G85))="","",OFFSET('Sanitation Data'!$G$31,0,10*ROW('Sanitation Data'!G85)))</f>
        <v/>
      </c>
      <c r="DH91" s="33" t="str">
        <f ca="1">+IF(OFFSET('Sanitation Data'!$G$32,0,10*ROW('Sanitation Data'!G85))="","",OFFSET('Sanitation Data'!$G$32,0,10*ROW('Sanitation Data'!G85)))</f>
        <v/>
      </c>
      <c r="DI91" s="33" t="str">
        <f ca="1">+IF(OFFSET('Sanitation Data'!$G$33,0,10*ROW('Sanitation Data'!G85))="","",OFFSET('Sanitation Data'!$G$33,0,10*ROW('Sanitation Data'!G85)))</f>
        <v/>
      </c>
      <c r="DJ91" s="33" t="str">
        <f ca="1">+IF(OFFSET('Sanitation Data'!$H$29,0,10*ROW('Sanitation Data'!H85))="","",OFFSET('Sanitation Data'!$H$29,0,10*ROW('Sanitation Data'!H85)))</f>
        <v/>
      </c>
      <c r="DK91" s="33" t="str">
        <f ca="1">+IF(OFFSET('Sanitation Data'!$H$30,0,10*ROW('Sanitation Data'!H85))="","",OFFSET('Sanitation Data'!$H$30,0,10*ROW('Sanitation Data'!H85)))</f>
        <v/>
      </c>
      <c r="DL91" s="33" t="str">
        <f ca="1">+IF(OFFSET('Sanitation Data'!$H$31,0,10*ROW('Sanitation Data'!H85))="","",OFFSET('Sanitation Data'!$H$31,0,10*ROW('Sanitation Data'!H85)))</f>
        <v/>
      </c>
      <c r="DM91" s="33" t="str">
        <f ca="1">+IF(OFFSET('Sanitation Data'!$H$32,0,10*ROW('Sanitation Data'!H85))="","",OFFSET('Sanitation Data'!$H$32,0,10*ROW('Sanitation Data'!H85)))</f>
        <v/>
      </c>
      <c r="DN91" s="33" t="str">
        <f ca="1">+IF(OFFSET('Sanitation Data'!$H$33,0,10*ROW('Sanitation Data'!H85))="","",OFFSET('Sanitation Data'!$H$33,0,10*ROW('Sanitation Data'!H85)))</f>
        <v/>
      </c>
      <c r="DO91" s="33" t="str">
        <f ca="1">+IF(OFFSET('Hygiene Data'!$C$12,0,10*ROW('Hygiene Data'!C85))="","",OFFSET('Hygiene Data'!$C$12,0,10*ROW('Hygiene Data'!C85)))</f>
        <v/>
      </c>
      <c r="DP91" s="33" t="str">
        <f ca="1">+IF(OFFSET('Hygiene Data'!$C$13,0,10*ROW('Hygiene Data'!C85))="","",OFFSET('Hygiene Data'!$C$13,0,10*ROW('Hygiene Data'!C85)))</f>
        <v/>
      </c>
      <c r="DQ91" s="33" t="str">
        <f ca="1">+IF(OFFSET('Hygiene Data'!$C$14,0,10*ROW('Hygiene Data'!C85))="","",OFFSET('Hygiene Data'!$C$14,0,10*ROW('Hygiene Data'!C85)))</f>
        <v/>
      </c>
      <c r="DR91" s="33" t="str">
        <f ca="1">+IF(OFFSET('Hygiene Data'!$D$12,0,10*ROW('Hygiene Data'!D85))="","",OFFSET('Hygiene Data'!$D$12,0,10*ROW('Hygiene Data'!D85)))</f>
        <v/>
      </c>
      <c r="DS91" s="33" t="str">
        <f ca="1">+IF(OFFSET('Hygiene Data'!$D$13,0,10*ROW('Hygiene Data'!D85))="","",OFFSET('Hygiene Data'!$D$13,0,10*ROW('Hygiene Data'!D85)))</f>
        <v/>
      </c>
      <c r="DT91" s="33" t="str">
        <f ca="1">+IF(OFFSET('Hygiene Data'!$D$14,0,10*ROW('Hygiene Data'!D85))="","",OFFSET('Hygiene Data'!$D$14,0,10*ROW('Hygiene Data'!D85)))</f>
        <v/>
      </c>
      <c r="DU91" s="33" t="str">
        <f ca="1">+IF(OFFSET('Hygiene Data'!$E$12,0,10*ROW('Hygiene Data'!E85))="","",OFFSET('Hygiene Data'!$E$12,0,10*ROW('Hygiene Data'!E85)))</f>
        <v/>
      </c>
      <c r="DV91" s="33" t="str">
        <f ca="1">+IF(OFFSET('Hygiene Data'!$E$13,0,10*ROW('Hygiene Data'!E85))="","",OFFSET('Hygiene Data'!$E$13,0,10*ROW('Hygiene Data'!E85)))</f>
        <v/>
      </c>
      <c r="DW91" s="33" t="str">
        <f ca="1">+IF(OFFSET('Hygiene Data'!$E$14,0,10*ROW('Hygiene Data'!E85))="","",OFFSET('Hygiene Data'!$E$14,0,10*ROW('Hygiene Data'!E85)))</f>
        <v/>
      </c>
      <c r="DX91" s="33" t="str">
        <f ca="1">+IF(OFFSET('Hygiene Data'!$F$12,0,10*ROW('Hygiene Data'!F85))="","",OFFSET('Hygiene Data'!$F$12,0,10*ROW('Hygiene Data'!F85)))</f>
        <v/>
      </c>
      <c r="DY91" s="33" t="str">
        <f ca="1">+IF(OFFSET('Hygiene Data'!$F$13,0,10*ROW('Hygiene Data'!F85))="","",OFFSET('Hygiene Data'!$F$13,0,10*ROW('Hygiene Data'!F85)))</f>
        <v/>
      </c>
      <c r="DZ91" s="33" t="str">
        <f ca="1">+IF(OFFSET('Hygiene Data'!$F$14,0,10*ROW('Hygiene Data'!F85))="","",OFFSET('Hygiene Data'!$F$14,0,10*ROW('Hygiene Data'!F85)))</f>
        <v/>
      </c>
      <c r="EA91" s="33" t="str">
        <f ca="1">+IF(OFFSET('Hygiene Data'!$G$12,0,10*ROW('Hygiene Data'!G85))="","",OFFSET('Hygiene Data'!$G$12,0,10*ROW('Hygiene Data'!G85)))</f>
        <v/>
      </c>
      <c r="EB91" s="33" t="str">
        <f ca="1">+IF(OFFSET('Hygiene Data'!$G$13,0,10*ROW('Hygiene Data'!G85))="","",OFFSET('Hygiene Data'!$G$13,0,10*ROW('Hygiene Data'!G85)))</f>
        <v/>
      </c>
      <c r="EC91" s="33" t="str">
        <f ca="1">+IF(OFFSET('Hygiene Data'!$G$14,0,10*ROW('Hygiene Data'!G85))="","",OFFSET('Hygiene Data'!$G$14,0,10*ROW('Hygiene Data'!G85)))</f>
        <v/>
      </c>
      <c r="ED91" s="33" t="str">
        <f ca="1">+IF(OFFSET('Hygiene Data'!$H$12,0,10*ROW('Hygiene Data'!H85))="","",OFFSET('Hygiene Data'!$H$12,0,10*ROW('Hygiene Data'!H85)))</f>
        <v/>
      </c>
      <c r="EE91" s="33" t="str">
        <f ca="1">+IF(OFFSET('Hygiene Data'!$H$13,0,10*ROW('Hygiene Data'!H85))="","",OFFSET('Hygiene Data'!$H$13,0,10*ROW('Hygiene Data'!H85)))</f>
        <v/>
      </c>
      <c r="EF91" s="33" t="str">
        <f ca="1">+IF(OFFSET('Hygiene Data'!$H$14,0,10*ROW('Hygiene Data'!H85))="","",OFFSET('Hygiene Data'!$H$14,0,10*ROW('Hygiene Data'!H85)))</f>
        <v/>
      </c>
    </row>
    <row r="92" spans="1:136" x14ac:dyDescent="0.2">
      <c r="A92" s="49" t="str">
        <f ca="1">+IF(OFFSET('Water Data'!$B$1,0,10*ROW('Water Data'!B89))="","",OFFSET('Water Data'!$B$1,0,10*ROW('Water Data'!B89)))</f>
        <v/>
      </c>
      <c r="B92" s="49" t="str">
        <f ca="1">+IF(OFFSET('Water Data'!$A$3,0,10*ROW('Water Data'!A89))="","",OFFSET('Water Data'!$A$3,0,10*ROW('Water Data'!A89)))</f>
        <v/>
      </c>
      <c r="C92" s="49" t="str">
        <f ca="1">+IF(OFFSET('Water Data'!$C$3,0,10*ROW('Water Data'!C89))="","",OFFSET('Water Data'!$C$3,0,10*ROW('Water Data'!C89)))</f>
        <v/>
      </c>
      <c r="D92" s="128"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28"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28"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28"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28"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28"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28"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28"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28"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28"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28"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28"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28"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28"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28"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28"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28"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28"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29"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29"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29"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29"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29"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29"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29"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29"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29"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29"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29"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29"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29"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29"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29"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29"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29"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29"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29"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29"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29"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29"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29"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29"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29"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29"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29"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29"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29"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29"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30"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30"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30"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30"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30"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30"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30"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30"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30"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30"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30"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30"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30"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30"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30"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30"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30"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30"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33" t="str">
        <f ca="1">+IF(OFFSET('Water Data'!$C$28,0,10*ROW('Water Data'!C86))="","",OFFSET('Water Data'!$C$28,0,10*ROW('Water Data'!C86)))</f>
        <v/>
      </c>
      <c r="BT92" s="33" t="str">
        <f ca="1">+IF(OFFSET('Water Data'!$C$29,0,10*ROW('Water Data'!C86))="","",OFFSET('Water Data'!$C$29,0,10*ROW('Water Data'!C86)))</f>
        <v/>
      </c>
      <c r="BU92" s="33" t="str">
        <f ca="1">+IF(OFFSET('Water Data'!$C$30,0,10*ROW('Water Data'!C86))="","",OFFSET('Water Data'!$C$30,0,10*ROW('Water Data'!C86)))</f>
        <v/>
      </c>
      <c r="BV92" s="33" t="str">
        <f ca="1">+IF(OFFSET('Water Data'!$D$28,0,10*ROW('Water Data'!D86))="","",OFFSET('Water Data'!$D$28,0,10*ROW('Water Data'!D86)))</f>
        <v/>
      </c>
      <c r="BW92" s="33" t="str">
        <f ca="1">+IF(OFFSET('Water Data'!$D$29,0,10*ROW('Water Data'!D86))="","",OFFSET('Water Data'!$D$29,0,10*ROW('Water Data'!D86)))</f>
        <v/>
      </c>
      <c r="BX92" s="33" t="str">
        <f ca="1">+IF(OFFSET('Water Data'!$D$30,0,10*ROW('Water Data'!D86))="","",OFFSET('Water Data'!$D$30,0,10*ROW('Water Data'!D86)))</f>
        <v/>
      </c>
      <c r="BY92" s="33" t="str">
        <f ca="1">+IF(OFFSET('Water Data'!$E$28,0,10*ROW('Water Data'!E86))="","",OFFSET('Water Data'!$E$28,0,10*ROW('Water Data'!E86)))</f>
        <v/>
      </c>
      <c r="BZ92" s="33" t="str">
        <f ca="1">+IF(OFFSET('Water Data'!$E$29,0,10*ROW('Water Data'!E86))="","",OFFSET('Water Data'!$E$29,0,10*ROW('Water Data'!E86)))</f>
        <v/>
      </c>
      <c r="CA92" s="33" t="str">
        <f ca="1">+IF(OFFSET('Water Data'!$E$30,0,10*ROW('Water Data'!E86))="","",OFFSET('Water Data'!$E$30,0,10*ROW('Water Data'!E86)))</f>
        <v/>
      </c>
      <c r="CB92" s="33" t="str">
        <f ca="1">+IF(OFFSET('Water Data'!$F$28,0,10*ROW('Water Data'!F86))="","",OFFSET('Water Data'!$F$28,0,10*ROW('Water Data'!F86)))</f>
        <v/>
      </c>
      <c r="CC92" s="33" t="str">
        <f ca="1">+IF(OFFSET('Water Data'!$F$29,0,10*ROW('Water Data'!F86))="","",OFFSET('Water Data'!$F$29,0,10*ROW('Water Data'!F86)))</f>
        <v/>
      </c>
      <c r="CD92" s="33" t="str">
        <f ca="1">+IF(OFFSET('Water Data'!$F$30,0,10*ROW('Water Data'!F86))="","",OFFSET('Water Data'!$F$30,0,10*ROW('Water Data'!F86)))</f>
        <v/>
      </c>
      <c r="CE92" s="33" t="str">
        <f ca="1">+IF(OFFSET('Water Data'!$G$28,0,10*ROW('Water Data'!G86))="","",OFFSET('Water Data'!$G$28,0,10*ROW('Water Data'!G86)))</f>
        <v/>
      </c>
      <c r="CF92" s="33" t="str">
        <f ca="1">+IF(OFFSET('Water Data'!$G$29,0,10*ROW('Water Data'!G86))="","",OFFSET('Water Data'!$G$29,0,10*ROW('Water Data'!G86)))</f>
        <v/>
      </c>
      <c r="CG92" s="33" t="str">
        <f ca="1">+IF(OFFSET('Water Data'!$G$30,0,10*ROW('Water Data'!G86))="","",OFFSET('Water Data'!$G$30,0,10*ROW('Water Data'!G86)))</f>
        <v/>
      </c>
      <c r="CH92" s="33" t="str">
        <f ca="1">+IF(OFFSET('Water Data'!$H$28,0,10*ROW('Water Data'!H86))="","",OFFSET('Water Data'!$H$28,0,10*ROW('Water Data'!H86)))</f>
        <v/>
      </c>
      <c r="CI92" s="33" t="str">
        <f ca="1">+IF(OFFSET('Water Data'!$H$29,0,10*ROW('Water Data'!H86))="","",OFFSET('Water Data'!$H$29,0,10*ROW('Water Data'!H86)))</f>
        <v/>
      </c>
      <c r="CJ92" s="33" t="str">
        <f ca="1">+IF(OFFSET('Water Data'!$H$30,0,10*ROW('Water Data'!H86))="","",OFFSET('Water Data'!$H$30,0,10*ROW('Water Data'!H86)))</f>
        <v/>
      </c>
      <c r="CK92" s="33" t="str">
        <f ca="1">+IF(OFFSET('Sanitation Data'!$C$29,0,10*ROW('Sanitation Data'!C86))="","",OFFSET('Sanitation Data'!$C$29,0,10*ROW('Sanitation Data'!C86)))</f>
        <v/>
      </c>
      <c r="CL92" s="33" t="str">
        <f ca="1">+IF(OFFSET('Sanitation Data'!$C$30,0,10*ROW('Sanitation Data'!C86))="","",OFFSET('Sanitation Data'!$C$30,0,10*ROW('Sanitation Data'!C86)))</f>
        <v/>
      </c>
      <c r="CM92" s="33" t="str">
        <f ca="1">+IF(OFFSET('Sanitation Data'!$C$31,0,10*ROW('Sanitation Data'!C86))="","",OFFSET('Sanitation Data'!$C$31,0,10*ROW('Sanitation Data'!C86)))</f>
        <v/>
      </c>
      <c r="CN92" s="33" t="str">
        <f ca="1">+IF(OFFSET('Sanitation Data'!$C$32,0,10*ROW('Sanitation Data'!C86))="","",OFFSET('Sanitation Data'!$C$32,0,10*ROW('Sanitation Data'!C86)))</f>
        <v/>
      </c>
      <c r="CO92" s="33" t="str">
        <f ca="1">+IF(OFFSET('Sanitation Data'!$C$33,0,10*ROW('Sanitation Data'!C86))="","",OFFSET('Sanitation Data'!$C$33,0,10*ROW('Sanitation Data'!C86)))</f>
        <v/>
      </c>
      <c r="CP92" s="33" t="str">
        <f ca="1">+IF(OFFSET('Sanitation Data'!$D$29,0,10*ROW('Sanitation Data'!D86))="","",OFFSET('Sanitation Data'!$D$29,0,10*ROW('Sanitation Data'!D86)))</f>
        <v/>
      </c>
      <c r="CQ92" s="33" t="str">
        <f ca="1">+IF(OFFSET('Sanitation Data'!$D$30,0,10*ROW('Sanitation Data'!D86))="","",OFFSET('Sanitation Data'!$D$30,0,10*ROW('Sanitation Data'!D86)))</f>
        <v/>
      </c>
      <c r="CR92" s="33" t="str">
        <f ca="1">+IF(OFFSET('Sanitation Data'!$D$31,0,10*ROW('Sanitation Data'!D86))="","",OFFSET('Sanitation Data'!$D$31,0,10*ROW('Sanitation Data'!D86)))</f>
        <v/>
      </c>
      <c r="CS92" s="33" t="str">
        <f ca="1">+IF(OFFSET('Sanitation Data'!$D$32,0,10*ROW('Sanitation Data'!D86))="","",OFFSET('Sanitation Data'!$D$32,0,10*ROW('Sanitation Data'!D86)))</f>
        <v/>
      </c>
      <c r="CT92" s="33" t="str">
        <f ca="1">+IF(OFFSET('Sanitation Data'!$D$33,0,10*ROW('Sanitation Data'!D86))="","",OFFSET('Sanitation Data'!$D$33,0,10*ROW('Sanitation Data'!D86)))</f>
        <v/>
      </c>
      <c r="CU92" s="33" t="str">
        <f ca="1">+IF(OFFSET('Sanitation Data'!$E$29,0,10*ROW('Sanitation Data'!E86))="","",OFFSET('Sanitation Data'!$E$29,0,10*ROW('Sanitation Data'!E86)))</f>
        <v/>
      </c>
      <c r="CV92" s="33" t="str">
        <f ca="1">+IF(OFFSET('Sanitation Data'!$E$30,0,10*ROW('Sanitation Data'!E86))="","",OFFSET('Sanitation Data'!$E$30,0,10*ROW('Sanitation Data'!E86)))</f>
        <v/>
      </c>
      <c r="CW92" s="33" t="str">
        <f ca="1">+IF(OFFSET('Sanitation Data'!$E$31,0,10*ROW('Sanitation Data'!E86))="","",OFFSET('Sanitation Data'!$E$31,0,10*ROW('Sanitation Data'!E86)))</f>
        <v/>
      </c>
      <c r="CX92" s="33" t="str">
        <f ca="1">+IF(OFFSET('Sanitation Data'!$E$32,0,10*ROW('Sanitation Data'!E86))="","",OFFSET('Sanitation Data'!$E$32,0,10*ROW('Sanitation Data'!E86)))</f>
        <v/>
      </c>
      <c r="CY92" s="33" t="str">
        <f ca="1">+IF(OFFSET('Sanitation Data'!$E$33,0,10*ROW('Sanitation Data'!E86))="","",OFFSET('Sanitation Data'!$E$33,0,10*ROW('Sanitation Data'!E86)))</f>
        <v/>
      </c>
      <c r="CZ92" s="33" t="str">
        <f ca="1">+IF(OFFSET('Sanitation Data'!$F$29,0,10*ROW('Sanitation Data'!F86))="","",OFFSET('Sanitation Data'!$F$29,0,10*ROW('Sanitation Data'!F86)))</f>
        <v/>
      </c>
      <c r="DA92" s="33" t="str">
        <f ca="1">+IF(OFFSET('Sanitation Data'!$F$30,0,10*ROW('Sanitation Data'!F86))="","",OFFSET('Sanitation Data'!$F$30,0,10*ROW('Sanitation Data'!F86)))</f>
        <v/>
      </c>
      <c r="DB92" s="33" t="str">
        <f ca="1">+IF(OFFSET('Sanitation Data'!$F$31,0,10*ROW('Sanitation Data'!F86))="","",OFFSET('Sanitation Data'!$F$31,0,10*ROW('Sanitation Data'!F86)))</f>
        <v/>
      </c>
      <c r="DC92" s="33" t="str">
        <f ca="1">+IF(OFFSET('Sanitation Data'!$F$32,0,10*ROW('Sanitation Data'!F86))="","",OFFSET('Sanitation Data'!$F$32,0,10*ROW('Sanitation Data'!F86)))</f>
        <v/>
      </c>
      <c r="DD92" s="33" t="str">
        <f ca="1">+IF(OFFSET('Sanitation Data'!$F$33,0,10*ROW('Sanitation Data'!F86))="","",OFFSET('Sanitation Data'!$F$33,0,10*ROW('Sanitation Data'!F86)))</f>
        <v/>
      </c>
      <c r="DE92" s="33" t="str">
        <f ca="1">+IF(OFFSET('Sanitation Data'!$G$29,0,10*ROW('Sanitation Data'!G86))="","",OFFSET('Sanitation Data'!$G$29,0,10*ROW('Sanitation Data'!G86)))</f>
        <v/>
      </c>
      <c r="DF92" s="33" t="str">
        <f ca="1">+IF(OFFSET('Sanitation Data'!$G$30,0,10*ROW('Sanitation Data'!G86))="","",OFFSET('Sanitation Data'!$G$30,0,10*ROW('Sanitation Data'!G86)))</f>
        <v/>
      </c>
      <c r="DG92" s="33" t="str">
        <f ca="1">+IF(OFFSET('Sanitation Data'!$G$31,0,10*ROW('Sanitation Data'!G86))="","",OFFSET('Sanitation Data'!$G$31,0,10*ROW('Sanitation Data'!G86)))</f>
        <v/>
      </c>
      <c r="DH92" s="33" t="str">
        <f ca="1">+IF(OFFSET('Sanitation Data'!$G$32,0,10*ROW('Sanitation Data'!G86))="","",OFFSET('Sanitation Data'!$G$32,0,10*ROW('Sanitation Data'!G86)))</f>
        <v/>
      </c>
      <c r="DI92" s="33" t="str">
        <f ca="1">+IF(OFFSET('Sanitation Data'!$G$33,0,10*ROW('Sanitation Data'!G86))="","",OFFSET('Sanitation Data'!$G$33,0,10*ROW('Sanitation Data'!G86)))</f>
        <v/>
      </c>
      <c r="DJ92" s="33" t="str">
        <f ca="1">+IF(OFFSET('Sanitation Data'!$H$29,0,10*ROW('Sanitation Data'!H86))="","",OFFSET('Sanitation Data'!$H$29,0,10*ROW('Sanitation Data'!H86)))</f>
        <v/>
      </c>
      <c r="DK92" s="33" t="str">
        <f ca="1">+IF(OFFSET('Sanitation Data'!$H$30,0,10*ROW('Sanitation Data'!H86))="","",OFFSET('Sanitation Data'!$H$30,0,10*ROW('Sanitation Data'!H86)))</f>
        <v/>
      </c>
      <c r="DL92" s="33" t="str">
        <f ca="1">+IF(OFFSET('Sanitation Data'!$H$31,0,10*ROW('Sanitation Data'!H86))="","",OFFSET('Sanitation Data'!$H$31,0,10*ROW('Sanitation Data'!H86)))</f>
        <v/>
      </c>
      <c r="DM92" s="33" t="str">
        <f ca="1">+IF(OFFSET('Sanitation Data'!$H$32,0,10*ROW('Sanitation Data'!H86))="","",OFFSET('Sanitation Data'!$H$32,0,10*ROW('Sanitation Data'!H86)))</f>
        <v/>
      </c>
      <c r="DN92" s="33" t="str">
        <f ca="1">+IF(OFFSET('Sanitation Data'!$H$33,0,10*ROW('Sanitation Data'!H86))="","",OFFSET('Sanitation Data'!$H$33,0,10*ROW('Sanitation Data'!H86)))</f>
        <v/>
      </c>
      <c r="DO92" s="33" t="str">
        <f ca="1">+IF(OFFSET('Hygiene Data'!$C$12,0,10*ROW('Hygiene Data'!C86))="","",OFFSET('Hygiene Data'!$C$12,0,10*ROW('Hygiene Data'!C86)))</f>
        <v/>
      </c>
      <c r="DP92" s="33" t="str">
        <f ca="1">+IF(OFFSET('Hygiene Data'!$C$13,0,10*ROW('Hygiene Data'!C86))="","",OFFSET('Hygiene Data'!$C$13,0,10*ROW('Hygiene Data'!C86)))</f>
        <v/>
      </c>
      <c r="DQ92" s="33" t="str">
        <f ca="1">+IF(OFFSET('Hygiene Data'!$C$14,0,10*ROW('Hygiene Data'!C86))="","",OFFSET('Hygiene Data'!$C$14,0,10*ROW('Hygiene Data'!C86)))</f>
        <v/>
      </c>
      <c r="DR92" s="33" t="str">
        <f ca="1">+IF(OFFSET('Hygiene Data'!$D$12,0,10*ROW('Hygiene Data'!D86))="","",OFFSET('Hygiene Data'!$D$12,0,10*ROW('Hygiene Data'!D86)))</f>
        <v/>
      </c>
      <c r="DS92" s="33" t="str">
        <f ca="1">+IF(OFFSET('Hygiene Data'!$D$13,0,10*ROW('Hygiene Data'!D86))="","",OFFSET('Hygiene Data'!$D$13,0,10*ROW('Hygiene Data'!D86)))</f>
        <v/>
      </c>
      <c r="DT92" s="33" t="str">
        <f ca="1">+IF(OFFSET('Hygiene Data'!$D$14,0,10*ROW('Hygiene Data'!D86))="","",OFFSET('Hygiene Data'!$D$14,0,10*ROW('Hygiene Data'!D86)))</f>
        <v/>
      </c>
      <c r="DU92" s="33" t="str">
        <f ca="1">+IF(OFFSET('Hygiene Data'!$E$12,0,10*ROW('Hygiene Data'!E86))="","",OFFSET('Hygiene Data'!$E$12,0,10*ROW('Hygiene Data'!E86)))</f>
        <v/>
      </c>
      <c r="DV92" s="33" t="str">
        <f ca="1">+IF(OFFSET('Hygiene Data'!$E$13,0,10*ROW('Hygiene Data'!E86))="","",OFFSET('Hygiene Data'!$E$13,0,10*ROW('Hygiene Data'!E86)))</f>
        <v/>
      </c>
      <c r="DW92" s="33" t="str">
        <f ca="1">+IF(OFFSET('Hygiene Data'!$E$14,0,10*ROW('Hygiene Data'!E86))="","",OFFSET('Hygiene Data'!$E$14,0,10*ROW('Hygiene Data'!E86)))</f>
        <v/>
      </c>
      <c r="DX92" s="33" t="str">
        <f ca="1">+IF(OFFSET('Hygiene Data'!$F$12,0,10*ROW('Hygiene Data'!F86))="","",OFFSET('Hygiene Data'!$F$12,0,10*ROW('Hygiene Data'!F86)))</f>
        <v/>
      </c>
      <c r="DY92" s="33" t="str">
        <f ca="1">+IF(OFFSET('Hygiene Data'!$F$13,0,10*ROW('Hygiene Data'!F86))="","",OFFSET('Hygiene Data'!$F$13,0,10*ROW('Hygiene Data'!F86)))</f>
        <v/>
      </c>
      <c r="DZ92" s="33" t="str">
        <f ca="1">+IF(OFFSET('Hygiene Data'!$F$14,0,10*ROW('Hygiene Data'!F86))="","",OFFSET('Hygiene Data'!$F$14,0,10*ROW('Hygiene Data'!F86)))</f>
        <v/>
      </c>
      <c r="EA92" s="33" t="str">
        <f ca="1">+IF(OFFSET('Hygiene Data'!$G$12,0,10*ROW('Hygiene Data'!G86))="","",OFFSET('Hygiene Data'!$G$12,0,10*ROW('Hygiene Data'!G86)))</f>
        <v/>
      </c>
      <c r="EB92" s="33" t="str">
        <f ca="1">+IF(OFFSET('Hygiene Data'!$G$13,0,10*ROW('Hygiene Data'!G86))="","",OFFSET('Hygiene Data'!$G$13,0,10*ROW('Hygiene Data'!G86)))</f>
        <v/>
      </c>
      <c r="EC92" s="33" t="str">
        <f ca="1">+IF(OFFSET('Hygiene Data'!$G$14,0,10*ROW('Hygiene Data'!G86))="","",OFFSET('Hygiene Data'!$G$14,0,10*ROW('Hygiene Data'!G86)))</f>
        <v/>
      </c>
      <c r="ED92" s="33" t="str">
        <f ca="1">+IF(OFFSET('Hygiene Data'!$H$12,0,10*ROW('Hygiene Data'!H86))="","",OFFSET('Hygiene Data'!$H$12,0,10*ROW('Hygiene Data'!H86)))</f>
        <v/>
      </c>
      <c r="EE92" s="33" t="str">
        <f ca="1">+IF(OFFSET('Hygiene Data'!$H$13,0,10*ROW('Hygiene Data'!H86))="","",OFFSET('Hygiene Data'!$H$13,0,10*ROW('Hygiene Data'!H86)))</f>
        <v/>
      </c>
      <c r="EF92" s="33" t="str">
        <f ca="1">+IF(OFFSET('Hygiene Data'!$H$14,0,10*ROW('Hygiene Data'!H86))="","",OFFSET('Hygiene Data'!$H$14,0,10*ROW('Hygiene Data'!H86)))</f>
        <v/>
      </c>
    </row>
    <row r="93" spans="1:136" x14ac:dyDescent="0.2">
      <c r="A93" s="49" t="str">
        <f ca="1">+IF(OFFSET('Water Data'!$B$1,0,10*ROW('Water Data'!B90))="","",OFFSET('Water Data'!$B$1,0,10*ROW('Water Data'!B90)))</f>
        <v/>
      </c>
      <c r="B93" s="49" t="str">
        <f ca="1">+IF(OFFSET('Water Data'!$A$3,0,10*ROW('Water Data'!A90))="","",OFFSET('Water Data'!$A$3,0,10*ROW('Water Data'!A90)))</f>
        <v/>
      </c>
      <c r="C93" s="49" t="str">
        <f ca="1">+IF(OFFSET('Water Data'!$C$3,0,10*ROW('Water Data'!C90))="","",OFFSET('Water Data'!$C$3,0,10*ROW('Water Data'!C90)))</f>
        <v/>
      </c>
      <c r="D93" s="128"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28"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28"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28"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28"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28"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28"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28"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28"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28"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28"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28"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28"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28"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28"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28"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28"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28"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29"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29"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29"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29"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29"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29"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29"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29"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29"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29"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29"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29"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29"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29"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29"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29"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29"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29"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29"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29"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29"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29"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29"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29"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29"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29"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29"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29"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29"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29"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30"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30"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30"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30"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30"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30"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30"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30"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30"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30"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30"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30"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30"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30"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30"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30"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30"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30"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33" t="str">
        <f ca="1">+IF(OFFSET('Water Data'!$C$28,0,10*ROW('Water Data'!C87))="","",OFFSET('Water Data'!$C$28,0,10*ROW('Water Data'!C87)))</f>
        <v/>
      </c>
      <c r="BT93" s="33" t="str">
        <f ca="1">+IF(OFFSET('Water Data'!$C$29,0,10*ROW('Water Data'!C87))="","",OFFSET('Water Data'!$C$29,0,10*ROW('Water Data'!C87)))</f>
        <v/>
      </c>
      <c r="BU93" s="33" t="str">
        <f ca="1">+IF(OFFSET('Water Data'!$C$30,0,10*ROW('Water Data'!C87))="","",OFFSET('Water Data'!$C$30,0,10*ROW('Water Data'!C87)))</f>
        <v/>
      </c>
      <c r="BV93" s="33" t="str">
        <f ca="1">+IF(OFFSET('Water Data'!$D$28,0,10*ROW('Water Data'!D87))="","",OFFSET('Water Data'!$D$28,0,10*ROW('Water Data'!D87)))</f>
        <v/>
      </c>
      <c r="BW93" s="33" t="str">
        <f ca="1">+IF(OFFSET('Water Data'!$D$29,0,10*ROW('Water Data'!D87))="","",OFFSET('Water Data'!$D$29,0,10*ROW('Water Data'!D87)))</f>
        <v/>
      </c>
      <c r="BX93" s="33" t="str">
        <f ca="1">+IF(OFFSET('Water Data'!$D$30,0,10*ROW('Water Data'!D87))="","",OFFSET('Water Data'!$D$30,0,10*ROW('Water Data'!D87)))</f>
        <v/>
      </c>
      <c r="BY93" s="33" t="str">
        <f ca="1">+IF(OFFSET('Water Data'!$E$28,0,10*ROW('Water Data'!E87))="","",OFFSET('Water Data'!$E$28,0,10*ROW('Water Data'!E87)))</f>
        <v/>
      </c>
      <c r="BZ93" s="33" t="str">
        <f ca="1">+IF(OFFSET('Water Data'!$E$29,0,10*ROW('Water Data'!E87))="","",OFFSET('Water Data'!$E$29,0,10*ROW('Water Data'!E87)))</f>
        <v/>
      </c>
      <c r="CA93" s="33" t="str">
        <f ca="1">+IF(OFFSET('Water Data'!$E$30,0,10*ROW('Water Data'!E87))="","",OFFSET('Water Data'!$E$30,0,10*ROW('Water Data'!E87)))</f>
        <v/>
      </c>
      <c r="CB93" s="33" t="str">
        <f ca="1">+IF(OFFSET('Water Data'!$F$28,0,10*ROW('Water Data'!F87))="","",OFFSET('Water Data'!$F$28,0,10*ROW('Water Data'!F87)))</f>
        <v/>
      </c>
      <c r="CC93" s="33" t="str">
        <f ca="1">+IF(OFFSET('Water Data'!$F$29,0,10*ROW('Water Data'!F87))="","",OFFSET('Water Data'!$F$29,0,10*ROW('Water Data'!F87)))</f>
        <v/>
      </c>
      <c r="CD93" s="33" t="str">
        <f ca="1">+IF(OFFSET('Water Data'!$F$30,0,10*ROW('Water Data'!F87))="","",OFFSET('Water Data'!$F$30,0,10*ROW('Water Data'!F87)))</f>
        <v/>
      </c>
      <c r="CE93" s="33" t="str">
        <f ca="1">+IF(OFFSET('Water Data'!$G$28,0,10*ROW('Water Data'!G87))="","",OFFSET('Water Data'!$G$28,0,10*ROW('Water Data'!G87)))</f>
        <v/>
      </c>
      <c r="CF93" s="33" t="str">
        <f ca="1">+IF(OFFSET('Water Data'!$G$29,0,10*ROW('Water Data'!G87))="","",OFFSET('Water Data'!$G$29,0,10*ROW('Water Data'!G87)))</f>
        <v/>
      </c>
      <c r="CG93" s="33" t="str">
        <f ca="1">+IF(OFFSET('Water Data'!$G$30,0,10*ROW('Water Data'!G87))="","",OFFSET('Water Data'!$G$30,0,10*ROW('Water Data'!G87)))</f>
        <v/>
      </c>
      <c r="CH93" s="33" t="str">
        <f ca="1">+IF(OFFSET('Water Data'!$H$28,0,10*ROW('Water Data'!H87))="","",OFFSET('Water Data'!$H$28,0,10*ROW('Water Data'!H87)))</f>
        <v/>
      </c>
      <c r="CI93" s="33" t="str">
        <f ca="1">+IF(OFFSET('Water Data'!$H$29,0,10*ROW('Water Data'!H87))="","",OFFSET('Water Data'!$H$29,0,10*ROW('Water Data'!H87)))</f>
        <v/>
      </c>
      <c r="CJ93" s="33" t="str">
        <f ca="1">+IF(OFFSET('Water Data'!$H$30,0,10*ROW('Water Data'!H87))="","",OFFSET('Water Data'!$H$30,0,10*ROW('Water Data'!H87)))</f>
        <v/>
      </c>
      <c r="CK93" s="33" t="str">
        <f ca="1">+IF(OFFSET('Sanitation Data'!$C$29,0,10*ROW('Sanitation Data'!C87))="","",OFFSET('Sanitation Data'!$C$29,0,10*ROW('Sanitation Data'!C87)))</f>
        <v/>
      </c>
      <c r="CL93" s="33" t="str">
        <f ca="1">+IF(OFFSET('Sanitation Data'!$C$30,0,10*ROW('Sanitation Data'!C87))="","",OFFSET('Sanitation Data'!$C$30,0,10*ROW('Sanitation Data'!C87)))</f>
        <v/>
      </c>
      <c r="CM93" s="33" t="str">
        <f ca="1">+IF(OFFSET('Sanitation Data'!$C$31,0,10*ROW('Sanitation Data'!C87))="","",OFFSET('Sanitation Data'!$C$31,0,10*ROW('Sanitation Data'!C87)))</f>
        <v/>
      </c>
      <c r="CN93" s="33" t="str">
        <f ca="1">+IF(OFFSET('Sanitation Data'!$C$32,0,10*ROW('Sanitation Data'!C87))="","",OFFSET('Sanitation Data'!$C$32,0,10*ROW('Sanitation Data'!C87)))</f>
        <v/>
      </c>
      <c r="CO93" s="33" t="str">
        <f ca="1">+IF(OFFSET('Sanitation Data'!$C$33,0,10*ROW('Sanitation Data'!C87))="","",OFFSET('Sanitation Data'!$C$33,0,10*ROW('Sanitation Data'!C87)))</f>
        <v/>
      </c>
      <c r="CP93" s="33" t="str">
        <f ca="1">+IF(OFFSET('Sanitation Data'!$D$29,0,10*ROW('Sanitation Data'!D87))="","",OFFSET('Sanitation Data'!$D$29,0,10*ROW('Sanitation Data'!D87)))</f>
        <v/>
      </c>
      <c r="CQ93" s="33" t="str">
        <f ca="1">+IF(OFFSET('Sanitation Data'!$D$30,0,10*ROW('Sanitation Data'!D87))="","",OFFSET('Sanitation Data'!$D$30,0,10*ROW('Sanitation Data'!D87)))</f>
        <v/>
      </c>
      <c r="CR93" s="33" t="str">
        <f ca="1">+IF(OFFSET('Sanitation Data'!$D$31,0,10*ROW('Sanitation Data'!D87))="","",OFFSET('Sanitation Data'!$D$31,0,10*ROW('Sanitation Data'!D87)))</f>
        <v/>
      </c>
      <c r="CS93" s="33" t="str">
        <f ca="1">+IF(OFFSET('Sanitation Data'!$D$32,0,10*ROW('Sanitation Data'!D87))="","",OFFSET('Sanitation Data'!$D$32,0,10*ROW('Sanitation Data'!D87)))</f>
        <v/>
      </c>
      <c r="CT93" s="33" t="str">
        <f ca="1">+IF(OFFSET('Sanitation Data'!$D$33,0,10*ROW('Sanitation Data'!D87))="","",OFFSET('Sanitation Data'!$D$33,0,10*ROW('Sanitation Data'!D87)))</f>
        <v/>
      </c>
      <c r="CU93" s="33" t="str">
        <f ca="1">+IF(OFFSET('Sanitation Data'!$E$29,0,10*ROW('Sanitation Data'!E87))="","",OFFSET('Sanitation Data'!$E$29,0,10*ROW('Sanitation Data'!E87)))</f>
        <v/>
      </c>
      <c r="CV93" s="33" t="str">
        <f ca="1">+IF(OFFSET('Sanitation Data'!$E$30,0,10*ROW('Sanitation Data'!E87))="","",OFFSET('Sanitation Data'!$E$30,0,10*ROW('Sanitation Data'!E87)))</f>
        <v/>
      </c>
      <c r="CW93" s="33" t="str">
        <f ca="1">+IF(OFFSET('Sanitation Data'!$E$31,0,10*ROW('Sanitation Data'!E87))="","",OFFSET('Sanitation Data'!$E$31,0,10*ROW('Sanitation Data'!E87)))</f>
        <v/>
      </c>
      <c r="CX93" s="33" t="str">
        <f ca="1">+IF(OFFSET('Sanitation Data'!$E$32,0,10*ROW('Sanitation Data'!E87))="","",OFFSET('Sanitation Data'!$E$32,0,10*ROW('Sanitation Data'!E87)))</f>
        <v/>
      </c>
      <c r="CY93" s="33" t="str">
        <f ca="1">+IF(OFFSET('Sanitation Data'!$E$33,0,10*ROW('Sanitation Data'!E87))="","",OFFSET('Sanitation Data'!$E$33,0,10*ROW('Sanitation Data'!E87)))</f>
        <v/>
      </c>
      <c r="CZ93" s="33" t="str">
        <f ca="1">+IF(OFFSET('Sanitation Data'!$F$29,0,10*ROW('Sanitation Data'!F87))="","",OFFSET('Sanitation Data'!$F$29,0,10*ROW('Sanitation Data'!F87)))</f>
        <v/>
      </c>
      <c r="DA93" s="33" t="str">
        <f ca="1">+IF(OFFSET('Sanitation Data'!$F$30,0,10*ROW('Sanitation Data'!F87))="","",OFFSET('Sanitation Data'!$F$30,0,10*ROW('Sanitation Data'!F87)))</f>
        <v/>
      </c>
      <c r="DB93" s="33" t="str">
        <f ca="1">+IF(OFFSET('Sanitation Data'!$F$31,0,10*ROW('Sanitation Data'!F87))="","",OFFSET('Sanitation Data'!$F$31,0,10*ROW('Sanitation Data'!F87)))</f>
        <v/>
      </c>
      <c r="DC93" s="33" t="str">
        <f ca="1">+IF(OFFSET('Sanitation Data'!$F$32,0,10*ROW('Sanitation Data'!F87))="","",OFFSET('Sanitation Data'!$F$32,0,10*ROW('Sanitation Data'!F87)))</f>
        <v/>
      </c>
      <c r="DD93" s="33" t="str">
        <f ca="1">+IF(OFFSET('Sanitation Data'!$F$33,0,10*ROW('Sanitation Data'!F87))="","",OFFSET('Sanitation Data'!$F$33,0,10*ROW('Sanitation Data'!F87)))</f>
        <v/>
      </c>
      <c r="DE93" s="33" t="str">
        <f ca="1">+IF(OFFSET('Sanitation Data'!$G$29,0,10*ROW('Sanitation Data'!G87))="","",OFFSET('Sanitation Data'!$G$29,0,10*ROW('Sanitation Data'!G87)))</f>
        <v/>
      </c>
      <c r="DF93" s="33" t="str">
        <f ca="1">+IF(OFFSET('Sanitation Data'!$G$30,0,10*ROW('Sanitation Data'!G87))="","",OFFSET('Sanitation Data'!$G$30,0,10*ROW('Sanitation Data'!G87)))</f>
        <v/>
      </c>
      <c r="DG93" s="33" t="str">
        <f ca="1">+IF(OFFSET('Sanitation Data'!$G$31,0,10*ROW('Sanitation Data'!G87))="","",OFFSET('Sanitation Data'!$G$31,0,10*ROW('Sanitation Data'!G87)))</f>
        <v/>
      </c>
      <c r="DH93" s="33" t="str">
        <f ca="1">+IF(OFFSET('Sanitation Data'!$G$32,0,10*ROW('Sanitation Data'!G87))="","",OFFSET('Sanitation Data'!$G$32,0,10*ROW('Sanitation Data'!G87)))</f>
        <v/>
      </c>
      <c r="DI93" s="33" t="str">
        <f ca="1">+IF(OFFSET('Sanitation Data'!$G$33,0,10*ROW('Sanitation Data'!G87))="","",OFFSET('Sanitation Data'!$G$33,0,10*ROW('Sanitation Data'!G87)))</f>
        <v/>
      </c>
      <c r="DJ93" s="33" t="str">
        <f ca="1">+IF(OFFSET('Sanitation Data'!$H$29,0,10*ROW('Sanitation Data'!H87))="","",OFFSET('Sanitation Data'!$H$29,0,10*ROW('Sanitation Data'!H87)))</f>
        <v/>
      </c>
      <c r="DK93" s="33" t="str">
        <f ca="1">+IF(OFFSET('Sanitation Data'!$H$30,0,10*ROW('Sanitation Data'!H87))="","",OFFSET('Sanitation Data'!$H$30,0,10*ROW('Sanitation Data'!H87)))</f>
        <v/>
      </c>
      <c r="DL93" s="33" t="str">
        <f ca="1">+IF(OFFSET('Sanitation Data'!$H$31,0,10*ROW('Sanitation Data'!H87))="","",OFFSET('Sanitation Data'!$H$31,0,10*ROW('Sanitation Data'!H87)))</f>
        <v/>
      </c>
      <c r="DM93" s="33" t="str">
        <f ca="1">+IF(OFFSET('Sanitation Data'!$H$32,0,10*ROW('Sanitation Data'!H87))="","",OFFSET('Sanitation Data'!$H$32,0,10*ROW('Sanitation Data'!H87)))</f>
        <v/>
      </c>
      <c r="DN93" s="33" t="str">
        <f ca="1">+IF(OFFSET('Sanitation Data'!$H$33,0,10*ROW('Sanitation Data'!H87))="","",OFFSET('Sanitation Data'!$H$33,0,10*ROW('Sanitation Data'!H87)))</f>
        <v/>
      </c>
      <c r="DO93" s="33" t="str">
        <f ca="1">+IF(OFFSET('Hygiene Data'!$C$12,0,10*ROW('Hygiene Data'!C87))="","",OFFSET('Hygiene Data'!$C$12,0,10*ROW('Hygiene Data'!C87)))</f>
        <v/>
      </c>
      <c r="DP93" s="33" t="str">
        <f ca="1">+IF(OFFSET('Hygiene Data'!$C$13,0,10*ROW('Hygiene Data'!C87))="","",OFFSET('Hygiene Data'!$C$13,0,10*ROW('Hygiene Data'!C87)))</f>
        <v/>
      </c>
      <c r="DQ93" s="33" t="str">
        <f ca="1">+IF(OFFSET('Hygiene Data'!$C$14,0,10*ROW('Hygiene Data'!C87))="","",OFFSET('Hygiene Data'!$C$14,0,10*ROW('Hygiene Data'!C87)))</f>
        <v/>
      </c>
      <c r="DR93" s="33" t="str">
        <f ca="1">+IF(OFFSET('Hygiene Data'!$D$12,0,10*ROW('Hygiene Data'!D87))="","",OFFSET('Hygiene Data'!$D$12,0,10*ROW('Hygiene Data'!D87)))</f>
        <v/>
      </c>
      <c r="DS93" s="33" t="str">
        <f ca="1">+IF(OFFSET('Hygiene Data'!$D$13,0,10*ROW('Hygiene Data'!D87))="","",OFFSET('Hygiene Data'!$D$13,0,10*ROW('Hygiene Data'!D87)))</f>
        <v/>
      </c>
      <c r="DT93" s="33" t="str">
        <f ca="1">+IF(OFFSET('Hygiene Data'!$D$14,0,10*ROW('Hygiene Data'!D87))="","",OFFSET('Hygiene Data'!$D$14,0,10*ROW('Hygiene Data'!D87)))</f>
        <v/>
      </c>
      <c r="DU93" s="33" t="str">
        <f ca="1">+IF(OFFSET('Hygiene Data'!$E$12,0,10*ROW('Hygiene Data'!E87))="","",OFFSET('Hygiene Data'!$E$12,0,10*ROW('Hygiene Data'!E87)))</f>
        <v/>
      </c>
      <c r="DV93" s="33" t="str">
        <f ca="1">+IF(OFFSET('Hygiene Data'!$E$13,0,10*ROW('Hygiene Data'!E87))="","",OFFSET('Hygiene Data'!$E$13,0,10*ROW('Hygiene Data'!E87)))</f>
        <v/>
      </c>
      <c r="DW93" s="33" t="str">
        <f ca="1">+IF(OFFSET('Hygiene Data'!$E$14,0,10*ROW('Hygiene Data'!E87))="","",OFFSET('Hygiene Data'!$E$14,0,10*ROW('Hygiene Data'!E87)))</f>
        <v/>
      </c>
      <c r="DX93" s="33" t="str">
        <f ca="1">+IF(OFFSET('Hygiene Data'!$F$12,0,10*ROW('Hygiene Data'!F87))="","",OFFSET('Hygiene Data'!$F$12,0,10*ROW('Hygiene Data'!F87)))</f>
        <v/>
      </c>
      <c r="DY93" s="33" t="str">
        <f ca="1">+IF(OFFSET('Hygiene Data'!$F$13,0,10*ROW('Hygiene Data'!F87))="","",OFFSET('Hygiene Data'!$F$13,0,10*ROW('Hygiene Data'!F87)))</f>
        <v/>
      </c>
      <c r="DZ93" s="33" t="str">
        <f ca="1">+IF(OFFSET('Hygiene Data'!$F$14,0,10*ROW('Hygiene Data'!F87))="","",OFFSET('Hygiene Data'!$F$14,0,10*ROW('Hygiene Data'!F87)))</f>
        <v/>
      </c>
      <c r="EA93" s="33" t="str">
        <f ca="1">+IF(OFFSET('Hygiene Data'!$G$12,0,10*ROW('Hygiene Data'!G87))="","",OFFSET('Hygiene Data'!$G$12,0,10*ROW('Hygiene Data'!G87)))</f>
        <v/>
      </c>
      <c r="EB93" s="33" t="str">
        <f ca="1">+IF(OFFSET('Hygiene Data'!$G$13,0,10*ROW('Hygiene Data'!G87))="","",OFFSET('Hygiene Data'!$G$13,0,10*ROW('Hygiene Data'!G87)))</f>
        <v/>
      </c>
      <c r="EC93" s="33" t="str">
        <f ca="1">+IF(OFFSET('Hygiene Data'!$G$14,0,10*ROW('Hygiene Data'!G87))="","",OFFSET('Hygiene Data'!$G$14,0,10*ROW('Hygiene Data'!G87)))</f>
        <v/>
      </c>
      <c r="ED93" s="33" t="str">
        <f ca="1">+IF(OFFSET('Hygiene Data'!$H$12,0,10*ROW('Hygiene Data'!H87))="","",OFFSET('Hygiene Data'!$H$12,0,10*ROW('Hygiene Data'!H87)))</f>
        <v/>
      </c>
      <c r="EE93" s="33" t="str">
        <f ca="1">+IF(OFFSET('Hygiene Data'!$H$13,0,10*ROW('Hygiene Data'!H87))="","",OFFSET('Hygiene Data'!$H$13,0,10*ROW('Hygiene Data'!H87)))</f>
        <v/>
      </c>
      <c r="EF93" s="33" t="str">
        <f ca="1">+IF(OFFSET('Hygiene Data'!$H$14,0,10*ROW('Hygiene Data'!H87))="","",OFFSET('Hygiene Data'!$H$14,0,10*ROW('Hygiene Data'!H87)))</f>
        <v/>
      </c>
    </row>
    <row r="94" spans="1:136" x14ac:dyDescent="0.2">
      <c r="A94" s="49" t="str">
        <f ca="1">+IF(OFFSET('Water Data'!$B$1,0,10*ROW('Water Data'!B91))="","",OFFSET('Water Data'!$B$1,0,10*ROW('Water Data'!B91)))</f>
        <v/>
      </c>
      <c r="B94" s="49" t="str">
        <f ca="1">+IF(OFFSET('Water Data'!$A$3,0,10*ROW('Water Data'!A91))="","",OFFSET('Water Data'!$A$3,0,10*ROW('Water Data'!A91)))</f>
        <v/>
      </c>
      <c r="C94" s="49" t="str">
        <f ca="1">+IF(OFFSET('Water Data'!$C$3,0,10*ROW('Water Data'!C91))="","",OFFSET('Water Data'!$C$3,0,10*ROW('Water Data'!C91)))</f>
        <v/>
      </c>
      <c r="D94" s="128"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28"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28"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28"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28"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28"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28"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28"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28"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28"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28"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28"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28"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28"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28"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28"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28"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28"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29"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29"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29"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29"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29"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29"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29"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29"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29"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29"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29"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29"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29"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29"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29"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29"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29"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29"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29"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29"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29"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29"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29"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29"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29"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29"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29"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29"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29"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29"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30"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30"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30"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30"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30"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30"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30"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30"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30"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30"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30"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30"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30"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30"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30"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30"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30"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30"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33" t="str">
        <f ca="1">+IF(OFFSET('Water Data'!$C$28,0,10*ROW('Water Data'!C88))="","",OFFSET('Water Data'!$C$28,0,10*ROW('Water Data'!C88)))</f>
        <v/>
      </c>
      <c r="BT94" s="33" t="str">
        <f ca="1">+IF(OFFSET('Water Data'!$C$29,0,10*ROW('Water Data'!C88))="","",OFFSET('Water Data'!$C$29,0,10*ROW('Water Data'!C88)))</f>
        <v/>
      </c>
      <c r="BU94" s="33" t="str">
        <f ca="1">+IF(OFFSET('Water Data'!$C$30,0,10*ROW('Water Data'!C88))="","",OFFSET('Water Data'!$C$30,0,10*ROW('Water Data'!C88)))</f>
        <v/>
      </c>
      <c r="BV94" s="33" t="str">
        <f ca="1">+IF(OFFSET('Water Data'!$D$28,0,10*ROW('Water Data'!D88))="","",OFFSET('Water Data'!$D$28,0,10*ROW('Water Data'!D88)))</f>
        <v/>
      </c>
      <c r="BW94" s="33" t="str">
        <f ca="1">+IF(OFFSET('Water Data'!$D$29,0,10*ROW('Water Data'!D88))="","",OFFSET('Water Data'!$D$29,0,10*ROW('Water Data'!D88)))</f>
        <v/>
      </c>
      <c r="BX94" s="33" t="str">
        <f ca="1">+IF(OFFSET('Water Data'!$D$30,0,10*ROW('Water Data'!D88))="","",OFFSET('Water Data'!$D$30,0,10*ROW('Water Data'!D88)))</f>
        <v/>
      </c>
      <c r="BY94" s="33" t="str">
        <f ca="1">+IF(OFFSET('Water Data'!$E$28,0,10*ROW('Water Data'!E88))="","",OFFSET('Water Data'!$E$28,0,10*ROW('Water Data'!E88)))</f>
        <v/>
      </c>
      <c r="BZ94" s="33" t="str">
        <f ca="1">+IF(OFFSET('Water Data'!$E$29,0,10*ROW('Water Data'!E88))="","",OFFSET('Water Data'!$E$29,0,10*ROW('Water Data'!E88)))</f>
        <v/>
      </c>
      <c r="CA94" s="33" t="str">
        <f ca="1">+IF(OFFSET('Water Data'!$E$30,0,10*ROW('Water Data'!E88))="","",OFFSET('Water Data'!$E$30,0,10*ROW('Water Data'!E88)))</f>
        <v/>
      </c>
      <c r="CB94" s="33" t="str">
        <f ca="1">+IF(OFFSET('Water Data'!$F$28,0,10*ROW('Water Data'!F88))="","",OFFSET('Water Data'!$F$28,0,10*ROW('Water Data'!F88)))</f>
        <v/>
      </c>
      <c r="CC94" s="33" t="str">
        <f ca="1">+IF(OFFSET('Water Data'!$F$29,0,10*ROW('Water Data'!F88))="","",OFFSET('Water Data'!$F$29,0,10*ROW('Water Data'!F88)))</f>
        <v/>
      </c>
      <c r="CD94" s="33" t="str">
        <f ca="1">+IF(OFFSET('Water Data'!$F$30,0,10*ROW('Water Data'!F88))="","",OFFSET('Water Data'!$F$30,0,10*ROW('Water Data'!F88)))</f>
        <v/>
      </c>
      <c r="CE94" s="33" t="str">
        <f ca="1">+IF(OFFSET('Water Data'!$G$28,0,10*ROW('Water Data'!G88))="","",OFFSET('Water Data'!$G$28,0,10*ROW('Water Data'!G88)))</f>
        <v/>
      </c>
      <c r="CF94" s="33" t="str">
        <f ca="1">+IF(OFFSET('Water Data'!$G$29,0,10*ROW('Water Data'!G88))="","",OFFSET('Water Data'!$G$29,0,10*ROW('Water Data'!G88)))</f>
        <v/>
      </c>
      <c r="CG94" s="33" t="str">
        <f ca="1">+IF(OFFSET('Water Data'!$G$30,0,10*ROW('Water Data'!G88))="","",OFFSET('Water Data'!$G$30,0,10*ROW('Water Data'!G88)))</f>
        <v/>
      </c>
      <c r="CH94" s="33" t="str">
        <f ca="1">+IF(OFFSET('Water Data'!$H$28,0,10*ROW('Water Data'!H88))="","",OFFSET('Water Data'!$H$28,0,10*ROW('Water Data'!H88)))</f>
        <v/>
      </c>
      <c r="CI94" s="33" t="str">
        <f ca="1">+IF(OFFSET('Water Data'!$H$29,0,10*ROW('Water Data'!H88))="","",OFFSET('Water Data'!$H$29,0,10*ROW('Water Data'!H88)))</f>
        <v/>
      </c>
      <c r="CJ94" s="33" t="str">
        <f ca="1">+IF(OFFSET('Water Data'!$H$30,0,10*ROW('Water Data'!H88))="","",OFFSET('Water Data'!$H$30,0,10*ROW('Water Data'!H88)))</f>
        <v/>
      </c>
      <c r="CK94" s="33" t="str">
        <f ca="1">+IF(OFFSET('Sanitation Data'!$C$29,0,10*ROW('Sanitation Data'!C88))="","",OFFSET('Sanitation Data'!$C$29,0,10*ROW('Sanitation Data'!C88)))</f>
        <v/>
      </c>
      <c r="CL94" s="33" t="str">
        <f ca="1">+IF(OFFSET('Sanitation Data'!$C$30,0,10*ROW('Sanitation Data'!C88))="","",OFFSET('Sanitation Data'!$C$30,0,10*ROW('Sanitation Data'!C88)))</f>
        <v/>
      </c>
      <c r="CM94" s="33" t="str">
        <f ca="1">+IF(OFFSET('Sanitation Data'!$C$31,0,10*ROW('Sanitation Data'!C88))="","",OFFSET('Sanitation Data'!$C$31,0,10*ROW('Sanitation Data'!C88)))</f>
        <v/>
      </c>
      <c r="CN94" s="33" t="str">
        <f ca="1">+IF(OFFSET('Sanitation Data'!$C$32,0,10*ROW('Sanitation Data'!C88))="","",OFFSET('Sanitation Data'!$C$32,0,10*ROW('Sanitation Data'!C88)))</f>
        <v/>
      </c>
      <c r="CO94" s="33" t="str">
        <f ca="1">+IF(OFFSET('Sanitation Data'!$C$33,0,10*ROW('Sanitation Data'!C88))="","",OFFSET('Sanitation Data'!$C$33,0,10*ROW('Sanitation Data'!C88)))</f>
        <v/>
      </c>
      <c r="CP94" s="33" t="str">
        <f ca="1">+IF(OFFSET('Sanitation Data'!$D$29,0,10*ROW('Sanitation Data'!D88))="","",OFFSET('Sanitation Data'!$D$29,0,10*ROW('Sanitation Data'!D88)))</f>
        <v/>
      </c>
      <c r="CQ94" s="33" t="str">
        <f ca="1">+IF(OFFSET('Sanitation Data'!$D$30,0,10*ROW('Sanitation Data'!D88))="","",OFFSET('Sanitation Data'!$D$30,0,10*ROW('Sanitation Data'!D88)))</f>
        <v/>
      </c>
      <c r="CR94" s="33" t="str">
        <f ca="1">+IF(OFFSET('Sanitation Data'!$D$31,0,10*ROW('Sanitation Data'!D88))="","",OFFSET('Sanitation Data'!$D$31,0,10*ROW('Sanitation Data'!D88)))</f>
        <v/>
      </c>
      <c r="CS94" s="33" t="str">
        <f ca="1">+IF(OFFSET('Sanitation Data'!$D$32,0,10*ROW('Sanitation Data'!D88))="","",OFFSET('Sanitation Data'!$D$32,0,10*ROW('Sanitation Data'!D88)))</f>
        <v/>
      </c>
      <c r="CT94" s="33" t="str">
        <f ca="1">+IF(OFFSET('Sanitation Data'!$D$33,0,10*ROW('Sanitation Data'!D88))="","",OFFSET('Sanitation Data'!$D$33,0,10*ROW('Sanitation Data'!D88)))</f>
        <v/>
      </c>
      <c r="CU94" s="33" t="str">
        <f ca="1">+IF(OFFSET('Sanitation Data'!$E$29,0,10*ROW('Sanitation Data'!E88))="","",OFFSET('Sanitation Data'!$E$29,0,10*ROW('Sanitation Data'!E88)))</f>
        <v/>
      </c>
      <c r="CV94" s="33" t="str">
        <f ca="1">+IF(OFFSET('Sanitation Data'!$E$30,0,10*ROW('Sanitation Data'!E88))="","",OFFSET('Sanitation Data'!$E$30,0,10*ROW('Sanitation Data'!E88)))</f>
        <v/>
      </c>
      <c r="CW94" s="33" t="str">
        <f ca="1">+IF(OFFSET('Sanitation Data'!$E$31,0,10*ROW('Sanitation Data'!E88))="","",OFFSET('Sanitation Data'!$E$31,0,10*ROW('Sanitation Data'!E88)))</f>
        <v/>
      </c>
      <c r="CX94" s="33" t="str">
        <f ca="1">+IF(OFFSET('Sanitation Data'!$E$32,0,10*ROW('Sanitation Data'!E88))="","",OFFSET('Sanitation Data'!$E$32,0,10*ROW('Sanitation Data'!E88)))</f>
        <v/>
      </c>
      <c r="CY94" s="33" t="str">
        <f ca="1">+IF(OFFSET('Sanitation Data'!$E$33,0,10*ROW('Sanitation Data'!E88))="","",OFFSET('Sanitation Data'!$E$33,0,10*ROW('Sanitation Data'!E88)))</f>
        <v/>
      </c>
      <c r="CZ94" s="33" t="str">
        <f ca="1">+IF(OFFSET('Sanitation Data'!$F$29,0,10*ROW('Sanitation Data'!F88))="","",OFFSET('Sanitation Data'!$F$29,0,10*ROW('Sanitation Data'!F88)))</f>
        <v/>
      </c>
      <c r="DA94" s="33" t="str">
        <f ca="1">+IF(OFFSET('Sanitation Data'!$F$30,0,10*ROW('Sanitation Data'!F88))="","",OFFSET('Sanitation Data'!$F$30,0,10*ROW('Sanitation Data'!F88)))</f>
        <v/>
      </c>
      <c r="DB94" s="33" t="str">
        <f ca="1">+IF(OFFSET('Sanitation Data'!$F$31,0,10*ROW('Sanitation Data'!F88))="","",OFFSET('Sanitation Data'!$F$31,0,10*ROW('Sanitation Data'!F88)))</f>
        <v/>
      </c>
      <c r="DC94" s="33" t="str">
        <f ca="1">+IF(OFFSET('Sanitation Data'!$F$32,0,10*ROW('Sanitation Data'!F88))="","",OFFSET('Sanitation Data'!$F$32,0,10*ROW('Sanitation Data'!F88)))</f>
        <v/>
      </c>
      <c r="DD94" s="33" t="str">
        <f ca="1">+IF(OFFSET('Sanitation Data'!$F$33,0,10*ROW('Sanitation Data'!F88))="","",OFFSET('Sanitation Data'!$F$33,0,10*ROW('Sanitation Data'!F88)))</f>
        <v/>
      </c>
      <c r="DE94" s="33" t="str">
        <f ca="1">+IF(OFFSET('Sanitation Data'!$G$29,0,10*ROW('Sanitation Data'!G88))="","",OFFSET('Sanitation Data'!$G$29,0,10*ROW('Sanitation Data'!G88)))</f>
        <v/>
      </c>
      <c r="DF94" s="33" t="str">
        <f ca="1">+IF(OFFSET('Sanitation Data'!$G$30,0,10*ROW('Sanitation Data'!G88))="","",OFFSET('Sanitation Data'!$G$30,0,10*ROW('Sanitation Data'!G88)))</f>
        <v/>
      </c>
      <c r="DG94" s="33" t="str">
        <f ca="1">+IF(OFFSET('Sanitation Data'!$G$31,0,10*ROW('Sanitation Data'!G88))="","",OFFSET('Sanitation Data'!$G$31,0,10*ROW('Sanitation Data'!G88)))</f>
        <v/>
      </c>
      <c r="DH94" s="33" t="str">
        <f ca="1">+IF(OFFSET('Sanitation Data'!$G$32,0,10*ROW('Sanitation Data'!G88))="","",OFFSET('Sanitation Data'!$G$32,0,10*ROW('Sanitation Data'!G88)))</f>
        <v/>
      </c>
      <c r="DI94" s="33" t="str">
        <f ca="1">+IF(OFFSET('Sanitation Data'!$G$33,0,10*ROW('Sanitation Data'!G88))="","",OFFSET('Sanitation Data'!$G$33,0,10*ROW('Sanitation Data'!G88)))</f>
        <v/>
      </c>
      <c r="DJ94" s="33" t="str">
        <f ca="1">+IF(OFFSET('Sanitation Data'!$H$29,0,10*ROW('Sanitation Data'!H88))="","",OFFSET('Sanitation Data'!$H$29,0,10*ROW('Sanitation Data'!H88)))</f>
        <v/>
      </c>
      <c r="DK94" s="33" t="str">
        <f ca="1">+IF(OFFSET('Sanitation Data'!$H$30,0,10*ROW('Sanitation Data'!H88))="","",OFFSET('Sanitation Data'!$H$30,0,10*ROW('Sanitation Data'!H88)))</f>
        <v/>
      </c>
      <c r="DL94" s="33" t="str">
        <f ca="1">+IF(OFFSET('Sanitation Data'!$H$31,0,10*ROW('Sanitation Data'!H88))="","",OFFSET('Sanitation Data'!$H$31,0,10*ROW('Sanitation Data'!H88)))</f>
        <v/>
      </c>
      <c r="DM94" s="33" t="str">
        <f ca="1">+IF(OFFSET('Sanitation Data'!$H$32,0,10*ROW('Sanitation Data'!H88))="","",OFFSET('Sanitation Data'!$H$32,0,10*ROW('Sanitation Data'!H88)))</f>
        <v/>
      </c>
      <c r="DN94" s="33" t="str">
        <f ca="1">+IF(OFFSET('Sanitation Data'!$H$33,0,10*ROW('Sanitation Data'!H88))="","",OFFSET('Sanitation Data'!$H$33,0,10*ROW('Sanitation Data'!H88)))</f>
        <v/>
      </c>
      <c r="DO94" s="33" t="str">
        <f ca="1">+IF(OFFSET('Hygiene Data'!$C$12,0,10*ROW('Hygiene Data'!C88))="","",OFFSET('Hygiene Data'!$C$12,0,10*ROW('Hygiene Data'!C88)))</f>
        <v/>
      </c>
      <c r="DP94" s="33" t="str">
        <f ca="1">+IF(OFFSET('Hygiene Data'!$C$13,0,10*ROW('Hygiene Data'!C88))="","",OFFSET('Hygiene Data'!$C$13,0,10*ROW('Hygiene Data'!C88)))</f>
        <v/>
      </c>
      <c r="DQ94" s="33" t="str">
        <f ca="1">+IF(OFFSET('Hygiene Data'!$C$14,0,10*ROW('Hygiene Data'!C88))="","",OFFSET('Hygiene Data'!$C$14,0,10*ROW('Hygiene Data'!C88)))</f>
        <v/>
      </c>
      <c r="DR94" s="33" t="str">
        <f ca="1">+IF(OFFSET('Hygiene Data'!$D$12,0,10*ROW('Hygiene Data'!D88))="","",OFFSET('Hygiene Data'!$D$12,0,10*ROW('Hygiene Data'!D88)))</f>
        <v/>
      </c>
      <c r="DS94" s="33" t="str">
        <f ca="1">+IF(OFFSET('Hygiene Data'!$D$13,0,10*ROW('Hygiene Data'!D88))="","",OFFSET('Hygiene Data'!$D$13,0,10*ROW('Hygiene Data'!D88)))</f>
        <v/>
      </c>
      <c r="DT94" s="33" t="str">
        <f ca="1">+IF(OFFSET('Hygiene Data'!$D$14,0,10*ROW('Hygiene Data'!D88))="","",OFFSET('Hygiene Data'!$D$14,0,10*ROW('Hygiene Data'!D88)))</f>
        <v/>
      </c>
      <c r="DU94" s="33" t="str">
        <f ca="1">+IF(OFFSET('Hygiene Data'!$E$12,0,10*ROW('Hygiene Data'!E88))="","",OFFSET('Hygiene Data'!$E$12,0,10*ROW('Hygiene Data'!E88)))</f>
        <v/>
      </c>
      <c r="DV94" s="33" t="str">
        <f ca="1">+IF(OFFSET('Hygiene Data'!$E$13,0,10*ROW('Hygiene Data'!E88))="","",OFFSET('Hygiene Data'!$E$13,0,10*ROW('Hygiene Data'!E88)))</f>
        <v/>
      </c>
      <c r="DW94" s="33" t="str">
        <f ca="1">+IF(OFFSET('Hygiene Data'!$E$14,0,10*ROW('Hygiene Data'!E88))="","",OFFSET('Hygiene Data'!$E$14,0,10*ROW('Hygiene Data'!E88)))</f>
        <v/>
      </c>
      <c r="DX94" s="33" t="str">
        <f ca="1">+IF(OFFSET('Hygiene Data'!$F$12,0,10*ROW('Hygiene Data'!F88))="","",OFFSET('Hygiene Data'!$F$12,0,10*ROW('Hygiene Data'!F88)))</f>
        <v/>
      </c>
      <c r="DY94" s="33" t="str">
        <f ca="1">+IF(OFFSET('Hygiene Data'!$F$13,0,10*ROW('Hygiene Data'!F88))="","",OFFSET('Hygiene Data'!$F$13,0,10*ROW('Hygiene Data'!F88)))</f>
        <v/>
      </c>
      <c r="DZ94" s="33" t="str">
        <f ca="1">+IF(OFFSET('Hygiene Data'!$F$14,0,10*ROW('Hygiene Data'!F88))="","",OFFSET('Hygiene Data'!$F$14,0,10*ROW('Hygiene Data'!F88)))</f>
        <v/>
      </c>
      <c r="EA94" s="33" t="str">
        <f ca="1">+IF(OFFSET('Hygiene Data'!$G$12,0,10*ROW('Hygiene Data'!G88))="","",OFFSET('Hygiene Data'!$G$12,0,10*ROW('Hygiene Data'!G88)))</f>
        <v/>
      </c>
      <c r="EB94" s="33" t="str">
        <f ca="1">+IF(OFFSET('Hygiene Data'!$G$13,0,10*ROW('Hygiene Data'!G88))="","",OFFSET('Hygiene Data'!$G$13,0,10*ROW('Hygiene Data'!G88)))</f>
        <v/>
      </c>
      <c r="EC94" s="33" t="str">
        <f ca="1">+IF(OFFSET('Hygiene Data'!$G$14,0,10*ROW('Hygiene Data'!G88))="","",OFFSET('Hygiene Data'!$G$14,0,10*ROW('Hygiene Data'!G88)))</f>
        <v/>
      </c>
      <c r="ED94" s="33" t="str">
        <f ca="1">+IF(OFFSET('Hygiene Data'!$H$12,0,10*ROW('Hygiene Data'!H88))="","",OFFSET('Hygiene Data'!$H$12,0,10*ROW('Hygiene Data'!H88)))</f>
        <v/>
      </c>
      <c r="EE94" s="33" t="str">
        <f ca="1">+IF(OFFSET('Hygiene Data'!$H$13,0,10*ROW('Hygiene Data'!H88))="","",OFFSET('Hygiene Data'!$H$13,0,10*ROW('Hygiene Data'!H88)))</f>
        <v/>
      </c>
      <c r="EF94" s="33" t="str">
        <f ca="1">+IF(OFFSET('Hygiene Data'!$H$14,0,10*ROW('Hygiene Data'!H88))="","",OFFSET('Hygiene Data'!$H$14,0,10*ROW('Hygiene Data'!H88)))</f>
        <v/>
      </c>
    </row>
    <row r="95" spans="1:136" x14ac:dyDescent="0.2">
      <c r="A95" s="49" t="str">
        <f ca="1">+IF(OFFSET('Water Data'!$B$1,0,10*ROW('Water Data'!B92))="","",OFFSET('Water Data'!$B$1,0,10*ROW('Water Data'!B92)))</f>
        <v/>
      </c>
      <c r="B95" s="49" t="str">
        <f ca="1">+IF(OFFSET('Water Data'!$A$3,0,10*ROW('Water Data'!A92))="","",OFFSET('Water Data'!$A$3,0,10*ROW('Water Data'!A92)))</f>
        <v/>
      </c>
      <c r="C95" s="49" t="str">
        <f ca="1">+IF(OFFSET('Water Data'!$C$3,0,10*ROW('Water Data'!C92))="","",OFFSET('Water Data'!$C$3,0,10*ROW('Water Data'!C92)))</f>
        <v/>
      </c>
      <c r="D95" s="128"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28"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28"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28"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28"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28"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28"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28"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28"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28"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28"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28"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28"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28"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28"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28"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28"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28"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29"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29"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29"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29"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29"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29"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29"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29"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29"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29"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29"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29"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29"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29"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29"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29"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29"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29"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29"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29"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29"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29"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29"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29"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29"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29"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29"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29"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29"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29"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30"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30"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30"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30"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30"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30"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30"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30"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30"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30"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30"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30"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30"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30"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30"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30"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30"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30"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33" t="str">
        <f ca="1">+IF(OFFSET('Water Data'!$C$28,0,10*ROW('Water Data'!C89))="","",OFFSET('Water Data'!$C$28,0,10*ROW('Water Data'!C89)))</f>
        <v/>
      </c>
      <c r="BT95" s="33" t="str">
        <f ca="1">+IF(OFFSET('Water Data'!$C$29,0,10*ROW('Water Data'!C89))="","",OFFSET('Water Data'!$C$29,0,10*ROW('Water Data'!C89)))</f>
        <v/>
      </c>
      <c r="BU95" s="33" t="str">
        <f ca="1">+IF(OFFSET('Water Data'!$C$30,0,10*ROW('Water Data'!C89))="","",OFFSET('Water Data'!$C$30,0,10*ROW('Water Data'!C89)))</f>
        <v/>
      </c>
      <c r="BV95" s="33" t="str">
        <f ca="1">+IF(OFFSET('Water Data'!$D$28,0,10*ROW('Water Data'!D89))="","",OFFSET('Water Data'!$D$28,0,10*ROW('Water Data'!D89)))</f>
        <v/>
      </c>
      <c r="BW95" s="33" t="str">
        <f ca="1">+IF(OFFSET('Water Data'!$D$29,0,10*ROW('Water Data'!D89))="","",OFFSET('Water Data'!$D$29,0,10*ROW('Water Data'!D89)))</f>
        <v/>
      </c>
      <c r="BX95" s="33" t="str">
        <f ca="1">+IF(OFFSET('Water Data'!$D$30,0,10*ROW('Water Data'!D89))="","",OFFSET('Water Data'!$D$30,0,10*ROW('Water Data'!D89)))</f>
        <v/>
      </c>
      <c r="BY95" s="33" t="str">
        <f ca="1">+IF(OFFSET('Water Data'!$E$28,0,10*ROW('Water Data'!E89))="","",OFFSET('Water Data'!$E$28,0,10*ROW('Water Data'!E89)))</f>
        <v/>
      </c>
      <c r="BZ95" s="33" t="str">
        <f ca="1">+IF(OFFSET('Water Data'!$E$29,0,10*ROW('Water Data'!E89))="","",OFFSET('Water Data'!$E$29,0,10*ROW('Water Data'!E89)))</f>
        <v/>
      </c>
      <c r="CA95" s="33" t="str">
        <f ca="1">+IF(OFFSET('Water Data'!$E$30,0,10*ROW('Water Data'!E89))="","",OFFSET('Water Data'!$E$30,0,10*ROW('Water Data'!E89)))</f>
        <v/>
      </c>
      <c r="CB95" s="33" t="str">
        <f ca="1">+IF(OFFSET('Water Data'!$F$28,0,10*ROW('Water Data'!F89))="","",OFFSET('Water Data'!$F$28,0,10*ROW('Water Data'!F89)))</f>
        <v/>
      </c>
      <c r="CC95" s="33" t="str">
        <f ca="1">+IF(OFFSET('Water Data'!$F$29,0,10*ROW('Water Data'!F89))="","",OFFSET('Water Data'!$F$29,0,10*ROW('Water Data'!F89)))</f>
        <v/>
      </c>
      <c r="CD95" s="33" t="str">
        <f ca="1">+IF(OFFSET('Water Data'!$F$30,0,10*ROW('Water Data'!F89))="","",OFFSET('Water Data'!$F$30,0,10*ROW('Water Data'!F89)))</f>
        <v/>
      </c>
      <c r="CE95" s="33" t="str">
        <f ca="1">+IF(OFFSET('Water Data'!$G$28,0,10*ROW('Water Data'!G89))="","",OFFSET('Water Data'!$G$28,0,10*ROW('Water Data'!G89)))</f>
        <v/>
      </c>
      <c r="CF95" s="33" t="str">
        <f ca="1">+IF(OFFSET('Water Data'!$G$29,0,10*ROW('Water Data'!G89))="","",OFFSET('Water Data'!$G$29,0,10*ROW('Water Data'!G89)))</f>
        <v/>
      </c>
      <c r="CG95" s="33" t="str">
        <f ca="1">+IF(OFFSET('Water Data'!$G$30,0,10*ROW('Water Data'!G89))="","",OFFSET('Water Data'!$G$30,0,10*ROW('Water Data'!G89)))</f>
        <v/>
      </c>
      <c r="CH95" s="33" t="str">
        <f ca="1">+IF(OFFSET('Water Data'!$H$28,0,10*ROW('Water Data'!H89))="","",OFFSET('Water Data'!$H$28,0,10*ROW('Water Data'!H89)))</f>
        <v/>
      </c>
      <c r="CI95" s="33" t="str">
        <f ca="1">+IF(OFFSET('Water Data'!$H$29,0,10*ROW('Water Data'!H89))="","",OFFSET('Water Data'!$H$29,0,10*ROW('Water Data'!H89)))</f>
        <v/>
      </c>
      <c r="CJ95" s="33" t="str">
        <f ca="1">+IF(OFFSET('Water Data'!$H$30,0,10*ROW('Water Data'!H89))="","",OFFSET('Water Data'!$H$30,0,10*ROW('Water Data'!H89)))</f>
        <v/>
      </c>
      <c r="CK95" s="33" t="str">
        <f ca="1">+IF(OFFSET('Sanitation Data'!$C$29,0,10*ROW('Sanitation Data'!C89))="","",OFFSET('Sanitation Data'!$C$29,0,10*ROW('Sanitation Data'!C89)))</f>
        <v/>
      </c>
      <c r="CL95" s="33" t="str">
        <f ca="1">+IF(OFFSET('Sanitation Data'!$C$30,0,10*ROW('Sanitation Data'!C89))="","",OFFSET('Sanitation Data'!$C$30,0,10*ROW('Sanitation Data'!C89)))</f>
        <v/>
      </c>
      <c r="CM95" s="33" t="str">
        <f ca="1">+IF(OFFSET('Sanitation Data'!$C$31,0,10*ROW('Sanitation Data'!C89))="","",OFFSET('Sanitation Data'!$C$31,0,10*ROW('Sanitation Data'!C89)))</f>
        <v/>
      </c>
      <c r="CN95" s="33" t="str">
        <f ca="1">+IF(OFFSET('Sanitation Data'!$C$32,0,10*ROW('Sanitation Data'!C89))="","",OFFSET('Sanitation Data'!$C$32,0,10*ROW('Sanitation Data'!C89)))</f>
        <v/>
      </c>
      <c r="CO95" s="33" t="str">
        <f ca="1">+IF(OFFSET('Sanitation Data'!$C$33,0,10*ROW('Sanitation Data'!C89))="","",OFFSET('Sanitation Data'!$C$33,0,10*ROW('Sanitation Data'!C89)))</f>
        <v/>
      </c>
      <c r="CP95" s="33" t="str">
        <f ca="1">+IF(OFFSET('Sanitation Data'!$D$29,0,10*ROW('Sanitation Data'!D89))="","",OFFSET('Sanitation Data'!$D$29,0,10*ROW('Sanitation Data'!D89)))</f>
        <v/>
      </c>
      <c r="CQ95" s="33" t="str">
        <f ca="1">+IF(OFFSET('Sanitation Data'!$D$30,0,10*ROW('Sanitation Data'!D89))="","",OFFSET('Sanitation Data'!$D$30,0,10*ROW('Sanitation Data'!D89)))</f>
        <v/>
      </c>
      <c r="CR95" s="33" t="str">
        <f ca="1">+IF(OFFSET('Sanitation Data'!$D$31,0,10*ROW('Sanitation Data'!D89))="","",OFFSET('Sanitation Data'!$D$31,0,10*ROW('Sanitation Data'!D89)))</f>
        <v/>
      </c>
      <c r="CS95" s="33" t="str">
        <f ca="1">+IF(OFFSET('Sanitation Data'!$D$32,0,10*ROW('Sanitation Data'!D89))="","",OFFSET('Sanitation Data'!$D$32,0,10*ROW('Sanitation Data'!D89)))</f>
        <v/>
      </c>
      <c r="CT95" s="33" t="str">
        <f ca="1">+IF(OFFSET('Sanitation Data'!$D$33,0,10*ROW('Sanitation Data'!D89))="","",OFFSET('Sanitation Data'!$D$33,0,10*ROW('Sanitation Data'!D89)))</f>
        <v/>
      </c>
      <c r="CU95" s="33" t="str">
        <f ca="1">+IF(OFFSET('Sanitation Data'!$E$29,0,10*ROW('Sanitation Data'!E89))="","",OFFSET('Sanitation Data'!$E$29,0,10*ROW('Sanitation Data'!E89)))</f>
        <v/>
      </c>
      <c r="CV95" s="33" t="str">
        <f ca="1">+IF(OFFSET('Sanitation Data'!$E$30,0,10*ROW('Sanitation Data'!E89))="","",OFFSET('Sanitation Data'!$E$30,0,10*ROW('Sanitation Data'!E89)))</f>
        <v/>
      </c>
      <c r="CW95" s="33" t="str">
        <f ca="1">+IF(OFFSET('Sanitation Data'!$E$31,0,10*ROW('Sanitation Data'!E89))="","",OFFSET('Sanitation Data'!$E$31,0,10*ROW('Sanitation Data'!E89)))</f>
        <v/>
      </c>
      <c r="CX95" s="33" t="str">
        <f ca="1">+IF(OFFSET('Sanitation Data'!$E$32,0,10*ROW('Sanitation Data'!E89))="","",OFFSET('Sanitation Data'!$E$32,0,10*ROW('Sanitation Data'!E89)))</f>
        <v/>
      </c>
      <c r="CY95" s="33" t="str">
        <f ca="1">+IF(OFFSET('Sanitation Data'!$E$33,0,10*ROW('Sanitation Data'!E89))="","",OFFSET('Sanitation Data'!$E$33,0,10*ROW('Sanitation Data'!E89)))</f>
        <v/>
      </c>
      <c r="CZ95" s="33" t="str">
        <f ca="1">+IF(OFFSET('Sanitation Data'!$F$29,0,10*ROW('Sanitation Data'!F89))="","",OFFSET('Sanitation Data'!$F$29,0,10*ROW('Sanitation Data'!F89)))</f>
        <v/>
      </c>
      <c r="DA95" s="33" t="str">
        <f ca="1">+IF(OFFSET('Sanitation Data'!$F$30,0,10*ROW('Sanitation Data'!F89))="","",OFFSET('Sanitation Data'!$F$30,0,10*ROW('Sanitation Data'!F89)))</f>
        <v/>
      </c>
      <c r="DB95" s="33" t="str">
        <f ca="1">+IF(OFFSET('Sanitation Data'!$F$31,0,10*ROW('Sanitation Data'!F89))="","",OFFSET('Sanitation Data'!$F$31,0,10*ROW('Sanitation Data'!F89)))</f>
        <v/>
      </c>
      <c r="DC95" s="33" t="str">
        <f ca="1">+IF(OFFSET('Sanitation Data'!$F$32,0,10*ROW('Sanitation Data'!F89))="","",OFFSET('Sanitation Data'!$F$32,0,10*ROW('Sanitation Data'!F89)))</f>
        <v/>
      </c>
      <c r="DD95" s="33" t="str">
        <f ca="1">+IF(OFFSET('Sanitation Data'!$F$33,0,10*ROW('Sanitation Data'!F89))="","",OFFSET('Sanitation Data'!$F$33,0,10*ROW('Sanitation Data'!F89)))</f>
        <v/>
      </c>
      <c r="DE95" s="33" t="str">
        <f ca="1">+IF(OFFSET('Sanitation Data'!$G$29,0,10*ROW('Sanitation Data'!G89))="","",OFFSET('Sanitation Data'!$G$29,0,10*ROW('Sanitation Data'!G89)))</f>
        <v/>
      </c>
      <c r="DF95" s="33" t="str">
        <f ca="1">+IF(OFFSET('Sanitation Data'!$G$30,0,10*ROW('Sanitation Data'!G89))="","",OFFSET('Sanitation Data'!$G$30,0,10*ROW('Sanitation Data'!G89)))</f>
        <v/>
      </c>
      <c r="DG95" s="33" t="str">
        <f ca="1">+IF(OFFSET('Sanitation Data'!$G$31,0,10*ROW('Sanitation Data'!G89))="","",OFFSET('Sanitation Data'!$G$31,0,10*ROW('Sanitation Data'!G89)))</f>
        <v/>
      </c>
      <c r="DH95" s="33" t="str">
        <f ca="1">+IF(OFFSET('Sanitation Data'!$G$32,0,10*ROW('Sanitation Data'!G89))="","",OFFSET('Sanitation Data'!$G$32,0,10*ROW('Sanitation Data'!G89)))</f>
        <v/>
      </c>
      <c r="DI95" s="33" t="str">
        <f ca="1">+IF(OFFSET('Sanitation Data'!$G$33,0,10*ROW('Sanitation Data'!G89))="","",OFFSET('Sanitation Data'!$G$33,0,10*ROW('Sanitation Data'!G89)))</f>
        <v/>
      </c>
      <c r="DJ95" s="33" t="str">
        <f ca="1">+IF(OFFSET('Sanitation Data'!$H$29,0,10*ROW('Sanitation Data'!H89))="","",OFFSET('Sanitation Data'!$H$29,0,10*ROW('Sanitation Data'!H89)))</f>
        <v/>
      </c>
      <c r="DK95" s="33" t="str">
        <f ca="1">+IF(OFFSET('Sanitation Data'!$H$30,0,10*ROW('Sanitation Data'!H89))="","",OFFSET('Sanitation Data'!$H$30,0,10*ROW('Sanitation Data'!H89)))</f>
        <v/>
      </c>
      <c r="DL95" s="33" t="str">
        <f ca="1">+IF(OFFSET('Sanitation Data'!$H$31,0,10*ROW('Sanitation Data'!H89))="","",OFFSET('Sanitation Data'!$H$31,0,10*ROW('Sanitation Data'!H89)))</f>
        <v/>
      </c>
      <c r="DM95" s="33" t="str">
        <f ca="1">+IF(OFFSET('Sanitation Data'!$H$32,0,10*ROW('Sanitation Data'!H89))="","",OFFSET('Sanitation Data'!$H$32,0,10*ROW('Sanitation Data'!H89)))</f>
        <v/>
      </c>
      <c r="DN95" s="33" t="str">
        <f ca="1">+IF(OFFSET('Sanitation Data'!$H$33,0,10*ROW('Sanitation Data'!H89))="","",OFFSET('Sanitation Data'!$H$33,0,10*ROW('Sanitation Data'!H89)))</f>
        <v/>
      </c>
      <c r="DO95" s="33" t="str">
        <f ca="1">+IF(OFFSET('Hygiene Data'!$C$12,0,10*ROW('Hygiene Data'!C89))="","",OFFSET('Hygiene Data'!$C$12,0,10*ROW('Hygiene Data'!C89)))</f>
        <v/>
      </c>
      <c r="DP95" s="33" t="str">
        <f ca="1">+IF(OFFSET('Hygiene Data'!$C$13,0,10*ROW('Hygiene Data'!C89))="","",OFFSET('Hygiene Data'!$C$13,0,10*ROW('Hygiene Data'!C89)))</f>
        <v/>
      </c>
      <c r="DQ95" s="33" t="str">
        <f ca="1">+IF(OFFSET('Hygiene Data'!$C$14,0,10*ROW('Hygiene Data'!C89))="","",OFFSET('Hygiene Data'!$C$14,0,10*ROW('Hygiene Data'!C89)))</f>
        <v/>
      </c>
      <c r="DR95" s="33" t="str">
        <f ca="1">+IF(OFFSET('Hygiene Data'!$D$12,0,10*ROW('Hygiene Data'!D89))="","",OFFSET('Hygiene Data'!$D$12,0,10*ROW('Hygiene Data'!D89)))</f>
        <v/>
      </c>
      <c r="DS95" s="33" t="str">
        <f ca="1">+IF(OFFSET('Hygiene Data'!$D$13,0,10*ROW('Hygiene Data'!D89))="","",OFFSET('Hygiene Data'!$D$13,0,10*ROW('Hygiene Data'!D89)))</f>
        <v/>
      </c>
      <c r="DT95" s="33" t="str">
        <f ca="1">+IF(OFFSET('Hygiene Data'!$D$14,0,10*ROW('Hygiene Data'!D89))="","",OFFSET('Hygiene Data'!$D$14,0,10*ROW('Hygiene Data'!D89)))</f>
        <v/>
      </c>
      <c r="DU95" s="33" t="str">
        <f ca="1">+IF(OFFSET('Hygiene Data'!$E$12,0,10*ROW('Hygiene Data'!E89))="","",OFFSET('Hygiene Data'!$E$12,0,10*ROW('Hygiene Data'!E89)))</f>
        <v/>
      </c>
      <c r="DV95" s="33" t="str">
        <f ca="1">+IF(OFFSET('Hygiene Data'!$E$13,0,10*ROW('Hygiene Data'!E89))="","",OFFSET('Hygiene Data'!$E$13,0,10*ROW('Hygiene Data'!E89)))</f>
        <v/>
      </c>
      <c r="DW95" s="33" t="str">
        <f ca="1">+IF(OFFSET('Hygiene Data'!$E$14,0,10*ROW('Hygiene Data'!E89))="","",OFFSET('Hygiene Data'!$E$14,0,10*ROW('Hygiene Data'!E89)))</f>
        <v/>
      </c>
      <c r="DX95" s="33" t="str">
        <f ca="1">+IF(OFFSET('Hygiene Data'!$F$12,0,10*ROW('Hygiene Data'!F89))="","",OFFSET('Hygiene Data'!$F$12,0,10*ROW('Hygiene Data'!F89)))</f>
        <v/>
      </c>
      <c r="DY95" s="33" t="str">
        <f ca="1">+IF(OFFSET('Hygiene Data'!$F$13,0,10*ROW('Hygiene Data'!F89))="","",OFFSET('Hygiene Data'!$F$13,0,10*ROW('Hygiene Data'!F89)))</f>
        <v/>
      </c>
      <c r="DZ95" s="33" t="str">
        <f ca="1">+IF(OFFSET('Hygiene Data'!$F$14,0,10*ROW('Hygiene Data'!F89))="","",OFFSET('Hygiene Data'!$F$14,0,10*ROW('Hygiene Data'!F89)))</f>
        <v/>
      </c>
      <c r="EA95" s="33" t="str">
        <f ca="1">+IF(OFFSET('Hygiene Data'!$G$12,0,10*ROW('Hygiene Data'!G89))="","",OFFSET('Hygiene Data'!$G$12,0,10*ROW('Hygiene Data'!G89)))</f>
        <v/>
      </c>
      <c r="EB95" s="33" t="str">
        <f ca="1">+IF(OFFSET('Hygiene Data'!$G$13,0,10*ROW('Hygiene Data'!G89))="","",OFFSET('Hygiene Data'!$G$13,0,10*ROW('Hygiene Data'!G89)))</f>
        <v/>
      </c>
      <c r="EC95" s="33" t="str">
        <f ca="1">+IF(OFFSET('Hygiene Data'!$G$14,0,10*ROW('Hygiene Data'!G89))="","",OFFSET('Hygiene Data'!$G$14,0,10*ROW('Hygiene Data'!G89)))</f>
        <v/>
      </c>
      <c r="ED95" s="33" t="str">
        <f ca="1">+IF(OFFSET('Hygiene Data'!$H$12,0,10*ROW('Hygiene Data'!H89))="","",OFFSET('Hygiene Data'!$H$12,0,10*ROW('Hygiene Data'!H89)))</f>
        <v/>
      </c>
      <c r="EE95" s="33" t="str">
        <f ca="1">+IF(OFFSET('Hygiene Data'!$H$13,0,10*ROW('Hygiene Data'!H89))="","",OFFSET('Hygiene Data'!$H$13,0,10*ROW('Hygiene Data'!H89)))</f>
        <v/>
      </c>
      <c r="EF95" s="33" t="str">
        <f ca="1">+IF(OFFSET('Hygiene Data'!$H$14,0,10*ROW('Hygiene Data'!H89))="","",OFFSET('Hygiene Data'!$H$14,0,10*ROW('Hygiene Data'!H89)))</f>
        <v/>
      </c>
    </row>
    <row r="96" spans="1:136" x14ac:dyDescent="0.2">
      <c r="A96" s="49" t="str">
        <f ca="1">+IF(OFFSET('Water Data'!$B$1,0,10*ROW('Water Data'!B93))="","",OFFSET('Water Data'!$B$1,0,10*ROW('Water Data'!B93)))</f>
        <v/>
      </c>
      <c r="B96" s="49" t="str">
        <f ca="1">+IF(OFFSET('Water Data'!$A$3,0,10*ROW('Water Data'!A93))="","",OFFSET('Water Data'!$A$3,0,10*ROW('Water Data'!A93)))</f>
        <v/>
      </c>
      <c r="C96" s="49" t="str">
        <f ca="1">+IF(OFFSET('Water Data'!$C$3,0,10*ROW('Water Data'!C93))="","",OFFSET('Water Data'!$C$3,0,10*ROW('Water Data'!C93)))</f>
        <v/>
      </c>
      <c r="D96" s="128"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28"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28"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28"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28"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28"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28"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28"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28"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28"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28"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28"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28"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28"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28"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28"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28"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28"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29"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29"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29"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29"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29"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29"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29"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29"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29"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29"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29"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29"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29"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29"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29"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29"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29"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29"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29"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29"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29"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29"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29"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29"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29"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29"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29"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29"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29"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29"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30"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30"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30"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30"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30"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30"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30"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30"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30"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30"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30"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30"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30"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30"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30"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30"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30"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30"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33" t="str">
        <f ca="1">+IF(OFFSET('Water Data'!$C$28,0,10*ROW('Water Data'!C90))="","",OFFSET('Water Data'!$C$28,0,10*ROW('Water Data'!C90)))</f>
        <v/>
      </c>
      <c r="BT96" s="33" t="str">
        <f ca="1">+IF(OFFSET('Water Data'!$C$29,0,10*ROW('Water Data'!C90))="","",OFFSET('Water Data'!$C$29,0,10*ROW('Water Data'!C90)))</f>
        <v/>
      </c>
      <c r="BU96" s="33" t="str">
        <f ca="1">+IF(OFFSET('Water Data'!$C$30,0,10*ROW('Water Data'!C90))="","",OFFSET('Water Data'!$C$30,0,10*ROW('Water Data'!C90)))</f>
        <v/>
      </c>
      <c r="BV96" s="33" t="str">
        <f ca="1">+IF(OFFSET('Water Data'!$D$28,0,10*ROW('Water Data'!D90))="","",OFFSET('Water Data'!$D$28,0,10*ROW('Water Data'!D90)))</f>
        <v/>
      </c>
      <c r="BW96" s="33" t="str">
        <f ca="1">+IF(OFFSET('Water Data'!$D$29,0,10*ROW('Water Data'!D90))="","",OFFSET('Water Data'!$D$29,0,10*ROW('Water Data'!D90)))</f>
        <v/>
      </c>
      <c r="BX96" s="33" t="str">
        <f ca="1">+IF(OFFSET('Water Data'!$D$30,0,10*ROW('Water Data'!D90))="","",OFFSET('Water Data'!$D$30,0,10*ROW('Water Data'!D90)))</f>
        <v/>
      </c>
      <c r="BY96" s="33" t="str">
        <f ca="1">+IF(OFFSET('Water Data'!$E$28,0,10*ROW('Water Data'!E90))="","",OFFSET('Water Data'!$E$28,0,10*ROW('Water Data'!E90)))</f>
        <v/>
      </c>
      <c r="BZ96" s="33" t="str">
        <f ca="1">+IF(OFFSET('Water Data'!$E$29,0,10*ROW('Water Data'!E90))="","",OFFSET('Water Data'!$E$29,0,10*ROW('Water Data'!E90)))</f>
        <v/>
      </c>
      <c r="CA96" s="33" t="str">
        <f ca="1">+IF(OFFSET('Water Data'!$E$30,0,10*ROW('Water Data'!E90))="","",OFFSET('Water Data'!$E$30,0,10*ROW('Water Data'!E90)))</f>
        <v/>
      </c>
      <c r="CB96" s="33" t="str">
        <f ca="1">+IF(OFFSET('Water Data'!$F$28,0,10*ROW('Water Data'!F90))="","",OFFSET('Water Data'!$F$28,0,10*ROW('Water Data'!F90)))</f>
        <v/>
      </c>
      <c r="CC96" s="33" t="str">
        <f ca="1">+IF(OFFSET('Water Data'!$F$29,0,10*ROW('Water Data'!F90))="","",OFFSET('Water Data'!$F$29,0,10*ROW('Water Data'!F90)))</f>
        <v/>
      </c>
      <c r="CD96" s="33" t="str">
        <f ca="1">+IF(OFFSET('Water Data'!$F$30,0,10*ROW('Water Data'!F90))="","",OFFSET('Water Data'!$F$30,0,10*ROW('Water Data'!F90)))</f>
        <v/>
      </c>
      <c r="CE96" s="33" t="str">
        <f ca="1">+IF(OFFSET('Water Data'!$G$28,0,10*ROW('Water Data'!G90))="","",OFFSET('Water Data'!$G$28,0,10*ROW('Water Data'!G90)))</f>
        <v/>
      </c>
      <c r="CF96" s="33" t="str">
        <f ca="1">+IF(OFFSET('Water Data'!$G$29,0,10*ROW('Water Data'!G90))="","",OFFSET('Water Data'!$G$29,0,10*ROW('Water Data'!G90)))</f>
        <v/>
      </c>
      <c r="CG96" s="33" t="str">
        <f ca="1">+IF(OFFSET('Water Data'!$G$30,0,10*ROW('Water Data'!G90))="","",OFFSET('Water Data'!$G$30,0,10*ROW('Water Data'!G90)))</f>
        <v/>
      </c>
      <c r="CH96" s="33" t="str">
        <f ca="1">+IF(OFFSET('Water Data'!$H$28,0,10*ROW('Water Data'!H90))="","",OFFSET('Water Data'!$H$28,0,10*ROW('Water Data'!H90)))</f>
        <v/>
      </c>
      <c r="CI96" s="33" t="str">
        <f ca="1">+IF(OFFSET('Water Data'!$H$29,0,10*ROW('Water Data'!H90))="","",OFFSET('Water Data'!$H$29,0,10*ROW('Water Data'!H90)))</f>
        <v/>
      </c>
      <c r="CJ96" s="33" t="str">
        <f ca="1">+IF(OFFSET('Water Data'!$H$30,0,10*ROW('Water Data'!H90))="","",OFFSET('Water Data'!$H$30,0,10*ROW('Water Data'!H90)))</f>
        <v/>
      </c>
      <c r="CK96" s="33" t="str">
        <f ca="1">+IF(OFFSET('Sanitation Data'!$C$29,0,10*ROW('Sanitation Data'!C90))="","",OFFSET('Sanitation Data'!$C$29,0,10*ROW('Sanitation Data'!C90)))</f>
        <v/>
      </c>
      <c r="CL96" s="33" t="str">
        <f ca="1">+IF(OFFSET('Sanitation Data'!$C$30,0,10*ROW('Sanitation Data'!C90))="","",OFFSET('Sanitation Data'!$C$30,0,10*ROW('Sanitation Data'!C90)))</f>
        <v/>
      </c>
      <c r="CM96" s="33" t="str">
        <f ca="1">+IF(OFFSET('Sanitation Data'!$C$31,0,10*ROW('Sanitation Data'!C90))="","",OFFSET('Sanitation Data'!$C$31,0,10*ROW('Sanitation Data'!C90)))</f>
        <v/>
      </c>
      <c r="CN96" s="33" t="str">
        <f ca="1">+IF(OFFSET('Sanitation Data'!$C$32,0,10*ROW('Sanitation Data'!C90))="","",OFFSET('Sanitation Data'!$C$32,0,10*ROW('Sanitation Data'!C90)))</f>
        <v/>
      </c>
      <c r="CO96" s="33" t="str">
        <f ca="1">+IF(OFFSET('Sanitation Data'!$C$33,0,10*ROW('Sanitation Data'!C90))="","",OFFSET('Sanitation Data'!$C$33,0,10*ROW('Sanitation Data'!C90)))</f>
        <v/>
      </c>
      <c r="CP96" s="33" t="str">
        <f ca="1">+IF(OFFSET('Sanitation Data'!$D$29,0,10*ROW('Sanitation Data'!D90))="","",OFFSET('Sanitation Data'!$D$29,0,10*ROW('Sanitation Data'!D90)))</f>
        <v/>
      </c>
      <c r="CQ96" s="33" t="str">
        <f ca="1">+IF(OFFSET('Sanitation Data'!$D$30,0,10*ROW('Sanitation Data'!D90))="","",OFFSET('Sanitation Data'!$D$30,0,10*ROW('Sanitation Data'!D90)))</f>
        <v/>
      </c>
      <c r="CR96" s="33" t="str">
        <f ca="1">+IF(OFFSET('Sanitation Data'!$D$31,0,10*ROW('Sanitation Data'!D90))="","",OFFSET('Sanitation Data'!$D$31,0,10*ROW('Sanitation Data'!D90)))</f>
        <v/>
      </c>
      <c r="CS96" s="33" t="str">
        <f ca="1">+IF(OFFSET('Sanitation Data'!$D$32,0,10*ROW('Sanitation Data'!D90))="","",OFFSET('Sanitation Data'!$D$32,0,10*ROW('Sanitation Data'!D90)))</f>
        <v/>
      </c>
      <c r="CT96" s="33" t="str">
        <f ca="1">+IF(OFFSET('Sanitation Data'!$D$33,0,10*ROW('Sanitation Data'!D90))="","",OFFSET('Sanitation Data'!$D$33,0,10*ROW('Sanitation Data'!D90)))</f>
        <v/>
      </c>
      <c r="CU96" s="33" t="str">
        <f ca="1">+IF(OFFSET('Sanitation Data'!$E$29,0,10*ROW('Sanitation Data'!E90))="","",OFFSET('Sanitation Data'!$E$29,0,10*ROW('Sanitation Data'!E90)))</f>
        <v/>
      </c>
      <c r="CV96" s="33" t="str">
        <f ca="1">+IF(OFFSET('Sanitation Data'!$E$30,0,10*ROW('Sanitation Data'!E90))="","",OFFSET('Sanitation Data'!$E$30,0,10*ROW('Sanitation Data'!E90)))</f>
        <v/>
      </c>
      <c r="CW96" s="33" t="str">
        <f ca="1">+IF(OFFSET('Sanitation Data'!$E$31,0,10*ROW('Sanitation Data'!E90))="","",OFFSET('Sanitation Data'!$E$31,0,10*ROW('Sanitation Data'!E90)))</f>
        <v/>
      </c>
      <c r="CX96" s="33" t="str">
        <f ca="1">+IF(OFFSET('Sanitation Data'!$E$32,0,10*ROW('Sanitation Data'!E90))="","",OFFSET('Sanitation Data'!$E$32,0,10*ROW('Sanitation Data'!E90)))</f>
        <v/>
      </c>
      <c r="CY96" s="33" t="str">
        <f ca="1">+IF(OFFSET('Sanitation Data'!$E$33,0,10*ROW('Sanitation Data'!E90))="","",OFFSET('Sanitation Data'!$E$33,0,10*ROW('Sanitation Data'!E90)))</f>
        <v/>
      </c>
      <c r="CZ96" s="33" t="str">
        <f ca="1">+IF(OFFSET('Sanitation Data'!$F$29,0,10*ROW('Sanitation Data'!F90))="","",OFFSET('Sanitation Data'!$F$29,0,10*ROW('Sanitation Data'!F90)))</f>
        <v/>
      </c>
      <c r="DA96" s="33" t="str">
        <f ca="1">+IF(OFFSET('Sanitation Data'!$F$30,0,10*ROW('Sanitation Data'!F90))="","",OFFSET('Sanitation Data'!$F$30,0,10*ROW('Sanitation Data'!F90)))</f>
        <v/>
      </c>
      <c r="DB96" s="33" t="str">
        <f ca="1">+IF(OFFSET('Sanitation Data'!$F$31,0,10*ROW('Sanitation Data'!F90))="","",OFFSET('Sanitation Data'!$F$31,0,10*ROW('Sanitation Data'!F90)))</f>
        <v/>
      </c>
      <c r="DC96" s="33" t="str">
        <f ca="1">+IF(OFFSET('Sanitation Data'!$F$32,0,10*ROW('Sanitation Data'!F90))="","",OFFSET('Sanitation Data'!$F$32,0,10*ROW('Sanitation Data'!F90)))</f>
        <v/>
      </c>
      <c r="DD96" s="33" t="str">
        <f ca="1">+IF(OFFSET('Sanitation Data'!$F$33,0,10*ROW('Sanitation Data'!F90))="","",OFFSET('Sanitation Data'!$F$33,0,10*ROW('Sanitation Data'!F90)))</f>
        <v/>
      </c>
      <c r="DE96" s="33" t="str">
        <f ca="1">+IF(OFFSET('Sanitation Data'!$G$29,0,10*ROW('Sanitation Data'!G90))="","",OFFSET('Sanitation Data'!$G$29,0,10*ROW('Sanitation Data'!G90)))</f>
        <v/>
      </c>
      <c r="DF96" s="33" t="str">
        <f ca="1">+IF(OFFSET('Sanitation Data'!$G$30,0,10*ROW('Sanitation Data'!G90))="","",OFFSET('Sanitation Data'!$G$30,0,10*ROW('Sanitation Data'!G90)))</f>
        <v/>
      </c>
      <c r="DG96" s="33" t="str">
        <f ca="1">+IF(OFFSET('Sanitation Data'!$G$31,0,10*ROW('Sanitation Data'!G90))="","",OFFSET('Sanitation Data'!$G$31,0,10*ROW('Sanitation Data'!G90)))</f>
        <v/>
      </c>
      <c r="DH96" s="33" t="str">
        <f ca="1">+IF(OFFSET('Sanitation Data'!$G$32,0,10*ROW('Sanitation Data'!G90))="","",OFFSET('Sanitation Data'!$G$32,0,10*ROW('Sanitation Data'!G90)))</f>
        <v/>
      </c>
      <c r="DI96" s="33" t="str">
        <f ca="1">+IF(OFFSET('Sanitation Data'!$G$33,0,10*ROW('Sanitation Data'!G90))="","",OFFSET('Sanitation Data'!$G$33,0,10*ROW('Sanitation Data'!G90)))</f>
        <v/>
      </c>
      <c r="DJ96" s="33" t="str">
        <f ca="1">+IF(OFFSET('Sanitation Data'!$H$29,0,10*ROW('Sanitation Data'!H90))="","",OFFSET('Sanitation Data'!$H$29,0,10*ROW('Sanitation Data'!H90)))</f>
        <v/>
      </c>
      <c r="DK96" s="33" t="str">
        <f ca="1">+IF(OFFSET('Sanitation Data'!$H$30,0,10*ROW('Sanitation Data'!H90))="","",OFFSET('Sanitation Data'!$H$30,0,10*ROW('Sanitation Data'!H90)))</f>
        <v/>
      </c>
      <c r="DL96" s="33" t="str">
        <f ca="1">+IF(OFFSET('Sanitation Data'!$H$31,0,10*ROW('Sanitation Data'!H90))="","",OFFSET('Sanitation Data'!$H$31,0,10*ROW('Sanitation Data'!H90)))</f>
        <v/>
      </c>
      <c r="DM96" s="33" t="str">
        <f ca="1">+IF(OFFSET('Sanitation Data'!$H$32,0,10*ROW('Sanitation Data'!H90))="","",OFFSET('Sanitation Data'!$H$32,0,10*ROW('Sanitation Data'!H90)))</f>
        <v/>
      </c>
      <c r="DN96" s="33" t="str">
        <f ca="1">+IF(OFFSET('Sanitation Data'!$H$33,0,10*ROW('Sanitation Data'!H90))="","",OFFSET('Sanitation Data'!$H$33,0,10*ROW('Sanitation Data'!H90)))</f>
        <v/>
      </c>
      <c r="DO96" s="33" t="str">
        <f ca="1">+IF(OFFSET('Hygiene Data'!$C$12,0,10*ROW('Hygiene Data'!C90))="","",OFFSET('Hygiene Data'!$C$12,0,10*ROW('Hygiene Data'!C90)))</f>
        <v/>
      </c>
      <c r="DP96" s="33" t="str">
        <f ca="1">+IF(OFFSET('Hygiene Data'!$C$13,0,10*ROW('Hygiene Data'!C90))="","",OFFSET('Hygiene Data'!$C$13,0,10*ROW('Hygiene Data'!C90)))</f>
        <v/>
      </c>
      <c r="DQ96" s="33" t="str">
        <f ca="1">+IF(OFFSET('Hygiene Data'!$C$14,0,10*ROW('Hygiene Data'!C90))="","",OFFSET('Hygiene Data'!$C$14,0,10*ROW('Hygiene Data'!C90)))</f>
        <v/>
      </c>
      <c r="DR96" s="33" t="str">
        <f ca="1">+IF(OFFSET('Hygiene Data'!$D$12,0,10*ROW('Hygiene Data'!D90))="","",OFFSET('Hygiene Data'!$D$12,0,10*ROW('Hygiene Data'!D90)))</f>
        <v/>
      </c>
      <c r="DS96" s="33" t="str">
        <f ca="1">+IF(OFFSET('Hygiene Data'!$D$13,0,10*ROW('Hygiene Data'!D90))="","",OFFSET('Hygiene Data'!$D$13,0,10*ROW('Hygiene Data'!D90)))</f>
        <v/>
      </c>
      <c r="DT96" s="33" t="str">
        <f ca="1">+IF(OFFSET('Hygiene Data'!$D$14,0,10*ROW('Hygiene Data'!D90))="","",OFFSET('Hygiene Data'!$D$14,0,10*ROW('Hygiene Data'!D90)))</f>
        <v/>
      </c>
      <c r="DU96" s="33" t="str">
        <f ca="1">+IF(OFFSET('Hygiene Data'!$E$12,0,10*ROW('Hygiene Data'!E90))="","",OFFSET('Hygiene Data'!$E$12,0,10*ROW('Hygiene Data'!E90)))</f>
        <v/>
      </c>
      <c r="DV96" s="33" t="str">
        <f ca="1">+IF(OFFSET('Hygiene Data'!$E$13,0,10*ROW('Hygiene Data'!E90))="","",OFFSET('Hygiene Data'!$E$13,0,10*ROW('Hygiene Data'!E90)))</f>
        <v/>
      </c>
      <c r="DW96" s="33" t="str">
        <f ca="1">+IF(OFFSET('Hygiene Data'!$E$14,0,10*ROW('Hygiene Data'!E90))="","",OFFSET('Hygiene Data'!$E$14,0,10*ROW('Hygiene Data'!E90)))</f>
        <v/>
      </c>
      <c r="DX96" s="33" t="str">
        <f ca="1">+IF(OFFSET('Hygiene Data'!$F$12,0,10*ROW('Hygiene Data'!F90))="","",OFFSET('Hygiene Data'!$F$12,0,10*ROW('Hygiene Data'!F90)))</f>
        <v/>
      </c>
      <c r="DY96" s="33" t="str">
        <f ca="1">+IF(OFFSET('Hygiene Data'!$F$13,0,10*ROW('Hygiene Data'!F90))="","",OFFSET('Hygiene Data'!$F$13,0,10*ROW('Hygiene Data'!F90)))</f>
        <v/>
      </c>
      <c r="DZ96" s="33" t="str">
        <f ca="1">+IF(OFFSET('Hygiene Data'!$F$14,0,10*ROW('Hygiene Data'!F90))="","",OFFSET('Hygiene Data'!$F$14,0,10*ROW('Hygiene Data'!F90)))</f>
        <v/>
      </c>
      <c r="EA96" s="33" t="str">
        <f ca="1">+IF(OFFSET('Hygiene Data'!$G$12,0,10*ROW('Hygiene Data'!G90))="","",OFFSET('Hygiene Data'!$G$12,0,10*ROW('Hygiene Data'!G90)))</f>
        <v/>
      </c>
      <c r="EB96" s="33" t="str">
        <f ca="1">+IF(OFFSET('Hygiene Data'!$G$13,0,10*ROW('Hygiene Data'!G90))="","",OFFSET('Hygiene Data'!$G$13,0,10*ROW('Hygiene Data'!G90)))</f>
        <v/>
      </c>
      <c r="EC96" s="33" t="str">
        <f ca="1">+IF(OFFSET('Hygiene Data'!$G$14,0,10*ROW('Hygiene Data'!G90))="","",OFFSET('Hygiene Data'!$G$14,0,10*ROW('Hygiene Data'!G90)))</f>
        <v/>
      </c>
      <c r="ED96" s="33" t="str">
        <f ca="1">+IF(OFFSET('Hygiene Data'!$H$12,0,10*ROW('Hygiene Data'!H90))="","",OFFSET('Hygiene Data'!$H$12,0,10*ROW('Hygiene Data'!H90)))</f>
        <v/>
      </c>
      <c r="EE96" s="33" t="str">
        <f ca="1">+IF(OFFSET('Hygiene Data'!$H$13,0,10*ROW('Hygiene Data'!H90))="","",OFFSET('Hygiene Data'!$H$13,0,10*ROW('Hygiene Data'!H90)))</f>
        <v/>
      </c>
      <c r="EF96" s="33" t="str">
        <f ca="1">+IF(OFFSET('Hygiene Data'!$H$14,0,10*ROW('Hygiene Data'!H90))="","",OFFSET('Hygiene Data'!$H$14,0,10*ROW('Hygiene Data'!H90)))</f>
        <v/>
      </c>
    </row>
    <row r="97" spans="1:136" x14ac:dyDescent="0.2">
      <c r="A97" s="49" t="str">
        <f ca="1">+IF(OFFSET('Water Data'!$B$1,0,10*ROW('Water Data'!B94))="","",OFFSET('Water Data'!$B$1,0,10*ROW('Water Data'!B94)))</f>
        <v/>
      </c>
      <c r="B97" s="49" t="str">
        <f ca="1">+IF(OFFSET('Water Data'!$A$3,0,10*ROW('Water Data'!A94))="","",OFFSET('Water Data'!$A$3,0,10*ROW('Water Data'!A94)))</f>
        <v/>
      </c>
      <c r="C97" s="49" t="str">
        <f ca="1">+IF(OFFSET('Water Data'!$C$3,0,10*ROW('Water Data'!C94))="","",OFFSET('Water Data'!$C$3,0,10*ROW('Water Data'!C94)))</f>
        <v/>
      </c>
      <c r="D97" s="128"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28"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28"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28"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28"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28"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28"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28"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28"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28"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28"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28"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28"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28"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28"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28"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28"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28"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29"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29"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29"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29"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29"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29"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29"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29"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29"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29"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29"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29"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29"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29"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29"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29"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29"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29"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29"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29"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29"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29"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29"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29"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29"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29"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29"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29"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29"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29"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30"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30"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30"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30"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30"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30"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30"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30"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30"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30"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30"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30"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30"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30"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30"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30"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30"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30"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33" t="str">
        <f ca="1">+IF(OFFSET('Water Data'!$C$28,0,10*ROW('Water Data'!C91))="","",OFFSET('Water Data'!$C$28,0,10*ROW('Water Data'!C91)))</f>
        <v/>
      </c>
      <c r="BT97" s="33" t="str">
        <f ca="1">+IF(OFFSET('Water Data'!$C$29,0,10*ROW('Water Data'!C91))="","",OFFSET('Water Data'!$C$29,0,10*ROW('Water Data'!C91)))</f>
        <v/>
      </c>
      <c r="BU97" s="33" t="str">
        <f ca="1">+IF(OFFSET('Water Data'!$C$30,0,10*ROW('Water Data'!C91))="","",OFFSET('Water Data'!$C$30,0,10*ROW('Water Data'!C91)))</f>
        <v/>
      </c>
      <c r="BV97" s="33" t="str">
        <f ca="1">+IF(OFFSET('Water Data'!$D$28,0,10*ROW('Water Data'!D91))="","",OFFSET('Water Data'!$D$28,0,10*ROW('Water Data'!D91)))</f>
        <v/>
      </c>
      <c r="BW97" s="33" t="str">
        <f ca="1">+IF(OFFSET('Water Data'!$D$29,0,10*ROW('Water Data'!D91))="","",OFFSET('Water Data'!$D$29,0,10*ROW('Water Data'!D91)))</f>
        <v/>
      </c>
      <c r="BX97" s="33" t="str">
        <f ca="1">+IF(OFFSET('Water Data'!$D$30,0,10*ROW('Water Data'!D91))="","",OFFSET('Water Data'!$D$30,0,10*ROW('Water Data'!D91)))</f>
        <v/>
      </c>
      <c r="BY97" s="33" t="str">
        <f ca="1">+IF(OFFSET('Water Data'!$E$28,0,10*ROW('Water Data'!E91))="","",OFFSET('Water Data'!$E$28,0,10*ROW('Water Data'!E91)))</f>
        <v/>
      </c>
      <c r="BZ97" s="33" t="str">
        <f ca="1">+IF(OFFSET('Water Data'!$E$29,0,10*ROW('Water Data'!E91))="","",OFFSET('Water Data'!$E$29,0,10*ROW('Water Data'!E91)))</f>
        <v/>
      </c>
      <c r="CA97" s="33" t="str">
        <f ca="1">+IF(OFFSET('Water Data'!$E$30,0,10*ROW('Water Data'!E91))="","",OFFSET('Water Data'!$E$30,0,10*ROW('Water Data'!E91)))</f>
        <v/>
      </c>
      <c r="CB97" s="33" t="str">
        <f ca="1">+IF(OFFSET('Water Data'!$F$28,0,10*ROW('Water Data'!F91))="","",OFFSET('Water Data'!$F$28,0,10*ROW('Water Data'!F91)))</f>
        <v/>
      </c>
      <c r="CC97" s="33" t="str">
        <f ca="1">+IF(OFFSET('Water Data'!$F$29,0,10*ROW('Water Data'!F91))="","",OFFSET('Water Data'!$F$29,0,10*ROW('Water Data'!F91)))</f>
        <v/>
      </c>
      <c r="CD97" s="33" t="str">
        <f ca="1">+IF(OFFSET('Water Data'!$F$30,0,10*ROW('Water Data'!F91))="","",OFFSET('Water Data'!$F$30,0,10*ROW('Water Data'!F91)))</f>
        <v/>
      </c>
      <c r="CE97" s="33" t="str">
        <f ca="1">+IF(OFFSET('Water Data'!$G$28,0,10*ROW('Water Data'!G91))="","",OFFSET('Water Data'!$G$28,0,10*ROW('Water Data'!G91)))</f>
        <v/>
      </c>
      <c r="CF97" s="33" t="str">
        <f ca="1">+IF(OFFSET('Water Data'!$G$29,0,10*ROW('Water Data'!G91))="","",OFFSET('Water Data'!$G$29,0,10*ROW('Water Data'!G91)))</f>
        <v/>
      </c>
      <c r="CG97" s="33" t="str">
        <f ca="1">+IF(OFFSET('Water Data'!$G$30,0,10*ROW('Water Data'!G91))="","",OFFSET('Water Data'!$G$30,0,10*ROW('Water Data'!G91)))</f>
        <v/>
      </c>
      <c r="CH97" s="33" t="str">
        <f ca="1">+IF(OFFSET('Water Data'!$H$28,0,10*ROW('Water Data'!H91))="","",OFFSET('Water Data'!$H$28,0,10*ROW('Water Data'!H91)))</f>
        <v/>
      </c>
      <c r="CI97" s="33" t="str">
        <f ca="1">+IF(OFFSET('Water Data'!$H$29,0,10*ROW('Water Data'!H91))="","",OFFSET('Water Data'!$H$29,0,10*ROW('Water Data'!H91)))</f>
        <v/>
      </c>
      <c r="CJ97" s="33" t="str">
        <f ca="1">+IF(OFFSET('Water Data'!$H$30,0,10*ROW('Water Data'!H91))="","",OFFSET('Water Data'!$H$30,0,10*ROW('Water Data'!H91)))</f>
        <v/>
      </c>
      <c r="CK97" s="33" t="str">
        <f ca="1">+IF(OFFSET('Sanitation Data'!$C$29,0,10*ROW('Sanitation Data'!C91))="","",OFFSET('Sanitation Data'!$C$29,0,10*ROW('Sanitation Data'!C91)))</f>
        <v/>
      </c>
      <c r="CL97" s="33" t="str">
        <f ca="1">+IF(OFFSET('Sanitation Data'!$C$30,0,10*ROW('Sanitation Data'!C91))="","",OFFSET('Sanitation Data'!$C$30,0,10*ROW('Sanitation Data'!C91)))</f>
        <v/>
      </c>
      <c r="CM97" s="33" t="str">
        <f ca="1">+IF(OFFSET('Sanitation Data'!$C$31,0,10*ROW('Sanitation Data'!C91))="","",OFFSET('Sanitation Data'!$C$31,0,10*ROW('Sanitation Data'!C91)))</f>
        <v/>
      </c>
      <c r="CN97" s="33" t="str">
        <f ca="1">+IF(OFFSET('Sanitation Data'!$C$32,0,10*ROW('Sanitation Data'!C91))="","",OFFSET('Sanitation Data'!$C$32,0,10*ROW('Sanitation Data'!C91)))</f>
        <v/>
      </c>
      <c r="CO97" s="33" t="str">
        <f ca="1">+IF(OFFSET('Sanitation Data'!$C$33,0,10*ROW('Sanitation Data'!C91))="","",OFFSET('Sanitation Data'!$C$33,0,10*ROW('Sanitation Data'!C91)))</f>
        <v/>
      </c>
      <c r="CP97" s="33" t="str">
        <f ca="1">+IF(OFFSET('Sanitation Data'!$D$29,0,10*ROW('Sanitation Data'!D91))="","",OFFSET('Sanitation Data'!$D$29,0,10*ROW('Sanitation Data'!D91)))</f>
        <v/>
      </c>
      <c r="CQ97" s="33" t="str">
        <f ca="1">+IF(OFFSET('Sanitation Data'!$D$30,0,10*ROW('Sanitation Data'!D91))="","",OFFSET('Sanitation Data'!$D$30,0,10*ROW('Sanitation Data'!D91)))</f>
        <v/>
      </c>
      <c r="CR97" s="33" t="str">
        <f ca="1">+IF(OFFSET('Sanitation Data'!$D$31,0,10*ROW('Sanitation Data'!D91))="","",OFFSET('Sanitation Data'!$D$31,0,10*ROW('Sanitation Data'!D91)))</f>
        <v/>
      </c>
      <c r="CS97" s="33" t="str">
        <f ca="1">+IF(OFFSET('Sanitation Data'!$D$32,0,10*ROW('Sanitation Data'!D91))="","",OFFSET('Sanitation Data'!$D$32,0,10*ROW('Sanitation Data'!D91)))</f>
        <v/>
      </c>
      <c r="CT97" s="33" t="str">
        <f ca="1">+IF(OFFSET('Sanitation Data'!$D$33,0,10*ROW('Sanitation Data'!D91))="","",OFFSET('Sanitation Data'!$D$33,0,10*ROW('Sanitation Data'!D91)))</f>
        <v/>
      </c>
      <c r="CU97" s="33" t="str">
        <f ca="1">+IF(OFFSET('Sanitation Data'!$E$29,0,10*ROW('Sanitation Data'!E91))="","",OFFSET('Sanitation Data'!$E$29,0,10*ROW('Sanitation Data'!E91)))</f>
        <v/>
      </c>
      <c r="CV97" s="33" t="str">
        <f ca="1">+IF(OFFSET('Sanitation Data'!$E$30,0,10*ROW('Sanitation Data'!E91))="","",OFFSET('Sanitation Data'!$E$30,0,10*ROW('Sanitation Data'!E91)))</f>
        <v/>
      </c>
      <c r="CW97" s="33" t="str">
        <f ca="1">+IF(OFFSET('Sanitation Data'!$E$31,0,10*ROW('Sanitation Data'!E91))="","",OFFSET('Sanitation Data'!$E$31,0,10*ROW('Sanitation Data'!E91)))</f>
        <v/>
      </c>
      <c r="CX97" s="33" t="str">
        <f ca="1">+IF(OFFSET('Sanitation Data'!$E$32,0,10*ROW('Sanitation Data'!E91))="","",OFFSET('Sanitation Data'!$E$32,0,10*ROW('Sanitation Data'!E91)))</f>
        <v/>
      </c>
      <c r="CY97" s="33" t="str">
        <f ca="1">+IF(OFFSET('Sanitation Data'!$E$33,0,10*ROW('Sanitation Data'!E91))="","",OFFSET('Sanitation Data'!$E$33,0,10*ROW('Sanitation Data'!E91)))</f>
        <v/>
      </c>
      <c r="CZ97" s="33" t="str">
        <f ca="1">+IF(OFFSET('Sanitation Data'!$F$29,0,10*ROW('Sanitation Data'!F91))="","",OFFSET('Sanitation Data'!$F$29,0,10*ROW('Sanitation Data'!F91)))</f>
        <v/>
      </c>
      <c r="DA97" s="33" t="str">
        <f ca="1">+IF(OFFSET('Sanitation Data'!$F$30,0,10*ROW('Sanitation Data'!F91))="","",OFFSET('Sanitation Data'!$F$30,0,10*ROW('Sanitation Data'!F91)))</f>
        <v/>
      </c>
      <c r="DB97" s="33" t="str">
        <f ca="1">+IF(OFFSET('Sanitation Data'!$F$31,0,10*ROW('Sanitation Data'!F91))="","",OFFSET('Sanitation Data'!$F$31,0,10*ROW('Sanitation Data'!F91)))</f>
        <v/>
      </c>
      <c r="DC97" s="33" t="str">
        <f ca="1">+IF(OFFSET('Sanitation Data'!$F$32,0,10*ROW('Sanitation Data'!F91))="","",OFFSET('Sanitation Data'!$F$32,0,10*ROW('Sanitation Data'!F91)))</f>
        <v/>
      </c>
      <c r="DD97" s="33" t="str">
        <f ca="1">+IF(OFFSET('Sanitation Data'!$F$33,0,10*ROW('Sanitation Data'!F91))="","",OFFSET('Sanitation Data'!$F$33,0,10*ROW('Sanitation Data'!F91)))</f>
        <v/>
      </c>
      <c r="DE97" s="33" t="str">
        <f ca="1">+IF(OFFSET('Sanitation Data'!$G$29,0,10*ROW('Sanitation Data'!G91))="","",OFFSET('Sanitation Data'!$G$29,0,10*ROW('Sanitation Data'!G91)))</f>
        <v/>
      </c>
      <c r="DF97" s="33" t="str">
        <f ca="1">+IF(OFFSET('Sanitation Data'!$G$30,0,10*ROW('Sanitation Data'!G91))="","",OFFSET('Sanitation Data'!$G$30,0,10*ROW('Sanitation Data'!G91)))</f>
        <v/>
      </c>
      <c r="DG97" s="33" t="str">
        <f ca="1">+IF(OFFSET('Sanitation Data'!$G$31,0,10*ROW('Sanitation Data'!G91))="","",OFFSET('Sanitation Data'!$G$31,0,10*ROW('Sanitation Data'!G91)))</f>
        <v/>
      </c>
      <c r="DH97" s="33" t="str">
        <f ca="1">+IF(OFFSET('Sanitation Data'!$G$32,0,10*ROW('Sanitation Data'!G91))="","",OFFSET('Sanitation Data'!$G$32,0,10*ROW('Sanitation Data'!G91)))</f>
        <v/>
      </c>
      <c r="DI97" s="33" t="str">
        <f ca="1">+IF(OFFSET('Sanitation Data'!$G$33,0,10*ROW('Sanitation Data'!G91))="","",OFFSET('Sanitation Data'!$G$33,0,10*ROW('Sanitation Data'!G91)))</f>
        <v/>
      </c>
      <c r="DJ97" s="33" t="str">
        <f ca="1">+IF(OFFSET('Sanitation Data'!$H$29,0,10*ROW('Sanitation Data'!H91))="","",OFFSET('Sanitation Data'!$H$29,0,10*ROW('Sanitation Data'!H91)))</f>
        <v/>
      </c>
      <c r="DK97" s="33" t="str">
        <f ca="1">+IF(OFFSET('Sanitation Data'!$H$30,0,10*ROW('Sanitation Data'!H91))="","",OFFSET('Sanitation Data'!$H$30,0,10*ROW('Sanitation Data'!H91)))</f>
        <v/>
      </c>
      <c r="DL97" s="33" t="str">
        <f ca="1">+IF(OFFSET('Sanitation Data'!$H$31,0,10*ROW('Sanitation Data'!H91))="","",OFFSET('Sanitation Data'!$H$31,0,10*ROW('Sanitation Data'!H91)))</f>
        <v/>
      </c>
      <c r="DM97" s="33" t="str">
        <f ca="1">+IF(OFFSET('Sanitation Data'!$H$32,0,10*ROW('Sanitation Data'!H91))="","",OFFSET('Sanitation Data'!$H$32,0,10*ROW('Sanitation Data'!H91)))</f>
        <v/>
      </c>
      <c r="DN97" s="33" t="str">
        <f ca="1">+IF(OFFSET('Sanitation Data'!$H$33,0,10*ROW('Sanitation Data'!H91))="","",OFFSET('Sanitation Data'!$H$33,0,10*ROW('Sanitation Data'!H91)))</f>
        <v/>
      </c>
      <c r="DO97" s="33" t="str">
        <f ca="1">+IF(OFFSET('Hygiene Data'!$C$12,0,10*ROW('Hygiene Data'!C91))="","",OFFSET('Hygiene Data'!$C$12,0,10*ROW('Hygiene Data'!C91)))</f>
        <v/>
      </c>
      <c r="DP97" s="33" t="str">
        <f ca="1">+IF(OFFSET('Hygiene Data'!$C$13,0,10*ROW('Hygiene Data'!C91))="","",OFFSET('Hygiene Data'!$C$13,0,10*ROW('Hygiene Data'!C91)))</f>
        <v/>
      </c>
      <c r="DQ97" s="33" t="str">
        <f ca="1">+IF(OFFSET('Hygiene Data'!$C$14,0,10*ROW('Hygiene Data'!C91))="","",OFFSET('Hygiene Data'!$C$14,0,10*ROW('Hygiene Data'!C91)))</f>
        <v/>
      </c>
      <c r="DR97" s="33" t="str">
        <f ca="1">+IF(OFFSET('Hygiene Data'!$D$12,0,10*ROW('Hygiene Data'!D91))="","",OFFSET('Hygiene Data'!$D$12,0,10*ROW('Hygiene Data'!D91)))</f>
        <v/>
      </c>
      <c r="DS97" s="33" t="str">
        <f ca="1">+IF(OFFSET('Hygiene Data'!$D$13,0,10*ROW('Hygiene Data'!D91))="","",OFFSET('Hygiene Data'!$D$13,0,10*ROW('Hygiene Data'!D91)))</f>
        <v/>
      </c>
      <c r="DT97" s="33" t="str">
        <f ca="1">+IF(OFFSET('Hygiene Data'!$D$14,0,10*ROW('Hygiene Data'!D91))="","",OFFSET('Hygiene Data'!$D$14,0,10*ROW('Hygiene Data'!D91)))</f>
        <v/>
      </c>
      <c r="DU97" s="33" t="str">
        <f ca="1">+IF(OFFSET('Hygiene Data'!$E$12,0,10*ROW('Hygiene Data'!E91))="","",OFFSET('Hygiene Data'!$E$12,0,10*ROW('Hygiene Data'!E91)))</f>
        <v/>
      </c>
      <c r="DV97" s="33" t="str">
        <f ca="1">+IF(OFFSET('Hygiene Data'!$E$13,0,10*ROW('Hygiene Data'!E91))="","",OFFSET('Hygiene Data'!$E$13,0,10*ROW('Hygiene Data'!E91)))</f>
        <v/>
      </c>
      <c r="DW97" s="33" t="str">
        <f ca="1">+IF(OFFSET('Hygiene Data'!$E$14,0,10*ROW('Hygiene Data'!E91))="","",OFFSET('Hygiene Data'!$E$14,0,10*ROW('Hygiene Data'!E91)))</f>
        <v/>
      </c>
      <c r="DX97" s="33" t="str">
        <f ca="1">+IF(OFFSET('Hygiene Data'!$F$12,0,10*ROW('Hygiene Data'!F91))="","",OFFSET('Hygiene Data'!$F$12,0,10*ROW('Hygiene Data'!F91)))</f>
        <v/>
      </c>
      <c r="DY97" s="33" t="str">
        <f ca="1">+IF(OFFSET('Hygiene Data'!$F$13,0,10*ROW('Hygiene Data'!F91))="","",OFFSET('Hygiene Data'!$F$13,0,10*ROW('Hygiene Data'!F91)))</f>
        <v/>
      </c>
      <c r="DZ97" s="33" t="str">
        <f ca="1">+IF(OFFSET('Hygiene Data'!$F$14,0,10*ROW('Hygiene Data'!F91))="","",OFFSET('Hygiene Data'!$F$14,0,10*ROW('Hygiene Data'!F91)))</f>
        <v/>
      </c>
      <c r="EA97" s="33" t="str">
        <f ca="1">+IF(OFFSET('Hygiene Data'!$G$12,0,10*ROW('Hygiene Data'!G91))="","",OFFSET('Hygiene Data'!$G$12,0,10*ROW('Hygiene Data'!G91)))</f>
        <v/>
      </c>
      <c r="EB97" s="33" t="str">
        <f ca="1">+IF(OFFSET('Hygiene Data'!$G$13,0,10*ROW('Hygiene Data'!G91))="","",OFFSET('Hygiene Data'!$G$13,0,10*ROW('Hygiene Data'!G91)))</f>
        <v/>
      </c>
      <c r="EC97" s="33" t="str">
        <f ca="1">+IF(OFFSET('Hygiene Data'!$G$14,0,10*ROW('Hygiene Data'!G91))="","",OFFSET('Hygiene Data'!$G$14,0,10*ROW('Hygiene Data'!G91)))</f>
        <v/>
      </c>
      <c r="ED97" s="33" t="str">
        <f ca="1">+IF(OFFSET('Hygiene Data'!$H$12,0,10*ROW('Hygiene Data'!H91))="","",OFFSET('Hygiene Data'!$H$12,0,10*ROW('Hygiene Data'!H91)))</f>
        <v/>
      </c>
      <c r="EE97" s="33" t="str">
        <f ca="1">+IF(OFFSET('Hygiene Data'!$H$13,0,10*ROW('Hygiene Data'!H91))="","",OFFSET('Hygiene Data'!$H$13,0,10*ROW('Hygiene Data'!H91)))</f>
        <v/>
      </c>
      <c r="EF97" s="33" t="str">
        <f ca="1">+IF(OFFSET('Hygiene Data'!$H$14,0,10*ROW('Hygiene Data'!H91))="","",OFFSET('Hygiene Data'!$H$14,0,10*ROW('Hygiene Data'!H91)))</f>
        <v/>
      </c>
    </row>
    <row r="98" spans="1:136" x14ac:dyDescent="0.2">
      <c r="A98" s="49" t="str">
        <f ca="1">+IF(OFFSET('Water Data'!$B$1,0,10*ROW('Water Data'!B95))="","",OFFSET('Water Data'!$B$1,0,10*ROW('Water Data'!B95)))</f>
        <v/>
      </c>
      <c r="B98" s="49" t="str">
        <f ca="1">+IF(OFFSET('Water Data'!$A$3,0,10*ROW('Water Data'!A95))="","",OFFSET('Water Data'!$A$3,0,10*ROW('Water Data'!A95)))</f>
        <v/>
      </c>
      <c r="C98" s="49" t="str">
        <f ca="1">+IF(OFFSET('Water Data'!$C$3,0,10*ROW('Water Data'!C95))="","",OFFSET('Water Data'!$C$3,0,10*ROW('Water Data'!C95)))</f>
        <v/>
      </c>
      <c r="D98" s="128"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28"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28"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28"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28"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28"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28"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28"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28"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28"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28"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28"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28"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28"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28"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28"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28"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28"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29"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29"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29"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29"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29"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29"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29"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29"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29"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29"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29"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29"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29"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29"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29"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29"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29"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29"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29"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29"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29"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29"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29"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29"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29"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29"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29"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29"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29"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29"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30"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30"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30"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30"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30"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30"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30"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30"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30"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30"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30"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30"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30"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30"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30"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30"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30"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30"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33" t="str">
        <f ca="1">+IF(OFFSET('Water Data'!$C$28,0,10*ROW('Water Data'!C92))="","",OFFSET('Water Data'!$C$28,0,10*ROW('Water Data'!C92)))</f>
        <v/>
      </c>
      <c r="BT98" s="33" t="str">
        <f ca="1">+IF(OFFSET('Water Data'!$C$29,0,10*ROW('Water Data'!C92))="","",OFFSET('Water Data'!$C$29,0,10*ROW('Water Data'!C92)))</f>
        <v/>
      </c>
      <c r="BU98" s="33" t="str">
        <f ca="1">+IF(OFFSET('Water Data'!$C$30,0,10*ROW('Water Data'!C92))="","",OFFSET('Water Data'!$C$30,0,10*ROW('Water Data'!C92)))</f>
        <v/>
      </c>
      <c r="BV98" s="33" t="str">
        <f ca="1">+IF(OFFSET('Water Data'!$D$28,0,10*ROW('Water Data'!D92))="","",OFFSET('Water Data'!$D$28,0,10*ROW('Water Data'!D92)))</f>
        <v/>
      </c>
      <c r="BW98" s="33" t="str">
        <f ca="1">+IF(OFFSET('Water Data'!$D$29,0,10*ROW('Water Data'!D92))="","",OFFSET('Water Data'!$D$29,0,10*ROW('Water Data'!D92)))</f>
        <v/>
      </c>
      <c r="BX98" s="33" t="str">
        <f ca="1">+IF(OFFSET('Water Data'!$D$30,0,10*ROW('Water Data'!D92))="","",OFFSET('Water Data'!$D$30,0,10*ROW('Water Data'!D92)))</f>
        <v/>
      </c>
      <c r="BY98" s="33" t="str">
        <f ca="1">+IF(OFFSET('Water Data'!$E$28,0,10*ROW('Water Data'!E92))="","",OFFSET('Water Data'!$E$28,0,10*ROW('Water Data'!E92)))</f>
        <v/>
      </c>
      <c r="BZ98" s="33" t="str">
        <f ca="1">+IF(OFFSET('Water Data'!$E$29,0,10*ROW('Water Data'!E92))="","",OFFSET('Water Data'!$E$29,0,10*ROW('Water Data'!E92)))</f>
        <v/>
      </c>
      <c r="CA98" s="33" t="str">
        <f ca="1">+IF(OFFSET('Water Data'!$E$30,0,10*ROW('Water Data'!E92))="","",OFFSET('Water Data'!$E$30,0,10*ROW('Water Data'!E92)))</f>
        <v/>
      </c>
      <c r="CB98" s="33" t="str">
        <f ca="1">+IF(OFFSET('Water Data'!$F$28,0,10*ROW('Water Data'!F92))="","",OFFSET('Water Data'!$F$28,0,10*ROW('Water Data'!F92)))</f>
        <v/>
      </c>
      <c r="CC98" s="33" t="str">
        <f ca="1">+IF(OFFSET('Water Data'!$F$29,0,10*ROW('Water Data'!F92))="","",OFFSET('Water Data'!$F$29,0,10*ROW('Water Data'!F92)))</f>
        <v/>
      </c>
      <c r="CD98" s="33" t="str">
        <f ca="1">+IF(OFFSET('Water Data'!$F$30,0,10*ROW('Water Data'!F92))="","",OFFSET('Water Data'!$F$30,0,10*ROW('Water Data'!F92)))</f>
        <v/>
      </c>
      <c r="CE98" s="33" t="str">
        <f ca="1">+IF(OFFSET('Water Data'!$G$28,0,10*ROW('Water Data'!G92))="","",OFFSET('Water Data'!$G$28,0,10*ROW('Water Data'!G92)))</f>
        <v/>
      </c>
      <c r="CF98" s="33" t="str">
        <f ca="1">+IF(OFFSET('Water Data'!$G$29,0,10*ROW('Water Data'!G92))="","",OFFSET('Water Data'!$G$29,0,10*ROW('Water Data'!G92)))</f>
        <v/>
      </c>
      <c r="CG98" s="33" t="str">
        <f ca="1">+IF(OFFSET('Water Data'!$G$30,0,10*ROW('Water Data'!G92))="","",OFFSET('Water Data'!$G$30,0,10*ROW('Water Data'!G92)))</f>
        <v/>
      </c>
      <c r="CH98" s="33" t="str">
        <f ca="1">+IF(OFFSET('Water Data'!$H$28,0,10*ROW('Water Data'!H92))="","",OFFSET('Water Data'!$H$28,0,10*ROW('Water Data'!H92)))</f>
        <v/>
      </c>
      <c r="CI98" s="33" t="str">
        <f ca="1">+IF(OFFSET('Water Data'!$H$29,0,10*ROW('Water Data'!H92))="","",OFFSET('Water Data'!$H$29,0,10*ROW('Water Data'!H92)))</f>
        <v/>
      </c>
      <c r="CJ98" s="33" t="str">
        <f ca="1">+IF(OFFSET('Water Data'!$H$30,0,10*ROW('Water Data'!H92))="","",OFFSET('Water Data'!$H$30,0,10*ROW('Water Data'!H92)))</f>
        <v/>
      </c>
      <c r="CK98" s="33" t="str">
        <f ca="1">+IF(OFFSET('Sanitation Data'!$C$29,0,10*ROW('Sanitation Data'!C92))="","",OFFSET('Sanitation Data'!$C$29,0,10*ROW('Sanitation Data'!C92)))</f>
        <v/>
      </c>
      <c r="CL98" s="33" t="str">
        <f ca="1">+IF(OFFSET('Sanitation Data'!$C$30,0,10*ROW('Sanitation Data'!C92))="","",OFFSET('Sanitation Data'!$C$30,0,10*ROW('Sanitation Data'!C92)))</f>
        <v/>
      </c>
      <c r="CM98" s="33" t="str">
        <f ca="1">+IF(OFFSET('Sanitation Data'!$C$31,0,10*ROW('Sanitation Data'!C92))="","",OFFSET('Sanitation Data'!$C$31,0,10*ROW('Sanitation Data'!C92)))</f>
        <v/>
      </c>
      <c r="CN98" s="33" t="str">
        <f ca="1">+IF(OFFSET('Sanitation Data'!$C$32,0,10*ROW('Sanitation Data'!C92))="","",OFFSET('Sanitation Data'!$C$32,0,10*ROW('Sanitation Data'!C92)))</f>
        <v/>
      </c>
      <c r="CO98" s="33" t="str">
        <f ca="1">+IF(OFFSET('Sanitation Data'!$C$33,0,10*ROW('Sanitation Data'!C92))="","",OFFSET('Sanitation Data'!$C$33,0,10*ROW('Sanitation Data'!C92)))</f>
        <v/>
      </c>
      <c r="CP98" s="33" t="str">
        <f ca="1">+IF(OFFSET('Sanitation Data'!$D$29,0,10*ROW('Sanitation Data'!D92))="","",OFFSET('Sanitation Data'!$D$29,0,10*ROW('Sanitation Data'!D92)))</f>
        <v/>
      </c>
      <c r="CQ98" s="33" t="str">
        <f ca="1">+IF(OFFSET('Sanitation Data'!$D$30,0,10*ROW('Sanitation Data'!D92))="","",OFFSET('Sanitation Data'!$D$30,0,10*ROW('Sanitation Data'!D92)))</f>
        <v/>
      </c>
      <c r="CR98" s="33" t="str">
        <f ca="1">+IF(OFFSET('Sanitation Data'!$D$31,0,10*ROW('Sanitation Data'!D92))="","",OFFSET('Sanitation Data'!$D$31,0,10*ROW('Sanitation Data'!D92)))</f>
        <v/>
      </c>
      <c r="CS98" s="33" t="str">
        <f ca="1">+IF(OFFSET('Sanitation Data'!$D$32,0,10*ROW('Sanitation Data'!D92))="","",OFFSET('Sanitation Data'!$D$32,0,10*ROW('Sanitation Data'!D92)))</f>
        <v/>
      </c>
      <c r="CT98" s="33" t="str">
        <f ca="1">+IF(OFFSET('Sanitation Data'!$D$33,0,10*ROW('Sanitation Data'!D92))="","",OFFSET('Sanitation Data'!$D$33,0,10*ROW('Sanitation Data'!D92)))</f>
        <v/>
      </c>
      <c r="CU98" s="33" t="str">
        <f ca="1">+IF(OFFSET('Sanitation Data'!$E$29,0,10*ROW('Sanitation Data'!E92))="","",OFFSET('Sanitation Data'!$E$29,0,10*ROW('Sanitation Data'!E92)))</f>
        <v/>
      </c>
      <c r="CV98" s="33" t="str">
        <f ca="1">+IF(OFFSET('Sanitation Data'!$E$30,0,10*ROW('Sanitation Data'!E92))="","",OFFSET('Sanitation Data'!$E$30,0,10*ROW('Sanitation Data'!E92)))</f>
        <v/>
      </c>
      <c r="CW98" s="33" t="str">
        <f ca="1">+IF(OFFSET('Sanitation Data'!$E$31,0,10*ROW('Sanitation Data'!E92))="","",OFFSET('Sanitation Data'!$E$31,0,10*ROW('Sanitation Data'!E92)))</f>
        <v/>
      </c>
      <c r="CX98" s="33" t="str">
        <f ca="1">+IF(OFFSET('Sanitation Data'!$E$32,0,10*ROW('Sanitation Data'!E92))="","",OFFSET('Sanitation Data'!$E$32,0,10*ROW('Sanitation Data'!E92)))</f>
        <v/>
      </c>
      <c r="CY98" s="33" t="str">
        <f ca="1">+IF(OFFSET('Sanitation Data'!$E$33,0,10*ROW('Sanitation Data'!E92))="","",OFFSET('Sanitation Data'!$E$33,0,10*ROW('Sanitation Data'!E92)))</f>
        <v/>
      </c>
      <c r="CZ98" s="33" t="str">
        <f ca="1">+IF(OFFSET('Sanitation Data'!$F$29,0,10*ROW('Sanitation Data'!F92))="","",OFFSET('Sanitation Data'!$F$29,0,10*ROW('Sanitation Data'!F92)))</f>
        <v/>
      </c>
      <c r="DA98" s="33" t="str">
        <f ca="1">+IF(OFFSET('Sanitation Data'!$F$30,0,10*ROW('Sanitation Data'!F92))="","",OFFSET('Sanitation Data'!$F$30,0,10*ROW('Sanitation Data'!F92)))</f>
        <v/>
      </c>
      <c r="DB98" s="33" t="str">
        <f ca="1">+IF(OFFSET('Sanitation Data'!$F$31,0,10*ROW('Sanitation Data'!F92))="","",OFFSET('Sanitation Data'!$F$31,0,10*ROW('Sanitation Data'!F92)))</f>
        <v/>
      </c>
      <c r="DC98" s="33" t="str">
        <f ca="1">+IF(OFFSET('Sanitation Data'!$F$32,0,10*ROW('Sanitation Data'!F92))="","",OFFSET('Sanitation Data'!$F$32,0,10*ROW('Sanitation Data'!F92)))</f>
        <v/>
      </c>
      <c r="DD98" s="33" t="str">
        <f ca="1">+IF(OFFSET('Sanitation Data'!$F$33,0,10*ROW('Sanitation Data'!F92))="","",OFFSET('Sanitation Data'!$F$33,0,10*ROW('Sanitation Data'!F92)))</f>
        <v/>
      </c>
      <c r="DE98" s="33" t="str">
        <f ca="1">+IF(OFFSET('Sanitation Data'!$G$29,0,10*ROW('Sanitation Data'!G92))="","",OFFSET('Sanitation Data'!$G$29,0,10*ROW('Sanitation Data'!G92)))</f>
        <v/>
      </c>
      <c r="DF98" s="33" t="str">
        <f ca="1">+IF(OFFSET('Sanitation Data'!$G$30,0,10*ROW('Sanitation Data'!G92))="","",OFFSET('Sanitation Data'!$G$30,0,10*ROW('Sanitation Data'!G92)))</f>
        <v/>
      </c>
      <c r="DG98" s="33" t="str">
        <f ca="1">+IF(OFFSET('Sanitation Data'!$G$31,0,10*ROW('Sanitation Data'!G92))="","",OFFSET('Sanitation Data'!$G$31,0,10*ROW('Sanitation Data'!G92)))</f>
        <v/>
      </c>
      <c r="DH98" s="33" t="str">
        <f ca="1">+IF(OFFSET('Sanitation Data'!$G$32,0,10*ROW('Sanitation Data'!G92))="","",OFFSET('Sanitation Data'!$G$32,0,10*ROW('Sanitation Data'!G92)))</f>
        <v/>
      </c>
      <c r="DI98" s="33" t="str">
        <f ca="1">+IF(OFFSET('Sanitation Data'!$G$33,0,10*ROW('Sanitation Data'!G92))="","",OFFSET('Sanitation Data'!$G$33,0,10*ROW('Sanitation Data'!G92)))</f>
        <v/>
      </c>
      <c r="DJ98" s="33" t="str">
        <f ca="1">+IF(OFFSET('Sanitation Data'!$H$29,0,10*ROW('Sanitation Data'!H92))="","",OFFSET('Sanitation Data'!$H$29,0,10*ROW('Sanitation Data'!H92)))</f>
        <v/>
      </c>
      <c r="DK98" s="33" t="str">
        <f ca="1">+IF(OFFSET('Sanitation Data'!$H$30,0,10*ROW('Sanitation Data'!H92))="","",OFFSET('Sanitation Data'!$H$30,0,10*ROW('Sanitation Data'!H92)))</f>
        <v/>
      </c>
      <c r="DL98" s="33" t="str">
        <f ca="1">+IF(OFFSET('Sanitation Data'!$H$31,0,10*ROW('Sanitation Data'!H92))="","",OFFSET('Sanitation Data'!$H$31,0,10*ROW('Sanitation Data'!H92)))</f>
        <v/>
      </c>
      <c r="DM98" s="33" t="str">
        <f ca="1">+IF(OFFSET('Sanitation Data'!$H$32,0,10*ROW('Sanitation Data'!H92))="","",OFFSET('Sanitation Data'!$H$32,0,10*ROW('Sanitation Data'!H92)))</f>
        <v/>
      </c>
      <c r="DN98" s="33" t="str">
        <f ca="1">+IF(OFFSET('Sanitation Data'!$H$33,0,10*ROW('Sanitation Data'!H92))="","",OFFSET('Sanitation Data'!$H$33,0,10*ROW('Sanitation Data'!H92)))</f>
        <v/>
      </c>
      <c r="DO98" s="33" t="str">
        <f ca="1">+IF(OFFSET('Hygiene Data'!$C$12,0,10*ROW('Hygiene Data'!C92))="","",OFFSET('Hygiene Data'!$C$12,0,10*ROW('Hygiene Data'!C92)))</f>
        <v/>
      </c>
      <c r="DP98" s="33" t="str">
        <f ca="1">+IF(OFFSET('Hygiene Data'!$C$13,0,10*ROW('Hygiene Data'!C92))="","",OFFSET('Hygiene Data'!$C$13,0,10*ROW('Hygiene Data'!C92)))</f>
        <v/>
      </c>
      <c r="DQ98" s="33" t="str">
        <f ca="1">+IF(OFFSET('Hygiene Data'!$C$14,0,10*ROW('Hygiene Data'!C92))="","",OFFSET('Hygiene Data'!$C$14,0,10*ROW('Hygiene Data'!C92)))</f>
        <v/>
      </c>
      <c r="DR98" s="33" t="str">
        <f ca="1">+IF(OFFSET('Hygiene Data'!$D$12,0,10*ROW('Hygiene Data'!D92))="","",OFFSET('Hygiene Data'!$D$12,0,10*ROW('Hygiene Data'!D92)))</f>
        <v/>
      </c>
      <c r="DS98" s="33" t="str">
        <f ca="1">+IF(OFFSET('Hygiene Data'!$D$13,0,10*ROW('Hygiene Data'!D92))="","",OFFSET('Hygiene Data'!$D$13,0,10*ROW('Hygiene Data'!D92)))</f>
        <v/>
      </c>
      <c r="DT98" s="33" t="str">
        <f ca="1">+IF(OFFSET('Hygiene Data'!$D$14,0,10*ROW('Hygiene Data'!D92))="","",OFFSET('Hygiene Data'!$D$14,0,10*ROW('Hygiene Data'!D92)))</f>
        <v/>
      </c>
      <c r="DU98" s="33" t="str">
        <f ca="1">+IF(OFFSET('Hygiene Data'!$E$12,0,10*ROW('Hygiene Data'!E92))="","",OFFSET('Hygiene Data'!$E$12,0,10*ROW('Hygiene Data'!E92)))</f>
        <v/>
      </c>
      <c r="DV98" s="33" t="str">
        <f ca="1">+IF(OFFSET('Hygiene Data'!$E$13,0,10*ROW('Hygiene Data'!E92))="","",OFFSET('Hygiene Data'!$E$13,0,10*ROW('Hygiene Data'!E92)))</f>
        <v/>
      </c>
      <c r="DW98" s="33" t="str">
        <f ca="1">+IF(OFFSET('Hygiene Data'!$E$14,0,10*ROW('Hygiene Data'!E92))="","",OFFSET('Hygiene Data'!$E$14,0,10*ROW('Hygiene Data'!E92)))</f>
        <v/>
      </c>
      <c r="DX98" s="33" t="str">
        <f ca="1">+IF(OFFSET('Hygiene Data'!$F$12,0,10*ROW('Hygiene Data'!F92))="","",OFFSET('Hygiene Data'!$F$12,0,10*ROW('Hygiene Data'!F92)))</f>
        <v/>
      </c>
      <c r="DY98" s="33" t="str">
        <f ca="1">+IF(OFFSET('Hygiene Data'!$F$13,0,10*ROW('Hygiene Data'!F92))="","",OFFSET('Hygiene Data'!$F$13,0,10*ROW('Hygiene Data'!F92)))</f>
        <v/>
      </c>
      <c r="DZ98" s="33" t="str">
        <f ca="1">+IF(OFFSET('Hygiene Data'!$F$14,0,10*ROW('Hygiene Data'!F92))="","",OFFSET('Hygiene Data'!$F$14,0,10*ROW('Hygiene Data'!F92)))</f>
        <v/>
      </c>
      <c r="EA98" s="33" t="str">
        <f ca="1">+IF(OFFSET('Hygiene Data'!$G$12,0,10*ROW('Hygiene Data'!G92))="","",OFFSET('Hygiene Data'!$G$12,0,10*ROW('Hygiene Data'!G92)))</f>
        <v/>
      </c>
      <c r="EB98" s="33" t="str">
        <f ca="1">+IF(OFFSET('Hygiene Data'!$G$13,0,10*ROW('Hygiene Data'!G92))="","",OFFSET('Hygiene Data'!$G$13,0,10*ROW('Hygiene Data'!G92)))</f>
        <v/>
      </c>
      <c r="EC98" s="33" t="str">
        <f ca="1">+IF(OFFSET('Hygiene Data'!$G$14,0,10*ROW('Hygiene Data'!G92))="","",OFFSET('Hygiene Data'!$G$14,0,10*ROW('Hygiene Data'!G92)))</f>
        <v/>
      </c>
      <c r="ED98" s="33" t="str">
        <f ca="1">+IF(OFFSET('Hygiene Data'!$H$12,0,10*ROW('Hygiene Data'!H92))="","",OFFSET('Hygiene Data'!$H$12,0,10*ROW('Hygiene Data'!H92)))</f>
        <v/>
      </c>
      <c r="EE98" s="33" t="str">
        <f ca="1">+IF(OFFSET('Hygiene Data'!$H$13,0,10*ROW('Hygiene Data'!H92))="","",OFFSET('Hygiene Data'!$H$13,0,10*ROW('Hygiene Data'!H92)))</f>
        <v/>
      </c>
      <c r="EF98" s="33" t="str">
        <f ca="1">+IF(OFFSET('Hygiene Data'!$H$14,0,10*ROW('Hygiene Data'!H92))="","",OFFSET('Hygiene Data'!$H$14,0,10*ROW('Hygiene Data'!H92)))</f>
        <v/>
      </c>
    </row>
    <row r="99" spans="1:136" x14ac:dyDescent="0.2">
      <c r="A99" s="49" t="str">
        <f ca="1">+IF(OFFSET('Water Data'!$B$1,0,10*ROW('Water Data'!B96))="","",OFFSET('Water Data'!$B$1,0,10*ROW('Water Data'!B96)))</f>
        <v/>
      </c>
      <c r="B99" s="49" t="str">
        <f ca="1">+IF(OFFSET('Water Data'!$A$3,0,10*ROW('Water Data'!A96))="","",OFFSET('Water Data'!$A$3,0,10*ROW('Water Data'!A96)))</f>
        <v/>
      </c>
      <c r="C99" s="49" t="str">
        <f ca="1">+IF(OFFSET('Water Data'!$C$3,0,10*ROW('Water Data'!C96))="","",OFFSET('Water Data'!$C$3,0,10*ROW('Water Data'!C96)))</f>
        <v/>
      </c>
      <c r="D99" s="128"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28"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28"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28"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28"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28"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28"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28"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28"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28"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28"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28"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28"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28"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28"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28"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28"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28"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29"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29"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29"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29"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29"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29"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29"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29"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29"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29"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29"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29"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29"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29"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29"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29"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29"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29"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29"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29"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29"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29"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29"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29"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29"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29"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29"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29"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29"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29"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30"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30"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30"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30"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30"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30"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30"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30"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30"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30"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30"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30"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30"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30"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30"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30"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30"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30"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33" t="str">
        <f ca="1">+IF(OFFSET('Water Data'!$C$28,0,10*ROW('Water Data'!C93))="","",OFFSET('Water Data'!$C$28,0,10*ROW('Water Data'!C93)))</f>
        <v/>
      </c>
      <c r="BT99" s="33" t="str">
        <f ca="1">+IF(OFFSET('Water Data'!$C$29,0,10*ROW('Water Data'!C93))="","",OFFSET('Water Data'!$C$29,0,10*ROW('Water Data'!C93)))</f>
        <v/>
      </c>
      <c r="BU99" s="33" t="str">
        <f ca="1">+IF(OFFSET('Water Data'!$C$30,0,10*ROW('Water Data'!C93))="","",OFFSET('Water Data'!$C$30,0,10*ROW('Water Data'!C93)))</f>
        <v/>
      </c>
      <c r="BV99" s="33" t="str">
        <f ca="1">+IF(OFFSET('Water Data'!$D$28,0,10*ROW('Water Data'!D93))="","",OFFSET('Water Data'!$D$28,0,10*ROW('Water Data'!D93)))</f>
        <v/>
      </c>
      <c r="BW99" s="33" t="str">
        <f ca="1">+IF(OFFSET('Water Data'!$D$29,0,10*ROW('Water Data'!D93))="","",OFFSET('Water Data'!$D$29,0,10*ROW('Water Data'!D93)))</f>
        <v/>
      </c>
      <c r="BX99" s="33" t="str">
        <f ca="1">+IF(OFFSET('Water Data'!$D$30,0,10*ROW('Water Data'!D93))="","",OFFSET('Water Data'!$D$30,0,10*ROW('Water Data'!D93)))</f>
        <v/>
      </c>
      <c r="BY99" s="33" t="str">
        <f ca="1">+IF(OFFSET('Water Data'!$E$28,0,10*ROW('Water Data'!E93))="","",OFFSET('Water Data'!$E$28,0,10*ROW('Water Data'!E93)))</f>
        <v/>
      </c>
      <c r="BZ99" s="33" t="str">
        <f ca="1">+IF(OFFSET('Water Data'!$E$29,0,10*ROW('Water Data'!E93))="","",OFFSET('Water Data'!$E$29,0,10*ROW('Water Data'!E93)))</f>
        <v/>
      </c>
      <c r="CA99" s="33" t="str">
        <f ca="1">+IF(OFFSET('Water Data'!$E$30,0,10*ROW('Water Data'!E93))="","",OFFSET('Water Data'!$E$30,0,10*ROW('Water Data'!E93)))</f>
        <v/>
      </c>
      <c r="CB99" s="33" t="str">
        <f ca="1">+IF(OFFSET('Water Data'!$F$28,0,10*ROW('Water Data'!F93))="","",OFFSET('Water Data'!$F$28,0,10*ROW('Water Data'!F93)))</f>
        <v/>
      </c>
      <c r="CC99" s="33" t="str">
        <f ca="1">+IF(OFFSET('Water Data'!$F$29,0,10*ROW('Water Data'!F93))="","",OFFSET('Water Data'!$F$29,0,10*ROW('Water Data'!F93)))</f>
        <v/>
      </c>
      <c r="CD99" s="33" t="str">
        <f ca="1">+IF(OFFSET('Water Data'!$F$30,0,10*ROW('Water Data'!F93))="","",OFFSET('Water Data'!$F$30,0,10*ROW('Water Data'!F93)))</f>
        <v/>
      </c>
      <c r="CE99" s="33" t="str">
        <f ca="1">+IF(OFFSET('Water Data'!$G$28,0,10*ROW('Water Data'!G93))="","",OFFSET('Water Data'!$G$28,0,10*ROW('Water Data'!G93)))</f>
        <v/>
      </c>
      <c r="CF99" s="33" t="str">
        <f ca="1">+IF(OFFSET('Water Data'!$G$29,0,10*ROW('Water Data'!G93))="","",OFFSET('Water Data'!$G$29,0,10*ROW('Water Data'!G93)))</f>
        <v/>
      </c>
      <c r="CG99" s="33" t="str">
        <f ca="1">+IF(OFFSET('Water Data'!$G$30,0,10*ROW('Water Data'!G93))="","",OFFSET('Water Data'!$G$30,0,10*ROW('Water Data'!G93)))</f>
        <v/>
      </c>
      <c r="CH99" s="33" t="str">
        <f ca="1">+IF(OFFSET('Water Data'!$H$28,0,10*ROW('Water Data'!H93))="","",OFFSET('Water Data'!$H$28,0,10*ROW('Water Data'!H93)))</f>
        <v/>
      </c>
      <c r="CI99" s="33" t="str">
        <f ca="1">+IF(OFFSET('Water Data'!$H$29,0,10*ROW('Water Data'!H93))="","",OFFSET('Water Data'!$H$29,0,10*ROW('Water Data'!H93)))</f>
        <v/>
      </c>
      <c r="CJ99" s="33" t="str">
        <f ca="1">+IF(OFFSET('Water Data'!$H$30,0,10*ROW('Water Data'!H93))="","",OFFSET('Water Data'!$H$30,0,10*ROW('Water Data'!H93)))</f>
        <v/>
      </c>
      <c r="CK99" s="33" t="str">
        <f ca="1">+IF(OFFSET('Sanitation Data'!$C$29,0,10*ROW('Sanitation Data'!C93))="","",OFFSET('Sanitation Data'!$C$29,0,10*ROW('Sanitation Data'!C93)))</f>
        <v/>
      </c>
      <c r="CL99" s="33" t="str">
        <f ca="1">+IF(OFFSET('Sanitation Data'!$C$30,0,10*ROW('Sanitation Data'!C93))="","",OFFSET('Sanitation Data'!$C$30,0,10*ROW('Sanitation Data'!C93)))</f>
        <v/>
      </c>
      <c r="CM99" s="33" t="str">
        <f ca="1">+IF(OFFSET('Sanitation Data'!$C$31,0,10*ROW('Sanitation Data'!C93))="","",OFFSET('Sanitation Data'!$C$31,0,10*ROW('Sanitation Data'!C93)))</f>
        <v/>
      </c>
      <c r="CN99" s="33" t="str">
        <f ca="1">+IF(OFFSET('Sanitation Data'!$C$32,0,10*ROW('Sanitation Data'!C93))="","",OFFSET('Sanitation Data'!$C$32,0,10*ROW('Sanitation Data'!C93)))</f>
        <v/>
      </c>
      <c r="CO99" s="33" t="str">
        <f ca="1">+IF(OFFSET('Sanitation Data'!$C$33,0,10*ROW('Sanitation Data'!C93))="","",OFFSET('Sanitation Data'!$C$33,0,10*ROW('Sanitation Data'!C93)))</f>
        <v/>
      </c>
      <c r="CP99" s="33" t="str">
        <f ca="1">+IF(OFFSET('Sanitation Data'!$D$29,0,10*ROW('Sanitation Data'!D93))="","",OFFSET('Sanitation Data'!$D$29,0,10*ROW('Sanitation Data'!D93)))</f>
        <v/>
      </c>
      <c r="CQ99" s="33" t="str">
        <f ca="1">+IF(OFFSET('Sanitation Data'!$D$30,0,10*ROW('Sanitation Data'!D93))="","",OFFSET('Sanitation Data'!$D$30,0,10*ROW('Sanitation Data'!D93)))</f>
        <v/>
      </c>
      <c r="CR99" s="33" t="str">
        <f ca="1">+IF(OFFSET('Sanitation Data'!$D$31,0,10*ROW('Sanitation Data'!D93))="","",OFFSET('Sanitation Data'!$D$31,0,10*ROW('Sanitation Data'!D93)))</f>
        <v/>
      </c>
      <c r="CS99" s="33" t="str">
        <f ca="1">+IF(OFFSET('Sanitation Data'!$D$32,0,10*ROW('Sanitation Data'!D93))="","",OFFSET('Sanitation Data'!$D$32,0,10*ROW('Sanitation Data'!D93)))</f>
        <v/>
      </c>
      <c r="CT99" s="33" t="str">
        <f ca="1">+IF(OFFSET('Sanitation Data'!$D$33,0,10*ROW('Sanitation Data'!D93))="","",OFFSET('Sanitation Data'!$D$33,0,10*ROW('Sanitation Data'!D93)))</f>
        <v/>
      </c>
      <c r="CU99" s="33" t="str">
        <f ca="1">+IF(OFFSET('Sanitation Data'!$E$29,0,10*ROW('Sanitation Data'!E93))="","",OFFSET('Sanitation Data'!$E$29,0,10*ROW('Sanitation Data'!E93)))</f>
        <v/>
      </c>
      <c r="CV99" s="33" t="str">
        <f ca="1">+IF(OFFSET('Sanitation Data'!$E$30,0,10*ROW('Sanitation Data'!E93))="","",OFFSET('Sanitation Data'!$E$30,0,10*ROW('Sanitation Data'!E93)))</f>
        <v/>
      </c>
      <c r="CW99" s="33" t="str">
        <f ca="1">+IF(OFFSET('Sanitation Data'!$E$31,0,10*ROW('Sanitation Data'!E93))="","",OFFSET('Sanitation Data'!$E$31,0,10*ROW('Sanitation Data'!E93)))</f>
        <v/>
      </c>
      <c r="CX99" s="33" t="str">
        <f ca="1">+IF(OFFSET('Sanitation Data'!$E$32,0,10*ROW('Sanitation Data'!E93))="","",OFFSET('Sanitation Data'!$E$32,0,10*ROW('Sanitation Data'!E93)))</f>
        <v/>
      </c>
      <c r="CY99" s="33" t="str">
        <f ca="1">+IF(OFFSET('Sanitation Data'!$E$33,0,10*ROW('Sanitation Data'!E93))="","",OFFSET('Sanitation Data'!$E$33,0,10*ROW('Sanitation Data'!E93)))</f>
        <v/>
      </c>
      <c r="CZ99" s="33" t="str">
        <f ca="1">+IF(OFFSET('Sanitation Data'!$F$29,0,10*ROW('Sanitation Data'!F93))="","",OFFSET('Sanitation Data'!$F$29,0,10*ROW('Sanitation Data'!F93)))</f>
        <v/>
      </c>
      <c r="DA99" s="33" t="str">
        <f ca="1">+IF(OFFSET('Sanitation Data'!$F$30,0,10*ROW('Sanitation Data'!F93))="","",OFFSET('Sanitation Data'!$F$30,0,10*ROW('Sanitation Data'!F93)))</f>
        <v/>
      </c>
      <c r="DB99" s="33" t="str">
        <f ca="1">+IF(OFFSET('Sanitation Data'!$F$31,0,10*ROW('Sanitation Data'!F93))="","",OFFSET('Sanitation Data'!$F$31,0,10*ROW('Sanitation Data'!F93)))</f>
        <v/>
      </c>
      <c r="DC99" s="33" t="str">
        <f ca="1">+IF(OFFSET('Sanitation Data'!$F$32,0,10*ROW('Sanitation Data'!F93))="","",OFFSET('Sanitation Data'!$F$32,0,10*ROW('Sanitation Data'!F93)))</f>
        <v/>
      </c>
      <c r="DD99" s="33" t="str">
        <f ca="1">+IF(OFFSET('Sanitation Data'!$F$33,0,10*ROW('Sanitation Data'!F93))="","",OFFSET('Sanitation Data'!$F$33,0,10*ROW('Sanitation Data'!F93)))</f>
        <v/>
      </c>
      <c r="DE99" s="33" t="str">
        <f ca="1">+IF(OFFSET('Sanitation Data'!$G$29,0,10*ROW('Sanitation Data'!G93))="","",OFFSET('Sanitation Data'!$G$29,0,10*ROW('Sanitation Data'!G93)))</f>
        <v/>
      </c>
      <c r="DF99" s="33" t="str">
        <f ca="1">+IF(OFFSET('Sanitation Data'!$G$30,0,10*ROW('Sanitation Data'!G93))="","",OFFSET('Sanitation Data'!$G$30,0,10*ROW('Sanitation Data'!G93)))</f>
        <v/>
      </c>
      <c r="DG99" s="33" t="str">
        <f ca="1">+IF(OFFSET('Sanitation Data'!$G$31,0,10*ROW('Sanitation Data'!G93))="","",OFFSET('Sanitation Data'!$G$31,0,10*ROW('Sanitation Data'!G93)))</f>
        <v/>
      </c>
      <c r="DH99" s="33" t="str">
        <f ca="1">+IF(OFFSET('Sanitation Data'!$G$32,0,10*ROW('Sanitation Data'!G93))="","",OFFSET('Sanitation Data'!$G$32,0,10*ROW('Sanitation Data'!G93)))</f>
        <v/>
      </c>
      <c r="DI99" s="33" t="str">
        <f ca="1">+IF(OFFSET('Sanitation Data'!$G$33,0,10*ROW('Sanitation Data'!G93))="","",OFFSET('Sanitation Data'!$G$33,0,10*ROW('Sanitation Data'!G93)))</f>
        <v/>
      </c>
      <c r="DJ99" s="33" t="str">
        <f ca="1">+IF(OFFSET('Sanitation Data'!$H$29,0,10*ROW('Sanitation Data'!H93))="","",OFFSET('Sanitation Data'!$H$29,0,10*ROW('Sanitation Data'!H93)))</f>
        <v/>
      </c>
      <c r="DK99" s="33" t="str">
        <f ca="1">+IF(OFFSET('Sanitation Data'!$H$30,0,10*ROW('Sanitation Data'!H93))="","",OFFSET('Sanitation Data'!$H$30,0,10*ROW('Sanitation Data'!H93)))</f>
        <v/>
      </c>
      <c r="DL99" s="33" t="str">
        <f ca="1">+IF(OFFSET('Sanitation Data'!$H$31,0,10*ROW('Sanitation Data'!H93))="","",OFFSET('Sanitation Data'!$H$31,0,10*ROW('Sanitation Data'!H93)))</f>
        <v/>
      </c>
      <c r="DM99" s="33" t="str">
        <f ca="1">+IF(OFFSET('Sanitation Data'!$H$32,0,10*ROW('Sanitation Data'!H93))="","",OFFSET('Sanitation Data'!$H$32,0,10*ROW('Sanitation Data'!H93)))</f>
        <v/>
      </c>
      <c r="DN99" s="33" t="str">
        <f ca="1">+IF(OFFSET('Sanitation Data'!$H$33,0,10*ROW('Sanitation Data'!H93))="","",OFFSET('Sanitation Data'!$H$33,0,10*ROW('Sanitation Data'!H93)))</f>
        <v/>
      </c>
      <c r="DO99" s="33" t="str">
        <f ca="1">+IF(OFFSET('Hygiene Data'!$C$12,0,10*ROW('Hygiene Data'!C93))="","",OFFSET('Hygiene Data'!$C$12,0,10*ROW('Hygiene Data'!C93)))</f>
        <v/>
      </c>
      <c r="DP99" s="33" t="str">
        <f ca="1">+IF(OFFSET('Hygiene Data'!$C$13,0,10*ROW('Hygiene Data'!C93))="","",OFFSET('Hygiene Data'!$C$13,0,10*ROW('Hygiene Data'!C93)))</f>
        <v/>
      </c>
      <c r="DQ99" s="33" t="str">
        <f ca="1">+IF(OFFSET('Hygiene Data'!$C$14,0,10*ROW('Hygiene Data'!C93))="","",OFFSET('Hygiene Data'!$C$14,0,10*ROW('Hygiene Data'!C93)))</f>
        <v/>
      </c>
      <c r="DR99" s="33" t="str">
        <f ca="1">+IF(OFFSET('Hygiene Data'!$D$12,0,10*ROW('Hygiene Data'!D93))="","",OFFSET('Hygiene Data'!$D$12,0,10*ROW('Hygiene Data'!D93)))</f>
        <v/>
      </c>
      <c r="DS99" s="33" t="str">
        <f ca="1">+IF(OFFSET('Hygiene Data'!$D$13,0,10*ROW('Hygiene Data'!D93))="","",OFFSET('Hygiene Data'!$D$13,0,10*ROW('Hygiene Data'!D93)))</f>
        <v/>
      </c>
      <c r="DT99" s="33" t="str">
        <f ca="1">+IF(OFFSET('Hygiene Data'!$D$14,0,10*ROW('Hygiene Data'!D93))="","",OFFSET('Hygiene Data'!$D$14,0,10*ROW('Hygiene Data'!D93)))</f>
        <v/>
      </c>
      <c r="DU99" s="33" t="str">
        <f ca="1">+IF(OFFSET('Hygiene Data'!$E$12,0,10*ROW('Hygiene Data'!E93))="","",OFFSET('Hygiene Data'!$E$12,0,10*ROW('Hygiene Data'!E93)))</f>
        <v/>
      </c>
      <c r="DV99" s="33" t="str">
        <f ca="1">+IF(OFFSET('Hygiene Data'!$E$13,0,10*ROW('Hygiene Data'!E93))="","",OFFSET('Hygiene Data'!$E$13,0,10*ROW('Hygiene Data'!E93)))</f>
        <v/>
      </c>
      <c r="DW99" s="33" t="str">
        <f ca="1">+IF(OFFSET('Hygiene Data'!$E$14,0,10*ROW('Hygiene Data'!E93))="","",OFFSET('Hygiene Data'!$E$14,0,10*ROW('Hygiene Data'!E93)))</f>
        <v/>
      </c>
      <c r="DX99" s="33" t="str">
        <f ca="1">+IF(OFFSET('Hygiene Data'!$F$12,0,10*ROW('Hygiene Data'!F93))="","",OFFSET('Hygiene Data'!$F$12,0,10*ROW('Hygiene Data'!F93)))</f>
        <v/>
      </c>
      <c r="DY99" s="33" t="str">
        <f ca="1">+IF(OFFSET('Hygiene Data'!$F$13,0,10*ROW('Hygiene Data'!F93))="","",OFFSET('Hygiene Data'!$F$13,0,10*ROW('Hygiene Data'!F93)))</f>
        <v/>
      </c>
      <c r="DZ99" s="33" t="str">
        <f ca="1">+IF(OFFSET('Hygiene Data'!$F$14,0,10*ROW('Hygiene Data'!F93))="","",OFFSET('Hygiene Data'!$F$14,0,10*ROW('Hygiene Data'!F93)))</f>
        <v/>
      </c>
      <c r="EA99" s="33" t="str">
        <f ca="1">+IF(OFFSET('Hygiene Data'!$G$12,0,10*ROW('Hygiene Data'!G93))="","",OFFSET('Hygiene Data'!$G$12,0,10*ROW('Hygiene Data'!G93)))</f>
        <v/>
      </c>
      <c r="EB99" s="33" t="str">
        <f ca="1">+IF(OFFSET('Hygiene Data'!$G$13,0,10*ROW('Hygiene Data'!G93))="","",OFFSET('Hygiene Data'!$G$13,0,10*ROW('Hygiene Data'!G93)))</f>
        <v/>
      </c>
      <c r="EC99" s="33" t="str">
        <f ca="1">+IF(OFFSET('Hygiene Data'!$G$14,0,10*ROW('Hygiene Data'!G93))="","",OFFSET('Hygiene Data'!$G$14,0,10*ROW('Hygiene Data'!G93)))</f>
        <v/>
      </c>
      <c r="ED99" s="33" t="str">
        <f ca="1">+IF(OFFSET('Hygiene Data'!$H$12,0,10*ROW('Hygiene Data'!H93))="","",OFFSET('Hygiene Data'!$H$12,0,10*ROW('Hygiene Data'!H93)))</f>
        <v/>
      </c>
      <c r="EE99" s="33" t="str">
        <f ca="1">+IF(OFFSET('Hygiene Data'!$H$13,0,10*ROW('Hygiene Data'!H93))="","",OFFSET('Hygiene Data'!$H$13,0,10*ROW('Hygiene Data'!H93)))</f>
        <v/>
      </c>
      <c r="EF99" s="33" t="str">
        <f ca="1">+IF(OFFSET('Hygiene Data'!$H$14,0,10*ROW('Hygiene Data'!H93))="","",OFFSET('Hygiene Data'!$H$14,0,10*ROW('Hygiene Data'!H93)))</f>
        <v/>
      </c>
    </row>
    <row r="100" spans="1:136" x14ac:dyDescent="0.2">
      <c r="A100" s="49" t="str">
        <f ca="1">+IF(OFFSET('Water Data'!$B$1,0,10*ROW('Water Data'!B97))="","",OFFSET('Water Data'!$B$1,0,10*ROW('Water Data'!B97)))</f>
        <v/>
      </c>
      <c r="B100" s="49" t="str">
        <f ca="1">+IF(OFFSET('Water Data'!$A$3,0,10*ROW('Water Data'!A97))="","",OFFSET('Water Data'!$A$3,0,10*ROW('Water Data'!A97)))</f>
        <v/>
      </c>
      <c r="C100" s="49" t="str">
        <f ca="1">+IF(OFFSET('Water Data'!$C$3,0,10*ROW('Water Data'!C97))="","",OFFSET('Water Data'!$C$3,0,10*ROW('Water Data'!C97)))</f>
        <v/>
      </c>
      <c r="D100" s="128"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28"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28"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28"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28"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28"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28"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28"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28"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28"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28"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28"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28"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28"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28"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28"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28"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28"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29"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29"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29"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29"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29"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29"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29"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29"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29"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29"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29"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29"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29"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29"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29"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29"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29"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29"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29"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29"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29"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29"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29"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29"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29"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29"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29"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29"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29"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29"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30"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30"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30"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30"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30"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30"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30"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30"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30"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30"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30"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30"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30"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30"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30"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30"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30"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30"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33" t="str">
        <f ca="1">+IF(OFFSET('Water Data'!$C$28,0,10*ROW('Water Data'!C94))="","",OFFSET('Water Data'!$C$28,0,10*ROW('Water Data'!C94)))</f>
        <v/>
      </c>
      <c r="BT100" s="33" t="str">
        <f ca="1">+IF(OFFSET('Water Data'!$C$29,0,10*ROW('Water Data'!C94))="","",OFFSET('Water Data'!$C$29,0,10*ROW('Water Data'!C94)))</f>
        <v/>
      </c>
      <c r="BU100" s="33" t="str">
        <f ca="1">+IF(OFFSET('Water Data'!$C$30,0,10*ROW('Water Data'!C94))="","",OFFSET('Water Data'!$C$30,0,10*ROW('Water Data'!C94)))</f>
        <v/>
      </c>
      <c r="BV100" s="33" t="str">
        <f ca="1">+IF(OFFSET('Water Data'!$D$28,0,10*ROW('Water Data'!D94))="","",OFFSET('Water Data'!$D$28,0,10*ROW('Water Data'!D94)))</f>
        <v/>
      </c>
      <c r="BW100" s="33" t="str">
        <f ca="1">+IF(OFFSET('Water Data'!$D$29,0,10*ROW('Water Data'!D94))="","",OFFSET('Water Data'!$D$29,0,10*ROW('Water Data'!D94)))</f>
        <v/>
      </c>
      <c r="BX100" s="33" t="str">
        <f ca="1">+IF(OFFSET('Water Data'!$D$30,0,10*ROW('Water Data'!D94))="","",OFFSET('Water Data'!$D$30,0,10*ROW('Water Data'!D94)))</f>
        <v/>
      </c>
      <c r="BY100" s="33" t="str">
        <f ca="1">+IF(OFFSET('Water Data'!$E$28,0,10*ROW('Water Data'!E94))="","",OFFSET('Water Data'!$E$28,0,10*ROW('Water Data'!E94)))</f>
        <v/>
      </c>
      <c r="BZ100" s="33" t="str">
        <f ca="1">+IF(OFFSET('Water Data'!$E$29,0,10*ROW('Water Data'!E94))="","",OFFSET('Water Data'!$E$29,0,10*ROW('Water Data'!E94)))</f>
        <v/>
      </c>
      <c r="CA100" s="33" t="str">
        <f ca="1">+IF(OFFSET('Water Data'!$E$30,0,10*ROW('Water Data'!E94))="","",OFFSET('Water Data'!$E$30,0,10*ROW('Water Data'!E94)))</f>
        <v/>
      </c>
      <c r="CB100" s="33" t="str">
        <f ca="1">+IF(OFFSET('Water Data'!$F$28,0,10*ROW('Water Data'!F94))="","",OFFSET('Water Data'!$F$28,0,10*ROW('Water Data'!F94)))</f>
        <v/>
      </c>
      <c r="CC100" s="33" t="str">
        <f ca="1">+IF(OFFSET('Water Data'!$F$29,0,10*ROW('Water Data'!F94))="","",OFFSET('Water Data'!$F$29,0,10*ROW('Water Data'!F94)))</f>
        <v/>
      </c>
      <c r="CD100" s="33" t="str">
        <f ca="1">+IF(OFFSET('Water Data'!$F$30,0,10*ROW('Water Data'!F94))="","",OFFSET('Water Data'!$F$30,0,10*ROW('Water Data'!F94)))</f>
        <v/>
      </c>
      <c r="CE100" s="33" t="str">
        <f ca="1">+IF(OFFSET('Water Data'!$G$28,0,10*ROW('Water Data'!G94))="","",OFFSET('Water Data'!$G$28,0,10*ROW('Water Data'!G94)))</f>
        <v/>
      </c>
      <c r="CF100" s="33" t="str">
        <f ca="1">+IF(OFFSET('Water Data'!$G$29,0,10*ROW('Water Data'!G94))="","",OFFSET('Water Data'!$G$29,0,10*ROW('Water Data'!G94)))</f>
        <v/>
      </c>
      <c r="CG100" s="33" t="str">
        <f ca="1">+IF(OFFSET('Water Data'!$G$30,0,10*ROW('Water Data'!G94))="","",OFFSET('Water Data'!$G$30,0,10*ROW('Water Data'!G94)))</f>
        <v/>
      </c>
      <c r="CH100" s="33" t="str">
        <f ca="1">+IF(OFFSET('Water Data'!$H$28,0,10*ROW('Water Data'!H94))="","",OFFSET('Water Data'!$H$28,0,10*ROW('Water Data'!H94)))</f>
        <v/>
      </c>
      <c r="CI100" s="33" t="str">
        <f ca="1">+IF(OFFSET('Water Data'!$H$29,0,10*ROW('Water Data'!H94))="","",OFFSET('Water Data'!$H$29,0,10*ROW('Water Data'!H94)))</f>
        <v/>
      </c>
      <c r="CJ100" s="33" t="str">
        <f ca="1">+IF(OFFSET('Water Data'!$H$30,0,10*ROW('Water Data'!H94))="","",OFFSET('Water Data'!$H$30,0,10*ROW('Water Data'!H94)))</f>
        <v/>
      </c>
      <c r="CK100" s="33" t="str">
        <f ca="1">+IF(OFFSET('Sanitation Data'!$C$29,0,10*ROW('Sanitation Data'!C94))="","",OFFSET('Sanitation Data'!$C$29,0,10*ROW('Sanitation Data'!C94)))</f>
        <v/>
      </c>
      <c r="CL100" s="33" t="str">
        <f ca="1">+IF(OFFSET('Sanitation Data'!$C$30,0,10*ROW('Sanitation Data'!C94))="","",OFFSET('Sanitation Data'!$C$30,0,10*ROW('Sanitation Data'!C94)))</f>
        <v/>
      </c>
      <c r="CM100" s="33" t="str">
        <f ca="1">+IF(OFFSET('Sanitation Data'!$C$31,0,10*ROW('Sanitation Data'!C94))="","",OFFSET('Sanitation Data'!$C$31,0,10*ROW('Sanitation Data'!C94)))</f>
        <v/>
      </c>
      <c r="CN100" s="33" t="str">
        <f ca="1">+IF(OFFSET('Sanitation Data'!$C$32,0,10*ROW('Sanitation Data'!C94))="","",OFFSET('Sanitation Data'!$C$32,0,10*ROW('Sanitation Data'!C94)))</f>
        <v/>
      </c>
      <c r="CO100" s="33" t="str">
        <f ca="1">+IF(OFFSET('Sanitation Data'!$C$33,0,10*ROW('Sanitation Data'!C94))="","",OFFSET('Sanitation Data'!$C$33,0,10*ROW('Sanitation Data'!C94)))</f>
        <v/>
      </c>
      <c r="CP100" s="33" t="str">
        <f ca="1">+IF(OFFSET('Sanitation Data'!$D$29,0,10*ROW('Sanitation Data'!D94))="","",OFFSET('Sanitation Data'!$D$29,0,10*ROW('Sanitation Data'!D94)))</f>
        <v/>
      </c>
      <c r="CQ100" s="33" t="str">
        <f ca="1">+IF(OFFSET('Sanitation Data'!$D$30,0,10*ROW('Sanitation Data'!D94))="","",OFFSET('Sanitation Data'!$D$30,0,10*ROW('Sanitation Data'!D94)))</f>
        <v/>
      </c>
      <c r="CR100" s="33" t="str">
        <f ca="1">+IF(OFFSET('Sanitation Data'!$D$31,0,10*ROW('Sanitation Data'!D94))="","",OFFSET('Sanitation Data'!$D$31,0,10*ROW('Sanitation Data'!D94)))</f>
        <v/>
      </c>
      <c r="CS100" s="33" t="str">
        <f ca="1">+IF(OFFSET('Sanitation Data'!$D$32,0,10*ROW('Sanitation Data'!D94))="","",OFFSET('Sanitation Data'!$D$32,0,10*ROW('Sanitation Data'!D94)))</f>
        <v/>
      </c>
      <c r="CT100" s="33" t="str">
        <f ca="1">+IF(OFFSET('Sanitation Data'!$D$33,0,10*ROW('Sanitation Data'!D94))="","",OFFSET('Sanitation Data'!$D$33,0,10*ROW('Sanitation Data'!D94)))</f>
        <v/>
      </c>
      <c r="CU100" s="33" t="str">
        <f ca="1">+IF(OFFSET('Sanitation Data'!$E$29,0,10*ROW('Sanitation Data'!E94))="","",OFFSET('Sanitation Data'!$E$29,0,10*ROW('Sanitation Data'!E94)))</f>
        <v/>
      </c>
      <c r="CV100" s="33" t="str">
        <f ca="1">+IF(OFFSET('Sanitation Data'!$E$30,0,10*ROW('Sanitation Data'!E94))="","",OFFSET('Sanitation Data'!$E$30,0,10*ROW('Sanitation Data'!E94)))</f>
        <v/>
      </c>
      <c r="CW100" s="33" t="str">
        <f ca="1">+IF(OFFSET('Sanitation Data'!$E$31,0,10*ROW('Sanitation Data'!E94))="","",OFFSET('Sanitation Data'!$E$31,0,10*ROW('Sanitation Data'!E94)))</f>
        <v/>
      </c>
      <c r="CX100" s="33" t="str">
        <f ca="1">+IF(OFFSET('Sanitation Data'!$E$32,0,10*ROW('Sanitation Data'!E94))="","",OFFSET('Sanitation Data'!$E$32,0,10*ROW('Sanitation Data'!E94)))</f>
        <v/>
      </c>
      <c r="CY100" s="33" t="str">
        <f ca="1">+IF(OFFSET('Sanitation Data'!$E$33,0,10*ROW('Sanitation Data'!E94))="","",OFFSET('Sanitation Data'!$E$33,0,10*ROW('Sanitation Data'!E94)))</f>
        <v/>
      </c>
      <c r="CZ100" s="33" t="str">
        <f ca="1">+IF(OFFSET('Sanitation Data'!$F$29,0,10*ROW('Sanitation Data'!F94))="","",OFFSET('Sanitation Data'!$F$29,0,10*ROW('Sanitation Data'!F94)))</f>
        <v/>
      </c>
      <c r="DA100" s="33" t="str">
        <f ca="1">+IF(OFFSET('Sanitation Data'!$F$30,0,10*ROW('Sanitation Data'!F94))="","",OFFSET('Sanitation Data'!$F$30,0,10*ROW('Sanitation Data'!F94)))</f>
        <v/>
      </c>
      <c r="DB100" s="33" t="str">
        <f ca="1">+IF(OFFSET('Sanitation Data'!$F$31,0,10*ROW('Sanitation Data'!F94))="","",OFFSET('Sanitation Data'!$F$31,0,10*ROW('Sanitation Data'!F94)))</f>
        <v/>
      </c>
      <c r="DC100" s="33" t="str">
        <f ca="1">+IF(OFFSET('Sanitation Data'!$F$32,0,10*ROW('Sanitation Data'!F94))="","",OFFSET('Sanitation Data'!$F$32,0,10*ROW('Sanitation Data'!F94)))</f>
        <v/>
      </c>
      <c r="DD100" s="33" t="str">
        <f ca="1">+IF(OFFSET('Sanitation Data'!$F$33,0,10*ROW('Sanitation Data'!F94))="","",OFFSET('Sanitation Data'!$F$33,0,10*ROW('Sanitation Data'!F94)))</f>
        <v/>
      </c>
      <c r="DE100" s="33" t="str">
        <f ca="1">+IF(OFFSET('Sanitation Data'!$G$29,0,10*ROW('Sanitation Data'!G94))="","",OFFSET('Sanitation Data'!$G$29,0,10*ROW('Sanitation Data'!G94)))</f>
        <v/>
      </c>
      <c r="DF100" s="33" t="str">
        <f ca="1">+IF(OFFSET('Sanitation Data'!$G$30,0,10*ROW('Sanitation Data'!G94))="","",OFFSET('Sanitation Data'!$G$30,0,10*ROW('Sanitation Data'!G94)))</f>
        <v/>
      </c>
      <c r="DG100" s="33" t="str">
        <f ca="1">+IF(OFFSET('Sanitation Data'!$G$31,0,10*ROW('Sanitation Data'!G94))="","",OFFSET('Sanitation Data'!$G$31,0,10*ROW('Sanitation Data'!G94)))</f>
        <v/>
      </c>
      <c r="DH100" s="33" t="str">
        <f ca="1">+IF(OFFSET('Sanitation Data'!$G$32,0,10*ROW('Sanitation Data'!G94))="","",OFFSET('Sanitation Data'!$G$32,0,10*ROW('Sanitation Data'!G94)))</f>
        <v/>
      </c>
      <c r="DI100" s="33" t="str">
        <f ca="1">+IF(OFFSET('Sanitation Data'!$G$33,0,10*ROW('Sanitation Data'!G94))="","",OFFSET('Sanitation Data'!$G$33,0,10*ROW('Sanitation Data'!G94)))</f>
        <v/>
      </c>
      <c r="DJ100" s="33" t="str">
        <f ca="1">+IF(OFFSET('Sanitation Data'!$H$29,0,10*ROW('Sanitation Data'!H94))="","",OFFSET('Sanitation Data'!$H$29,0,10*ROW('Sanitation Data'!H94)))</f>
        <v/>
      </c>
      <c r="DK100" s="33" t="str">
        <f ca="1">+IF(OFFSET('Sanitation Data'!$H$30,0,10*ROW('Sanitation Data'!H94))="","",OFFSET('Sanitation Data'!$H$30,0,10*ROW('Sanitation Data'!H94)))</f>
        <v/>
      </c>
      <c r="DL100" s="33" t="str">
        <f ca="1">+IF(OFFSET('Sanitation Data'!$H$31,0,10*ROW('Sanitation Data'!H94))="","",OFFSET('Sanitation Data'!$H$31,0,10*ROW('Sanitation Data'!H94)))</f>
        <v/>
      </c>
      <c r="DM100" s="33" t="str">
        <f ca="1">+IF(OFFSET('Sanitation Data'!$H$32,0,10*ROW('Sanitation Data'!H94))="","",OFFSET('Sanitation Data'!$H$32,0,10*ROW('Sanitation Data'!H94)))</f>
        <v/>
      </c>
      <c r="DN100" s="33" t="str">
        <f ca="1">+IF(OFFSET('Sanitation Data'!$H$33,0,10*ROW('Sanitation Data'!H94))="","",OFFSET('Sanitation Data'!$H$33,0,10*ROW('Sanitation Data'!H94)))</f>
        <v/>
      </c>
      <c r="DO100" s="33" t="str">
        <f ca="1">+IF(OFFSET('Hygiene Data'!$C$12,0,10*ROW('Hygiene Data'!C94))="","",OFFSET('Hygiene Data'!$C$12,0,10*ROW('Hygiene Data'!C94)))</f>
        <v/>
      </c>
      <c r="DP100" s="33" t="str">
        <f ca="1">+IF(OFFSET('Hygiene Data'!$C$13,0,10*ROW('Hygiene Data'!C94))="","",OFFSET('Hygiene Data'!$C$13,0,10*ROW('Hygiene Data'!C94)))</f>
        <v/>
      </c>
      <c r="DQ100" s="33" t="str">
        <f ca="1">+IF(OFFSET('Hygiene Data'!$C$14,0,10*ROW('Hygiene Data'!C94))="","",OFFSET('Hygiene Data'!$C$14,0,10*ROW('Hygiene Data'!C94)))</f>
        <v/>
      </c>
      <c r="DR100" s="33" t="str">
        <f ca="1">+IF(OFFSET('Hygiene Data'!$D$12,0,10*ROW('Hygiene Data'!D94))="","",OFFSET('Hygiene Data'!$D$12,0,10*ROW('Hygiene Data'!D94)))</f>
        <v/>
      </c>
      <c r="DS100" s="33" t="str">
        <f ca="1">+IF(OFFSET('Hygiene Data'!$D$13,0,10*ROW('Hygiene Data'!D94))="","",OFFSET('Hygiene Data'!$D$13,0,10*ROW('Hygiene Data'!D94)))</f>
        <v/>
      </c>
      <c r="DT100" s="33" t="str">
        <f ca="1">+IF(OFFSET('Hygiene Data'!$D$14,0,10*ROW('Hygiene Data'!D94))="","",OFFSET('Hygiene Data'!$D$14,0,10*ROW('Hygiene Data'!D94)))</f>
        <v/>
      </c>
      <c r="DU100" s="33" t="str">
        <f ca="1">+IF(OFFSET('Hygiene Data'!$E$12,0,10*ROW('Hygiene Data'!E94))="","",OFFSET('Hygiene Data'!$E$12,0,10*ROW('Hygiene Data'!E94)))</f>
        <v/>
      </c>
      <c r="DV100" s="33" t="str">
        <f ca="1">+IF(OFFSET('Hygiene Data'!$E$13,0,10*ROW('Hygiene Data'!E94))="","",OFFSET('Hygiene Data'!$E$13,0,10*ROW('Hygiene Data'!E94)))</f>
        <v/>
      </c>
      <c r="DW100" s="33" t="str">
        <f ca="1">+IF(OFFSET('Hygiene Data'!$E$14,0,10*ROW('Hygiene Data'!E94))="","",OFFSET('Hygiene Data'!$E$14,0,10*ROW('Hygiene Data'!E94)))</f>
        <v/>
      </c>
      <c r="DX100" s="33" t="str">
        <f ca="1">+IF(OFFSET('Hygiene Data'!$F$12,0,10*ROW('Hygiene Data'!F94))="","",OFFSET('Hygiene Data'!$F$12,0,10*ROW('Hygiene Data'!F94)))</f>
        <v/>
      </c>
      <c r="DY100" s="33" t="str">
        <f ca="1">+IF(OFFSET('Hygiene Data'!$F$13,0,10*ROW('Hygiene Data'!F94))="","",OFFSET('Hygiene Data'!$F$13,0,10*ROW('Hygiene Data'!F94)))</f>
        <v/>
      </c>
      <c r="DZ100" s="33" t="str">
        <f ca="1">+IF(OFFSET('Hygiene Data'!$F$14,0,10*ROW('Hygiene Data'!F94))="","",OFFSET('Hygiene Data'!$F$14,0,10*ROW('Hygiene Data'!F94)))</f>
        <v/>
      </c>
      <c r="EA100" s="33" t="str">
        <f ca="1">+IF(OFFSET('Hygiene Data'!$G$12,0,10*ROW('Hygiene Data'!G94))="","",OFFSET('Hygiene Data'!$G$12,0,10*ROW('Hygiene Data'!G94)))</f>
        <v/>
      </c>
      <c r="EB100" s="33" t="str">
        <f ca="1">+IF(OFFSET('Hygiene Data'!$G$13,0,10*ROW('Hygiene Data'!G94))="","",OFFSET('Hygiene Data'!$G$13,0,10*ROW('Hygiene Data'!G94)))</f>
        <v/>
      </c>
      <c r="EC100" s="33" t="str">
        <f ca="1">+IF(OFFSET('Hygiene Data'!$G$14,0,10*ROW('Hygiene Data'!G94))="","",OFFSET('Hygiene Data'!$G$14,0,10*ROW('Hygiene Data'!G94)))</f>
        <v/>
      </c>
      <c r="ED100" s="33" t="str">
        <f ca="1">+IF(OFFSET('Hygiene Data'!$H$12,0,10*ROW('Hygiene Data'!H94))="","",OFFSET('Hygiene Data'!$H$12,0,10*ROW('Hygiene Data'!H94)))</f>
        <v/>
      </c>
      <c r="EE100" s="33" t="str">
        <f ca="1">+IF(OFFSET('Hygiene Data'!$H$13,0,10*ROW('Hygiene Data'!H94))="","",OFFSET('Hygiene Data'!$H$13,0,10*ROW('Hygiene Data'!H94)))</f>
        <v/>
      </c>
      <c r="EF100" s="33" t="str">
        <f ca="1">+IF(OFFSET('Hygiene Data'!$H$14,0,10*ROW('Hygiene Data'!H94))="","",OFFSET('Hygiene Data'!$H$14,0,10*ROW('Hygiene Data'!H94)))</f>
        <v/>
      </c>
    </row>
    <row r="101" spans="1:136" x14ac:dyDescent="0.2">
      <c r="A101" s="49" t="str">
        <f ca="1">+IF(OFFSET('Water Data'!$B$1,0,10*ROW('Water Data'!B98))="","",OFFSET('Water Data'!$B$1,0,10*ROW('Water Data'!B98)))</f>
        <v/>
      </c>
      <c r="B101" s="49" t="str">
        <f ca="1">+IF(OFFSET('Water Data'!$A$3,0,10*ROW('Water Data'!A98))="","",OFFSET('Water Data'!$A$3,0,10*ROW('Water Data'!A98)))</f>
        <v/>
      </c>
      <c r="C101" s="49" t="str">
        <f ca="1">+IF(OFFSET('Water Data'!$C$3,0,10*ROW('Water Data'!C98))="","",OFFSET('Water Data'!$C$3,0,10*ROW('Water Data'!C98)))</f>
        <v/>
      </c>
      <c r="D101" s="128"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28"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28"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28"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28"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28"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28"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28"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28"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28"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28"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28"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28"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28"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28"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28"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28"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28"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29"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29"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29"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29"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29"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29"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29"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29"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29"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29"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29"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29"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29"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29"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29"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29"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29"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29"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29"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29"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29"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29"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29"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29"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29"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29"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29"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29"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29"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29"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30"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30"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30"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30"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30"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30"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30"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30"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30"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30"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30"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30"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30"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30"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30"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30"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30"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30"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33" t="str">
        <f ca="1">+IF(OFFSET('Water Data'!$C$28,0,10*ROW('Water Data'!C95))="","",OFFSET('Water Data'!$C$28,0,10*ROW('Water Data'!C95)))</f>
        <v/>
      </c>
      <c r="BT101" s="33" t="str">
        <f ca="1">+IF(OFFSET('Water Data'!$C$29,0,10*ROW('Water Data'!C95))="","",OFFSET('Water Data'!$C$29,0,10*ROW('Water Data'!C95)))</f>
        <v/>
      </c>
      <c r="BU101" s="33" t="str">
        <f ca="1">+IF(OFFSET('Water Data'!$C$30,0,10*ROW('Water Data'!C95))="","",OFFSET('Water Data'!$C$30,0,10*ROW('Water Data'!C95)))</f>
        <v/>
      </c>
      <c r="BV101" s="33" t="str">
        <f ca="1">+IF(OFFSET('Water Data'!$D$28,0,10*ROW('Water Data'!D95))="","",OFFSET('Water Data'!$D$28,0,10*ROW('Water Data'!D95)))</f>
        <v/>
      </c>
      <c r="BW101" s="33" t="str">
        <f ca="1">+IF(OFFSET('Water Data'!$D$29,0,10*ROW('Water Data'!D95))="","",OFFSET('Water Data'!$D$29,0,10*ROW('Water Data'!D95)))</f>
        <v/>
      </c>
      <c r="BX101" s="33" t="str">
        <f ca="1">+IF(OFFSET('Water Data'!$D$30,0,10*ROW('Water Data'!D95))="","",OFFSET('Water Data'!$D$30,0,10*ROW('Water Data'!D95)))</f>
        <v/>
      </c>
      <c r="BY101" s="33" t="str">
        <f ca="1">+IF(OFFSET('Water Data'!$E$28,0,10*ROW('Water Data'!E95))="","",OFFSET('Water Data'!$E$28,0,10*ROW('Water Data'!E95)))</f>
        <v/>
      </c>
      <c r="BZ101" s="33" t="str">
        <f ca="1">+IF(OFFSET('Water Data'!$E$29,0,10*ROW('Water Data'!E95))="","",OFFSET('Water Data'!$E$29,0,10*ROW('Water Data'!E95)))</f>
        <v/>
      </c>
      <c r="CA101" s="33" t="str">
        <f ca="1">+IF(OFFSET('Water Data'!$E$30,0,10*ROW('Water Data'!E95))="","",OFFSET('Water Data'!$E$30,0,10*ROW('Water Data'!E95)))</f>
        <v/>
      </c>
      <c r="CB101" s="33" t="str">
        <f ca="1">+IF(OFFSET('Water Data'!$F$28,0,10*ROW('Water Data'!F95))="","",OFFSET('Water Data'!$F$28,0,10*ROW('Water Data'!F95)))</f>
        <v/>
      </c>
      <c r="CC101" s="33" t="str">
        <f ca="1">+IF(OFFSET('Water Data'!$F$29,0,10*ROW('Water Data'!F95))="","",OFFSET('Water Data'!$F$29,0,10*ROW('Water Data'!F95)))</f>
        <v/>
      </c>
      <c r="CD101" s="33" t="str">
        <f ca="1">+IF(OFFSET('Water Data'!$F$30,0,10*ROW('Water Data'!F95))="","",OFFSET('Water Data'!$F$30,0,10*ROW('Water Data'!F95)))</f>
        <v/>
      </c>
      <c r="CE101" s="33" t="str">
        <f ca="1">+IF(OFFSET('Water Data'!$G$28,0,10*ROW('Water Data'!G95))="","",OFFSET('Water Data'!$G$28,0,10*ROW('Water Data'!G95)))</f>
        <v/>
      </c>
      <c r="CF101" s="33" t="str">
        <f ca="1">+IF(OFFSET('Water Data'!$G$29,0,10*ROW('Water Data'!G95))="","",OFFSET('Water Data'!$G$29,0,10*ROW('Water Data'!G95)))</f>
        <v/>
      </c>
      <c r="CG101" s="33" t="str">
        <f ca="1">+IF(OFFSET('Water Data'!$G$30,0,10*ROW('Water Data'!G95))="","",OFFSET('Water Data'!$G$30,0,10*ROW('Water Data'!G95)))</f>
        <v/>
      </c>
      <c r="CH101" s="33" t="str">
        <f ca="1">+IF(OFFSET('Water Data'!$H$28,0,10*ROW('Water Data'!H95))="","",OFFSET('Water Data'!$H$28,0,10*ROW('Water Data'!H95)))</f>
        <v/>
      </c>
      <c r="CI101" s="33" t="str">
        <f ca="1">+IF(OFFSET('Water Data'!$H$29,0,10*ROW('Water Data'!H95))="","",OFFSET('Water Data'!$H$29,0,10*ROW('Water Data'!H95)))</f>
        <v/>
      </c>
      <c r="CJ101" s="33" t="str">
        <f ca="1">+IF(OFFSET('Water Data'!$H$30,0,10*ROW('Water Data'!H95))="","",OFFSET('Water Data'!$H$30,0,10*ROW('Water Data'!H95)))</f>
        <v/>
      </c>
      <c r="CK101" s="33" t="str">
        <f ca="1">+IF(OFFSET('Sanitation Data'!$C$29,0,10*ROW('Sanitation Data'!C95))="","",OFFSET('Sanitation Data'!$C$29,0,10*ROW('Sanitation Data'!C95)))</f>
        <v/>
      </c>
      <c r="CL101" s="33" t="str">
        <f ca="1">+IF(OFFSET('Sanitation Data'!$C$30,0,10*ROW('Sanitation Data'!C95))="","",OFFSET('Sanitation Data'!$C$30,0,10*ROW('Sanitation Data'!C95)))</f>
        <v/>
      </c>
      <c r="CM101" s="33" t="str">
        <f ca="1">+IF(OFFSET('Sanitation Data'!$C$31,0,10*ROW('Sanitation Data'!C95))="","",OFFSET('Sanitation Data'!$C$31,0,10*ROW('Sanitation Data'!C95)))</f>
        <v/>
      </c>
      <c r="CN101" s="33" t="str">
        <f ca="1">+IF(OFFSET('Sanitation Data'!$C$32,0,10*ROW('Sanitation Data'!C95))="","",OFFSET('Sanitation Data'!$C$32,0,10*ROW('Sanitation Data'!C95)))</f>
        <v/>
      </c>
      <c r="CO101" s="33" t="str">
        <f ca="1">+IF(OFFSET('Sanitation Data'!$C$33,0,10*ROW('Sanitation Data'!C95))="","",OFFSET('Sanitation Data'!$C$33,0,10*ROW('Sanitation Data'!C95)))</f>
        <v/>
      </c>
      <c r="CP101" s="33" t="str">
        <f ca="1">+IF(OFFSET('Sanitation Data'!$D$29,0,10*ROW('Sanitation Data'!D95))="","",OFFSET('Sanitation Data'!$D$29,0,10*ROW('Sanitation Data'!D95)))</f>
        <v/>
      </c>
      <c r="CQ101" s="33" t="str">
        <f ca="1">+IF(OFFSET('Sanitation Data'!$D$30,0,10*ROW('Sanitation Data'!D95))="","",OFFSET('Sanitation Data'!$D$30,0,10*ROW('Sanitation Data'!D95)))</f>
        <v/>
      </c>
      <c r="CR101" s="33" t="str">
        <f ca="1">+IF(OFFSET('Sanitation Data'!$D$31,0,10*ROW('Sanitation Data'!D95))="","",OFFSET('Sanitation Data'!$D$31,0,10*ROW('Sanitation Data'!D95)))</f>
        <v/>
      </c>
      <c r="CS101" s="33" t="str">
        <f ca="1">+IF(OFFSET('Sanitation Data'!$D$32,0,10*ROW('Sanitation Data'!D95))="","",OFFSET('Sanitation Data'!$D$32,0,10*ROW('Sanitation Data'!D95)))</f>
        <v/>
      </c>
      <c r="CT101" s="33" t="str">
        <f ca="1">+IF(OFFSET('Sanitation Data'!$D$33,0,10*ROW('Sanitation Data'!D95))="","",OFFSET('Sanitation Data'!$D$33,0,10*ROW('Sanitation Data'!D95)))</f>
        <v/>
      </c>
      <c r="CU101" s="33" t="str">
        <f ca="1">+IF(OFFSET('Sanitation Data'!$E$29,0,10*ROW('Sanitation Data'!E95))="","",OFFSET('Sanitation Data'!$E$29,0,10*ROW('Sanitation Data'!E95)))</f>
        <v/>
      </c>
      <c r="CV101" s="33" t="str">
        <f ca="1">+IF(OFFSET('Sanitation Data'!$E$30,0,10*ROW('Sanitation Data'!E95))="","",OFFSET('Sanitation Data'!$E$30,0,10*ROW('Sanitation Data'!E95)))</f>
        <v/>
      </c>
      <c r="CW101" s="33" t="str">
        <f ca="1">+IF(OFFSET('Sanitation Data'!$E$31,0,10*ROW('Sanitation Data'!E95))="","",OFFSET('Sanitation Data'!$E$31,0,10*ROW('Sanitation Data'!E95)))</f>
        <v/>
      </c>
      <c r="CX101" s="33" t="str">
        <f ca="1">+IF(OFFSET('Sanitation Data'!$E$32,0,10*ROW('Sanitation Data'!E95))="","",OFFSET('Sanitation Data'!$E$32,0,10*ROW('Sanitation Data'!E95)))</f>
        <v/>
      </c>
      <c r="CY101" s="33" t="str">
        <f ca="1">+IF(OFFSET('Sanitation Data'!$E$33,0,10*ROW('Sanitation Data'!E95))="","",OFFSET('Sanitation Data'!$E$33,0,10*ROW('Sanitation Data'!E95)))</f>
        <v/>
      </c>
      <c r="CZ101" s="33" t="str">
        <f ca="1">+IF(OFFSET('Sanitation Data'!$F$29,0,10*ROW('Sanitation Data'!F95))="","",OFFSET('Sanitation Data'!$F$29,0,10*ROW('Sanitation Data'!F95)))</f>
        <v/>
      </c>
      <c r="DA101" s="33" t="str">
        <f ca="1">+IF(OFFSET('Sanitation Data'!$F$30,0,10*ROW('Sanitation Data'!F95))="","",OFFSET('Sanitation Data'!$F$30,0,10*ROW('Sanitation Data'!F95)))</f>
        <v/>
      </c>
      <c r="DB101" s="33" t="str">
        <f ca="1">+IF(OFFSET('Sanitation Data'!$F$31,0,10*ROW('Sanitation Data'!F95))="","",OFFSET('Sanitation Data'!$F$31,0,10*ROW('Sanitation Data'!F95)))</f>
        <v/>
      </c>
      <c r="DC101" s="33" t="str">
        <f ca="1">+IF(OFFSET('Sanitation Data'!$F$32,0,10*ROW('Sanitation Data'!F95))="","",OFFSET('Sanitation Data'!$F$32,0,10*ROW('Sanitation Data'!F95)))</f>
        <v/>
      </c>
      <c r="DD101" s="33" t="str">
        <f ca="1">+IF(OFFSET('Sanitation Data'!$F$33,0,10*ROW('Sanitation Data'!F95))="","",OFFSET('Sanitation Data'!$F$33,0,10*ROW('Sanitation Data'!F95)))</f>
        <v/>
      </c>
      <c r="DE101" s="33" t="str">
        <f ca="1">+IF(OFFSET('Sanitation Data'!$G$29,0,10*ROW('Sanitation Data'!G95))="","",OFFSET('Sanitation Data'!$G$29,0,10*ROW('Sanitation Data'!G95)))</f>
        <v/>
      </c>
      <c r="DF101" s="33" t="str">
        <f ca="1">+IF(OFFSET('Sanitation Data'!$G$30,0,10*ROW('Sanitation Data'!G95))="","",OFFSET('Sanitation Data'!$G$30,0,10*ROW('Sanitation Data'!G95)))</f>
        <v/>
      </c>
      <c r="DG101" s="33" t="str">
        <f ca="1">+IF(OFFSET('Sanitation Data'!$G$31,0,10*ROW('Sanitation Data'!G95))="","",OFFSET('Sanitation Data'!$G$31,0,10*ROW('Sanitation Data'!G95)))</f>
        <v/>
      </c>
      <c r="DH101" s="33" t="str">
        <f ca="1">+IF(OFFSET('Sanitation Data'!$G$32,0,10*ROW('Sanitation Data'!G95))="","",OFFSET('Sanitation Data'!$G$32,0,10*ROW('Sanitation Data'!G95)))</f>
        <v/>
      </c>
      <c r="DI101" s="33" t="str">
        <f ca="1">+IF(OFFSET('Sanitation Data'!$G$33,0,10*ROW('Sanitation Data'!G95))="","",OFFSET('Sanitation Data'!$G$33,0,10*ROW('Sanitation Data'!G95)))</f>
        <v/>
      </c>
      <c r="DJ101" s="33" t="str">
        <f ca="1">+IF(OFFSET('Sanitation Data'!$H$29,0,10*ROW('Sanitation Data'!H95))="","",OFFSET('Sanitation Data'!$H$29,0,10*ROW('Sanitation Data'!H95)))</f>
        <v/>
      </c>
      <c r="DK101" s="33" t="str">
        <f ca="1">+IF(OFFSET('Sanitation Data'!$H$30,0,10*ROW('Sanitation Data'!H95))="","",OFFSET('Sanitation Data'!$H$30,0,10*ROW('Sanitation Data'!H95)))</f>
        <v/>
      </c>
      <c r="DL101" s="33" t="str">
        <f ca="1">+IF(OFFSET('Sanitation Data'!$H$31,0,10*ROW('Sanitation Data'!H95))="","",OFFSET('Sanitation Data'!$H$31,0,10*ROW('Sanitation Data'!H95)))</f>
        <v/>
      </c>
      <c r="DM101" s="33" t="str">
        <f ca="1">+IF(OFFSET('Sanitation Data'!$H$32,0,10*ROW('Sanitation Data'!H95))="","",OFFSET('Sanitation Data'!$H$32,0,10*ROW('Sanitation Data'!H95)))</f>
        <v/>
      </c>
      <c r="DN101" s="33" t="str">
        <f ca="1">+IF(OFFSET('Sanitation Data'!$H$33,0,10*ROW('Sanitation Data'!H95))="","",OFFSET('Sanitation Data'!$H$33,0,10*ROW('Sanitation Data'!H95)))</f>
        <v/>
      </c>
      <c r="DO101" s="33" t="str">
        <f ca="1">+IF(OFFSET('Hygiene Data'!$C$12,0,10*ROW('Hygiene Data'!C95))="","",OFFSET('Hygiene Data'!$C$12,0,10*ROW('Hygiene Data'!C95)))</f>
        <v/>
      </c>
      <c r="DP101" s="33" t="str">
        <f ca="1">+IF(OFFSET('Hygiene Data'!$C$13,0,10*ROW('Hygiene Data'!C95))="","",OFFSET('Hygiene Data'!$C$13,0,10*ROW('Hygiene Data'!C95)))</f>
        <v/>
      </c>
      <c r="DQ101" s="33" t="str">
        <f ca="1">+IF(OFFSET('Hygiene Data'!$C$14,0,10*ROW('Hygiene Data'!C95))="","",OFFSET('Hygiene Data'!$C$14,0,10*ROW('Hygiene Data'!C95)))</f>
        <v/>
      </c>
      <c r="DR101" s="33" t="str">
        <f ca="1">+IF(OFFSET('Hygiene Data'!$D$12,0,10*ROW('Hygiene Data'!D95))="","",OFFSET('Hygiene Data'!$D$12,0,10*ROW('Hygiene Data'!D95)))</f>
        <v/>
      </c>
      <c r="DS101" s="33" t="str">
        <f ca="1">+IF(OFFSET('Hygiene Data'!$D$13,0,10*ROW('Hygiene Data'!D95))="","",OFFSET('Hygiene Data'!$D$13,0,10*ROW('Hygiene Data'!D95)))</f>
        <v/>
      </c>
      <c r="DT101" s="33" t="str">
        <f ca="1">+IF(OFFSET('Hygiene Data'!$D$14,0,10*ROW('Hygiene Data'!D95))="","",OFFSET('Hygiene Data'!$D$14,0,10*ROW('Hygiene Data'!D95)))</f>
        <v/>
      </c>
      <c r="DU101" s="33" t="str">
        <f ca="1">+IF(OFFSET('Hygiene Data'!$E$12,0,10*ROW('Hygiene Data'!E95))="","",OFFSET('Hygiene Data'!$E$12,0,10*ROW('Hygiene Data'!E95)))</f>
        <v/>
      </c>
      <c r="DV101" s="33" t="str">
        <f ca="1">+IF(OFFSET('Hygiene Data'!$E$13,0,10*ROW('Hygiene Data'!E95))="","",OFFSET('Hygiene Data'!$E$13,0,10*ROW('Hygiene Data'!E95)))</f>
        <v/>
      </c>
      <c r="DW101" s="33" t="str">
        <f ca="1">+IF(OFFSET('Hygiene Data'!$E$14,0,10*ROW('Hygiene Data'!E95))="","",OFFSET('Hygiene Data'!$E$14,0,10*ROW('Hygiene Data'!E95)))</f>
        <v/>
      </c>
      <c r="DX101" s="33" t="str">
        <f ca="1">+IF(OFFSET('Hygiene Data'!$F$12,0,10*ROW('Hygiene Data'!F95))="","",OFFSET('Hygiene Data'!$F$12,0,10*ROW('Hygiene Data'!F95)))</f>
        <v/>
      </c>
      <c r="DY101" s="33" t="str">
        <f ca="1">+IF(OFFSET('Hygiene Data'!$F$13,0,10*ROW('Hygiene Data'!F95))="","",OFFSET('Hygiene Data'!$F$13,0,10*ROW('Hygiene Data'!F95)))</f>
        <v/>
      </c>
      <c r="DZ101" s="33" t="str">
        <f ca="1">+IF(OFFSET('Hygiene Data'!$F$14,0,10*ROW('Hygiene Data'!F95))="","",OFFSET('Hygiene Data'!$F$14,0,10*ROW('Hygiene Data'!F95)))</f>
        <v/>
      </c>
      <c r="EA101" s="33" t="str">
        <f ca="1">+IF(OFFSET('Hygiene Data'!$G$12,0,10*ROW('Hygiene Data'!G95))="","",OFFSET('Hygiene Data'!$G$12,0,10*ROW('Hygiene Data'!G95)))</f>
        <v/>
      </c>
      <c r="EB101" s="33" t="str">
        <f ca="1">+IF(OFFSET('Hygiene Data'!$G$13,0,10*ROW('Hygiene Data'!G95))="","",OFFSET('Hygiene Data'!$G$13,0,10*ROW('Hygiene Data'!G95)))</f>
        <v/>
      </c>
      <c r="EC101" s="33" t="str">
        <f ca="1">+IF(OFFSET('Hygiene Data'!$G$14,0,10*ROW('Hygiene Data'!G95))="","",OFFSET('Hygiene Data'!$G$14,0,10*ROW('Hygiene Data'!G95)))</f>
        <v/>
      </c>
      <c r="ED101" s="33" t="str">
        <f ca="1">+IF(OFFSET('Hygiene Data'!$H$12,0,10*ROW('Hygiene Data'!H95))="","",OFFSET('Hygiene Data'!$H$12,0,10*ROW('Hygiene Data'!H95)))</f>
        <v/>
      </c>
      <c r="EE101" s="33" t="str">
        <f ca="1">+IF(OFFSET('Hygiene Data'!$H$13,0,10*ROW('Hygiene Data'!H95))="","",OFFSET('Hygiene Data'!$H$13,0,10*ROW('Hygiene Data'!H95)))</f>
        <v/>
      </c>
      <c r="EF101" s="33" t="str">
        <f ca="1">+IF(OFFSET('Hygiene Data'!$H$14,0,10*ROW('Hygiene Data'!H95))="","",OFFSET('Hygiene Data'!$H$14,0,10*ROW('Hygiene Data'!H95)))</f>
        <v/>
      </c>
    </row>
    <row r="102" spans="1:136" x14ac:dyDescent="0.2">
      <c r="A102" s="49" t="str">
        <f ca="1">+IF(OFFSET('Water Data'!$B$1,0,10*ROW('Water Data'!B99))="","",OFFSET('Water Data'!$B$1,0,10*ROW('Water Data'!B99)))</f>
        <v/>
      </c>
      <c r="B102" s="49" t="str">
        <f ca="1">+IF(OFFSET('Water Data'!$A$3,0,10*ROW('Water Data'!A99))="","",OFFSET('Water Data'!$A$3,0,10*ROW('Water Data'!A99)))</f>
        <v/>
      </c>
      <c r="C102" s="49" t="str">
        <f ca="1">+IF(OFFSET('Water Data'!$C$3,0,10*ROW('Water Data'!C99))="","",OFFSET('Water Data'!$C$3,0,10*ROW('Water Data'!C99)))</f>
        <v/>
      </c>
      <c r="D102" s="128"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28"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28"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28"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28"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28"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28"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28"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28"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28"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28"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28"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28"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28"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28"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28"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28"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28"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29"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29"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29"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29"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29"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29"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29"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29"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29"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29"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29"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29"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29"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29"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29"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29"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29"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29"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29"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29"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29"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29"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29"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29"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29"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29"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29"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29"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29"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29"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30"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30"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30"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30"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30"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30"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30"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30"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30"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30"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30"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30"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30"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30"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30"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30"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30"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30"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33" t="str">
        <f ca="1">+IF(OFFSET('Water Data'!$C$28,0,10*ROW('Water Data'!C96))="","",OFFSET('Water Data'!$C$28,0,10*ROW('Water Data'!C96)))</f>
        <v/>
      </c>
      <c r="BT102" s="33" t="str">
        <f ca="1">+IF(OFFSET('Water Data'!$C$29,0,10*ROW('Water Data'!C96))="","",OFFSET('Water Data'!$C$29,0,10*ROW('Water Data'!C96)))</f>
        <v/>
      </c>
      <c r="BU102" s="33" t="str">
        <f ca="1">+IF(OFFSET('Water Data'!$C$30,0,10*ROW('Water Data'!C96))="","",OFFSET('Water Data'!$C$30,0,10*ROW('Water Data'!C96)))</f>
        <v/>
      </c>
      <c r="BV102" s="33" t="str">
        <f ca="1">+IF(OFFSET('Water Data'!$D$28,0,10*ROW('Water Data'!D96))="","",OFFSET('Water Data'!$D$28,0,10*ROW('Water Data'!D96)))</f>
        <v/>
      </c>
      <c r="BW102" s="33" t="str">
        <f ca="1">+IF(OFFSET('Water Data'!$D$29,0,10*ROW('Water Data'!D96))="","",OFFSET('Water Data'!$D$29,0,10*ROW('Water Data'!D96)))</f>
        <v/>
      </c>
      <c r="BX102" s="33" t="str">
        <f ca="1">+IF(OFFSET('Water Data'!$D$30,0,10*ROW('Water Data'!D96))="","",OFFSET('Water Data'!$D$30,0,10*ROW('Water Data'!D96)))</f>
        <v/>
      </c>
      <c r="BY102" s="33" t="str">
        <f ca="1">+IF(OFFSET('Water Data'!$E$28,0,10*ROW('Water Data'!E96))="","",OFFSET('Water Data'!$E$28,0,10*ROW('Water Data'!E96)))</f>
        <v/>
      </c>
      <c r="BZ102" s="33" t="str">
        <f ca="1">+IF(OFFSET('Water Data'!$E$29,0,10*ROW('Water Data'!E96))="","",OFFSET('Water Data'!$E$29,0,10*ROW('Water Data'!E96)))</f>
        <v/>
      </c>
      <c r="CA102" s="33" t="str">
        <f ca="1">+IF(OFFSET('Water Data'!$E$30,0,10*ROW('Water Data'!E96))="","",OFFSET('Water Data'!$E$30,0,10*ROW('Water Data'!E96)))</f>
        <v/>
      </c>
      <c r="CB102" s="33" t="str">
        <f ca="1">+IF(OFFSET('Water Data'!$F$28,0,10*ROW('Water Data'!F96))="","",OFFSET('Water Data'!$F$28,0,10*ROW('Water Data'!F96)))</f>
        <v/>
      </c>
      <c r="CC102" s="33" t="str">
        <f ca="1">+IF(OFFSET('Water Data'!$F$29,0,10*ROW('Water Data'!F96))="","",OFFSET('Water Data'!$F$29,0,10*ROW('Water Data'!F96)))</f>
        <v/>
      </c>
      <c r="CD102" s="33" t="str">
        <f ca="1">+IF(OFFSET('Water Data'!$F$30,0,10*ROW('Water Data'!F96))="","",OFFSET('Water Data'!$F$30,0,10*ROW('Water Data'!F96)))</f>
        <v/>
      </c>
      <c r="CE102" s="33" t="str">
        <f ca="1">+IF(OFFSET('Water Data'!$G$28,0,10*ROW('Water Data'!G96))="","",OFFSET('Water Data'!$G$28,0,10*ROW('Water Data'!G96)))</f>
        <v/>
      </c>
      <c r="CF102" s="33" t="str">
        <f ca="1">+IF(OFFSET('Water Data'!$G$29,0,10*ROW('Water Data'!G96))="","",OFFSET('Water Data'!$G$29,0,10*ROW('Water Data'!G96)))</f>
        <v/>
      </c>
      <c r="CG102" s="33" t="str">
        <f ca="1">+IF(OFFSET('Water Data'!$G$30,0,10*ROW('Water Data'!G96))="","",OFFSET('Water Data'!$G$30,0,10*ROW('Water Data'!G96)))</f>
        <v/>
      </c>
      <c r="CH102" s="33" t="str">
        <f ca="1">+IF(OFFSET('Water Data'!$H$28,0,10*ROW('Water Data'!H96))="","",OFFSET('Water Data'!$H$28,0,10*ROW('Water Data'!H96)))</f>
        <v/>
      </c>
      <c r="CI102" s="33" t="str">
        <f ca="1">+IF(OFFSET('Water Data'!$H$29,0,10*ROW('Water Data'!H96))="","",OFFSET('Water Data'!$H$29,0,10*ROW('Water Data'!H96)))</f>
        <v/>
      </c>
      <c r="CJ102" s="33" t="str">
        <f ca="1">+IF(OFFSET('Water Data'!$H$30,0,10*ROW('Water Data'!H96))="","",OFFSET('Water Data'!$H$30,0,10*ROW('Water Data'!H96)))</f>
        <v/>
      </c>
      <c r="CK102" s="33" t="str">
        <f ca="1">+IF(OFFSET('Sanitation Data'!$C$29,0,10*ROW('Sanitation Data'!C96))="","",OFFSET('Sanitation Data'!$C$29,0,10*ROW('Sanitation Data'!C96)))</f>
        <v/>
      </c>
      <c r="CL102" s="33" t="str">
        <f ca="1">+IF(OFFSET('Sanitation Data'!$C$30,0,10*ROW('Sanitation Data'!C96))="","",OFFSET('Sanitation Data'!$C$30,0,10*ROW('Sanitation Data'!C96)))</f>
        <v/>
      </c>
      <c r="CM102" s="33" t="str">
        <f ca="1">+IF(OFFSET('Sanitation Data'!$C$31,0,10*ROW('Sanitation Data'!C96))="","",OFFSET('Sanitation Data'!$C$31,0,10*ROW('Sanitation Data'!C96)))</f>
        <v/>
      </c>
      <c r="CN102" s="33" t="str">
        <f ca="1">+IF(OFFSET('Sanitation Data'!$C$32,0,10*ROW('Sanitation Data'!C96))="","",OFFSET('Sanitation Data'!$C$32,0,10*ROW('Sanitation Data'!C96)))</f>
        <v/>
      </c>
      <c r="CO102" s="33" t="str">
        <f ca="1">+IF(OFFSET('Sanitation Data'!$C$33,0,10*ROW('Sanitation Data'!C96))="","",OFFSET('Sanitation Data'!$C$33,0,10*ROW('Sanitation Data'!C96)))</f>
        <v/>
      </c>
      <c r="CP102" s="33" t="str">
        <f ca="1">+IF(OFFSET('Sanitation Data'!$D$29,0,10*ROW('Sanitation Data'!D96))="","",OFFSET('Sanitation Data'!$D$29,0,10*ROW('Sanitation Data'!D96)))</f>
        <v/>
      </c>
      <c r="CQ102" s="33" t="str">
        <f ca="1">+IF(OFFSET('Sanitation Data'!$D$30,0,10*ROW('Sanitation Data'!D96))="","",OFFSET('Sanitation Data'!$D$30,0,10*ROW('Sanitation Data'!D96)))</f>
        <v/>
      </c>
      <c r="CR102" s="33" t="str">
        <f ca="1">+IF(OFFSET('Sanitation Data'!$D$31,0,10*ROW('Sanitation Data'!D96))="","",OFFSET('Sanitation Data'!$D$31,0,10*ROW('Sanitation Data'!D96)))</f>
        <v/>
      </c>
      <c r="CS102" s="33" t="str">
        <f ca="1">+IF(OFFSET('Sanitation Data'!$D$32,0,10*ROW('Sanitation Data'!D96))="","",OFFSET('Sanitation Data'!$D$32,0,10*ROW('Sanitation Data'!D96)))</f>
        <v/>
      </c>
      <c r="CT102" s="33" t="str">
        <f ca="1">+IF(OFFSET('Sanitation Data'!$D$33,0,10*ROW('Sanitation Data'!D96))="","",OFFSET('Sanitation Data'!$D$33,0,10*ROW('Sanitation Data'!D96)))</f>
        <v/>
      </c>
      <c r="CU102" s="33" t="str">
        <f ca="1">+IF(OFFSET('Sanitation Data'!$E$29,0,10*ROW('Sanitation Data'!E96))="","",OFFSET('Sanitation Data'!$E$29,0,10*ROW('Sanitation Data'!E96)))</f>
        <v/>
      </c>
      <c r="CV102" s="33" t="str">
        <f ca="1">+IF(OFFSET('Sanitation Data'!$E$30,0,10*ROW('Sanitation Data'!E96))="","",OFFSET('Sanitation Data'!$E$30,0,10*ROW('Sanitation Data'!E96)))</f>
        <v/>
      </c>
      <c r="CW102" s="33" t="str">
        <f ca="1">+IF(OFFSET('Sanitation Data'!$E$31,0,10*ROW('Sanitation Data'!E96))="","",OFFSET('Sanitation Data'!$E$31,0,10*ROW('Sanitation Data'!E96)))</f>
        <v/>
      </c>
      <c r="CX102" s="33" t="str">
        <f ca="1">+IF(OFFSET('Sanitation Data'!$E$32,0,10*ROW('Sanitation Data'!E96))="","",OFFSET('Sanitation Data'!$E$32,0,10*ROW('Sanitation Data'!E96)))</f>
        <v/>
      </c>
      <c r="CY102" s="33" t="str">
        <f ca="1">+IF(OFFSET('Sanitation Data'!$E$33,0,10*ROW('Sanitation Data'!E96))="","",OFFSET('Sanitation Data'!$E$33,0,10*ROW('Sanitation Data'!E96)))</f>
        <v/>
      </c>
      <c r="CZ102" s="33" t="str">
        <f ca="1">+IF(OFFSET('Sanitation Data'!$F$29,0,10*ROW('Sanitation Data'!F96))="","",OFFSET('Sanitation Data'!$F$29,0,10*ROW('Sanitation Data'!F96)))</f>
        <v/>
      </c>
      <c r="DA102" s="33" t="str">
        <f ca="1">+IF(OFFSET('Sanitation Data'!$F$30,0,10*ROW('Sanitation Data'!F96))="","",OFFSET('Sanitation Data'!$F$30,0,10*ROW('Sanitation Data'!F96)))</f>
        <v/>
      </c>
      <c r="DB102" s="33" t="str">
        <f ca="1">+IF(OFFSET('Sanitation Data'!$F$31,0,10*ROW('Sanitation Data'!F96))="","",OFFSET('Sanitation Data'!$F$31,0,10*ROW('Sanitation Data'!F96)))</f>
        <v/>
      </c>
      <c r="DC102" s="33" t="str">
        <f ca="1">+IF(OFFSET('Sanitation Data'!$F$32,0,10*ROW('Sanitation Data'!F96))="","",OFFSET('Sanitation Data'!$F$32,0,10*ROW('Sanitation Data'!F96)))</f>
        <v/>
      </c>
      <c r="DD102" s="33" t="str">
        <f ca="1">+IF(OFFSET('Sanitation Data'!$F$33,0,10*ROW('Sanitation Data'!F96))="","",OFFSET('Sanitation Data'!$F$33,0,10*ROW('Sanitation Data'!F96)))</f>
        <v/>
      </c>
      <c r="DE102" s="33" t="str">
        <f ca="1">+IF(OFFSET('Sanitation Data'!$G$29,0,10*ROW('Sanitation Data'!G96))="","",OFFSET('Sanitation Data'!$G$29,0,10*ROW('Sanitation Data'!G96)))</f>
        <v/>
      </c>
      <c r="DF102" s="33" t="str">
        <f ca="1">+IF(OFFSET('Sanitation Data'!$G$30,0,10*ROW('Sanitation Data'!G96))="","",OFFSET('Sanitation Data'!$G$30,0,10*ROW('Sanitation Data'!G96)))</f>
        <v/>
      </c>
      <c r="DG102" s="33" t="str">
        <f ca="1">+IF(OFFSET('Sanitation Data'!$G$31,0,10*ROW('Sanitation Data'!G96))="","",OFFSET('Sanitation Data'!$G$31,0,10*ROW('Sanitation Data'!G96)))</f>
        <v/>
      </c>
      <c r="DH102" s="33" t="str">
        <f ca="1">+IF(OFFSET('Sanitation Data'!$G$32,0,10*ROW('Sanitation Data'!G96))="","",OFFSET('Sanitation Data'!$G$32,0,10*ROW('Sanitation Data'!G96)))</f>
        <v/>
      </c>
      <c r="DI102" s="33" t="str">
        <f ca="1">+IF(OFFSET('Sanitation Data'!$G$33,0,10*ROW('Sanitation Data'!G96))="","",OFFSET('Sanitation Data'!$G$33,0,10*ROW('Sanitation Data'!G96)))</f>
        <v/>
      </c>
      <c r="DJ102" s="33" t="str">
        <f ca="1">+IF(OFFSET('Sanitation Data'!$H$29,0,10*ROW('Sanitation Data'!H96))="","",OFFSET('Sanitation Data'!$H$29,0,10*ROW('Sanitation Data'!H96)))</f>
        <v/>
      </c>
      <c r="DK102" s="33" t="str">
        <f ca="1">+IF(OFFSET('Sanitation Data'!$H$30,0,10*ROW('Sanitation Data'!H96))="","",OFFSET('Sanitation Data'!$H$30,0,10*ROW('Sanitation Data'!H96)))</f>
        <v/>
      </c>
      <c r="DL102" s="33" t="str">
        <f ca="1">+IF(OFFSET('Sanitation Data'!$H$31,0,10*ROW('Sanitation Data'!H96))="","",OFFSET('Sanitation Data'!$H$31,0,10*ROW('Sanitation Data'!H96)))</f>
        <v/>
      </c>
      <c r="DM102" s="33" t="str">
        <f ca="1">+IF(OFFSET('Sanitation Data'!$H$32,0,10*ROW('Sanitation Data'!H96))="","",OFFSET('Sanitation Data'!$H$32,0,10*ROW('Sanitation Data'!H96)))</f>
        <v/>
      </c>
      <c r="DN102" s="33" t="str">
        <f ca="1">+IF(OFFSET('Sanitation Data'!$H$33,0,10*ROW('Sanitation Data'!H96))="","",OFFSET('Sanitation Data'!$H$33,0,10*ROW('Sanitation Data'!H96)))</f>
        <v/>
      </c>
      <c r="DO102" s="33" t="str">
        <f ca="1">+IF(OFFSET('Hygiene Data'!$C$12,0,10*ROW('Hygiene Data'!C96))="","",OFFSET('Hygiene Data'!$C$12,0,10*ROW('Hygiene Data'!C96)))</f>
        <v/>
      </c>
      <c r="DP102" s="33" t="str">
        <f ca="1">+IF(OFFSET('Hygiene Data'!$C$13,0,10*ROW('Hygiene Data'!C96))="","",OFFSET('Hygiene Data'!$C$13,0,10*ROW('Hygiene Data'!C96)))</f>
        <v/>
      </c>
      <c r="DQ102" s="33" t="str">
        <f ca="1">+IF(OFFSET('Hygiene Data'!$C$14,0,10*ROW('Hygiene Data'!C96))="","",OFFSET('Hygiene Data'!$C$14,0,10*ROW('Hygiene Data'!C96)))</f>
        <v/>
      </c>
      <c r="DR102" s="33" t="str">
        <f ca="1">+IF(OFFSET('Hygiene Data'!$D$12,0,10*ROW('Hygiene Data'!D96))="","",OFFSET('Hygiene Data'!$D$12,0,10*ROW('Hygiene Data'!D96)))</f>
        <v/>
      </c>
      <c r="DS102" s="33" t="str">
        <f ca="1">+IF(OFFSET('Hygiene Data'!$D$13,0,10*ROW('Hygiene Data'!D96))="","",OFFSET('Hygiene Data'!$D$13,0,10*ROW('Hygiene Data'!D96)))</f>
        <v/>
      </c>
      <c r="DT102" s="33" t="str">
        <f ca="1">+IF(OFFSET('Hygiene Data'!$D$14,0,10*ROW('Hygiene Data'!D96))="","",OFFSET('Hygiene Data'!$D$14,0,10*ROW('Hygiene Data'!D96)))</f>
        <v/>
      </c>
      <c r="DU102" s="33" t="str">
        <f ca="1">+IF(OFFSET('Hygiene Data'!$E$12,0,10*ROW('Hygiene Data'!E96))="","",OFFSET('Hygiene Data'!$E$12,0,10*ROW('Hygiene Data'!E96)))</f>
        <v/>
      </c>
      <c r="DV102" s="33" t="str">
        <f ca="1">+IF(OFFSET('Hygiene Data'!$E$13,0,10*ROW('Hygiene Data'!E96))="","",OFFSET('Hygiene Data'!$E$13,0,10*ROW('Hygiene Data'!E96)))</f>
        <v/>
      </c>
      <c r="DW102" s="33" t="str">
        <f ca="1">+IF(OFFSET('Hygiene Data'!$E$14,0,10*ROW('Hygiene Data'!E96))="","",OFFSET('Hygiene Data'!$E$14,0,10*ROW('Hygiene Data'!E96)))</f>
        <v/>
      </c>
      <c r="DX102" s="33" t="str">
        <f ca="1">+IF(OFFSET('Hygiene Data'!$F$12,0,10*ROW('Hygiene Data'!F96))="","",OFFSET('Hygiene Data'!$F$12,0,10*ROW('Hygiene Data'!F96)))</f>
        <v/>
      </c>
      <c r="DY102" s="33" t="str">
        <f ca="1">+IF(OFFSET('Hygiene Data'!$F$13,0,10*ROW('Hygiene Data'!F96))="","",OFFSET('Hygiene Data'!$F$13,0,10*ROW('Hygiene Data'!F96)))</f>
        <v/>
      </c>
      <c r="DZ102" s="33" t="str">
        <f ca="1">+IF(OFFSET('Hygiene Data'!$F$14,0,10*ROW('Hygiene Data'!F96))="","",OFFSET('Hygiene Data'!$F$14,0,10*ROW('Hygiene Data'!F96)))</f>
        <v/>
      </c>
      <c r="EA102" s="33" t="str">
        <f ca="1">+IF(OFFSET('Hygiene Data'!$G$12,0,10*ROW('Hygiene Data'!G96))="","",OFFSET('Hygiene Data'!$G$12,0,10*ROW('Hygiene Data'!G96)))</f>
        <v/>
      </c>
      <c r="EB102" s="33" t="str">
        <f ca="1">+IF(OFFSET('Hygiene Data'!$G$13,0,10*ROW('Hygiene Data'!G96))="","",OFFSET('Hygiene Data'!$G$13,0,10*ROW('Hygiene Data'!G96)))</f>
        <v/>
      </c>
      <c r="EC102" s="33" t="str">
        <f ca="1">+IF(OFFSET('Hygiene Data'!$G$14,0,10*ROW('Hygiene Data'!G96))="","",OFFSET('Hygiene Data'!$G$14,0,10*ROW('Hygiene Data'!G96)))</f>
        <v/>
      </c>
      <c r="ED102" s="33" t="str">
        <f ca="1">+IF(OFFSET('Hygiene Data'!$H$12,0,10*ROW('Hygiene Data'!H96))="","",OFFSET('Hygiene Data'!$H$12,0,10*ROW('Hygiene Data'!H96)))</f>
        <v/>
      </c>
      <c r="EE102" s="33" t="str">
        <f ca="1">+IF(OFFSET('Hygiene Data'!$H$13,0,10*ROW('Hygiene Data'!H96))="","",OFFSET('Hygiene Data'!$H$13,0,10*ROW('Hygiene Data'!H96)))</f>
        <v/>
      </c>
      <c r="EF102" s="33" t="str">
        <f ca="1">+IF(OFFSET('Hygiene Data'!$H$14,0,10*ROW('Hygiene Data'!H96))="","",OFFSET('Hygiene Data'!$H$14,0,10*ROW('Hygiene Data'!H96)))</f>
        <v/>
      </c>
    </row>
    <row r="103" spans="1:136" x14ac:dyDescent="0.2">
      <c r="A103" s="49" t="str">
        <f ca="1">+IF(OFFSET('Water Data'!$B$1,0,10*ROW('Water Data'!B100))="","",OFFSET('Water Data'!$B$1,0,10*ROW('Water Data'!B100)))</f>
        <v/>
      </c>
      <c r="B103" s="49" t="str">
        <f ca="1">+IF(OFFSET('Water Data'!$A$3,0,10*ROW('Water Data'!A100))="","",OFFSET('Water Data'!$A$3,0,10*ROW('Water Data'!A100)))</f>
        <v/>
      </c>
      <c r="C103" s="49" t="str">
        <f ca="1">+IF(OFFSET('Water Data'!$C$3,0,10*ROW('Water Data'!C100))="","",OFFSET('Water Data'!$C$3,0,10*ROW('Water Data'!C100)))</f>
        <v/>
      </c>
      <c r="D103" s="128"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28"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28"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28"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28"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28"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28"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28"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28"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28"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28"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28"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28"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28"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28"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28"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28"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28"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29"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29"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29"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29"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29"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29"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29"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29"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29"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29"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29"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29"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29"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29"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29"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29"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29"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29"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29"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29"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29"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29"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29"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29"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29"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29"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29"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29"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29"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29"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30"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30"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30"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30"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30"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30"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30"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30"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30"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30"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30"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30"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30"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30"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30"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30"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30"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30"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33" t="str">
        <f ca="1">+IF(OFFSET('Water Data'!$C$28,0,10*ROW('Water Data'!C97))="","",OFFSET('Water Data'!$C$28,0,10*ROW('Water Data'!C97)))</f>
        <v/>
      </c>
      <c r="BT103" s="33" t="str">
        <f ca="1">+IF(OFFSET('Water Data'!$C$29,0,10*ROW('Water Data'!C97))="","",OFFSET('Water Data'!$C$29,0,10*ROW('Water Data'!C97)))</f>
        <v/>
      </c>
      <c r="BU103" s="33" t="str">
        <f ca="1">+IF(OFFSET('Water Data'!$C$30,0,10*ROW('Water Data'!C97))="","",OFFSET('Water Data'!$C$30,0,10*ROW('Water Data'!C97)))</f>
        <v/>
      </c>
      <c r="BV103" s="33" t="str">
        <f ca="1">+IF(OFFSET('Water Data'!$D$28,0,10*ROW('Water Data'!D97))="","",OFFSET('Water Data'!$D$28,0,10*ROW('Water Data'!D97)))</f>
        <v/>
      </c>
      <c r="BW103" s="33" t="str">
        <f ca="1">+IF(OFFSET('Water Data'!$D$29,0,10*ROW('Water Data'!D97))="","",OFFSET('Water Data'!$D$29,0,10*ROW('Water Data'!D97)))</f>
        <v/>
      </c>
      <c r="BX103" s="33" t="str">
        <f ca="1">+IF(OFFSET('Water Data'!$D$30,0,10*ROW('Water Data'!D97))="","",OFFSET('Water Data'!$D$30,0,10*ROW('Water Data'!D97)))</f>
        <v/>
      </c>
      <c r="BY103" s="33" t="str">
        <f ca="1">+IF(OFFSET('Water Data'!$E$28,0,10*ROW('Water Data'!E97))="","",OFFSET('Water Data'!$E$28,0,10*ROW('Water Data'!E97)))</f>
        <v/>
      </c>
      <c r="BZ103" s="33" t="str">
        <f ca="1">+IF(OFFSET('Water Data'!$E$29,0,10*ROW('Water Data'!E97))="","",OFFSET('Water Data'!$E$29,0,10*ROW('Water Data'!E97)))</f>
        <v/>
      </c>
      <c r="CA103" s="33" t="str">
        <f ca="1">+IF(OFFSET('Water Data'!$E$30,0,10*ROW('Water Data'!E97))="","",OFFSET('Water Data'!$E$30,0,10*ROW('Water Data'!E97)))</f>
        <v/>
      </c>
      <c r="CB103" s="33" t="str">
        <f ca="1">+IF(OFFSET('Water Data'!$F$28,0,10*ROW('Water Data'!F97))="","",OFFSET('Water Data'!$F$28,0,10*ROW('Water Data'!F97)))</f>
        <v/>
      </c>
      <c r="CC103" s="33" t="str">
        <f ca="1">+IF(OFFSET('Water Data'!$F$29,0,10*ROW('Water Data'!F97))="","",OFFSET('Water Data'!$F$29,0,10*ROW('Water Data'!F97)))</f>
        <v/>
      </c>
      <c r="CD103" s="33" t="str">
        <f ca="1">+IF(OFFSET('Water Data'!$F$30,0,10*ROW('Water Data'!F97))="","",OFFSET('Water Data'!$F$30,0,10*ROW('Water Data'!F97)))</f>
        <v/>
      </c>
      <c r="CE103" s="33" t="str">
        <f ca="1">+IF(OFFSET('Water Data'!$G$28,0,10*ROW('Water Data'!G97))="","",OFFSET('Water Data'!$G$28,0,10*ROW('Water Data'!G97)))</f>
        <v/>
      </c>
      <c r="CF103" s="33" t="str">
        <f ca="1">+IF(OFFSET('Water Data'!$G$29,0,10*ROW('Water Data'!G97))="","",OFFSET('Water Data'!$G$29,0,10*ROW('Water Data'!G97)))</f>
        <v/>
      </c>
      <c r="CG103" s="33" t="str">
        <f ca="1">+IF(OFFSET('Water Data'!$G$30,0,10*ROW('Water Data'!G97))="","",OFFSET('Water Data'!$G$30,0,10*ROW('Water Data'!G97)))</f>
        <v/>
      </c>
      <c r="CH103" s="33" t="str">
        <f ca="1">+IF(OFFSET('Water Data'!$H$28,0,10*ROW('Water Data'!H97))="","",OFFSET('Water Data'!$H$28,0,10*ROW('Water Data'!H97)))</f>
        <v/>
      </c>
      <c r="CI103" s="33" t="str">
        <f ca="1">+IF(OFFSET('Water Data'!$H$29,0,10*ROW('Water Data'!H97))="","",OFFSET('Water Data'!$H$29,0,10*ROW('Water Data'!H97)))</f>
        <v/>
      </c>
      <c r="CJ103" s="33" t="str">
        <f ca="1">+IF(OFFSET('Water Data'!$H$30,0,10*ROW('Water Data'!H97))="","",OFFSET('Water Data'!$H$30,0,10*ROW('Water Data'!H97)))</f>
        <v/>
      </c>
      <c r="CK103" s="33" t="str">
        <f ca="1">+IF(OFFSET('Sanitation Data'!$C$29,0,10*ROW('Sanitation Data'!C97))="","",OFFSET('Sanitation Data'!$C$29,0,10*ROW('Sanitation Data'!C97)))</f>
        <v/>
      </c>
      <c r="CL103" s="33" t="str">
        <f ca="1">+IF(OFFSET('Sanitation Data'!$C$30,0,10*ROW('Sanitation Data'!C97))="","",OFFSET('Sanitation Data'!$C$30,0,10*ROW('Sanitation Data'!C97)))</f>
        <v/>
      </c>
      <c r="CM103" s="33" t="str">
        <f ca="1">+IF(OFFSET('Sanitation Data'!$C$31,0,10*ROW('Sanitation Data'!C97))="","",OFFSET('Sanitation Data'!$C$31,0,10*ROW('Sanitation Data'!C97)))</f>
        <v/>
      </c>
      <c r="CN103" s="33" t="str">
        <f ca="1">+IF(OFFSET('Sanitation Data'!$C$32,0,10*ROW('Sanitation Data'!C97))="","",OFFSET('Sanitation Data'!$C$32,0,10*ROW('Sanitation Data'!C97)))</f>
        <v/>
      </c>
      <c r="CO103" s="33" t="str">
        <f ca="1">+IF(OFFSET('Sanitation Data'!$C$33,0,10*ROW('Sanitation Data'!C97))="","",OFFSET('Sanitation Data'!$C$33,0,10*ROW('Sanitation Data'!C97)))</f>
        <v/>
      </c>
      <c r="CP103" s="33" t="str">
        <f ca="1">+IF(OFFSET('Sanitation Data'!$D$29,0,10*ROW('Sanitation Data'!D97))="","",OFFSET('Sanitation Data'!$D$29,0,10*ROW('Sanitation Data'!D97)))</f>
        <v/>
      </c>
      <c r="CQ103" s="33" t="str">
        <f ca="1">+IF(OFFSET('Sanitation Data'!$D$30,0,10*ROW('Sanitation Data'!D97))="","",OFFSET('Sanitation Data'!$D$30,0,10*ROW('Sanitation Data'!D97)))</f>
        <v/>
      </c>
      <c r="CR103" s="33" t="str">
        <f ca="1">+IF(OFFSET('Sanitation Data'!$D$31,0,10*ROW('Sanitation Data'!D97))="","",OFFSET('Sanitation Data'!$D$31,0,10*ROW('Sanitation Data'!D97)))</f>
        <v/>
      </c>
      <c r="CS103" s="33" t="str">
        <f ca="1">+IF(OFFSET('Sanitation Data'!$D$32,0,10*ROW('Sanitation Data'!D97))="","",OFFSET('Sanitation Data'!$D$32,0,10*ROW('Sanitation Data'!D97)))</f>
        <v/>
      </c>
      <c r="CT103" s="33" t="str">
        <f ca="1">+IF(OFFSET('Sanitation Data'!$D$33,0,10*ROW('Sanitation Data'!D97))="","",OFFSET('Sanitation Data'!$D$33,0,10*ROW('Sanitation Data'!D97)))</f>
        <v/>
      </c>
      <c r="CU103" s="33" t="str">
        <f ca="1">+IF(OFFSET('Sanitation Data'!$E$29,0,10*ROW('Sanitation Data'!E97))="","",OFFSET('Sanitation Data'!$E$29,0,10*ROW('Sanitation Data'!E97)))</f>
        <v/>
      </c>
      <c r="CV103" s="33" t="str">
        <f ca="1">+IF(OFFSET('Sanitation Data'!$E$30,0,10*ROW('Sanitation Data'!E97))="","",OFFSET('Sanitation Data'!$E$30,0,10*ROW('Sanitation Data'!E97)))</f>
        <v/>
      </c>
      <c r="CW103" s="33" t="str">
        <f ca="1">+IF(OFFSET('Sanitation Data'!$E$31,0,10*ROW('Sanitation Data'!E97))="","",OFFSET('Sanitation Data'!$E$31,0,10*ROW('Sanitation Data'!E97)))</f>
        <v/>
      </c>
      <c r="CX103" s="33" t="str">
        <f ca="1">+IF(OFFSET('Sanitation Data'!$E$32,0,10*ROW('Sanitation Data'!E97))="","",OFFSET('Sanitation Data'!$E$32,0,10*ROW('Sanitation Data'!E97)))</f>
        <v/>
      </c>
      <c r="CY103" s="33" t="str">
        <f ca="1">+IF(OFFSET('Sanitation Data'!$E$33,0,10*ROW('Sanitation Data'!E97))="","",OFFSET('Sanitation Data'!$E$33,0,10*ROW('Sanitation Data'!E97)))</f>
        <v/>
      </c>
      <c r="CZ103" s="33" t="str">
        <f ca="1">+IF(OFFSET('Sanitation Data'!$F$29,0,10*ROW('Sanitation Data'!F97))="","",OFFSET('Sanitation Data'!$F$29,0,10*ROW('Sanitation Data'!F97)))</f>
        <v/>
      </c>
      <c r="DA103" s="33" t="str">
        <f ca="1">+IF(OFFSET('Sanitation Data'!$F$30,0,10*ROW('Sanitation Data'!F97))="","",OFFSET('Sanitation Data'!$F$30,0,10*ROW('Sanitation Data'!F97)))</f>
        <v/>
      </c>
      <c r="DB103" s="33" t="str">
        <f ca="1">+IF(OFFSET('Sanitation Data'!$F$31,0,10*ROW('Sanitation Data'!F97))="","",OFFSET('Sanitation Data'!$F$31,0,10*ROW('Sanitation Data'!F97)))</f>
        <v/>
      </c>
      <c r="DC103" s="33" t="str">
        <f ca="1">+IF(OFFSET('Sanitation Data'!$F$32,0,10*ROW('Sanitation Data'!F97))="","",OFFSET('Sanitation Data'!$F$32,0,10*ROW('Sanitation Data'!F97)))</f>
        <v/>
      </c>
      <c r="DD103" s="33" t="str">
        <f ca="1">+IF(OFFSET('Sanitation Data'!$F$33,0,10*ROW('Sanitation Data'!F97))="","",OFFSET('Sanitation Data'!$F$33,0,10*ROW('Sanitation Data'!F97)))</f>
        <v/>
      </c>
      <c r="DE103" s="33" t="str">
        <f ca="1">+IF(OFFSET('Sanitation Data'!$G$29,0,10*ROW('Sanitation Data'!G97))="","",OFFSET('Sanitation Data'!$G$29,0,10*ROW('Sanitation Data'!G97)))</f>
        <v/>
      </c>
      <c r="DF103" s="33" t="str">
        <f ca="1">+IF(OFFSET('Sanitation Data'!$G$30,0,10*ROW('Sanitation Data'!G97))="","",OFFSET('Sanitation Data'!$G$30,0,10*ROW('Sanitation Data'!G97)))</f>
        <v/>
      </c>
      <c r="DG103" s="33" t="str">
        <f ca="1">+IF(OFFSET('Sanitation Data'!$G$31,0,10*ROW('Sanitation Data'!G97))="","",OFFSET('Sanitation Data'!$G$31,0,10*ROW('Sanitation Data'!G97)))</f>
        <v/>
      </c>
      <c r="DH103" s="33" t="str">
        <f ca="1">+IF(OFFSET('Sanitation Data'!$G$32,0,10*ROW('Sanitation Data'!G97))="","",OFFSET('Sanitation Data'!$G$32,0,10*ROW('Sanitation Data'!G97)))</f>
        <v/>
      </c>
      <c r="DI103" s="33" t="str">
        <f ca="1">+IF(OFFSET('Sanitation Data'!$G$33,0,10*ROW('Sanitation Data'!G97))="","",OFFSET('Sanitation Data'!$G$33,0,10*ROW('Sanitation Data'!G97)))</f>
        <v/>
      </c>
      <c r="DJ103" s="33" t="str">
        <f ca="1">+IF(OFFSET('Sanitation Data'!$H$29,0,10*ROW('Sanitation Data'!H97))="","",OFFSET('Sanitation Data'!$H$29,0,10*ROW('Sanitation Data'!H97)))</f>
        <v/>
      </c>
      <c r="DK103" s="33" t="str">
        <f ca="1">+IF(OFFSET('Sanitation Data'!$H$30,0,10*ROW('Sanitation Data'!H97))="","",OFFSET('Sanitation Data'!$H$30,0,10*ROW('Sanitation Data'!H97)))</f>
        <v/>
      </c>
      <c r="DL103" s="33" t="str">
        <f ca="1">+IF(OFFSET('Sanitation Data'!$H$31,0,10*ROW('Sanitation Data'!H97))="","",OFFSET('Sanitation Data'!$H$31,0,10*ROW('Sanitation Data'!H97)))</f>
        <v/>
      </c>
      <c r="DM103" s="33" t="str">
        <f ca="1">+IF(OFFSET('Sanitation Data'!$H$32,0,10*ROW('Sanitation Data'!H97))="","",OFFSET('Sanitation Data'!$H$32,0,10*ROW('Sanitation Data'!H97)))</f>
        <v/>
      </c>
      <c r="DN103" s="33" t="str">
        <f ca="1">+IF(OFFSET('Sanitation Data'!$H$33,0,10*ROW('Sanitation Data'!H97))="","",OFFSET('Sanitation Data'!$H$33,0,10*ROW('Sanitation Data'!H97)))</f>
        <v/>
      </c>
      <c r="DO103" s="33" t="str">
        <f ca="1">+IF(OFFSET('Hygiene Data'!$C$12,0,10*ROW('Hygiene Data'!C97))="","",OFFSET('Hygiene Data'!$C$12,0,10*ROW('Hygiene Data'!C97)))</f>
        <v/>
      </c>
      <c r="DP103" s="33" t="str">
        <f ca="1">+IF(OFFSET('Hygiene Data'!$C$13,0,10*ROW('Hygiene Data'!C97))="","",OFFSET('Hygiene Data'!$C$13,0,10*ROW('Hygiene Data'!C97)))</f>
        <v/>
      </c>
      <c r="DQ103" s="33" t="str">
        <f ca="1">+IF(OFFSET('Hygiene Data'!$C$14,0,10*ROW('Hygiene Data'!C97))="","",OFFSET('Hygiene Data'!$C$14,0,10*ROW('Hygiene Data'!C97)))</f>
        <v/>
      </c>
      <c r="DR103" s="33" t="str">
        <f ca="1">+IF(OFFSET('Hygiene Data'!$D$12,0,10*ROW('Hygiene Data'!D97))="","",OFFSET('Hygiene Data'!$D$12,0,10*ROW('Hygiene Data'!D97)))</f>
        <v/>
      </c>
      <c r="DS103" s="33" t="str">
        <f ca="1">+IF(OFFSET('Hygiene Data'!$D$13,0,10*ROW('Hygiene Data'!D97))="","",OFFSET('Hygiene Data'!$D$13,0,10*ROW('Hygiene Data'!D97)))</f>
        <v/>
      </c>
      <c r="DT103" s="33" t="str">
        <f ca="1">+IF(OFFSET('Hygiene Data'!$D$14,0,10*ROW('Hygiene Data'!D97))="","",OFFSET('Hygiene Data'!$D$14,0,10*ROW('Hygiene Data'!D97)))</f>
        <v/>
      </c>
      <c r="DU103" s="33" t="str">
        <f ca="1">+IF(OFFSET('Hygiene Data'!$E$12,0,10*ROW('Hygiene Data'!E97))="","",OFFSET('Hygiene Data'!$E$12,0,10*ROW('Hygiene Data'!E97)))</f>
        <v/>
      </c>
      <c r="DV103" s="33" t="str">
        <f ca="1">+IF(OFFSET('Hygiene Data'!$E$13,0,10*ROW('Hygiene Data'!E97))="","",OFFSET('Hygiene Data'!$E$13,0,10*ROW('Hygiene Data'!E97)))</f>
        <v/>
      </c>
      <c r="DW103" s="33" t="str">
        <f ca="1">+IF(OFFSET('Hygiene Data'!$E$14,0,10*ROW('Hygiene Data'!E97))="","",OFFSET('Hygiene Data'!$E$14,0,10*ROW('Hygiene Data'!E97)))</f>
        <v/>
      </c>
      <c r="DX103" s="33" t="str">
        <f ca="1">+IF(OFFSET('Hygiene Data'!$F$12,0,10*ROW('Hygiene Data'!F97))="","",OFFSET('Hygiene Data'!$F$12,0,10*ROW('Hygiene Data'!F97)))</f>
        <v/>
      </c>
      <c r="DY103" s="33" t="str">
        <f ca="1">+IF(OFFSET('Hygiene Data'!$F$13,0,10*ROW('Hygiene Data'!F97))="","",OFFSET('Hygiene Data'!$F$13,0,10*ROW('Hygiene Data'!F97)))</f>
        <v/>
      </c>
      <c r="DZ103" s="33" t="str">
        <f ca="1">+IF(OFFSET('Hygiene Data'!$F$14,0,10*ROW('Hygiene Data'!F97))="","",OFFSET('Hygiene Data'!$F$14,0,10*ROW('Hygiene Data'!F97)))</f>
        <v/>
      </c>
      <c r="EA103" s="33" t="str">
        <f ca="1">+IF(OFFSET('Hygiene Data'!$G$12,0,10*ROW('Hygiene Data'!G97))="","",OFFSET('Hygiene Data'!$G$12,0,10*ROW('Hygiene Data'!G97)))</f>
        <v/>
      </c>
      <c r="EB103" s="33" t="str">
        <f ca="1">+IF(OFFSET('Hygiene Data'!$G$13,0,10*ROW('Hygiene Data'!G97))="","",OFFSET('Hygiene Data'!$G$13,0,10*ROW('Hygiene Data'!G97)))</f>
        <v/>
      </c>
      <c r="EC103" s="33" t="str">
        <f ca="1">+IF(OFFSET('Hygiene Data'!$G$14,0,10*ROW('Hygiene Data'!G97))="","",OFFSET('Hygiene Data'!$G$14,0,10*ROW('Hygiene Data'!G97)))</f>
        <v/>
      </c>
      <c r="ED103" s="33" t="str">
        <f ca="1">+IF(OFFSET('Hygiene Data'!$H$12,0,10*ROW('Hygiene Data'!H97))="","",OFFSET('Hygiene Data'!$H$12,0,10*ROW('Hygiene Data'!H97)))</f>
        <v/>
      </c>
      <c r="EE103" s="33" t="str">
        <f ca="1">+IF(OFFSET('Hygiene Data'!$H$13,0,10*ROW('Hygiene Data'!H97))="","",OFFSET('Hygiene Data'!$H$13,0,10*ROW('Hygiene Data'!H97)))</f>
        <v/>
      </c>
      <c r="EF103" s="33" t="str">
        <f ca="1">+IF(OFFSET('Hygiene Data'!$H$14,0,10*ROW('Hygiene Data'!H97))="","",OFFSET('Hygiene Data'!$H$14,0,10*ROW('Hygiene Data'!H97)))</f>
        <v/>
      </c>
    </row>
    <row r="104" spans="1:136" x14ac:dyDescent="0.2">
      <c r="A104" s="49" t="str">
        <f ca="1">+IF(OFFSET('Water Data'!$B$1,0,10*ROW('Water Data'!B101))="","",OFFSET('Water Data'!$B$1,0,10*ROW('Water Data'!B101)))</f>
        <v/>
      </c>
      <c r="B104" s="49" t="str">
        <f ca="1">+IF(OFFSET('Water Data'!$A$3,0,10*ROW('Water Data'!A101))="","",OFFSET('Water Data'!$A$3,0,10*ROW('Water Data'!A101)))</f>
        <v/>
      </c>
      <c r="C104" s="49" t="str">
        <f ca="1">+IF(OFFSET('Water Data'!$C$3,0,10*ROW('Water Data'!C101))="","",OFFSET('Water Data'!$C$3,0,10*ROW('Water Data'!C101)))</f>
        <v/>
      </c>
      <c r="D104" s="128"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28"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28"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28"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28"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28"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28"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28"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28"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28"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28"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28"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28"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28"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28"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28"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28"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28"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29"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29"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29"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29"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29"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29"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29"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29"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29"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29"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29"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29"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29"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29"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29"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29"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29"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29"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29"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29"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29"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29"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29"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29"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29"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29"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29"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29"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29"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29"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30"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30"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30"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30"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30"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30"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30"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30"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30"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30"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30"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30"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30"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30"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30"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30"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30"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30"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33" t="str">
        <f ca="1">+IF(OFFSET('Water Data'!$C$28,0,10*ROW('Water Data'!C98))="","",OFFSET('Water Data'!$C$28,0,10*ROW('Water Data'!C98)))</f>
        <v/>
      </c>
      <c r="BT104" s="33" t="str">
        <f ca="1">+IF(OFFSET('Water Data'!$C$29,0,10*ROW('Water Data'!C98))="","",OFFSET('Water Data'!$C$29,0,10*ROW('Water Data'!C98)))</f>
        <v/>
      </c>
      <c r="BU104" s="33" t="str">
        <f ca="1">+IF(OFFSET('Water Data'!$C$30,0,10*ROW('Water Data'!C98))="","",OFFSET('Water Data'!$C$30,0,10*ROW('Water Data'!C98)))</f>
        <v/>
      </c>
      <c r="BV104" s="33" t="str">
        <f ca="1">+IF(OFFSET('Water Data'!$D$28,0,10*ROW('Water Data'!D98))="","",OFFSET('Water Data'!$D$28,0,10*ROW('Water Data'!D98)))</f>
        <v/>
      </c>
      <c r="BW104" s="33" t="str">
        <f ca="1">+IF(OFFSET('Water Data'!$D$29,0,10*ROW('Water Data'!D98))="","",OFFSET('Water Data'!$D$29,0,10*ROW('Water Data'!D98)))</f>
        <v/>
      </c>
      <c r="BX104" s="33" t="str">
        <f ca="1">+IF(OFFSET('Water Data'!$D$30,0,10*ROW('Water Data'!D98))="","",OFFSET('Water Data'!$D$30,0,10*ROW('Water Data'!D98)))</f>
        <v/>
      </c>
      <c r="BY104" s="33" t="str">
        <f ca="1">+IF(OFFSET('Water Data'!$E$28,0,10*ROW('Water Data'!E98))="","",OFFSET('Water Data'!$E$28,0,10*ROW('Water Data'!E98)))</f>
        <v/>
      </c>
      <c r="BZ104" s="33" t="str">
        <f ca="1">+IF(OFFSET('Water Data'!$E$29,0,10*ROW('Water Data'!E98))="","",OFFSET('Water Data'!$E$29,0,10*ROW('Water Data'!E98)))</f>
        <v/>
      </c>
      <c r="CA104" s="33" t="str">
        <f ca="1">+IF(OFFSET('Water Data'!$E$30,0,10*ROW('Water Data'!E98))="","",OFFSET('Water Data'!$E$30,0,10*ROW('Water Data'!E98)))</f>
        <v/>
      </c>
      <c r="CB104" s="33" t="str">
        <f ca="1">+IF(OFFSET('Water Data'!$F$28,0,10*ROW('Water Data'!F98))="","",OFFSET('Water Data'!$F$28,0,10*ROW('Water Data'!F98)))</f>
        <v/>
      </c>
      <c r="CC104" s="33" t="str">
        <f ca="1">+IF(OFFSET('Water Data'!$F$29,0,10*ROW('Water Data'!F98))="","",OFFSET('Water Data'!$F$29,0,10*ROW('Water Data'!F98)))</f>
        <v/>
      </c>
      <c r="CD104" s="33" t="str">
        <f ca="1">+IF(OFFSET('Water Data'!$F$30,0,10*ROW('Water Data'!F98))="","",OFFSET('Water Data'!$F$30,0,10*ROW('Water Data'!F98)))</f>
        <v/>
      </c>
      <c r="CE104" s="33" t="str">
        <f ca="1">+IF(OFFSET('Water Data'!$G$28,0,10*ROW('Water Data'!G98))="","",OFFSET('Water Data'!$G$28,0,10*ROW('Water Data'!G98)))</f>
        <v/>
      </c>
      <c r="CF104" s="33" t="str">
        <f ca="1">+IF(OFFSET('Water Data'!$G$29,0,10*ROW('Water Data'!G98))="","",OFFSET('Water Data'!$G$29,0,10*ROW('Water Data'!G98)))</f>
        <v/>
      </c>
      <c r="CG104" s="33" t="str">
        <f ca="1">+IF(OFFSET('Water Data'!$G$30,0,10*ROW('Water Data'!G98))="","",OFFSET('Water Data'!$G$30,0,10*ROW('Water Data'!G98)))</f>
        <v/>
      </c>
      <c r="CH104" s="33" t="str">
        <f ca="1">+IF(OFFSET('Water Data'!$H$28,0,10*ROW('Water Data'!H98))="","",OFFSET('Water Data'!$H$28,0,10*ROW('Water Data'!H98)))</f>
        <v/>
      </c>
      <c r="CI104" s="33" t="str">
        <f ca="1">+IF(OFFSET('Water Data'!$H$29,0,10*ROW('Water Data'!H98))="","",OFFSET('Water Data'!$H$29,0,10*ROW('Water Data'!H98)))</f>
        <v/>
      </c>
      <c r="CJ104" s="33" t="str">
        <f ca="1">+IF(OFFSET('Water Data'!$H$30,0,10*ROW('Water Data'!H98))="","",OFFSET('Water Data'!$H$30,0,10*ROW('Water Data'!H98)))</f>
        <v/>
      </c>
      <c r="CK104" s="33" t="str">
        <f ca="1">+IF(OFFSET('Sanitation Data'!$C$29,0,10*ROW('Sanitation Data'!C98))="","",OFFSET('Sanitation Data'!$C$29,0,10*ROW('Sanitation Data'!C98)))</f>
        <v/>
      </c>
      <c r="CL104" s="33" t="str">
        <f ca="1">+IF(OFFSET('Sanitation Data'!$C$30,0,10*ROW('Sanitation Data'!C98))="","",OFFSET('Sanitation Data'!$C$30,0,10*ROW('Sanitation Data'!C98)))</f>
        <v/>
      </c>
      <c r="CM104" s="33" t="str">
        <f ca="1">+IF(OFFSET('Sanitation Data'!$C$31,0,10*ROW('Sanitation Data'!C98))="","",OFFSET('Sanitation Data'!$C$31,0,10*ROW('Sanitation Data'!C98)))</f>
        <v/>
      </c>
      <c r="CN104" s="33" t="str">
        <f ca="1">+IF(OFFSET('Sanitation Data'!$C$32,0,10*ROW('Sanitation Data'!C98))="","",OFFSET('Sanitation Data'!$C$32,0,10*ROW('Sanitation Data'!C98)))</f>
        <v/>
      </c>
      <c r="CO104" s="33" t="str">
        <f ca="1">+IF(OFFSET('Sanitation Data'!$C$33,0,10*ROW('Sanitation Data'!C98))="","",OFFSET('Sanitation Data'!$C$33,0,10*ROW('Sanitation Data'!C98)))</f>
        <v/>
      </c>
      <c r="CP104" s="33" t="str">
        <f ca="1">+IF(OFFSET('Sanitation Data'!$D$29,0,10*ROW('Sanitation Data'!D98))="","",OFFSET('Sanitation Data'!$D$29,0,10*ROW('Sanitation Data'!D98)))</f>
        <v/>
      </c>
      <c r="CQ104" s="33" t="str">
        <f ca="1">+IF(OFFSET('Sanitation Data'!$D$30,0,10*ROW('Sanitation Data'!D98))="","",OFFSET('Sanitation Data'!$D$30,0,10*ROW('Sanitation Data'!D98)))</f>
        <v/>
      </c>
      <c r="CR104" s="33" t="str">
        <f ca="1">+IF(OFFSET('Sanitation Data'!$D$31,0,10*ROW('Sanitation Data'!D98))="","",OFFSET('Sanitation Data'!$D$31,0,10*ROW('Sanitation Data'!D98)))</f>
        <v/>
      </c>
      <c r="CS104" s="33" t="str">
        <f ca="1">+IF(OFFSET('Sanitation Data'!$D$32,0,10*ROW('Sanitation Data'!D98))="","",OFFSET('Sanitation Data'!$D$32,0,10*ROW('Sanitation Data'!D98)))</f>
        <v/>
      </c>
      <c r="CT104" s="33" t="str">
        <f ca="1">+IF(OFFSET('Sanitation Data'!$D$33,0,10*ROW('Sanitation Data'!D98))="","",OFFSET('Sanitation Data'!$D$33,0,10*ROW('Sanitation Data'!D98)))</f>
        <v/>
      </c>
      <c r="CU104" s="33" t="str">
        <f ca="1">+IF(OFFSET('Sanitation Data'!$E$29,0,10*ROW('Sanitation Data'!E98))="","",OFFSET('Sanitation Data'!$E$29,0,10*ROW('Sanitation Data'!E98)))</f>
        <v/>
      </c>
      <c r="CV104" s="33" t="str">
        <f ca="1">+IF(OFFSET('Sanitation Data'!$E$30,0,10*ROW('Sanitation Data'!E98))="","",OFFSET('Sanitation Data'!$E$30,0,10*ROW('Sanitation Data'!E98)))</f>
        <v/>
      </c>
      <c r="CW104" s="33" t="str">
        <f ca="1">+IF(OFFSET('Sanitation Data'!$E$31,0,10*ROW('Sanitation Data'!E98))="","",OFFSET('Sanitation Data'!$E$31,0,10*ROW('Sanitation Data'!E98)))</f>
        <v/>
      </c>
      <c r="CX104" s="33" t="str">
        <f ca="1">+IF(OFFSET('Sanitation Data'!$E$32,0,10*ROW('Sanitation Data'!E98))="","",OFFSET('Sanitation Data'!$E$32,0,10*ROW('Sanitation Data'!E98)))</f>
        <v/>
      </c>
      <c r="CY104" s="33" t="str">
        <f ca="1">+IF(OFFSET('Sanitation Data'!$E$33,0,10*ROW('Sanitation Data'!E98))="","",OFFSET('Sanitation Data'!$E$33,0,10*ROW('Sanitation Data'!E98)))</f>
        <v/>
      </c>
      <c r="CZ104" s="33" t="str">
        <f ca="1">+IF(OFFSET('Sanitation Data'!$F$29,0,10*ROW('Sanitation Data'!F98))="","",OFFSET('Sanitation Data'!$F$29,0,10*ROW('Sanitation Data'!F98)))</f>
        <v/>
      </c>
      <c r="DA104" s="33" t="str">
        <f ca="1">+IF(OFFSET('Sanitation Data'!$F$30,0,10*ROW('Sanitation Data'!F98))="","",OFFSET('Sanitation Data'!$F$30,0,10*ROW('Sanitation Data'!F98)))</f>
        <v/>
      </c>
      <c r="DB104" s="33" t="str">
        <f ca="1">+IF(OFFSET('Sanitation Data'!$F$31,0,10*ROW('Sanitation Data'!F98))="","",OFFSET('Sanitation Data'!$F$31,0,10*ROW('Sanitation Data'!F98)))</f>
        <v/>
      </c>
      <c r="DC104" s="33" t="str">
        <f ca="1">+IF(OFFSET('Sanitation Data'!$F$32,0,10*ROW('Sanitation Data'!F98))="","",OFFSET('Sanitation Data'!$F$32,0,10*ROW('Sanitation Data'!F98)))</f>
        <v/>
      </c>
      <c r="DD104" s="33" t="str">
        <f ca="1">+IF(OFFSET('Sanitation Data'!$F$33,0,10*ROW('Sanitation Data'!F98))="","",OFFSET('Sanitation Data'!$F$33,0,10*ROW('Sanitation Data'!F98)))</f>
        <v/>
      </c>
      <c r="DE104" s="33" t="str">
        <f ca="1">+IF(OFFSET('Sanitation Data'!$G$29,0,10*ROW('Sanitation Data'!G98))="","",OFFSET('Sanitation Data'!$G$29,0,10*ROW('Sanitation Data'!G98)))</f>
        <v/>
      </c>
      <c r="DF104" s="33" t="str">
        <f ca="1">+IF(OFFSET('Sanitation Data'!$G$30,0,10*ROW('Sanitation Data'!G98))="","",OFFSET('Sanitation Data'!$G$30,0,10*ROW('Sanitation Data'!G98)))</f>
        <v/>
      </c>
      <c r="DG104" s="33" t="str">
        <f ca="1">+IF(OFFSET('Sanitation Data'!$G$31,0,10*ROW('Sanitation Data'!G98))="","",OFFSET('Sanitation Data'!$G$31,0,10*ROW('Sanitation Data'!G98)))</f>
        <v/>
      </c>
      <c r="DH104" s="33" t="str">
        <f ca="1">+IF(OFFSET('Sanitation Data'!$G$32,0,10*ROW('Sanitation Data'!G98))="","",OFFSET('Sanitation Data'!$G$32,0,10*ROW('Sanitation Data'!G98)))</f>
        <v/>
      </c>
      <c r="DI104" s="33" t="str">
        <f ca="1">+IF(OFFSET('Sanitation Data'!$G$33,0,10*ROW('Sanitation Data'!G98))="","",OFFSET('Sanitation Data'!$G$33,0,10*ROW('Sanitation Data'!G98)))</f>
        <v/>
      </c>
      <c r="DJ104" s="33" t="str">
        <f ca="1">+IF(OFFSET('Sanitation Data'!$H$29,0,10*ROW('Sanitation Data'!H98))="","",OFFSET('Sanitation Data'!$H$29,0,10*ROW('Sanitation Data'!H98)))</f>
        <v/>
      </c>
      <c r="DK104" s="33" t="str">
        <f ca="1">+IF(OFFSET('Sanitation Data'!$H$30,0,10*ROW('Sanitation Data'!H98))="","",OFFSET('Sanitation Data'!$H$30,0,10*ROW('Sanitation Data'!H98)))</f>
        <v/>
      </c>
      <c r="DL104" s="33" t="str">
        <f ca="1">+IF(OFFSET('Sanitation Data'!$H$31,0,10*ROW('Sanitation Data'!H98))="","",OFFSET('Sanitation Data'!$H$31,0,10*ROW('Sanitation Data'!H98)))</f>
        <v/>
      </c>
      <c r="DM104" s="33" t="str">
        <f ca="1">+IF(OFFSET('Sanitation Data'!$H$32,0,10*ROW('Sanitation Data'!H98))="","",OFFSET('Sanitation Data'!$H$32,0,10*ROW('Sanitation Data'!H98)))</f>
        <v/>
      </c>
      <c r="DN104" s="33" t="str">
        <f ca="1">+IF(OFFSET('Sanitation Data'!$H$33,0,10*ROW('Sanitation Data'!H98))="","",OFFSET('Sanitation Data'!$H$33,0,10*ROW('Sanitation Data'!H98)))</f>
        <v/>
      </c>
      <c r="DO104" s="33" t="str">
        <f ca="1">+IF(OFFSET('Hygiene Data'!$C$12,0,10*ROW('Hygiene Data'!C98))="","",OFFSET('Hygiene Data'!$C$12,0,10*ROW('Hygiene Data'!C98)))</f>
        <v/>
      </c>
      <c r="DP104" s="33" t="str">
        <f ca="1">+IF(OFFSET('Hygiene Data'!$C$13,0,10*ROW('Hygiene Data'!C98))="","",OFFSET('Hygiene Data'!$C$13,0,10*ROW('Hygiene Data'!C98)))</f>
        <v/>
      </c>
      <c r="DQ104" s="33" t="str">
        <f ca="1">+IF(OFFSET('Hygiene Data'!$C$14,0,10*ROW('Hygiene Data'!C98))="","",OFFSET('Hygiene Data'!$C$14,0,10*ROW('Hygiene Data'!C98)))</f>
        <v/>
      </c>
      <c r="DR104" s="33" t="str">
        <f ca="1">+IF(OFFSET('Hygiene Data'!$D$12,0,10*ROW('Hygiene Data'!D98))="","",OFFSET('Hygiene Data'!$D$12,0,10*ROW('Hygiene Data'!D98)))</f>
        <v/>
      </c>
      <c r="DS104" s="33" t="str">
        <f ca="1">+IF(OFFSET('Hygiene Data'!$D$13,0,10*ROW('Hygiene Data'!D98))="","",OFFSET('Hygiene Data'!$D$13,0,10*ROW('Hygiene Data'!D98)))</f>
        <v/>
      </c>
      <c r="DT104" s="33" t="str">
        <f ca="1">+IF(OFFSET('Hygiene Data'!$D$14,0,10*ROW('Hygiene Data'!D98))="","",OFFSET('Hygiene Data'!$D$14,0,10*ROW('Hygiene Data'!D98)))</f>
        <v/>
      </c>
      <c r="DU104" s="33" t="str">
        <f ca="1">+IF(OFFSET('Hygiene Data'!$E$12,0,10*ROW('Hygiene Data'!E98))="","",OFFSET('Hygiene Data'!$E$12,0,10*ROW('Hygiene Data'!E98)))</f>
        <v/>
      </c>
      <c r="DV104" s="33" t="str">
        <f ca="1">+IF(OFFSET('Hygiene Data'!$E$13,0,10*ROW('Hygiene Data'!E98))="","",OFFSET('Hygiene Data'!$E$13,0,10*ROW('Hygiene Data'!E98)))</f>
        <v/>
      </c>
      <c r="DW104" s="33" t="str">
        <f ca="1">+IF(OFFSET('Hygiene Data'!$E$14,0,10*ROW('Hygiene Data'!E98))="","",OFFSET('Hygiene Data'!$E$14,0,10*ROW('Hygiene Data'!E98)))</f>
        <v/>
      </c>
      <c r="DX104" s="33" t="str">
        <f ca="1">+IF(OFFSET('Hygiene Data'!$F$12,0,10*ROW('Hygiene Data'!F98))="","",OFFSET('Hygiene Data'!$F$12,0,10*ROW('Hygiene Data'!F98)))</f>
        <v/>
      </c>
      <c r="DY104" s="33" t="str">
        <f ca="1">+IF(OFFSET('Hygiene Data'!$F$13,0,10*ROW('Hygiene Data'!F98))="","",OFFSET('Hygiene Data'!$F$13,0,10*ROW('Hygiene Data'!F98)))</f>
        <v/>
      </c>
      <c r="DZ104" s="33" t="str">
        <f ca="1">+IF(OFFSET('Hygiene Data'!$F$14,0,10*ROW('Hygiene Data'!F98))="","",OFFSET('Hygiene Data'!$F$14,0,10*ROW('Hygiene Data'!F98)))</f>
        <v/>
      </c>
      <c r="EA104" s="33" t="str">
        <f ca="1">+IF(OFFSET('Hygiene Data'!$G$12,0,10*ROW('Hygiene Data'!G98))="","",OFFSET('Hygiene Data'!$G$12,0,10*ROW('Hygiene Data'!G98)))</f>
        <v/>
      </c>
      <c r="EB104" s="33" t="str">
        <f ca="1">+IF(OFFSET('Hygiene Data'!$G$13,0,10*ROW('Hygiene Data'!G98))="","",OFFSET('Hygiene Data'!$G$13,0,10*ROW('Hygiene Data'!G98)))</f>
        <v/>
      </c>
      <c r="EC104" s="33" t="str">
        <f ca="1">+IF(OFFSET('Hygiene Data'!$G$14,0,10*ROW('Hygiene Data'!G98))="","",OFFSET('Hygiene Data'!$G$14,0,10*ROW('Hygiene Data'!G98)))</f>
        <v/>
      </c>
      <c r="ED104" s="33" t="str">
        <f ca="1">+IF(OFFSET('Hygiene Data'!$H$12,0,10*ROW('Hygiene Data'!H98))="","",OFFSET('Hygiene Data'!$H$12,0,10*ROW('Hygiene Data'!H98)))</f>
        <v/>
      </c>
      <c r="EE104" s="33" t="str">
        <f ca="1">+IF(OFFSET('Hygiene Data'!$H$13,0,10*ROW('Hygiene Data'!H98))="","",OFFSET('Hygiene Data'!$H$13,0,10*ROW('Hygiene Data'!H98)))</f>
        <v/>
      </c>
      <c r="EF104" s="33" t="str">
        <f ca="1">+IF(OFFSET('Hygiene Data'!$H$14,0,10*ROW('Hygiene Data'!H98))="","",OFFSET('Hygiene Data'!$H$14,0,10*ROW('Hygiene Data'!H98)))</f>
        <v/>
      </c>
    </row>
    <row r="105" spans="1:136" x14ac:dyDescent="0.2">
      <c r="A105" s="49" t="str">
        <f ca="1">+IF(OFFSET('Water Data'!$B$1,0,10*ROW('Water Data'!B102))="","",OFFSET('Water Data'!$B$1,0,10*ROW('Water Data'!B102)))</f>
        <v/>
      </c>
      <c r="B105" s="49" t="str">
        <f ca="1">+IF(OFFSET('Water Data'!$A$3,0,10*ROW('Water Data'!A102))="","",OFFSET('Water Data'!$A$3,0,10*ROW('Water Data'!A102)))</f>
        <v/>
      </c>
      <c r="C105" s="49" t="str">
        <f ca="1">+IF(OFFSET('Water Data'!$C$3,0,10*ROW('Water Data'!C102))="","",OFFSET('Water Data'!$C$3,0,10*ROW('Water Data'!C102)))</f>
        <v/>
      </c>
      <c r="D105" s="128"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28"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28"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28"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28"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28"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28"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28"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28"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28"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28"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28"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28"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28"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28"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28"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28"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28"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29"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29"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29"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29"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29"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29"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29"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29"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29"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29"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29"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29"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29"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29"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29"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29"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29"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29"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29"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29"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29"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29"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29"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29"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29"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29"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29"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29"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29"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29"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30"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30"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30"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30"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30"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30"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30"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30"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30"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30"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30"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30"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30"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30"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30"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30"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30"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30"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33" t="str">
        <f ca="1">+IF(OFFSET('Water Data'!$C$28,0,10*ROW('Water Data'!C99))="","",OFFSET('Water Data'!$C$28,0,10*ROW('Water Data'!C99)))</f>
        <v/>
      </c>
      <c r="BT105" s="33" t="str">
        <f ca="1">+IF(OFFSET('Water Data'!$C$29,0,10*ROW('Water Data'!C99))="","",OFFSET('Water Data'!$C$29,0,10*ROW('Water Data'!C99)))</f>
        <v/>
      </c>
      <c r="BU105" s="33" t="str">
        <f ca="1">+IF(OFFSET('Water Data'!$C$30,0,10*ROW('Water Data'!C99))="","",OFFSET('Water Data'!$C$30,0,10*ROW('Water Data'!C99)))</f>
        <v/>
      </c>
      <c r="BV105" s="33" t="str">
        <f ca="1">+IF(OFFSET('Water Data'!$D$28,0,10*ROW('Water Data'!D99))="","",OFFSET('Water Data'!$D$28,0,10*ROW('Water Data'!D99)))</f>
        <v/>
      </c>
      <c r="BW105" s="33" t="str">
        <f ca="1">+IF(OFFSET('Water Data'!$D$29,0,10*ROW('Water Data'!D99))="","",OFFSET('Water Data'!$D$29,0,10*ROW('Water Data'!D99)))</f>
        <v/>
      </c>
      <c r="BX105" s="33" t="str">
        <f ca="1">+IF(OFFSET('Water Data'!$D$30,0,10*ROW('Water Data'!D99))="","",OFFSET('Water Data'!$D$30,0,10*ROW('Water Data'!D99)))</f>
        <v/>
      </c>
      <c r="BY105" s="33" t="str">
        <f ca="1">+IF(OFFSET('Water Data'!$E$28,0,10*ROW('Water Data'!E99))="","",OFFSET('Water Data'!$E$28,0,10*ROW('Water Data'!E99)))</f>
        <v/>
      </c>
      <c r="BZ105" s="33" t="str">
        <f ca="1">+IF(OFFSET('Water Data'!$E$29,0,10*ROW('Water Data'!E99))="","",OFFSET('Water Data'!$E$29,0,10*ROW('Water Data'!E99)))</f>
        <v/>
      </c>
      <c r="CA105" s="33" t="str">
        <f ca="1">+IF(OFFSET('Water Data'!$E$30,0,10*ROW('Water Data'!E99))="","",OFFSET('Water Data'!$E$30,0,10*ROW('Water Data'!E99)))</f>
        <v/>
      </c>
      <c r="CB105" s="33" t="str">
        <f ca="1">+IF(OFFSET('Water Data'!$F$28,0,10*ROW('Water Data'!F99))="","",OFFSET('Water Data'!$F$28,0,10*ROW('Water Data'!F99)))</f>
        <v/>
      </c>
      <c r="CC105" s="33" t="str">
        <f ca="1">+IF(OFFSET('Water Data'!$F$29,0,10*ROW('Water Data'!F99))="","",OFFSET('Water Data'!$F$29,0,10*ROW('Water Data'!F99)))</f>
        <v/>
      </c>
      <c r="CD105" s="33" t="str">
        <f ca="1">+IF(OFFSET('Water Data'!$F$30,0,10*ROW('Water Data'!F99))="","",OFFSET('Water Data'!$F$30,0,10*ROW('Water Data'!F99)))</f>
        <v/>
      </c>
      <c r="CE105" s="33" t="str">
        <f ca="1">+IF(OFFSET('Water Data'!$G$28,0,10*ROW('Water Data'!G99))="","",OFFSET('Water Data'!$G$28,0,10*ROW('Water Data'!G99)))</f>
        <v/>
      </c>
      <c r="CF105" s="33" t="str">
        <f ca="1">+IF(OFFSET('Water Data'!$G$29,0,10*ROW('Water Data'!G99))="","",OFFSET('Water Data'!$G$29,0,10*ROW('Water Data'!G99)))</f>
        <v/>
      </c>
      <c r="CG105" s="33" t="str">
        <f ca="1">+IF(OFFSET('Water Data'!$G$30,0,10*ROW('Water Data'!G99))="","",OFFSET('Water Data'!$G$30,0,10*ROW('Water Data'!G99)))</f>
        <v/>
      </c>
      <c r="CH105" s="33" t="str">
        <f ca="1">+IF(OFFSET('Water Data'!$H$28,0,10*ROW('Water Data'!H99))="","",OFFSET('Water Data'!$H$28,0,10*ROW('Water Data'!H99)))</f>
        <v/>
      </c>
      <c r="CI105" s="33" t="str">
        <f ca="1">+IF(OFFSET('Water Data'!$H$29,0,10*ROW('Water Data'!H99))="","",OFFSET('Water Data'!$H$29,0,10*ROW('Water Data'!H99)))</f>
        <v/>
      </c>
      <c r="CJ105" s="33" t="str">
        <f ca="1">+IF(OFFSET('Water Data'!$H$30,0,10*ROW('Water Data'!H99))="","",OFFSET('Water Data'!$H$30,0,10*ROW('Water Data'!H99)))</f>
        <v/>
      </c>
      <c r="CK105" s="33" t="str">
        <f ca="1">+IF(OFFSET('Sanitation Data'!$C$29,0,10*ROW('Sanitation Data'!C99))="","",OFFSET('Sanitation Data'!$C$29,0,10*ROW('Sanitation Data'!C99)))</f>
        <v/>
      </c>
      <c r="CL105" s="33" t="str">
        <f ca="1">+IF(OFFSET('Sanitation Data'!$C$30,0,10*ROW('Sanitation Data'!C99))="","",OFFSET('Sanitation Data'!$C$30,0,10*ROW('Sanitation Data'!C99)))</f>
        <v/>
      </c>
      <c r="CM105" s="33" t="str">
        <f ca="1">+IF(OFFSET('Sanitation Data'!$C$31,0,10*ROW('Sanitation Data'!C99))="","",OFFSET('Sanitation Data'!$C$31,0,10*ROW('Sanitation Data'!C99)))</f>
        <v/>
      </c>
      <c r="CN105" s="33" t="str">
        <f ca="1">+IF(OFFSET('Sanitation Data'!$C$32,0,10*ROW('Sanitation Data'!C99))="","",OFFSET('Sanitation Data'!$C$32,0,10*ROW('Sanitation Data'!C99)))</f>
        <v/>
      </c>
      <c r="CO105" s="33" t="str">
        <f ca="1">+IF(OFFSET('Sanitation Data'!$C$33,0,10*ROW('Sanitation Data'!C99))="","",OFFSET('Sanitation Data'!$C$33,0,10*ROW('Sanitation Data'!C99)))</f>
        <v/>
      </c>
      <c r="CP105" s="33" t="str">
        <f ca="1">+IF(OFFSET('Sanitation Data'!$D$29,0,10*ROW('Sanitation Data'!D99))="","",OFFSET('Sanitation Data'!$D$29,0,10*ROW('Sanitation Data'!D99)))</f>
        <v/>
      </c>
      <c r="CQ105" s="33" t="str">
        <f ca="1">+IF(OFFSET('Sanitation Data'!$D$30,0,10*ROW('Sanitation Data'!D99))="","",OFFSET('Sanitation Data'!$D$30,0,10*ROW('Sanitation Data'!D99)))</f>
        <v/>
      </c>
      <c r="CR105" s="33" t="str">
        <f ca="1">+IF(OFFSET('Sanitation Data'!$D$31,0,10*ROW('Sanitation Data'!D99))="","",OFFSET('Sanitation Data'!$D$31,0,10*ROW('Sanitation Data'!D99)))</f>
        <v/>
      </c>
      <c r="CS105" s="33" t="str">
        <f ca="1">+IF(OFFSET('Sanitation Data'!$D$32,0,10*ROW('Sanitation Data'!D99))="","",OFFSET('Sanitation Data'!$D$32,0,10*ROW('Sanitation Data'!D99)))</f>
        <v/>
      </c>
      <c r="CT105" s="33" t="str">
        <f ca="1">+IF(OFFSET('Sanitation Data'!$D$33,0,10*ROW('Sanitation Data'!D99))="","",OFFSET('Sanitation Data'!$D$33,0,10*ROW('Sanitation Data'!D99)))</f>
        <v/>
      </c>
      <c r="CU105" s="33" t="str">
        <f ca="1">+IF(OFFSET('Sanitation Data'!$E$29,0,10*ROW('Sanitation Data'!E99))="","",OFFSET('Sanitation Data'!$E$29,0,10*ROW('Sanitation Data'!E99)))</f>
        <v/>
      </c>
      <c r="CV105" s="33" t="str">
        <f ca="1">+IF(OFFSET('Sanitation Data'!$E$30,0,10*ROW('Sanitation Data'!E99))="","",OFFSET('Sanitation Data'!$E$30,0,10*ROW('Sanitation Data'!E99)))</f>
        <v/>
      </c>
      <c r="CW105" s="33" t="str">
        <f ca="1">+IF(OFFSET('Sanitation Data'!$E$31,0,10*ROW('Sanitation Data'!E99))="","",OFFSET('Sanitation Data'!$E$31,0,10*ROW('Sanitation Data'!E99)))</f>
        <v/>
      </c>
      <c r="CX105" s="33" t="str">
        <f ca="1">+IF(OFFSET('Sanitation Data'!$E$32,0,10*ROW('Sanitation Data'!E99))="","",OFFSET('Sanitation Data'!$E$32,0,10*ROW('Sanitation Data'!E99)))</f>
        <v/>
      </c>
      <c r="CY105" s="33" t="str">
        <f ca="1">+IF(OFFSET('Sanitation Data'!$E$33,0,10*ROW('Sanitation Data'!E99))="","",OFFSET('Sanitation Data'!$E$33,0,10*ROW('Sanitation Data'!E99)))</f>
        <v/>
      </c>
      <c r="CZ105" s="33" t="str">
        <f ca="1">+IF(OFFSET('Sanitation Data'!$F$29,0,10*ROW('Sanitation Data'!F99))="","",OFFSET('Sanitation Data'!$F$29,0,10*ROW('Sanitation Data'!F99)))</f>
        <v/>
      </c>
      <c r="DA105" s="33" t="str">
        <f ca="1">+IF(OFFSET('Sanitation Data'!$F$30,0,10*ROW('Sanitation Data'!F99))="","",OFFSET('Sanitation Data'!$F$30,0,10*ROW('Sanitation Data'!F99)))</f>
        <v/>
      </c>
      <c r="DB105" s="33" t="str">
        <f ca="1">+IF(OFFSET('Sanitation Data'!$F$31,0,10*ROW('Sanitation Data'!F99))="","",OFFSET('Sanitation Data'!$F$31,0,10*ROW('Sanitation Data'!F99)))</f>
        <v/>
      </c>
      <c r="DC105" s="33" t="str">
        <f ca="1">+IF(OFFSET('Sanitation Data'!$F$32,0,10*ROW('Sanitation Data'!F99))="","",OFFSET('Sanitation Data'!$F$32,0,10*ROW('Sanitation Data'!F99)))</f>
        <v/>
      </c>
      <c r="DD105" s="33" t="str">
        <f ca="1">+IF(OFFSET('Sanitation Data'!$F$33,0,10*ROW('Sanitation Data'!F99))="","",OFFSET('Sanitation Data'!$F$33,0,10*ROW('Sanitation Data'!F99)))</f>
        <v/>
      </c>
      <c r="DE105" s="33" t="str">
        <f ca="1">+IF(OFFSET('Sanitation Data'!$G$29,0,10*ROW('Sanitation Data'!G99))="","",OFFSET('Sanitation Data'!$G$29,0,10*ROW('Sanitation Data'!G99)))</f>
        <v/>
      </c>
      <c r="DF105" s="33" t="str">
        <f ca="1">+IF(OFFSET('Sanitation Data'!$G$30,0,10*ROW('Sanitation Data'!G99))="","",OFFSET('Sanitation Data'!$G$30,0,10*ROW('Sanitation Data'!G99)))</f>
        <v/>
      </c>
      <c r="DG105" s="33" t="str">
        <f ca="1">+IF(OFFSET('Sanitation Data'!$G$31,0,10*ROW('Sanitation Data'!G99))="","",OFFSET('Sanitation Data'!$G$31,0,10*ROW('Sanitation Data'!G99)))</f>
        <v/>
      </c>
      <c r="DH105" s="33" t="str">
        <f ca="1">+IF(OFFSET('Sanitation Data'!$G$32,0,10*ROW('Sanitation Data'!G99))="","",OFFSET('Sanitation Data'!$G$32,0,10*ROW('Sanitation Data'!G99)))</f>
        <v/>
      </c>
      <c r="DI105" s="33" t="str">
        <f ca="1">+IF(OFFSET('Sanitation Data'!$G$33,0,10*ROW('Sanitation Data'!G99))="","",OFFSET('Sanitation Data'!$G$33,0,10*ROW('Sanitation Data'!G99)))</f>
        <v/>
      </c>
      <c r="DJ105" s="33" t="str">
        <f ca="1">+IF(OFFSET('Sanitation Data'!$H$29,0,10*ROW('Sanitation Data'!H99))="","",OFFSET('Sanitation Data'!$H$29,0,10*ROW('Sanitation Data'!H99)))</f>
        <v/>
      </c>
      <c r="DK105" s="33" t="str">
        <f ca="1">+IF(OFFSET('Sanitation Data'!$H$30,0,10*ROW('Sanitation Data'!H99))="","",OFFSET('Sanitation Data'!$H$30,0,10*ROW('Sanitation Data'!H99)))</f>
        <v/>
      </c>
      <c r="DL105" s="33" t="str">
        <f ca="1">+IF(OFFSET('Sanitation Data'!$H$31,0,10*ROW('Sanitation Data'!H99))="","",OFFSET('Sanitation Data'!$H$31,0,10*ROW('Sanitation Data'!H99)))</f>
        <v/>
      </c>
      <c r="DM105" s="33" t="str">
        <f ca="1">+IF(OFFSET('Sanitation Data'!$H$32,0,10*ROW('Sanitation Data'!H99))="","",OFFSET('Sanitation Data'!$H$32,0,10*ROW('Sanitation Data'!H99)))</f>
        <v/>
      </c>
      <c r="DN105" s="33" t="str">
        <f ca="1">+IF(OFFSET('Sanitation Data'!$H$33,0,10*ROW('Sanitation Data'!H99))="","",OFFSET('Sanitation Data'!$H$33,0,10*ROW('Sanitation Data'!H99)))</f>
        <v/>
      </c>
      <c r="DO105" s="33" t="str">
        <f ca="1">+IF(OFFSET('Hygiene Data'!$C$12,0,10*ROW('Hygiene Data'!C99))="","",OFFSET('Hygiene Data'!$C$12,0,10*ROW('Hygiene Data'!C99)))</f>
        <v/>
      </c>
      <c r="DP105" s="33" t="str">
        <f ca="1">+IF(OFFSET('Hygiene Data'!$C$13,0,10*ROW('Hygiene Data'!C99))="","",OFFSET('Hygiene Data'!$C$13,0,10*ROW('Hygiene Data'!C99)))</f>
        <v/>
      </c>
      <c r="DQ105" s="33" t="str">
        <f ca="1">+IF(OFFSET('Hygiene Data'!$C$14,0,10*ROW('Hygiene Data'!C99))="","",OFFSET('Hygiene Data'!$C$14,0,10*ROW('Hygiene Data'!C99)))</f>
        <v/>
      </c>
      <c r="DR105" s="33" t="str">
        <f ca="1">+IF(OFFSET('Hygiene Data'!$D$12,0,10*ROW('Hygiene Data'!D99))="","",OFFSET('Hygiene Data'!$D$12,0,10*ROW('Hygiene Data'!D99)))</f>
        <v/>
      </c>
      <c r="DS105" s="33" t="str">
        <f ca="1">+IF(OFFSET('Hygiene Data'!$D$13,0,10*ROW('Hygiene Data'!D99))="","",OFFSET('Hygiene Data'!$D$13,0,10*ROW('Hygiene Data'!D99)))</f>
        <v/>
      </c>
      <c r="DT105" s="33" t="str">
        <f ca="1">+IF(OFFSET('Hygiene Data'!$D$14,0,10*ROW('Hygiene Data'!D99))="","",OFFSET('Hygiene Data'!$D$14,0,10*ROW('Hygiene Data'!D99)))</f>
        <v/>
      </c>
      <c r="DU105" s="33" t="str">
        <f ca="1">+IF(OFFSET('Hygiene Data'!$E$12,0,10*ROW('Hygiene Data'!E99))="","",OFFSET('Hygiene Data'!$E$12,0,10*ROW('Hygiene Data'!E99)))</f>
        <v/>
      </c>
      <c r="DV105" s="33" t="str">
        <f ca="1">+IF(OFFSET('Hygiene Data'!$E$13,0,10*ROW('Hygiene Data'!E99))="","",OFFSET('Hygiene Data'!$E$13,0,10*ROW('Hygiene Data'!E99)))</f>
        <v/>
      </c>
      <c r="DW105" s="33" t="str">
        <f ca="1">+IF(OFFSET('Hygiene Data'!$E$14,0,10*ROW('Hygiene Data'!E99))="","",OFFSET('Hygiene Data'!$E$14,0,10*ROW('Hygiene Data'!E99)))</f>
        <v/>
      </c>
      <c r="DX105" s="33" t="str">
        <f ca="1">+IF(OFFSET('Hygiene Data'!$F$12,0,10*ROW('Hygiene Data'!F99))="","",OFFSET('Hygiene Data'!$F$12,0,10*ROW('Hygiene Data'!F99)))</f>
        <v/>
      </c>
      <c r="DY105" s="33" t="str">
        <f ca="1">+IF(OFFSET('Hygiene Data'!$F$13,0,10*ROW('Hygiene Data'!F99))="","",OFFSET('Hygiene Data'!$F$13,0,10*ROW('Hygiene Data'!F99)))</f>
        <v/>
      </c>
      <c r="DZ105" s="33" t="str">
        <f ca="1">+IF(OFFSET('Hygiene Data'!$F$14,0,10*ROW('Hygiene Data'!F99))="","",OFFSET('Hygiene Data'!$F$14,0,10*ROW('Hygiene Data'!F99)))</f>
        <v/>
      </c>
      <c r="EA105" s="33" t="str">
        <f ca="1">+IF(OFFSET('Hygiene Data'!$G$12,0,10*ROW('Hygiene Data'!G99))="","",OFFSET('Hygiene Data'!$G$12,0,10*ROW('Hygiene Data'!G99)))</f>
        <v/>
      </c>
      <c r="EB105" s="33" t="str">
        <f ca="1">+IF(OFFSET('Hygiene Data'!$G$13,0,10*ROW('Hygiene Data'!G99))="","",OFFSET('Hygiene Data'!$G$13,0,10*ROW('Hygiene Data'!G99)))</f>
        <v/>
      </c>
      <c r="EC105" s="33" t="str">
        <f ca="1">+IF(OFFSET('Hygiene Data'!$G$14,0,10*ROW('Hygiene Data'!G99))="","",OFFSET('Hygiene Data'!$G$14,0,10*ROW('Hygiene Data'!G99)))</f>
        <v/>
      </c>
      <c r="ED105" s="33" t="str">
        <f ca="1">+IF(OFFSET('Hygiene Data'!$H$12,0,10*ROW('Hygiene Data'!H99))="","",OFFSET('Hygiene Data'!$H$12,0,10*ROW('Hygiene Data'!H99)))</f>
        <v/>
      </c>
      <c r="EE105" s="33" t="str">
        <f ca="1">+IF(OFFSET('Hygiene Data'!$H$13,0,10*ROW('Hygiene Data'!H99))="","",OFFSET('Hygiene Data'!$H$13,0,10*ROW('Hygiene Data'!H99)))</f>
        <v/>
      </c>
      <c r="EF105" s="33" t="str">
        <f ca="1">+IF(OFFSET('Hygiene Data'!$H$14,0,10*ROW('Hygiene Data'!H99))="","",OFFSET('Hygiene Data'!$H$14,0,10*ROW('Hygiene Data'!H99)))</f>
        <v/>
      </c>
    </row>
    <row r="106" spans="1:136" x14ac:dyDescent="0.2">
      <c r="A106" s="49" t="str">
        <f ca="1">+IF(OFFSET('Water Data'!$B$1,0,10*ROW('Water Data'!B103))="","",OFFSET('Water Data'!$B$1,0,10*ROW('Water Data'!B103)))</f>
        <v/>
      </c>
      <c r="B106" s="49" t="str">
        <f ca="1">+IF(OFFSET('Water Data'!$A$3,0,10*ROW('Water Data'!A103))="","",OFFSET('Water Data'!$A$3,0,10*ROW('Water Data'!A103)))</f>
        <v/>
      </c>
      <c r="C106" s="49" t="str">
        <f ca="1">+IF(OFFSET('Water Data'!$C$3,0,10*ROW('Water Data'!C103))="","",OFFSET('Water Data'!$C$3,0,10*ROW('Water Data'!C103)))</f>
        <v/>
      </c>
      <c r="D106" s="128"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28"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28"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28"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28"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28"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28"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28"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28"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28"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28"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28"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28"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28"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28"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28"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28"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28"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29"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29"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29"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29"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29"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29"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29"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29"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29"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29"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29"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29"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29"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29"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29"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29"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29"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29"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29"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29"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29"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29"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29"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29"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29"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29"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29"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29"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29"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29"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30"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30"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30"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30"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30"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30"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30"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30"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30"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30"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30"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30"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30"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30"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30"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30"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30"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30"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33" t="str">
        <f ca="1">+IF(OFFSET('Water Data'!$C$28,0,10*ROW('Water Data'!C100))="","",OFFSET('Water Data'!$C$28,0,10*ROW('Water Data'!C100)))</f>
        <v/>
      </c>
      <c r="BT106" s="33" t="str">
        <f ca="1">+IF(OFFSET('Water Data'!$C$29,0,10*ROW('Water Data'!C100))="","",OFFSET('Water Data'!$C$29,0,10*ROW('Water Data'!C100)))</f>
        <v/>
      </c>
      <c r="BU106" s="33" t="str">
        <f ca="1">+IF(OFFSET('Water Data'!$C$30,0,10*ROW('Water Data'!C100))="","",OFFSET('Water Data'!$C$30,0,10*ROW('Water Data'!C100)))</f>
        <v/>
      </c>
      <c r="BV106" s="33" t="str">
        <f ca="1">+IF(OFFSET('Water Data'!$D$28,0,10*ROW('Water Data'!D100))="","",OFFSET('Water Data'!$D$28,0,10*ROW('Water Data'!D100)))</f>
        <v/>
      </c>
      <c r="BW106" s="33" t="str">
        <f ca="1">+IF(OFFSET('Water Data'!$D$29,0,10*ROW('Water Data'!D100))="","",OFFSET('Water Data'!$D$29,0,10*ROW('Water Data'!D100)))</f>
        <v/>
      </c>
      <c r="BX106" s="33" t="str">
        <f ca="1">+IF(OFFSET('Water Data'!$D$30,0,10*ROW('Water Data'!D100))="","",OFFSET('Water Data'!$D$30,0,10*ROW('Water Data'!D100)))</f>
        <v/>
      </c>
      <c r="BY106" s="33" t="str">
        <f ca="1">+IF(OFFSET('Water Data'!$E$28,0,10*ROW('Water Data'!E100))="","",OFFSET('Water Data'!$E$28,0,10*ROW('Water Data'!E100)))</f>
        <v/>
      </c>
      <c r="BZ106" s="33" t="str">
        <f ca="1">+IF(OFFSET('Water Data'!$E$29,0,10*ROW('Water Data'!E100))="","",OFFSET('Water Data'!$E$29,0,10*ROW('Water Data'!E100)))</f>
        <v/>
      </c>
      <c r="CA106" s="33" t="str">
        <f ca="1">+IF(OFFSET('Water Data'!$E$30,0,10*ROW('Water Data'!E100))="","",OFFSET('Water Data'!$E$30,0,10*ROW('Water Data'!E100)))</f>
        <v/>
      </c>
      <c r="CB106" s="33" t="str">
        <f ca="1">+IF(OFFSET('Water Data'!$F$28,0,10*ROW('Water Data'!F100))="","",OFFSET('Water Data'!$F$28,0,10*ROW('Water Data'!F100)))</f>
        <v/>
      </c>
      <c r="CC106" s="33" t="str">
        <f ca="1">+IF(OFFSET('Water Data'!$F$29,0,10*ROW('Water Data'!F100))="","",OFFSET('Water Data'!$F$29,0,10*ROW('Water Data'!F100)))</f>
        <v/>
      </c>
      <c r="CD106" s="33" t="str">
        <f ca="1">+IF(OFFSET('Water Data'!$F$30,0,10*ROW('Water Data'!F100))="","",OFFSET('Water Data'!$F$30,0,10*ROW('Water Data'!F100)))</f>
        <v/>
      </c>
      <c r="CE106" s="33" t="str">
        <f ca="1">+IF(OFFSET('Water Data'!$G$28,0,10*ROW('Water Data'!G100))="","",OFFSET('Water Data'!$G$28,0,10*ROW('Water Data'!G100)))</f>
        <v/>
      </c>
      <c r="CF106" s="33" t="str">
        <f ca="1">+IF(OFFSET('Water Data'!$G$29,0,10*ROW('Water Data'!G100))="","",OFFSET('Water Data'!$G$29,0,10*ROW('Water Data'!G100)))</f>
        <v/>
      </c>
      <c r="CG106" s="33" t="str">
        <f ca="1">+IF(OFFSET('Water Data'!$G$30,0,10*ROW('Water Data'!G100))="","",OFFSET('Water Data'!$G$30,0,10*ROW('Water Data'!G100)))</f>
        <v/>
      </c>
      <c r="CH106" s="33" t="str">
        <f ca="1">+IF(OFFSET('Water Data'!$H$28,0,10*ROW('Water Data'!H100))="","",OFFSET('Water Data'!$H$28,0,10*ROW('Water Data'!H100)))</f>
        <v/>
      </c>
      <c r="CI106" s="33" t="str">
        <f ca="1">+IF(OFFSET('Water Data'!$H$29,0,10*ROW('Water Data'!H100))="","",OFFSET('Water Data'!$H$29,0,10*ROW('Water Data'!H100)))</f>
        <v/>
      </c>
      <c r="CJ106" s="33" t="str">
        <f ca="1">+IF(OFFSET('Water Data'!$H$30,0,10*ROW('Water Data'!H100))="","",OFFSET('Water Data'!$H$30,0,10*ROW('Water Data'!H100)))</f>
        <v/>
      </c>
      <c r="CK106" s="33" t="str">
        <f ca="1">+IF(OFFSET('Sanitation Data'!$C$29,0,10*ROW('Sanitation Data'!C100))="","",OFFSET('Sanitation Data'!$C$29,0,10*ROW('Sanitation Data'!C100)))</f>
        <v/>
      </c>
      <c r="CL106" s="33" t="str">
        <f ca="1">+IF(OFFSET('Sanitation Data'!$C$30,0,10*ROW('Sanitation Data'!C100))="","",OFFSET('Sanitation Data'!$C$30,0,10*ROW('Sanitation Data'!C100)))</f>
        <v/>
      </c>
      <c r="CM106" s="33" t="str">
        <f ca="1">+IF(OFFSET('Sanitation Data'!$C$31,0,10*ROW('Sanitation Data'!C100))="","",OFFSET('Sanitation Data'!$C$31,0,10*ROW('Sanitation Data'!C100)))</f>
        <v/>
      </c>
      <c r="CN106" s="33" t="str">
        <f ca="1">+IF(OFFSET('Sanitation Data'!$C$32,0,10*ROW('Sanitation Data'!C100))="","",OFFSET('Sanitation Data'!$C$32,0,10*ROW('Sanitation Data'!C100)))</f>
        <v/>
      </c>
      <c r="CO106" s="33" t="str">
        <f ca="1">+IF(OFFSET('Sanitation Data'!$C$33,0,10*ROW('Sanitation Data'!C100))="","",OFFSET('Sanitation Data'!$C$33,0,10*ROW('Sanitation Data'!C100)))</f>
        <v/>
      </c>
      <c r="CP106" s="33" t="str">
        <f ca="1">+IF(OFFSET('Sanitation Data'!$D$29,0,10*ROW('Sanitation Data'!D100))="","",OFFSET('Sanitation Data'!$D$29,0,10*ROW('Sanitation Data'!D100)))</f>
        <v/>
      </c>
      <c r="CQ106" s="33" t="str">
        <f ca="1">+IF(OFFSET('Sanitation Data'!$D$30,0,10*ROW('Sanitation Data'!D100))="","",OFFSET('Sanitation Data'!$D$30,0,10*ROW('Sanitation Data'!D100)))</f>
        <v/>
      </c>
      <c r="CR106" s="33" t="str">
        <f ca="1">+IF(OFFSET('Sanitation Data'!$D$31,0,10*ROW('Sanitation Data'!D100))="","",OFFSET('Sanitation Data'!$D$31,0,10*ROW('Sanitation Data'!D100)))</f>
        <v/>
      </c>
      <c r="CS106" s="33" t="str">
        <f ca="1">+IF(OFFSET('Sanitation Data'!$D$32,0,10*ROW('Sanitation Data'!D100))="","",OFFSET('Sanitation Data'!$D$32,0,10*ROW('Sanitation Data'!D100)))</f>
        <v/>
      </c>
      <c r="CT106" s="33" t="str">
        <f ca="1">+IF(OFFSET('Sanitation Data'!$D$33,0,10*ROW('Sanitation Data'!D100))="","",OFFSET('Sanitation Data'!$D$33,0,10*ROW('Sanitation Data'!D100)))</f>
        <v/>
      </c>
      <c r="CU106" s="33" t="str">
        <f ca="1">+IF(OFFSET('Sanitation Data'!$E$29,0,10*ROW('Sanitation Data'!E100))="","",OFFSET('Sanitation Data'!$E$29,0,10*ROW('Sanitation Data'!E100)))</f>
        <v/>
      </c>
      <c r="CV106" s="33" t="str">
        <f ca="1">+IF(OFFSET('Sanitation Data'!$E$30,0,10*ROW('Sanitation Data'!E100))="","",OFFSET('Sanitation Data'!$E$30,0,10*ROW('Sanitation Data'!E100)))</f>
        <v/>
      </c>
      <c r="CW106" s="33" t="str">
        <f ca="1">+IF(OFFSET('Sanitation Data'!$E$31,0,10*ROW('Sanitation Data'!E100))="","",OFFSET('Sanitation Data'!$E$31,0,10*ROW('Sanitation Data'!E100)))</f>
        <v/>
      </c>
      <c r="CX106" s="33" t="str">
        <f ca="1">+IF(OFFSET('Sanitation Data'!$E$32,0,10*ROW('Sanitation Data'!E100))="","",OFFSET('Sanitation Data'!$E$32,0,10*ROW('Sanitation Data'!E100)))</f>
        <v/>
      </c>
      <c r="CY106" s="33" t="str">
        <f ca="1">+IF(OFFSET('Sanitation Data'!$E$33,0,10*ROW('Sanitation Data'!E100))="","",OFFSET('Sanitation Data'!$E$33,0,10*ROW('Sanitation Data'!E100)))</f>
        <v/>
      </c>
      <c r="CZ106" s="33" t="str">
        <f ca="1">+IF(OFFSET('Sanitation Data'!$F$29,0,10*ROW('Sanitation Data'!F100))="","",OFFSET('Sanitation Data'!$F$29,0,10*ROW('Sanitation Data'!F100)))</f>
        <v/>
      </c>
      <c r="DA106" s="33" t="str">
        <f ca="1">+IF(OFFSET('Sanitation Data'!$F$30,0,10*ROW('Sanitation Data'!F100))="","",OFFSET('Sanitation Data'!$F$30,0,10*ROW('Sanitation Data'!F100)))</f>
        <v/>
      </c>
      <c r="DB106" s="33" t="str">
        <f ca="1">+IF(OFFSET('Sanitation Data'!$F$31,0,10*ROW('Sanitation Data'!F100))="","",OFFSET('Sanitation Data'!$F$31,0,10*ROW('Sanitation Data'!F100)))</f>
        <v/>
      </c>
      <c r="DC106" s="33" t="str">
        <f ca="1">+IF(OFFSET('Sanitation Data'!$F$32,0,10*ROW('Sanitation Data'!F100))="","",OFFSET('Sanitation Data'!$F$32,0,10*ROW('Sanitation Data'!F100)))</f>
        <v/>
      </c>
      <c r="DD106" s="33" t="str">
        <f ca="1">+IF(OFFSET('Sanitation Data'!$F$33,0,10*ROW('Sanitation Data'!F100))="","",OFFSET('Sanitation Data'!$F$33,0,10*ROW('Sanitation Data'!F100)))</f>
        <v/>
      </c>
      <c r="DE106" s="33" t="str">
        <f ca="1">+IF(OFFSET('Sanitation Data'!$G$29,0,10*ROW('Sanitation Data'!G100))="","",OFFSET('Sanitation Data'!$G$29,0,10*ROW('Sanitation Data'!G100)))</f>
        <v/>
      </c>
      <c r="DF106" s="33" t="str">
        <f ca="1">+IF(OFFSET('Sanitation Data'!$G$30,0,10*ROW('Sanitation Data'!G100))="","",OFFSET('Sanitation Data'!$G$30,0,10*ROW('Sanitation Data'!G100)))</f>
        <v/>
      </c>
      <c r="DG106" s="33" t="str">
        <f ca="1">+IF(OFFSET('Sanitation Data'!$G$31,0,10*ROW('Sanitation Data'!G100))="","",OFFSET('Sanitation Data'!$G$31,0,10*ROW('Sanitation Data'!G100)))</f>
        <v/>
      </c>
      <c r="DH106" s="33" t="str">
        <f ca="1">+IF(OFFSET('Sanitation Data'!$G$32,0,10*ROW('Sanitation Data'!G100))="","",OFFSET('Sanitation Data'!$G$32,0,10*ROW('Sanitation Data'!G100)))</f>
        <v/>
      </c>
      <c r="DI106" s="33" t="str">
        <f ca="1">+IF(OFFSET('Sanitation Data'!$G$33,0,10*ROW('Sanitation Data'!G100))="","",OFFSET('Sanitation Data'!$G$33,0,10*ROW('Sanitation Data'!G100)))</f>
        <v/>
      </c>
      <c r="DJ106" s="33" t="str">
        <f ca="1">+IF(OFFSET('Sanitation Data'!$H$29,0,10*ROW('Sanitation Data'!H100))="","",OFFSET('Sanitation Data'!$H$29,0,10*ROW('Sanitation Data'!H100)))</f>
        <v/>
      </c>
      <c r="DK106" s="33" t="str">
        <f ca="1">+IF(OFFSET('Sanitation Data'!$H$30,0,10*ROW('Sanitation Data'!H100))="","",OFFSET('Sanitation Data'!$H$30,0,10*ROW('Sanitation Data'!H100)))</f>
        <v/>
      </c>
      <c r="DL106" s="33" t="str">
        <f ca="1">+IF(OFFSET('Sanitation Data'!$H$31,0,10*ROW('Sanitation Data'!H100))="","",OFFSET('Sanitation Data'!$H$31,0,10*ROW('Sanitation Data'!H100)))</f>
        <v/>
      </c>
      <c r="DM106" s="33" t="str">
        <f ca="1">+IF(OFFSET('Sanitation Data'!$H$32,0,10*ROW('Sanitation Data'!H100))="","",OFFSET('Sanitation Data'!$H$32,0,10*ROW('Sanitation Data'!H100)))</f>
        <v/>
      </c>
      <c r="DN106" s="33" t="str">
        <f ca="1">+IF(OFFSET('Sanitation Data'!$H$33,0,10*ROW('Sanitation Data'!H100))="","",OFFSET('Sanitation Data'!$H$33,0,10*ROW('Sanitation Data'!H100)))</f>
        <v/>
      </c>
      <c r="DO106" s="33" t="str">
        <f ca="1">+IF(OFFSET('Hygiene Data'!$C$12,0,10*ROW('Hygiene Data'!C100))="","",OFFSET('Hygiene Data'!$C$12,0,10*ROW('Hygiene Data'!C100)))</f>
        <v/>
      </c>
      <c r="DP106" s="33" t="str">
        <f ca="1">+IF(OFFSET('Hygiene Data'!$C$13,0,10*ROW('Hygiene Data'!C100))="","",OFFSET('Hygiene Data'!$C$13,0,10*ROW('Hygiene Data'!C100)))</f>
        <v/>
      </c>
      <c r="DQ106" s="33" t="str">
        <f ca="1">+IF(OFFSET('Hygiene Data'!$C$14,0,10*ROW('Hygiene Data'!C100))="","",OFFSET('Hygiene Data'!$C$14,0,10*ROW('Hygiene Data'!C100)))</f>
        <v/>
      </c>
      <c r="DR106" s="33" t="str">
        <f ca="1">+IF(OFFSET('Hygiene Data'!$D$12,0,10*ROW('Hygiene Data'!D100))="","",OFFSET('Hygiene Data'!$D$12,0,10*ROW('Hygiene Data'!D100)))</f>
        <v/>
      </c>
      <c r="DS106" s="33" t="str">
        <f ca="1">+IF(OFFSET('Hygiene Data'!$D$13,0,10*ROW('Hygiene Data'!D100))="","",OFFSET('Hygiene Data'!$D$13,0,10*ROW('Hygiene Data'!D100)))</f>
        <v/>
      </c>
      <c r="DT106" s="33" t="str">
        <f ca="1">+IF(OFFSET('Hygiene Data'!$D$14,0,10*ROW('Hygiene Data'!D100))="","",OFFSET('Hygiene Data'!$D$14,0,10*ROW('Hygiene Data'!D100)))</f>
        <v/>
      </c>
      <c r="DU106" s="33" t="str">
        <f ca="1">+IF(OFFSET('Hygiene Data'!$E$12,0,10*ROW('Hygiene Data'!E100))="","",OFFSET('Hygiene Data'!$E$12,0,10*ROW('Hygiene Data'!E100)))</f>
        <v/>
      </c>
      <c r="DV106" s="33" t="str">
        <f ca="1">+IF(OFFSET('Hygiene Data'!$E$13,0,10*ROW('Hygiene Data'!E100))="","",OFFSET('Hygiene Data'!$E$13,0,10*ROW('Hygiene Data'!E100)))</f>
        <v/>
      </c>
      <c r="DW106" s="33" t="str">
        <f ca="1">+IF(OFFSET('Hygiene Data'!$E$14,0,10*ROW('Hygiene Data'!E100))="","",OFFSET('Hygiene Data'!$E$14,0,10*ROW('Hygiene Data'!E100)))</f>
        <v/>
      </c>
      <c r="DX106" s="33" t="str">
        <f ca="1">+IF(OFFSET('Hygiene Data'!$F$12,0,10*ROW('Hygiene Data'!F100))="","",OFFSET('Hygiene Data'!$F$12,0,10*ROW('Hygiene Data'!F100)))</f>
        <v/>
      </c>
      <c r="DY106" s="33" t="str">
        <f ca="1">+IF(OFFSET('Hygiene Data'!$F$13,0,10*ROW('Hygiene Data'!F100))="","",OFFSET('Hygiene Data'!$F$13,0,10*ROW('Hygiene Data'!F100)))</f>
        <v/>
      </c>
      <c r="DZ106" s="33" t="str">
        <f ca="1">+IF(OFFSET('Hygiene Data'!$F$14,0,10*ROW('Hygiene Data'!F100))="","",OFFSET('Hygiene Data'!$F$14,0,10*ROW('Hygiene Data'!F100)))</f>
        <v/>
      </c>
      <c r="EA106" s="33" t="str">
        <f ca="1">+IF(OFFSET('Hygiene Data'!$G$12,0,10*ROW('Hygiene Data'!G100))="","",OFFSET('Hygiene Data'!$G$12,0,10*ROW('Hygiene Data'!G100)))</f>
        <v/>
      </c>
      <c r="EB106" s="33" t="str">
        <f ca="1">+IF(OFFSET('Hygiene Data'!$G$13,0,10*ROW('Hygiene Data'!G100))="","",OFFSET('Hygiene Data'!$G$13,0,10*ROW('Hygiene Data'!G100)))</f>
        <v/>
      </c>
      <c r="EC106" s="33" t="str">
        <f ca="1">+IF(OFFSET('Hygiene Data'!$G$14,0,10*ROW('Hygiene Data'!G100))="","",OFFSET('Hygiene Data'!$G$14,0,10*ROW('Hygiene Data'!G100)))</f>
        <v/>
      </c>
      <c r="ED106" s="33" t="str">
        <f ca="1">+IF(OFFSET('Hygiene Data'!$H$12,0,10*ROW('Hygiene Data'!H100))="","",OFFSET('Hygiene Data'!$H$12,0,10*ROW('Hygiene Data'!H100)))</f>
        <v/>
      </c>
      <c r="EE106" s="33" t="str">
        <f ca="1">+IF(OFFSET('Hygiene Data'!$H$13,0,10*ROW('Hygiene Data'!H100))="","",OFFSET('Hygiene Data'!$H$13,0,10*ROW('Hygiene Data'!H100)))</f>
        <v/>
      </c>
      <c r="EF106" s="33" t="str">
        <f ca="1">+IF(OFFSET('Hygiene Data'!$H$14,0,10*ROW('Hygiene Data'!H100))="","",OFFSET('Hygiene Data'!$H$14,0,10*ROW('Hygiene Data'!H100)))</f>
        <v/>
      </c>
    </row>
    <row r="107" spans="1:136" x14ac:dyDescent="0.2">
      <c r="A107" s="49" t="str">
        <f ca="1">+IF(OFFSET('Water Data'!$B$1,0,10*ROW('Water Data'!B104))="","",OFFSET('Water Data'!$B$1,0,10*ROW('Water Data'!B104)))</f>
        <v/>
      </c>
      <c r="B107" s="49" t="str">
        <f ca="1">+IF(OFFSET('Water Data'!$A$3,0,10*ROW('Water Data'!A104))="","",OFFSET('Water Data'!$A$3,0,10*ROW('Water Data'!A104)))</f>
        <v/>
      </c>
      <c r="C107" s="49" t="str">
        <f ca="1">+IF(OFFSET('Water Data'!$C$3,0,10*ROW('Water Data'!C104))="","",OFFSET('Water Data'!$C$3,0,10*ROW('Water Data'!C104)))</f>
        <v/>
      </c>
      <c r="D107" s="128"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28"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28"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28"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28"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28"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28"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28"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28"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28"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28"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28"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28"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28"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28"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28"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28"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28"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29"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29"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29"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29"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29"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29"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29"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29"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29"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29"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29"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29"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29"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29"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29"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29"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29"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29"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29"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29"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29"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29"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29"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29"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29"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29"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29"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29"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29"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29"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30"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30"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30"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30"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30"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30"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30"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30"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30"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30"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30"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30"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30"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30"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30"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30"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30"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30"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33" t="str">
        <f ca="1">+IF(OFFSET('Water Data'!$C$28,0,10*ROW('Water Data'!C101))="","",OFFSET('Water Data'!$C$28,0,10*ROW('Water Data'!C101)))</f>
        <v/>
      </c>
      <c r="BT107" s="33" t="str">
        <f ca="1">+IF(OFFSET('Water Data'!$C$29,0,10*ROW('Water Data'!C101))="","",OFFSET('Water Data'!$C$29,0,10*ROW('Water Data'!C101)))</f>
        <v/>
      </c>
      <c r="BU107" s="33" t="str">
        <f ca="1">+IF(OFFSET('Water Data'!$C$30,0,10*ROW('Water Data'!C101))="","",OFFSET('Water Data'!$C$30,0,10*ROW('Water Data'!C101)))</f>
        <v/>
      </c>
      <c r="BV107" s="33" t="str">
        <f ca="1">+IF(OFFSET('Water Data'!$D$28,0,10*ROW('Water Data'!D101))="","",OFFSET('Water Data'!$D$28,0,10*ROW('Water Data'!D101)))</f>
        <v/>
      </c>
      <c r="BW107" s="33" t="str">
        <f ca="1">+IF(OFFSET('Water Data'!$D$29,0,10*ROW('Water Data'!D101))="","",OFFSET('Water Data'!$D$29,0,10*ROW('Water Data'!D101)))</f>
        <v/>
      </c>
      <c r="BX107" s="33" t="str">
        <f ca="1">+IF(OFFSET('Water Data'!$D$30,0,10*ROW('Water Data'!D101))="","",OFFSET('Water Data'!$D$30,0,10*ROW('Water Data'!D101)))</f>
        <v/>
      </c>
      <c r="BY107" s="33" t="str">
        <f ca="1">+IF(OFFSET('Water Data'!$E$28,0,10*ROW('Water Data'!E101))="","",OFFSET('Water Data'!$E$28,0,10*ROW('Water Data'!E101)))</f>
        <v/>
      </c>
      <c r="BZ107" s="33" t="str">
        <f ca="1">+IF(OFFSET('Water Data'!$E$29,0,10*ROW('Water Data'!E101))="","",OFFSET('Water Data'!$E$29,0,10*ROW('Water Data'!E101)))</f>
        <v/>
      </c>
      <c r="CA107" s="33" t="str">
        <f ca="1">+IF(OFFSET('Water Data'!$E$30,0,10*ROW('Water Data'!E101))="","",OFFSET('Water Data'!$E$30,0,10*ROW('Water Data'!E101)))</f>
        <v/>
      </c>
      <c r="CB107" s="33" t="str">
        <f ca="1">+IF(OFFSET('Water Data'!$F$28,0,10*ROW('Water Data'!F101))="","",OFFSET('Water Data'!$F$28,0,10*ROW('Water Data'!F101)))</f>
        <v/>
      </c>
      <c r="CC107" s="33" t="str">
        <f ca="1">+IF(OFFSET('Water Data'!$F$29,0,10*ROW('Water Data'!F101))="","",OFFSET('Water Data'!$F$29,0,10*ROW('Water Data'!F101)))</f>
        <v/>
      </c>
      <c r="CD107" s="33" t="str">
        <f ca="1">+IF(OFFSET('Water Data'!$F$30,0,10*ROW('Water Data'!F101))="","",OFFSET('Water Data'!$F$30,0,10*ROW('Water Data'!F101)))</f>
        <v/>
      </c>
      <c r="CE107" s="33" t="str">
        <f ca="1">+IF(OFFSET('Water Data'!$G$28,0,10*ROW('Water Data'!G101))="","",OFFSET('Water Data'!$G$28,0,10*ROW('Water Data'!G101)))</f>
        <v/>
      </c>
      <c r="CF107" s="33" t="str">
        <f ca="1">+IF(OFFSET('Water Data'!$G$29,0,10*ROW('Water Data'!G101))="","",OFFSET('Water Data'!$G$29,0,10*ROW('Water Data'!G101)))</f>
        <v/>
      </c>
      <c r="CG107" s="33" t="str">
        <f ca="1">+IF(OFFSET('Water Data'!$G$30,0,10*ROW('Water Data'!G101))="","",OFFSET('Water Data'!$G$30,0,10*ROW('Water Data'!G101)))</f>
        <v/>
      </c>
      <c r="CH107" s="33" t="str">
        <f ca="1">+IF(OFFSET('Water Data'!$H$28,0,10*ROW('Water Data'!H101))="","",OFFSET('Water Data'!$H$28,0,10*ROW('Water Data'!H101)))</f>
        <v/>
      </c>
      <c r="CI107" s="33" t="str">
        <f ca="1">+IF(OFFSET('Water Data'!$H$29,0,10*ROW('Water Data'!H101))="","",OFFSET('Water Data'!$H$29,0,10*ROW('Water Data'!H101)))</f>
        <v/>
      </c>
      <c r="CJ107" s="33" t="str">
        <f ca="1">+IF(OFFSET('Water Data'!$H$30,0,10*ROW('Water Data'!H101))="","",OFFSET('Water Data'!$H$30,0,10*ROW('Water Data'!H101)))</f>
        <v/>
      </c>
      <c r="CK107" s="33" t="str">
        <f ca="1">+IF(OFFSET('Sanitation Data'!$C$29,0,10*ROW('Sanitation Data'!C101))="","",OFFSET('Sanitation Data'!$C$29,0,10*ROW('Sanitation Data'!C101)))</f>
        <v/>
      </c>
      <c r="CL107" s="33" t="str">
        <f ca="1">+IF(OFFSET('Sanitation Data'!$C$30,0,10*ROW('Sanitation Data'!C101))="","",OFFSET('Sanitation Data'!$C$30,0,10*ROW('Sanitation Data'!C101)))</f>
        <v/>
      </c>
      <c r="CM107" s="33" t="str">
        <f ca="1">+IF(OFFSET('Sanitation Data'!$C$31,0,10*ROW('Sanitation Data'!C101))="","",OFFSET('Sanitation Data'!$C$31,0,10*ROW('Sanitation Data'!C101)))</f>
        <v/>
      </c>
      <c r="CN107" s="33" t="str">
        <f ca="1">+IF(OFFSET('Sanitation Data'!$C$32,0,10*ROW('Sanitation Data'!C101))="","",OFFSET('Sanitation Data'!$C$32,0,10*ROW('Sanitation Data'!C101)))</f>
        <v/>
      </c>
      <c r="CO107" s="33" t="str">
        <f ca="1">+IF(OFFSET('Sanitation Data'!$C$33,0,10*ROW('Sanitation Data'!C101))="","",OFFSET('Sanitation Data'!$C$33,0,10*ROW('Sanitation Data'!C101)))</f>
        <v/>
      </c>
      <c r="CP107" s="33" t="str">
        <f ca="1">+IF(OFFSET('Sanitation Data'!$D$29,0,10*ROW('Sanitation Data'!D101))="","",OFFSET('Sanitation Data'!$D$29,0,10*ROW('Sanitation Data'!D101)))</f>
        <v/>
      </c>
      <c r="CQ107" s="33" t="str">
        <f ca="1">+IF(OFFSET('Sanitation Data'!$D$30,0,10*ROW('Sanitation Data'!D101))="","",OFFSET('Sanitation Data'!$D$30,0,10*ROW('Sanitation Data'!D101)))</f>
        <v/>
      </c>
      <c r="CR107" s="33" t="str">
        <f ca="1">+IF(OFFSET('Sanitation Data'!$D$31,0,10*ROW('Sanitation Data'!D101))="","",OFFSET('Sanitation Data'!$D$31,0,10*ROW('Sanitation Data'!D101)))</f>
        <v/>
      </c>
      <c r="CS107" s="33" t="str">
        <f ca="1">+IF(OFFSET('Sanitation Data'!$D$32,0,10*ROW('Sanitation Data'!D101))="","",OFFSET('Sanitation Data'!$D$32,0,10*ROW('Sanitation Data'!D101)))</f>
        <v/>
      </c>
      <c r="CT107" s="33" t="str">
        <f ca="1">+IF(OFFSET('Sanitation Data'!$D$33,0,10*ROW('Sanitation Data'!D101))="","",OFFSET('Sanitation Data'!$D$33,0,10*ROW('Sanitation Data'!D101)))</f>
        <v/>
      </c>
      <c r="CU107" s="33" t="str">
        <f ca="1">+IF(OFFSET('Sanitation Data'!$E$29,0,10*ROW('Sanitation Data'!E101))="","",OFFSET('Sanitation Data'!$E$29,0,10*ROW('Sanitation Data'!E101)))</f>
        <v/>
      </c>
      <c r="CV107" s="33" t="str">
        <f ca="1">+IF(OFFSET('Sanitation Data'!$E$30,0,10*ROW('Sanitation Data'!E101))="","",OFFSET('Sanitation Data'!$E$30,0,10*ROW('Sanitation Data'!E101)))</f>
        <v/>
      </c>
      <c r="CW107" s="33" t="str">
        <f ca="1">+IF(OFFSET('Sanitation Data'!$E$31,0,10*ROW('Sanitation Data'!E101))="","",OFFSET('Sanitation Data'!$E$31,0,10*ROW('Sanitation Data'!E101)))</f>
        <v/>
      </c>
      <c r="CX107" s="33" t="str">
        <f ca="1">+IF(OFFSET('Sanitation Data'!$E$32,0,10*ROW('Sanitation Data'!E101))="","",OFFSET('Sanitation Data'!$E$32,0,10*ROW('Sanitation Data'!E101)))</f>
        <v/>
      </c>
      <c r="CY107" s="33" t="str">
        <f ca="1">+IF(OFFSET('Sanitation Data'!$E$33,0,10*ROW('Sanitation Data'!E101))="","",OFFSET('Sanitation Data'!$E$33,0,10*ROW('Sanitation Data'!E101)))</f>
        <v/>
      </c>
      <c r="CZ107" s="33" t="str">
        <f ca="1">+IF(OFFSET('Sanitation Data'!$F$29,0,10*ROW('Sanitation Data'!F101))="","",OFFSET('Sanitation Data'!$F$29,0,10*ROW('Sanitation Data'!F101)))</f>
        <v/>
      </c>
      <c r="DA107" s="33" t="str">
        <f ca="1">+IF(OFFSET('Sanitation Data'!$F$30,0,10*ROW('Sanitation Data'!F101))="","",OFFSET('Sanitation Data'!$F$30,0,10*ROW('Sanitation Data'!F101)))</f>
        <v/>
      </c>
      <c r="DB107" s="33" t="str">
        <f ca="1">+IF(OFFSET('Sanitation Data'!$F$31,0,10*ROW('Sanitation Data'!F101))="","",OFFSET('Sanitation Data'!$F$31,0,10*ROW('Sanitation Data'!F101)))</f>
        <v/>
      </c>
      <c r="DC107" s="33" t="str">
        <f ca="1">+IF(OFFSET('Sanitation Data'!$F$32,0,10*ROW('Sanitation Data'!F101))="","",OFFSET('Sanitation Data'!$F$32,0,10*ROW('Sanitation Data'!F101)))</f>
        <v/>
      </c>
      <c r="DD107" s="33" t="str">
        <f ca="1">+IF(OFFSET('Sanitation Data'!$F$33,0,10*ROW('Sanitation Data'!F101))="","",OFFSET('Sanitation Data'!$F$33,0,10*ROW('Sanitation Data'!F101)))</f>
        <v/>
      </c>
      <c r="DE107" s="33" t="str">
        <f ca="1">+IF(OFFSET('Sanitation Data'!$G$29,0,10*ROW('Sanitation Data'!G101))="","",OFFSET('Sanitation Data'!$G$29,0,10*ROW('Sanitation Data'!G101)))</f>
        <v/>
      </c>
      <c r="DF107" s="33" t="str">
        <f ca="1">+IF(OFFSET('Sanitation Data'!$G$30,0,10*ROW('Sanitation Data'!G101))="","",OFFSET('Sanitation Data'!$G$30,0,10*ROW('Sanitation Data'!G101)))</f>
        <v/>
      </c>
      <c r="DG107" s="33" t="str">
        <f ca="1">+IF(OFFSET('Sanitation Data'!$G$31,0,10*ROW('Sanitation Data'!G101))="","",OFFSET('Sanitation Data'!$G$31,0,10*ROW('Sanitation Data'!G101)))</f>
        <v/>
      </c>
      <c r="DH107" s="33" t="str">
        <f ca="1">+IF(OFFSET('Sanitation Data'!$G$32,0,10*ROW('Sanitation Data'!G101))="","",OFFSET('Sanitation Data'!$G$32,0,10*ROW('Sanitation Data'!G101)))</f>
        <v/>
      </c>
      <c r="DI107" s="33" t="str">
        <f ca="1">+IF(OFFSET('Sanitation Data'!$G$33,0,10*ROW('Sanitation Data'!G101))="","",OFFSET('Sanitation Data'!$G$33,0,10*ROW('Sanitation Data'!G101)))</f>
        <v/>
      </c>
      <c r="DJ107" s="33" t="str">
        <f ca="1">+IF(OFFSET('Sanitation Data'!$H$29,0,10*ROW('Sanitation Data'!H101))="","",OFFSET('Sanitation Data'!$H$29,0,10*ROW('Sanitation Data'!H101)))</f>
        <v/>
      </c>
      <c r="DK107" s="33" t="str">
        <f ca="1">+IF(OFFSET('Sanitation Data'!$H$30,0,10*ROW('Sanitation Data'!H101))="","",OFFSET('Sanitation Data'!$H$30,0,10*ROW('Sanitation Data'!H101)))</f>
        <v/>
      </c>
      <c r="DL107" s="33" t="str">
        <f ca="1">+IF(OFFSET('Sanitation Data'!$H$31,0,10*ROW('Sanitation Data'!H101))="","",OFFSET('Sanitation Data'!$H$31,0,10*ROW('Sanitation Data'!H101)))</f>
        <v/>
      </c>
      <c r="DM107" s="33" t="str">
        <f ca="1">+IF(OFFSET('Sanitation Data'!$H$32,0,10*ROW('Sanitation Data'!H101))="","",OFFSET('Sanitation Data'!$H$32,0,10*ROW('Sanitation Data'!H101)))</f>
        <v/>
      </c>
      <c r="DN107" s="33" t="str">
        <f ca="1">+IF(OFFSET('Sanitation Data'!$H$33,0,10*ROW('Sanitation Data'!H101))="","",OFFSET('Sanitation Data'!$H$33,0,10*ROW('Sanitation Data'!H101)))</f>
        <v/>
      </c>
      <c r="DO107" s="33" t="str">
        <f ca="1">+IF(OFFSET('Hygiene Data'!$C$12,0,10*ROW('Hygiene Data'!C101))="","",OFFSET('Hygiene Data'!$C$12,0,10*ROW('Hygiene Data'!C101)))</f>
        <v/>
      </c>
      <c r="DP107" s="33" t="str">
        <f ca="1">+IF(OFFSET('Hygiene Data'!$C$13,0,10*ROW('Hygiene Data'!C101))="","",OFFSET('Hygiene Data'!$C$13,0,10*ROW('Hygiene Data'!C101)))</f>
        <v/>
      </c>
      <c r="DQ107" s="33" t="str">
        <f ca="1">+IF(OFFSET('Hygiene Data'!$C$14,0,10*ROW('Hygiene Data'!C101))="","",OFFSET('Hygiene Data'!$C$14,0,10*ROW('Hygiene Data'!C101)))</f>
        <v/>
      </c>
      <c r="DR107" s="33" t="str">
        <f ca="1">+IF(OFFSET('Hygiene Data'!$D$12,0,10*ROW('Hygiene Data'!D101))="","",OFFSET('Hygiene Data'!$D$12,0,10*ROW('Hygiene Data'!D101)))</f>
        <v/>
      </c>
      <c r="DS107" s="33" t="str">
        <f ca="1">+IF(OFFSET('Hygiene Data'!$D$13,0,10*ROW('Hygiene Data'!D101))="","",OFFSET('Hygiene Data'!$D$13,0,10*ROW('Hygiene Data'!D101)))</f>
        <v/>
      </c>
      <c r="DT107" s="33" t="str">
        <f ca="1">+IF(OFFSET('Hygiene Data'!$D$14,0,10*ROW('Hygiene Data'!D101))="","",OFFSET('Hygiene Data'!$D$14,0,10*ROW('Hygiene Data'!D101)))</f>
        <v/>
      </c>
      <c r="DU107" s="33" t="str">
        <f ca="1">+IF(OFFSET('Hygiene Data'!$E$12,0,10*ROW('Hygiene Data'!E101))="","",OFFSET('Hygiene Data'!$E$12,0,10*ROW('Hygiene Data'!E101)))</f>
        <v/>
      </c>
      <c r="DV107" s="33" t="str">
        <f ca="1">+IF(OFFSET('Hygiene Data'!$E$13,0,10*ROW('Hygiene Data'!E101))="","",OFFSET('Hygiene Data'!$E$13,0,10*ROW('Hygiene Data'!E101)))</f>
        <v/>
      </c>
      <c r="DW107" s="33" t="str">
        <f ca="1">+IF(OFFSET('Hygiene Data'!$E$14,0,10*ROW('Hygiene Data'!E101))="","",OFFSET('Hygiene Data'!$E$14,0,10*ROW('Hygiene Data'!E101)))</f>
        <v/>
      </c>
      <c r="DX107" s="33" t="str">
        <f ca="1">+IF(OFFSET('Hygiene Data'!$F$12,0,10*ROW('Hygiene Data'!F101))="","",OFFSET('Hygiene Data'!$F$12,0,10*ROW('Hygiene Data'!F101)))</f>
        <v/>
      </c>
      <c r="DY107" s="33" t="str">
        <f ca="1">+IF(OFFSET('Hygiene Data'!$F$13,0,10*ROW('Hygiene Data'!F101))="","",OFFSET('Hygiene Data'!$F$13,0,10*ROW('Hygiene Data'!F101)))</f>
        <v/>
      </c>
      <c r="DZ107" s="33" t="str">
        <f ca="1">+IF(OFFSET('Hygiene Data'!$F$14,0,10*ROW('Hygiene Data'!F101))="","",OFFSET('Hygiene Data'!$F$14,0,10*ROW('Hygiene Data'!F101)))</f>
        <v/>
      </c>
      <c r="EA107" s="33" t="str">
        <f ca="1">+IF(OFFSET('Hygiene Data'!$G$12,0,10*ROW('Hygiene Data'!G101))="","",OFFSET('Hygiene Data'!$G$12,0,10*ROW('Hygiene Data'!G101)))</f>
        <v/>
      </c>
      <c r="EB107" s="33" t="str">
        <f ca="1">+IF(OFFSET('Hygiene Data'!$G$13,0,10*ROW('Hygiene Data'!G101))="","",OFFSET('Hygiene Data'!$G$13,0,10*ROW('Hygiene Data'!G101)))</f>
        <v/>
      </c>
      <c r="EC107" s="33" t="str">
        <f ca="1">+IF(OFFSET('Hygiene Data'!$G$14,0,10*ROW('Hygiene Data'!G101))="","",OFFSET('Hygiene Data'!$G$14,0,10*ROW('Hygiene Data'!G101)))</f>
        <v/>
      </c>
      <c r="ED107" s="33" t="str">
        <f ca="1">+IF(OFFSET('Hygiene Data'!$H$12,0,10*ROW('Hygiene Data'!H101))="","",OFFSET('Hygiene Data'!$H$12,0,10*ROW('Hygiene Data'!H101)))</f>
        <v/>
      </c>
      <c r="EE107" s="33" t="str">
        <f ca="1">+IF(OFFSET('Hygiene Data'!$H$13,0,10*ROW('Hygiene Data'!H101))="","",OFFSET('Hygiene Data'!$H$13,0,10*ROW('Hygiene Data'!H101)))</f>
        <v/>
      </c>
      <c r="EF107" s="33" t="str">
        <f ca="1">+IF(OFFSET('Hygiene Data'!$H$14,0,10*ROW('Hygiene Data'!H101))="","",OFFSET('Hygiene Data'!$H$14,0,10*ROW('Hygiene Data'!H101)))</f>
        <v/>
      </c>
    </row>
    <row r="108" spans="1:136" x14ac:dyDescent="0.2">
      <c r="A108" s="49" t="str">
        <f ca="1">+IF(OFFSET('Water Data'!$B$1,0,10*ROW('Water Data'!B105))="","",OFFSET('Water Data'!$B$1,0,10*ROW('Water Data'!B105)))</f>
        <v/>
      </c>
      <c r="B108" s="49" t="str">
        <f ca="1">+IF(OFFSET('Water Data'!$A$3,0,10*ROW('Water Data'!A105))="","",OFFSET('Water Data'!$A$3,0,10*ROW('Water Data'!A105)))</f>
        <v/>
      </c>
      <c r="C108" s="49" t="str">
        <f ca="1">+IF(OFFSET('Water Data'!$C$3,0,10*ROW('Water Data'!C105))="","",OFFSET('Water Data'!$C$3,0,10*ROW('Water Data'!C105)))</f>
        <v/>
      </c>
      <c r="D108" s="128"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28"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28"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28"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28"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28"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28"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28"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28"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28"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28"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28"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28"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28"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28"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28"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28"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28"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29"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29"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29"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29"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29"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29"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29"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29"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29"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29"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29"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29"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29"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29"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29"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29"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29"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29"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29"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29"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29"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29"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29"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29"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29"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29"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29"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29"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29"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29"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30"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30"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30"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30"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30"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30"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30"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30"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30"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30"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30"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30"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30"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30"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30"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30"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30"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30"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33" t="str">
        <f ca="1">+IF(OFFSET('Water Data'!$C$28,0,10*ROW('Water Data'!C102))="","",OFFSET('Water Data'!$C$28,0,10*ROW('Water Data'!C102)))</f>
        <v/>
      </c>
      <c r="BT108" s="33" t="str">
        <f ca="1">+IF(OFFSET('Water Data'!$C$29,0,10*ROW('Water Data'!C102))="","",OFFSET('Water Data'!$C$29,0,10*ROW('Water Data'!C102)))</f>
        <v/>
      </c>
      <c r="BU108" s="33" t="str">
        <f ca="1">+IF(OFFSET('Water Data'!$C$30,0,10*ROW('Water Data'!C102))="","",OFFSET('Water Data'!$C$30,0,10*ROW('Water Data'!C102)))</f>
        <v/>
      </c>
      <c r="BV108" s="33" t="str">
        <f ca="1">+IF(OFFSET('Water Data'!$D$28,0,10*ROW('Water Data'!D102))="","",OFFSET('Water Data'!$D$28,0,10*ROW('Water Data'!D102)))</f>
        <v/>
      </c>
      <c r="BW108" s="33" t="str">
        <f ca="1">+IF(OFFSET('Water Data'!$D$29,0,10*ROW('Water Data'!D102))="","",OFFSET('Water Data'!$D$29,0,10*ROW('Water Data'!D102)))</f>
        <v/>
      </c>
      <c r="BX108" s="33" t="str">
        <f ca="1">+IF(OFFSET('Water Data'!$D$30,0,10*ROW('Water Data'!D102))="","",OFFSET('Water Data'!$D$30,0,10*ROW('Water Data'!D102)))</f>
        <v/>
      </c>
      <c r="BY108" s="33" t="str">
        <f ca="1">+IF(OFFSET('Water Data'!$E$28,0,10*ROW('Water Data'!E102))="","",OFFSET('Water Data'!$E$28,0,10*ROW('Water Data'!E102)))</f>
        <v/>
      </c>
      <c r="BZ108" s="33" t="str">
        <f ca="1">+IF(OFFSET('Water Data'!$E$29,0,10*ROW('Water Data'!E102))="","",OFFSET('Water Data'!$E$29,0,10*ROW('Water Data'!E102)))</f>
        <v/>
      </c>
      <c r="CA108" s="33" t="str">
        <f ca="1">+IF(OFFSET('Water Data'!$E$30,0,10*ROW('Water Data'!E102))="","",OFFSET('Water Data'!$E$30,0,10*ROW('Water Data'!E102)))</f>
        <v/>
      </c>
      <c r="CB108" s="33" t="str">
        <f ca="1">+IF(OFFSET('Water Data'!$F$28,0,10*ROW('Water Data'!F102))="","",OFFSET('Water Data'!$F$28,0,10*ROW('Water Data'!F102)))</f>
        <v/>
      </c>
      <c r="CC108" s="33" t="str">
        <f ca="1">+IF(OFFSET('Water Data'!$F$29,0,10*ROW('Water Data'!F102))="","",OFFSET('Water Data'!$F$29,0,10*ROW('Water Data'!F102)))</f>
        <v/>
      </c>
      <c r="CD108" s="33" t="str">
        <f ca="1">+IF(OFFSET('Water Data'!$F$30,0,10*ROW('Water Data'!F102))="","",OFFSET('Water Data'!$F$30,0,10*ROW('Water Data'!F102)))</f>
        <v/>
      </c>
      <c r="CE108" s="33" t="str">
        <f ca="1">+IF(OFFSET('Water Data'!$G$28,0,10*ROW('Water Data'!G102))="","",OFFSET('Water Data'!$G$28,0,10*ROW('Water Data'!G102)))</f>
        <v/>
      </c>
      <c r="CF108" s="33" t="str">
        <f ca="1">+IF(OFFSET('Water Data'!$G$29,0,10*ROW('Water Data'!G102))="","",OFFSET('Water Data'!$G$29,0,10*ROW('Water Data'!G102)))</f>
        <v/>
      </c>
      <c r="CG108" s="33" t="str">
        <f ca="1">+IF(OFFSET('Water Data'!$G$30,0,10*ROW('Water Data'!G102))="","",OFFSET('Water Data'!$G$30,0,10*ROW('Water Data'!G102)))</f>
        <v/>
      </c>
      <c r="CH108" s="33" t="str">
        <f ca="1">+IF(OFFSET('Water Data'!$H$28,0,10*ROW('Water Data'!H102))="","",OFFSET('Water Data'!$H$28,0,10*ROW('Water Data'!H102)))</f>
        <v/>
      </c>
      <c r="CI108" s="33" t="str">
        <f ca="1">+IF(OFFSET('Water Data'!$H$29,0,10*ROW('Water Data'!H102))="","",OFFSET('Water Data'!$H$29,0,10*ROW('Water Data'!H102)))</f>
        <v/>
      </c>
      <c r="CJ108" s="33" t="str">
        <f ca="1">+IF(OFFSET('Water Data'!$H$30,0,10*ROW('Water Data'!H102))="","",OFFSET('Water Data'!$H$30,0,10*ROW('Water Data'!H102)))</f>
        <v/>
      </c>
      <c r="CK108" s="33" t="str">
        <f ca="1">+IF(OFFSET('Sanitation Data'!$C$29,0,10*ROW('Sanitation Data'!C102))="","",OFFSET('Sanitation Data'!$C$29,0,10*ROW('Sanitation Data'!C102)))</f>
        <v/>
      </c>
      <c r="CL108" s="33" t="str">
        <f ca="1">+IF(OFFSET('Sanitation Data'!$C$30,0,10*ROW('Sanitation Data'!C102))="","",OFFSET('Sanitation Data'!$C$30,0,10*ROW('Sanitation Data'!C102)))</f>
        <v/>
      </c>
      <c r="CM108" s="33" t="str">
        <f ca="1">+IF(OFFSET('Sanitation Data'!$C$31,0,10*ROW('Sanitation Data'!C102))="","",OFFSET('Sanitation Data'!$C$31,0,10*ROW('Sanitation Data'!C102)))</f>
        <v/>
      </c>
      <c r="CN108" s="33" t="str">
        <f ca="1">+IF(OFFSET('Sanitation Data'!$C$32,0,10*ROW('Sanitation Data'!C102))="","",OFFSET('Sanitation Data'!$C$32,0,10*ROW('Sanitation Data'!C102)))</f>
        <v/>
      </c>
      <c r="CO108" s="33" t="str">
        <f ca="1">+IF(OFFSET('Sanitation Data'!$C$33,0,10*ROW('Sanitation Data'!C102))="","",OFFSET('Sanitation Data'!$C$33,0,10*ROW('Sanitation Data'!C102)))</f>
        <v/>
      </c>
      <c r="CP108" s="33" t="str">
        <f ca="1">+IF(OFFSET('Sanitation Data'!$D$29,0,10*ROW('Sanitation Data'!D102))="","",OFFSET('Sanitation Data'!$D$29,0,10*ROW('Sanitation Data'!D102)))</f>
        <v/>
      </c>
      <c r="CQ108" s="33" t="str">
        <f ca="1">+IF(OFFSET('Sanitation Data'!$D$30,0,10*ROW('Sanitation Data'!D102))="","",OFFSET('Sanitation Data'!$D$30,0,10*ROW('Sanitation Data'!D102)))</f>
        <v/>
      </c>
      <c r="CR108" s="33" t="str">
        <f ca="1">+IF(OFFSET('Sanitation Data'!$D$31,0,10*ROW('Sanitation Data'!D102))="","",OFFSET('Sanitation Data'!$D$31,0,10*ROW('Sanitation Data'!D102)))</f>
        <v/>
      </c>
      <c r="CS108" s="33" t="str">
        <f ca="1">+IF(OFFSET('Sanitation Data'!$D$32,0,10*ROW('Sanitation Data'!D102))="","",OFFSET('Sanitation Data'!$D$32,0,10*ROW('Sanitation Data'!D102)))</f>
        <v/>
      </c>
      <c r="CT108" s="33" t="str">
        <f ca="1">+IF(OFFSET('Sanitation Data'!$D$33,0,10*ROW('Sanitation Data'!D102))="","",OFFSET('Sanitation Data'!$D$33,0,10*ROW('Sanitation Data'!D102)))</f>
        <v/>
      </c>
      <c r="CU108" s="33" t="str">
        <f ca="1">+IF(OFFSET('Sanitation Data'!$E$29,0,10*ROW('Sanitation Data'!E102))="","",OFFSET('Sanitation Data'!$E$29,0,10*ROW('Sanitation Data'!E102)))</f>
        <v/>
      </c>
      <c r="CV108" s="33" t="str">
        <f ca="1">+IF(OFFSET('Sanitation Data'!$E$30,0,10*ROW('Sanitation Data'!E102))="","",OFFSET('Sanitation Data'!$E$30,0,10*ROW('Sanitation Data'!E102)))</f>
        <v/>
      </c>
      <c r="CW108" s="33" t="str">
        <f ca="1">+IF(OFFSET('Sanitation Data'!$E$31,0,10*ROW('Sanitation Data'!E102))="","",OFFSET('Sanitation Data'!$E$31,0,10*ROW('Sanitation Data'!E102)))</f>
        <v/>
      </c>
      <c r="CX108" s="33" t="str">
        <f ca="1">+IF(OFFSET('Sanitation Data'!$E$32,0,10*ROW('Sanitation Data'!E102))="","",OFFSET('Sanitation Data'!$E$32,0,10*ROW('Sanitation Data'!E102)))</f>
        <v/>
      </c>
      <c r="CY108" s="33" t="str">
        <f ca="1">+IF(OFFSET('Sanitation Data'!$E$33,0,10*ROW('Sanitation Data'!E102))="","",OFFSET('Sanitation Data'!$E$33,0,10*ROW('Sanitation Data'!E102)))</f>
        <v/>
      </c>
      <c r="CZ108" s="33" t="str">
        <f ca="1">+IF(OFFSET('Sanitation Data'!$F$29,0,10*ROW('Sanitation Data'!F102))="","",OFFSET('Sanitation Data'!$F$29,0,10*ROW('Sanitation Data'!F102)))</f>
        <v/>
      </c>
      <c r="DA108" s="33" t="str">
        <f ca="1">+IF(OFFSET('Sanitation Data'!$F$30,0,10*ROW('Sanitation Data'!F102))="","",OFFSET('Sanitation Data'!$F$30,0,10*ROW('Sanitation Data'!F102)))</f>
        <v/>
      </c>
      <c r="DB108" s="33" t="str">
        <f ca="1">+IF(OFFSET('Sanitation Data'!$F$31,0,10*ROW('Sanitation Data'!F102))="","",OFFSET('Sanitation Data'!$F$31,0,10*ROW('Sanitation Data'!F102)))</f>
        <v/>
      </c>
      <c r="DC108" s="33" t="str">
        <f ca="1">+IF(OFFSET('Sanitation Data'!$F$32,0,10*ROW('Sanitation Data'!F102))="","",OFFSET('Sanitation Data'!$F$32,0,10*ROW('Sanitation Data'!F102)))</f>
        <v/>
      </c>
      <c r="DD108" s="33" t="str">
        <f ca="1">+IF(OFFSET('Sanitation Data'!$F$33,0,10*ROW('Sanitation Data'!F102))="","",OFFSET('Sanitation Data'!$F$33,0,10*ROW('Sanitation Data'!F102)))</f>
        <v/>
      </c>
      <c r="DE108" s="33" t="str">
        <f ca="1">+IF(OFFSET('Sanitation Data'!$G$29,0,10*ROW('Sanitation Data'!G102))="","",OFFSET('Sanitation Data'!$G$29,0,10*ROW('Sanitation Data'!G102)))</f>
        <v/>
      </c>
      <c r="DF108" s="33" t="str">
        <f ca="1">+IF(OFFSET('Sanitation Data'!$G$30,0,10*ROW('Sanitation Data'!G102))="","",OFFSET('Sanitation Data'!$G$30,0,10*ROW('Sanitation Data'!G102)))</f>
        <v/>
      </c>
      <c r="DG108" s="33" t="str">
        <f ca="1">+IF(OFFSET('Sanitation Data'!$G$31,0,10*ROW('Sanitation Data'!G102))="","",OFFSET('Sanitation Data'!$G$31,0,10*ROW('Sanitation Data'!G102)))</f>
        <v/>
      </c>
      <c r="DH108" s="33" t="str">
        <f ca="1">+IF(OFFSET('Sanitation Data'!$G$32,0,10*ROW('Sanitation Data'!G102))="","",OFFSET('Sanitation Data'!$G$32,0,10*ROW('Sanitation Data'!G102)))</f>
        <v/>
      </c>
      <c r="DI108" s="33" t="str">
        <f ca="1">+IF(OFFSET('Sanitation Data'!$G$33,0,10*ROW('Sanitation Data'!G102))="","",OFFSET('Sanitation Data'!$G$33,0,10*ROW('Sanitation Data'!G102)))</f>
        <v/>
      </c>
      <c r="DJ108" s="33" t="str">
        <f ca="1">+IF(OFFSET('Sanitation Data'!$H$29,0,10*ROW('Sanitation Data'!H102))="","",OFFSET('Sanitation Data'!$H$29,0,10*ROW('Sanitation Data'!H102)))</f>
        <v/>
      </c>
      <c r="DK108" s="33" t="str">
        <f ca="1">+IF(OFFSET('Sanitation Data'!$H$30,0,10*ROW('Sanitation Data'!H102))="","",OFFSET('Sanitation Data'!$H$30,0,10*ROW('Sanitation Data'!H102)))</f>
        <v/>
      </c>
      <c r="DL108" s="33" t="str">
        <f ca="1">+IF(OFFSET('Sanitation Data'!$H$31,0,10*ROW('Sanitation Data'!H102))="","",OFFSET('Sanitation Data'!$H$31,0,10*ROW('Sanitation Data'!H102)))</f>
        <v/>
      </c>
      <c r="DM108" s="33" t="str">
        <f ca="1">+IF(OFFSET('Sanitation Data'!$H$32,0,10*ROW('Sanitation Data'!H102))="","",OFFSET('Sanitation Data'!$H$32,0,10*ROW('Sanitation Data'!H102)))</f>
        <v/>
      </c>
      <c r="DN108" s="33" t="str">
        <f ca="1">+IF(OFFSET('Sanitation Data'!$H$33,0,10*ROW('Sanitation Data'!H102))="","",OFFSET('Sanitation Data'!$H$33,0,10*ROW('Sanitation Data'!H102)))</f>
        <v/>
      </c>
      <c r="DO108" s="33" t="str">
        <f ca="1">+IF(OFFSET('Hygiene Data'!$C$12,0,10*ROW('Hygiene Data'!C102))="","",OFFSET('Hygiene Data'!$C$12,0,10*ROW('Hygiene Data'!C102)))</f>
        <v/>
      </c>
      <c r="DP108" s="33" t="str">
        <f ca="1">+IF(OFFSET('Hygiene Data'!$C$13,0,10*ROW('Hygiene Data'!C102))="","",OFFSET('Hygiene Data'!$C$13,0,10*ROW('Hygiene Data'!C102)))</f>
        <v/>
      </c>
      <c r="DQ108" s="33" t="str">
        <f ca="1">+IF(OFFSET('Hygiene Data'!$C$14,0,10*ROW('Hygiene Data'!C102))="","",OFFSET('Hygiene Data'!$C$14,0,10*ROW('Hygiene Data'!C102)))</f>
        <v/>
      </c>
      <c r="DR108" s="33" t="str">
        <f ca="1">+IF(OFFSET('Hygiene Data'!$D$12,0,10*ROW('Hygiene Data'!D102))="","",OFFSET('Hygiene Data'!$D$12,0,10*ROW('Hygiene Data'!D102)))</f>
        <v/>
      </c>
      <c r="DS108" s="33" t="str">
        <f ca="1">+IF(OFFSET('Hygiene Data'!$D$13,0,10*ROW('Hygiene Data'!D102))="","",OFFSET('Hygiene Data'!$D$13,0,10*ROW('Hygiene Data'!D102)))</f>
        <v/>
      </c>
      <c r="DT108" s="33" t="str">
        <f ca="1">+IF(OFFSET('Hygiene Data'!$D$14,0,10*ROW('Hygiene Data'!D102))="","",OFFSET('Hygiene Data'!$D$14,0,10*ROW('Hygiene Data'!D102)))</f>
        <v/>
      </c>
      <c r="DU108" s="33" t="str">
        <f ca="1">+IF(OFFSET('Hygiene Data'!$E$12,0,10*ROW('Hygiene Data'!E102))="","",OFFSET('Hygiene Data'!$E$12,0,10*ROW('Hygiene Data'!E102)))</f>
        <v/>
      </c>
      <c r="DV108" s="33" t="str">
        <f ca="1">+IF(OFFSET('Hygiene Data'!$E$13,0,10*ROW('Hygiene Data'!E102))="","",OFFSET('Hygiene Data'!$E$13,0,10*ROW('Hygiene Data'!E102)))</f>
        <v/>
      </c>
      <c r="DW108" s="33" t="str">
        <f ca="1">+IF(OFFSET('Hygiene Data'!$E$14,0,10*ROW('Hygiene Data'!E102))="","",OFFSET('Hygiene Data'!$E$14,0,10*ROW('Hygiene Data'!E102)))</f>
        <v/>
      </c>
      <c r="DX108" s="33" t="str">
        <f ca="1">+IF(OFFSET('Hygiene Data'!$F$12,0,10*ROW('Hygiene Data'!F102))="","",OFFSET('Hygiene Data'!$F$12,0,10*ROW('Hygiene Data'!F102)))</f>
        <v/>
      </c>
      <c r="DY108" s="33" t="str">
        <f ca="1">+IF(OFFSET('Hygiene Data'!$F$13,0,10*ROW('Hygiene Data'!F102))="","",OFFSET('Hygiene Data'!$F$13,0,10*ROW('Hygiene Data'!F102)))</f>
        <v/>
      </c>
      <c r="DZ108" s="33" t="str">
        <f ca="1">+IF(OFFSET('Hygiene Data'!$F$14,0,10*ROW('Hygiene Data'!F102))="","",OFFSET('Hygiene Data'!$F$14,0,10*ROW('Hygiene Data'!F102)))</f>
        <v/>
      </c>
      <c r="EA108" s="33" t="str">
        <f ca="1">+IF(OFFSET('Hygiene Data'!$G$12,0,10*ROW('Hygiene Data'!G102))="","",OFFSET('Hygiene Data'!$G$12,0,10*ROW('Hygiene Data'!G102)))</f>
        <v/>
      </c>
      <c r="EB108" s="33" t="str">
        <f ca="1">+IF(OFFSET('Hygiene Data'!$G$13,0,10*ROW('Hygiene Data'!G102))="","",OFFSET('Hygiene Data'!$G$13,0,10*ROW('Hygiene Data'!G102)))</f>
        <v/>
      </c>
      <c r="EC108" s="33" t="str">
        <f ca="1">+IF(OFFSET('Hygiene Data'!$G$14,0,10*ROW('Hygiene Data'!G102))="","",OFFSET('Hygiene Data'!$G$14,0,10*ROW('Hygiene Data'!G102)))</f>
        <v/>
      </c>
      <c r="ED108" s="33" t="str">
        <f ca="1">+IF(OFFSET('Hygiene Data'!$H$12,0,10*ROW('Hygiene Data'!H102))="","",OFFSET('Hygiene Data'!$H$12,0,10*ROW('Hygiene Data'!H102)))</f>
        <v/>
      </c>
      <c r="EE108" s="33" t="str">
        <f ca="1">+IF(OFFSET('Hygiene Data'!$H$13,0,10*ROW('Hygiene Data'!H102))="","",OFFSET('Hygiene Data'!$H$13,0,10*ROW('Hygiene Data'!H102)))</f>
        <v/>
      </c>
      <c r="EF108" s="33" t="str">
        <f ca="1">+IF(OFFSET('Hygiene Data'!$H$14,0,10*ROW('Hygiene Data'!H102))="","",OFFSET('Hygiene Data'!$H$14,0,10*ROW('Hygiene Data'!H102)))</f>
        <v/>
      </c>
    </row>
    <row r="109" spans="1:136" x14ac:dyDescent="0.2">
      <c r="A109" s="49" t="str">
        <f ca="1">+IF(OFFSET('Water Data'!$B$1,0,10*ROW('Water Data'!B106))="","",OFFSET('Water Data'!$B$1,0,10*ROW('Water Data'!B106)))</f>
        <v/>
      </c>
      <c r="B109" s="49" t="str">
        <f ca="1">+IF(OFFSET('Water Data'!$A$3,0,10*ROW('Water Data'!A106))="","",OFFSET('Water Data'!$A$3,0,10*ROW('Water Data'!A106)))</f>
        <v/>
      </c>
      <c r="C109" s="49" t="str">
        <f ca="1">+IF(OFFSET('Water Data'!$C$3,0,10*ROW('Water Data'!C106))="","",OFFSET('Water Data'!$C$3,0,10*ROW('Water Data'!C106)))</f>
        <v/>
      </c>
      <c r="D109" s="128"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28"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28"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28"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28"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28"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28"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28"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28"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28"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28"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28"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28"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28"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28"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28"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28"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28"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29"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29"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29"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29"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29"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29"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29"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29"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29"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29"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29"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29"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29"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29"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29"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29"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29"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29"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29"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29"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29"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29"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29"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29"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29"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29"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29"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29"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29"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29"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30"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30"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30"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30"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30"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30"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30"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30"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30"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30"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30"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30"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30"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30"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30"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30"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30"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30"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33" t="str">
        <f ca="1">+IF(OFFSET('Water Data'!$C$28,0,10*ROW('Water Data'!C103))="","",OFFSET('Water Data'!$C$28,0,10*ROW('Water Data'!C103)))</f>
        <v/>
      </c>
      <c r="BT109" s="33" t="str">
        <f ca="1">+IF(OFFSET('Water Data'!$C$29,0,10*ROW('Water Data'!C103))="","",OFFSET('Water Data'!$C$29,0,10*ROW('Water Data'!C103)))</f>
        <v/>
      </c>
      <c r="BU109" s="33" t="str">
        <f ca="1">+IF(OFFSET('Water Data'!$C$30,0,10*ROW('Water Data'!C103))="","",OFFSET('Water Data'!$C$30,0,10*ROW('Water Data'!C103)))</f>
        <v/>
      </c>
      <c r="BV109" s="33" t="str">
        <f ca="1">+IF(OFFSET('Water Data'!$D$28,0,10*ROW('Water Data'!D103))="","",OFFSET('Water Data'!$D$28,0,10*ROW('Water Data'!D103)))</f>
        <v/>
      </c>
      <c r="BW109" s="33" t="str">
        <f ca="1">+IF(OFFSET('Water Data'!$D$29,0,10*ROW('Water Data'!D103))="","",OFFSET('Water Data'!$D$29,0,10*ROW('Water Data'!D103)))</f>
        <v/>
      </c>
      <c r="BX109" s="33" t="str">
        <f ca="1">+IF(OFFSET('Water Data'!$D$30,0,10*ROW('Water Data'!D103))="","",OFFSET('Water Data'!$D$30,0,10*ROW('Water Data'!D103)))</f>
        <v/>
      </c>
      <c r="BY109" s="33" t="str">
        <f ca="1">+IF(OFFSET('Water Data'!$E$28,0,10*ROW('Water Data'!E103))="","",OFFSET('Water Data'!$E$28,0,10*ROW('Water Data'!E103)))</f>
        <v/>
      </c>
      <c r="BZ109" s="33" t="str">
        <f ca="1">+IF(OFFSET('Water Data'!$E$29,0,10*ROW('Water Data'!E103))="","",OFFSET('Water Data'!$E$29,0,10*ROW('Water Data'!E103)))</f>
        <v/>
      </c>
      <c r="CA109" s="33" t="str">
        <f ca="1">+IF(OFFSET('Water Data'!$E$30,0,10*ROW('Water Data'!E103))="","",OFFSET('Water Data'!$E$30,0,10*ROW('Water Data'!E103)))</f>
        <v/>
      </c>
      <c r="CB109" s="33" t="str">
        <f ca="1">+IF(OFFSET('Water Data'!$F$28,0,10*ROW('Water Data'!F103))="","",OFFSET('Water Data'!$F$28,0,10*ROW('Water Data'!F103)))</f>
        <v/>
      </c>
      <c r="CC109" s="33" t="str">
        <f ca="1">+IF(OFFSET('Water Data'!$F$29,0,10*ROW('Water Data'!F103))="","",OFFSET('Water Data'!$F$29,0,10*ROW('Water Data'!F103)))</f>
        <v/>
      </c>
      <c r="CD109" s="33" t="str">
        <f ca="1">+IF(OFFSET('Water Data'!$F$30,0,10*ROW('Water Data'!F103))="","",OFFSET('Water Data'!$F$30,0,10*ROW('Water Data'!F103)))</f>
        <v/>
      </c>
      <c r="CE109" s="33" t="str">
        <f ca="1">+IF(OFFSET('Water Data'!$G$28,0,10*ROW('Water Data'!G103))="","",OFFSET('Water Data'!$G$28,0,10*ROW('Water Data'!G103)))</f>
        <v/>
      </c>
      <c r="CF109" s="33" t="str">
        <f ca="1">+IF(OFFSET('Water Data'!$G$29,0,10*ROW('Water Data'!G103))="","",OFFSET('Water Data'!$G$29,0,10*ROW('Water Data'!G103)))</f>
        <v/>
      </c>
      <c r="CG109" s="33" t="str">
        <f ca="1">+IF(OFFSET('Water Data'!$G$30,0,10*ROW('Water Data'!G103))="","",OFFSET('Water Data'!$G$30,0,10*ROW('Water Data'!G103)))</f>
        <v/>
      </c>
      <c r="CH109" s="33" t="str">
        <f ca="1">+IF(OFFSET('Water Data'!$H$28,0,10*ROW('Water Data'!H103))="","",OFFSET('Water Data'!$H$28,0,10*ROW('Water Data'!H103)))</f>
        <v/>
      </c>
      <c r="CI109" s="33" t="str">
        <f ca="1">+IF(OFFSET('Water Data'!$H$29,0,10*ROW('Water Data'!H103))="","",OFFSET('Water Data'!$H$29,0,10*ROW('Water Data'!H103)))</f>
        <v/>
      </c>
      <c r="CJ109" s="33" t="str">
        <f ca="1">+IF(OFFSET('Water Data'!$H$30,0,10*ROW('Water Data'!H103))="","",OFFSET('Water Data'!$H$30,0,10*ROW('Water Data'!H103)))</f>
        <v/>
      </c>
      <c r="CK109" s="33" t="str">
        <f ca="1">+IF(OFFSET('Sanitation Data'!$C$29,0,10*ROW('Sanitation Data'!C103))="","",OFFSET('Sanitation Data'!$C$29,0,10*ROW('Sanitation Data'!C103)))</f>
        <v/>
      </c>
      <c r="CL109" s="33" t="str">
        <f ca="1">+IF(OFFSET('Sanitation Data'!$C$30,0,10*ROW('Sanitation Data'!C103))="","",OFFSET('Sanitation Data'!$C$30,0,10*ROW('Sanitation Data'!C103)))</f>
        <v/>
      </c>
      <c r="CM109" s="33" t="str">
        <f ca="1">+IF(OFFSET('Sanitation Data'!$C$31,0,10*ROW('Sanitation Data'!C103))="","",OFFSET('Sanitation Data'!$C$31,0,10*ROW('Sanitation Data'!C103)))</f>
        <v/>
      </c>
      <c r="CN109" s="33" t="str">
        <f ca="1">+IF(OFFSET('Sanitation Data'!$C$32,0,10*ROW('Sanitation Data'!C103))="","",OFFSET('Sanitation Data'!$C$32,0,10*ROW('Sanitation Data'!C103)))</f>
        <v/>
      </c>
      <c r="CO109" s="33" t="str">
        <f ca="1">+IF(OFFSET('Sanitation Data'!$C$33,0,10*ROW('Sanitation Data'!C103))="","",OFFSET('Sanitation Data'!$C$33,0,10*ROW('Sanitation Data'!C103)))</f>
        <v/>
      </c>
      <c r="CP109" s="33" t="str">
        <f ca="1">+IF(OFFSET('Sanitation Data'!$D$29,0,10*ROW('Sanitation Data'!D103))="","",OFFSET('Sanitation Data'!$D$29,0,10*ROW('Sanitation Data'!D103)))</f>
        <v/>
      </c>
      <c r="CQ109" s="33" t="str">
        <f ca="1">+IF(OFFSET('Sanitation Data'!$D$30,0,10*ROW('Sanitation Data'!D103))="","",OFFSET('Sanitation Data'!$D$30,0,10*ROW('Sanitation Data'!D103)))</f>
        <v/>
      </c>
      <c r="CR109" s="33" t="str">
        <f ca="1">+IF(OFFSET('Sanitation Data'!$D$31,0,10*ROW('Sanitation Data'!D103))="","",OFFSET('Sanitation Data'!$D$31,0,10*ROW('Sanitation Data'!D103)))</f>
        <v/>
      </c>
      <c r="CS109" s="33" t="str">
        <f ca="1">+IF(OFFSET('Sanitation Data'!$D$32,0,10*ROW('Sanitation Data'!D103))="","",OFFSET('Sanitation Data'!$D$32,0,10*ROW('Sanitation Data'!D103)))</f>
        <v/>
      </c>
      <c r="CT109" s="33" t="str">
        <f ca="1">+IF(OFFSET('Sanitation Data'!$D$33,0,10*ROW('Sanitation Data'!D103))="","",OFFSET('Sanitation Data'!$D$33,0,10*ROW('Sanitation Data'!D103)))</f>
        <v/>
      </c>
      <c r="CU109" s="33" t="str">
        <f ca="1">+IF(OFFSET('Sanitation Data'!$E$29,0,10*ROW('Sanitation Data'!E103))="","",OFFSET('Sanitation Data'!$E$29,0,10*ROW('Sanitation Data'!E103)))</f>
        <v/>
      </c>
      <c r="CV109" s="33" t="str">
        <f ca="1">+IF(OFFSET('Sanitation Data'!$E$30,0,10*ROW('Sanitation Data'!E103))="","",OFFSET('Sanitation Data'!$E$30,0,10*ROW('Sanitation Data'!E103)))</f>
        <v/>
      </c>
      <c r="CW109" s="33" t="str">
        <f ca="1">+IF(OFFSET('Sanitation Data'!$E$31,0,10*ROW('Sanitation Data'!E103))="","",OFFSET('Sanitation Data'!$E$31,0,10*ROW('Sanitation Data'!E103)))</f>
        <v/>
      </c>
      <c r="CX109" s="33" t="str">
        <f ca="1">+IF(OFFSET('Sanitation Data'!$E$32,0,10*ROW('Sanitation Data'!E103))="","",OFFSET('Sanitation Data'!$E$32,0,10*ROW('Sanitation Data'!E103)))</f>
        <v/>
      </c>
      <c r="CY109" s="33" t="str">
        <f ca="1">+IF(OFFSET('Sanitation Data'!$E$33,0,10*ROW('Sanitation Data'!E103))="","",OFFSET('Sanitation Data'!$E$33,0,10*ROW('Sanitation Data'!E103)))</f>
        <v/>
      </c>
      <c r="CZ109" s="33" t="str">
        <f ca="1">+IF(OFFSET('Sanitation Data'!$F$29,0,10*ROW('Sanitation Data'!F103))="","",OFFSET('Sanitation Data'!$F$29,0,10*ROW('Sanitation Data'!F103)))</f>
        <v/>
      </c>
      <c r="DA109" s="33" t="str">
        <f ca="1">+IF(OFFSET('Sanitation Data'!$F$30,0,10*ROW('Sanitation Data'!F103))="","",OFFSET('Sanitation Data'!$F$30,0,10*ROW('Sanitation Data'!F103)))</f>
        <v/>
      </c>
      <c r="DB109" s="33" t="str">
        <f ca="1">+IF(OFFSET('Sanitation Data'!$F$31,0,10*ROW('Sanitation Data'!F103))="","",OFFSET('Sanitation Data'!$F$31,0,10*ROW('Sanitation Data'!F103)))</f>
        <v/>
      </c>
      <c r="DC109" s="33" t="str">
        <f ca="1">+IF(OFFSET('Sanitation Data'!$F$32,0,10*ROW('Sanitation Data'!F103))="","",OFFSET('Sanitation Data'!$F$32,0,10*ROW('Sanitation Data'!F103)))</f>
        <v/>
      </c>
      <c r="DD109" s="33" t="str">
        <f ca="1">+IF(OFFSET('Sanitation Data'!$F$33,0,10*ROW('Sanitation Data'!F103))="","",OFFSET('Sanitation Data'!$F$33,0,10*ROW('Sanitation Data'!F103)))</f>
        <v/>
      </c>
      <c r="DE109" s="33" t="str">
        <f ca="1">+IF(OFFSET('Sanitation Data'!$G$29,0,10*ROW('Sanitation Data'!G103))="","",OFFSET('Sanitation Data'!$G$29,0,10*ROW('Sanitation Data'!G103)))</f>
        <v/>
      </c>
      <c r="DF109" s="33" t="str">
        <f ca="1">+IF(OFFSET('Sanitation Data'!$G$30,0,10*ROW('Sanitation Data'!G103))="","",OFFSET('Sanitation Data'!$G$30,0,10*ROW('Sanitation Data'!G103)))</f>
        <v/>
      </c>
      <c r="DG109" s="33" t="str">
        <f ca="1">+IF(OFFSET('Sanitation Data'!$G$31,0,10*ROW('Sanitation Data'!G103))="","",OFFSET('Sanitation Data'!$G$31,0,10*ROW('Sanitation Data'!G103)))</f>
        <v/>
      </c>
      <c r="DH109" s="33" t="str">
        <f ca="1">+IF(OFFSET('Sanitation Data'!$G$32,0,10*ROW('Sanitation Data'!G103))="","",OFFSET('Sanitation Data'!$G$32,0,10*ROW('Sanitation Data'!G103)))</f>
        <v/>
      </c>
      <c r="DI109" s="33" t="str">
        <f ca="1">+IF(OFFSET('Sanitation Data'!$G$33,0,10*ROW('Sanitation Data'!G103))="","",OFFSET('Sanitation Data'!$G$33,0,10*ROW('Sanitation Data'!G103)))</f>
        <v/>
      </c>
      <c r="DJ109" s="33" t="str">
        <f ca="1">+IF(OFFSET('Sanitation Data'!$H$29,0,10*ROW('Sanitation Data'!H103))="","",OFFSET('Sanitation Data'!$H$29,0,10*ROW('Sanitation Data'!H103)))</f>
        <v/>
      </c>
      <c r="DK109" s="33" t="str">
        <f ca="1">+IF(OFFSET('Sanitation Data'!$H$30,0,10*ROW('Sanitation Data'!H103))="","",OFFSET('Sanitation Data'!$H$30,0,10*ROW('Sanitation Data'!H103)))</f>
        <v/>
      </c>
      <c r="DL109" s="33" t="str">
        <f ca="1">+IF(OFFSET('Sanitation Data'!$H$31,0,10*ROW('Sanitation Data'!H103))="","",OFFSET('Sanitation Data'!$H$31,0,10*ROW('Sanitation Data'!H103)))</f>
        <v/>
      </c>
      <c r="DM109" s="33" t="str">
        <f ca="1">+IF(OFFSET('Sanitation Data'!$H$32,0,10*ROW('Sanitation Data'!H103))="","",OFFSET('Sanitation Data'!$H$32,0,10*ROW('Sanitation Data'!H103)))</f>
        <v/>
      </c>
      <c r="DN109" s="33" t="str">
        <f ca="1">+IF(OFFSET('Sanitation Data'!$H$33,0,10*ROW('Sanitation Data'!H103))="","",OFFSET('Sanitation Data'!$H$33,0,10*ROW('Sanitation Data'!H103)))</f>
        <v/>
      </c>
      <c r="DO109" s="33" t="str">
        <f ca="1">+IF(OFFSET('Hygiene Data'!$C$12,0,10*ROW('Hygiene Data'!C103))="","",OFFSET('Hygiene Data'!$C$12,0,10*ROW('Hygiene Data'!C103)))</f>
        <v/>
      </c>
      <c r="DP109" s="33" t="str">
        <f ca="1">+IF(OFFSET('Hygiene Data'!$C$13,0,10*ROW('Hygiene Data'!C103))="","",OFFSET('Hygiene Data'!$C$13,0,10*ROW('Hygiene Data'!C103)))</f>
        <v/>
      </c>
      <c r="DQ109" s="33" t="str">
        <f ca="1">+IF(OFFSET('Hygiene Data'!$C$14,0,10*ROW('Hygiene Data'!C103))="","",OFFSET('Hygiene Data'!$C$14,0,10*ROW('Hygiene Data'!C103)))</f>
        <v/>
      </c>
      <c r="DR109" s="33" t="str">
        <f ca="1">+IF(OFFSET('Hygiene Data'!$D$12,0,10*ROW('Hygiene Data'!D103))="","",OFFSET('Hygiene Data'!$D$12,0,10*ROW('Hygiene Data'!D103)))</f>
        <v/>
      </c>
      <c r="DS109" s="33" t="str">
        <f ca="1">+IF(OFFSET('Hygiene Data'!$D$13,0,10*ROW('Hygiene Data'!D103))="","",OFFSET('Hygiene Data'!$D$13,0,10*ROW('Hygiene Data'!D103)))</f>
        <v/>
      </c>
      <c r="DT109" s="33" t="str">
        <f ca="1">+IF(OFFSET('Hygiene Data'!$D$14,0,10*ROW('Hygiene Data'!D103))="","",OFFSET('Hygiene Data'!$D$14,0,10*ROW('Hygiene Data'!D103)))</f>
        <v/>
      </c>
      <c r="DU109" s="33" t="str">
        <f ca="1">+IF(OFFSET('Hygiene Data'!$E$12,0,10*ROW('Hygiene Data'!E103))="","",OFFSET('Hygiene Data'!$E$12,0,10*ROW('Hygiene Data'!E103)))</f>
        <v/>
      </c>
      <c r="DV109" s="33" t="str">
        <f ca="1">+IF(OFFSET('Hygiene Data'!$E$13,0,10*ROW('Hygiene Data'!E103))="","",OFFSET('Hygiene Data'!$E$13,0,10*ROW('Hygiene Data'!E103)))</f>
        <v/>
      </c>
      <c r="DW109" s="33" t="str">
        <f ca="1">+IF(OFFSET('Hygiene Data'!$E$14,0,10*ROW('Hygiene Data'!E103))="","",OFFSET('Hygiene Data'!$E$14,0,10*ROW('Hygiene Data'!E103)))</f>
        <v/>
      </c>
      <c r="DX109" s="33" t="str">
        <f ca="1">+IF(OFFSET('Hygiene Data'!$F$12,0,10*ROW('Hygiene Data'!F103))="","",OFFSET('Hygiene Data'!$F$12,0,10*ROW('Hygiene Data'!F103)))</f>
        <v/>
      </c>
      <c r="DY109" s="33" t="str">
        <f ca="1">+IF(OFFSET('Hygiene Data'!$F$13,0,10*ROW('Hygiene Data'!F103))="","",OFFSET('Hygiene Data'!$F$13,0,10*ROW('Hygiene Data'!F103)))</f>
        <v/>
      </c>
      <c r="DZ109" s="33" t="str">
        <f ca="1">+IF(OFFSET('Hygiene Data'!$F$14,0,10*ROW('Hygiene Data'!F103))="","",OFFSET('Hygiene Data'!$F$14,0,10*ROW('Hygiene Data'!F103)))</f>
        <v/>
      </c>
      <c r="EA109" s="33" t="str">
        <f ca="1">+IF(OFFSET('Hygiene Data'!$G$12,0,10*ROW('Hygiene Data'!G103))="","",OFFSET('Hygiene Data'!$G$12,0,10*ROW('Hygiene Data'!G103)))</f>
        <v/>
      </c>
      <c r="EB109" s="33" t="str">
        <f ca="1">+IF(OFFSET('Hygiene Data'!$G$13,0,10*ROW('Hygiene Data'!G103))="","",OFFSET('Hygiene Data'!$G$13,0,10*ROW('Hygiene Data'!G103)))</f>
        <v/>
      </c>
      <c r="EC109" s="33" t="str">
        <f ca="1">+IF(OFFSET('Hygiene Data'!$G$14,0,10*ROW('Hygiene Data'!G103))="","",OFFSET('Hygiene Data'!$G$14,0,10*ROW('Hygiene Data'!G103)))</f>
        <v/>
      </c>
      <c r="ED109" s="33" t="str">
        <f ca="1">+IF(OFFSET('Hygiene Data'!$H$12,0,10*ROW('Hygiene Data'!H103))="","",OFFSET('Hygiene Data'!$H$12,0,10*ROW('Hygiene Data'!H103)))</f>
        <v/>
      </c>
      <c r="EE109" s="33" t="str">
        <f ca="1">+IF(OFFSET('Hygiene Data'!$H$13,0,10*ROW('Hygiene Data'!H103))="","",OFFSET('Hygiene Data'!$H$13,0,10*ROW('Hygiene Data'!H103)))</f>
        <v/>
      </c>
      <c r="EF109" s="33" t="str">
        <f ca="1">+IF(OFFSET('Hygiene Data'!$H$14,0,10*ROW('Hygiene Data'!H103))="","",OFFSET('Hygiene Data'!$H$14,0,10*ROW('Hygiene Data'!H103)))</f>
        <v/>
      </c>
    </row>
    <row r="110" spans="1:136" x14ac:dyDescent="0.2">
      <c r="A110" s="49" t="str">
        <f ca="1">+IF(OFFSET('Water Data'!$B$1,0,10*ROW('Water Data'!B107))="","",OFFSET('Water Data'!$B$1,0,10*ROW('Water Data'!B107)))</f>
        <v/>
      </c>
      <c r="B110" s="49" t="str">
        <f ca="1">+IF(OFFSET('Water Data'!$A$3,0,10*ROW('Water Data'!A107))="","",OFFSET('Water Data'!$A$3,0,10*ROW('Water Data'!A107)))</f>
        <v/>
      </c>
      <c r="C110" s="49" t="str">
        <f ca="1">+IF(OFFSET('Water Data'!$C$3,0,10*ROW('Water Data'!C107))="","",OFFSET('Water Data'!$C$3,0,10*ROW('Water Data'!C107)))</f>
        <v/>
      </c>
      <c r="D110" s="128"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28"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28"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28"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28"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28"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28"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28"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28"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28"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28"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28"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28"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28"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28"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28"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28"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28"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29"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29"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29"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29"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29"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29"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29"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29"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29"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29"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29"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29"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29"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29"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29"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29"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29"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29"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29"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29"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29"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29"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29"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29"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29"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29"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29"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29"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29"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29"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30"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30"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30"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30"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30"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30"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30"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30"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30"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30"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30"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30"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30"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30"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30"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30"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30"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30"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33" t="str">
        <f ca="1">+IF(OFFSET('Water Data'!$C$28,0,10*ROW('Water Data'!C104))="","",OFFSET('Water Data'!$C$28,0,10*ROW('Water Data'!C104)))</f>
        <v/>
      </c>
      <c r="BT110" s="33" t="str">
        <f ca="1">+IF(OFFSET('Water Data'!$C$29,0,10*ROW('Water Data'!C104))="","",OFFSET('Water Data'!$C$29,0,10*ROW('Water Data'!C104)))</f>
        <v/>
      </c>
      <c r="BU110" s="33" t="str">
        <f ca="1">+IF(OFFSET('Water Data'!$C$30,0,10*ROW('Water Data'!C104))="","",OFFSET('Water Data'!$C$30,0,10*ROW('Water Data'!C104)))</f>
        <v/>
      </c>
      <c r="BV110" s="33" t="str">
        <f ca="1">+IF(OFFSET('Water Data'!$D$28,0,10*ROW('Water Data'!D104))="","",OFFSET('Water Data'!$D$28,0,10*ROW('Water Data'!D104)))</f>
        <v/>
      </c>
      <c r="BW110" s="33" t="str">
        <f ca="1">+IF(OFFSET('Water Data'!$D$29,0,10*ROW('Water Data'!D104))="","",OFFSET('Water Data'!$D$29,0,10*ROW('Water Data'!D104)))</f>
        <v/>
      </c>
      <c r="BX110" s="33" t="str">
        <f ca="1">+IF(OFFSET('Water Data'!$D$30,0,10*ROW('Water Data'!D104))="","",OFFSET('Water Data'!$D$30,0,10*ROW('Water Data'!D104)))</f>
        <v/>
      </c>
      <c r="BY110" s="33" t="str">
        <f ca="1">+IF(OFFSET('Water Data'!$E$28,0,10*ROW('Water Data'!E104))="","",OFFSET('Water Data'!$E$28,0,10*ROW('Water Data'!E104)))</f>
        <v/>
      </c>
      <c r="BZ110" s="33" t="str">
        <f ca="1">+IF(OFFSET('Water Data'!$E$29,0,10*ROW('Water Data'!E104))="","",OFFSET('Water Data'!$E$29,0,10*ROW('Water Data'!E104)))</f>
        <v/>
      </c>
      <c r="CA110" s="33" t="str">
        <f ca="1">+IF(OFFSET('Water Data'!$E$30,0,10*ROW('Water Data'!E104))="","",OFFSET('Water Data'!$E$30,0,10*ROW('Water Data'!E104)))</f>
        <v/>
      </c>
      <c r="CB110" s="33" t="str">
        <f ca="1">+IF(OFFSET('Water Data'!$F$28,0,10*ROW('Water Data'!F104))="","",OFFSET('Water Data'!$F$28,0,10*ROW('Water Data'!F104)))</f>
        <v/>
      </c>
      <c r="CC110" s="33" t="str">
        <f ca="1">+IF(OFFSET('Water Data'!$F$29,0,10*ROW('Water Data'!F104))="","",OFFSET('Water Data'!$F$29,0,10*ROW('Water Data'!F104)))</f>
        <v/>
      </c>
      <c r="CD110" s="33" t="str">
        <f ca="1">+IF(OFFSET('Water Data'!$F$30,0,10*ROW('Water Data'!F104))="","",OFFSET('Water Data'!$F$30,0,10*ROW('Water Data'!F104)))</f>
        <v/>
      </c>
      <c r="CE110" s="33" t="str">
        <f ca="1">+IF(OFFSET('Water Data'!$G$28,0,10*ROW('Water Data'!G104))="","",OFFSET('Water Data'!$G$28,0,10*ROW('Water Data'!G104)))</f>
        <v/>
      </c>
      <c r="CF110" s="33" t="str">
        <f ca="1">+IF(OFFSET('Water Data'!$G$29,0,10*ROW('Water Data'!G104))="","",OFFSET('Water Data'!$G$29,0,10*ROW('Water Data'!G104)))</f>
        <v/>
      </c>
      <c r="CG110" s="33" t="str">
        <f ca="1">+IF(OFFSET('Water Data'!$G$30,0,10*ROW('Water Data'!G104))="","",OFFSET('Water Data'!$G$30,0,10*ROW('Water Data'!G104)))</f>
        <v/>
      </c>
      <c r="CH110" s="33" t="str">
        <f ca="1">+IF(OFFSET('Water Data'!$H$28,0,10*ROW('Water Data'!H104))="","",OFFSET('Water Data'!$H$28,0,10*ROW('Water Data'!H104)))</f>
        <v/>
      </c>
      <c r="CI110" s="33" t="str">
        <f ca="1">+IF(OFFSET('Water Data'!$H$29,0,10*ROW('Water Data'!H104))="","",OFFSET('Water Data'!$H$29,0,10*ROW('Water Data'!H104)))</f>
        <v/>
      </c>
      <c r="CJ110" s="33" t="str">
        <f ca="1">+IF(OFFSET('Water Data'!$H$30,0,10*ROW('Water Data'!H104))="","",OFFSET('Water Data'!$H$30,0,10*ROW('Water Data'!H104)))</f>
        <v/>
      </c>
      <c r="CK110" s="33" t="str">
        <f ca="1">+IF(OFFSET('Sanitation Data'!$C$29,0,10*ROW('Sanitation Data'!C104))="","",OFFSET('Sanitation Data'!$C$29,0,10*ROW('Sanitation Data'!C104)))</f>
        <v/>
      </c>
      <c r="CL110" s="33" t="str">
        <f ca="1">+IF(OFFSET('Sanitation Data'!$C$30,0,10*ROW('Sanitation Data'!C104))="","",OFFSET('Sanitation Data'!$C$30,0,10*ROW('Sanitation Data'!C104)))</f>
        <v/>
      </c>
      <c r="CM110" s="33" t="str">
        <f ca="1">+IF(OFFSET('Sanitation Data'!$C$31,0,10*ROW('Sanitation Data'!C104))="","",OFFSET('Sanitation Data'!$C$31,0,10*ROW('Sanitation Data'!C104)))</f>
        <v/>
      </c>
      <c r="CN110" s="33" t="str">
        <f ca="1">+IF(OFFSET('Sanitation Data'!$C$32,0,10*ROW('Sanitation Data'!C104))="","",OFFSET('Sanitation Data'!$C$32,0,10*ROW('Sanitation Data'!C104)))</f>
        <v/>
      </c>
      <c r="CO110" s="33" t="str">
        <f ca="1">+IF(OFFSET('Sanitation Data'!$C$33,0,10*ROW('Sanitation Data'!C104))="","",OFFSET('Sanitation Data'!$C$33,0,10*ROW('Sanitation Data'!C104)))</f>
        <v/>
      </c>
      <c r="CP110" s="33" t="str">
        <f ca="1">+IF(OFFSET('Sanitation Data'!$D$29,0,10*ROW('Sanitation Data'!D104))="","",OFFSET('Sanitation Data'!$D$29,0,10*ROW('Sanitation Data'!D104)))</f>
        <v/>
      </c>
      <c r="CQ110" s="33" t="str">
        <f ca="1">+IF(OFFSET('Sanitation Data'!$D$30,0,10*ROW('Sanitation Data'!D104))="","",OFFSET('Sanitation Data'!$D$30,0,10*ROW('Sanitation Data'!D104)))</f>
        <v/>
      </c>
      <c r="CR110" s="33" t="str">
        <f ca="1">+IF(OFFSET('Sanitation Data'!$D$31,0,10*ROW('Sanitation Data'!D104))="","",OFFSET('Sanitation Data'!$D$31,0,10*ROW('Sanitation Data'!D104)))</f>
        <v/>
      </c>
      <c r="CS110" s="33" t="str">
        <f ca="1">+IF(OFFSET('Sanitation Data'!$D$32,0,10*ROW('Sanitation Data'!D104))="","",OFFSET('Sanitation Data'!$D$32,0,10*ROW('Sanitation Data'!D104)))</f>
        <v/>
      </c>
      <c r="CT110" s="33" t="str">
        <f ca="1">+IF(OFFSET('Sanitation Data'!$D$33,0,10*ROW('Sanitation Data'!D104))="","",OFFSET('Sanitation Data'!$D$33,0,10*ROW('Sanitation Data'!D104)))</f>
        <v/>
      </c>
      <c r="CU110" s="33" t="str">
        <f ca="1">+IF(OFFSET('Sanitation Data'!$E$29,0,10*ROW('Sanitation Data'!E104))="","",OFFSET('Sanitation Data'!$E$29,0,10*ROW('Sanitation Data'!E104)))</f>
        <v/>
      </c>
      <c r="CV110" s="33" t="str">
        <f ca="1">+IF(OFFSET('Sanitation Data'!$E$30,0,10*ROW('Sanitation Data'!E104))="","",OFFSET('Sanitation Data'!$E$30,0,10*ROW('Sanitation Data'!E104)))</f>
        <v/>
      </c>
      <c r="CW110" s="33" t="str">
        <f ca="1">+IF(OFFSET('Sanitation Data'!$E$31,0,10*ROW('Sanitation Data'!E104))="","",OFFSET('Sanitation Data'!$E$31,0,10*ROW('Sanitation Data'!E104)))</f>
        <v/>
      </c>
      <c r="CX110" s="33" t="str">
        <f ca="1">+IF(OFFSET('Sanitation Data'!$E$32,0,10*ROW('Sanitation Data'!E104))="","",OFFSET('Sanitation Data'!$E$32,0,10*ROW('Sanitation Data'!E104)))</f>
        <v/>
      </c>
      <c r="CY110" s="33" t="str">
        <f ca="1">+IF(OFFSET('Sanitation Data'!$E$33,0,10*ROW('Sanitation Data'!E104))="","",OFFSET('Sanitation Data'!$E$33,0,10*ROW('Sanitation Data'!E104)))</f>
        <v/>
      </c>
      <c r="CZ110" s="33" t="str">
        <f ca="1">+IF(OFFSET('Sanitation Data'!$F$29,0,10*ROW('Sanitation Data'!F104))="","",OFFSET('Sanitation Data'!$F$29,0,10*ROW('Sanitation Data'!F104)))</f>
        <v/>
      </c>
      <c r="DA110" s="33" t="str">
        <f ca="1">+IF(OFFSET('Sanitation Data'!$F$30,0,10*ROW('Sanitation Data'!F104))="","",OFFSET('Sanitation Data'!$F$30,0,10*ROW('Sanitation Data'!F104)))</f>
        <v/>
      </c>
      <c r="DB110" s="33" t="str">
        <f ca="1">+IF(OFFSET('Sanitation Data'!$F$31,0,10*ROW('Sanitation Data'!F104))="","",OFFSET('Sanitation Data'!$F$31,0,10*ROW('Sanitation Data'!F104)))</f>
        <v/>
      </c>
      <c r="DC110" s="33" t="str">
        <f ca="1">+IF(OFFSET('Sanitation Data'!$F$32,0,10*ROW('Sanitation Data'!F104))="","",OFFSET('Sanitation Data'!$F$32,0,10*ROW('Sanitation Data'!F104)))</f>
        <v/>
      </c>
      <c r="DD110" s="33" t="str">
        <f ca="1">+IF(OFFSET('Sanitation Data'!$F$33,0,10*ROW('Sanitation Data'!F104))="","",OFFSET('Sanitation Data'!$F$33,0,10*ROW('Sanitation Data'!F104)))</f>
        <v/>
      </c>
      <c r="DE110" s="33" t="str">
        <f ca="1">+IF(OFFSET('Sanitation Data'!$G$29,0,10*ROW('Sanitation Data'!G104))="","",OFFSET('Sanitation Data'!$G$29,0,10*ROW('Sanitation Data'!G104)))</f>
        <v/>
      </c>
      <c r="DF110" s="33" t="str">
        <f ca="1">+IF(OFFSET('Sanitation Data'!$G$30,0,10*ROW('Sanitation Data'!G104))="","",OFFSET('Sanitation Data'!$G$30,0,10*ROW('Sanitation Data'!G104)))</f>
        <v/>
      </c>
      <c r="DG110" s="33" t="str">
        <f ca="1">+IF(OFFSET('Sanitation Data'!$G$31,0,10*ROW('Sanitation Data'!G104))="","",OFFSET('Sanitation Data'!$G$31,0,10*ROW('Sanitation Data'!G104)))</f>
        <v/>
      </c>
      <c r="DH110" s="33" t="str">
        <f ca="1">+IF(OFFSET('Sanitation Data'!$G$32,0,10*ROW('Sanitation Data'!G104))="","",OFFSET('Sanitation Data'!$G$32,0,10*ROW('Sanitation Data'!G104)))</f>
        <v/>
      </c>
      <c r="DI110" s="33" t="str">
        <f ca="1">+IF(OFFSET('Sanitation Data'!$G$33,0,10*ROW('Sanitation Data'!G104))="","",OFFSET('Sanitation Data'!$G$33,0,10*ROW('Sanitation Data'!G104)))</f>
        <v/>
      </c>
      <c r="DJ110" s="33" t="str">
        <f ca="1">+IF(OFFSET('Sanitation Data'!$H$29,0,10*ROW('Sanitation Data'!H104))="","",OFFSET('Sanitation Data'!$H$29,0,10*ROW('Sanitation Data'!H104)))</f>
        <v/>
      </c>
      <c r="DK110" s="33" t="str">
        <f ca="1">+IF(OFFSET('Sanitation Data'!$H$30,0,10*ROW('Sanitation Data'!H104))="","",OFFSET('Sanitation Data'!$H$30,0,10*ROW('Sanitation Data'!H104)))</f>
        <v/>
      </c>
      <c r="DL110" s="33" t="str">
        <f ca="1">+IF(OFFSET('Sanitation Data'!$H$31,0,10*ROW('Sanitation Data'!H104))="","",OFFSET('Sanitation Data'!$H$31,0,10*ROW('Sanitation Data'!H104)))</f>
        <v/>
      </c>
      <c r="DM110" s="33" t="str">
        <f ca="1">+IF(OFFSET('Sanitation Data'!$H$32,0,10*ROW('Sanitation Data'!H104))="","",OFFSET('Sanitation Data'!$H$32,0,10*ROW('Sanitation Data'!H104)))</f>
        <v/>
      </c>
      <c r="DN110" s="33" t="str">
        <f ca="1">+IF(OFFSET('Sanitation Data'!$H$33,0,10*ROW('Sanitation Data'!H104))="","",OFFSET('Sanitation Data'!$H$33,0,10*ROW('Sanitation Data'!H104)))</f>
        <v/>
      </c>
      <c r="DO110" s="33" t="str">
        <f ca="1">+IF(OFFSET('Hygiene Data'!$C$12,0,10*ROW('Hygiene Data'!C104))="","",OFFSET('Hygiene Data'!$C$12,0,10*ROW('Hygiene Data'!C104)))</f>
        <v/>
      </c>
      <c r="DP110" s="33" t="str">
        <f ca="1">+IF(OFFSET('Hygiene Data'!$C$13,0,10*ROW('Hygiene Data'!C104))="","",OFFSET('Hygiene Data'!$C$13,0,10*ROW('Hygiene Data'!C104)))</f>
        <v/>
      </c>
      <c r="DQ110" s="33" t="str">
        <f ca="1">+IF(OFFSET('Hygiene Data'!$C$14,0,10*ROW('Hygiene Data'!C104))="","",OFFSET('Hygiene Data'!$C$14,0,10*ROW('Hygiene Data'!C104)))</f>
        <v/>
      </c>
      <c r="DR110" s="33" t="str">
        <f ca="1">+IF(OFFSET('Hygiene Data'!$D$12,0,10*ROW('Hygiene Data'!D104))="","",OFFSET('Hygiene Data'!$D$12,0,10*ROW('Hygiene Data'!D104)))</f>
        <v/>
      </c>
      <c r="DS110" s="33" t="str">
        <f ca="1">+IF(OFFSET('Hygiene Data'!$D$13,0,10*ROW('Hygiene Data'!D104))="","",OFFSET('Hygiene Data'!$D$13,0,10*ROW('Hygiene Data'!D104)))</f>
        <v/>
      </c>
      <c r="DT110" s="33" t="str">
        <f ca="1">+IF(OFFSET('Hygiene Data'!$D$14,0,10*ROW('Hygiene Data'!D104))="","",OFFSET('Hygiene Data'!$D$14,0,10*ROW('Hygiene Data'!D104)))</f>
        <v/>
      </c>
      <c r="DU110" s="33" t="str">
        <f ca="1">+IF(OFFSET('Hygiene Data'!$E$12,0,10*ROW('Hygiene Data'!E104))="","",OFFSET('Hygiene Data'!$E$12,0,10*ROW('Hygiene Data'!E104)))</f>
        <v/>
      </c>
      <c r="DV110" s="33" t="str">
        <f ca="1">+IF(OFFSET('Hygiene Data'!$E$13,0,10*ROW('Hygiene Data'!E104))="","",OFFSET('Hygiene Data'!$E$13,0,10*ROW('Hygiene Data'!E104)))</f>
        <v/>
      </c>
      <c r="DW110" s="33" t="str">
        <f ca="1">+IF(OFFSET('Hygiene Data'!$E$14,0,10*ROW('Hygiene Data'!E104))="","",OFFSET('Hygiene Data'!$E$14,0,10*ROW('Hygiene Data'!E104)))</f>
        <v/>
      </c>
      <c r="DX110" s="33" t="str">
        <f ca="1">+IF(OFFSET('Hygiene Data'!$F$12,0,10*ROW('Hygiene Data'!F104))="","",OFFSET('Hygiene Data'!$F$12,0,10*ROW('Hygiene Data'!F104)))</f>
        <v/>
      </c>
      <c r="DY110" s="33" t="str">
        <f ca="1">+IF(OFFSET('Hygiene Data'!$F$13,0,10*ROW('Hygiene Data'!F104))="","",OFFSET('Hygiene Data'!$F$13,0,10*ROW('Hygiene Data'!F104)))</f>
        <v/>
      </c>
      <c r="DZ110" s="33" t="str">
        <f ca="1">+IF(OFFSET('Hygiene Data'!$F$14,0,10*ROW('Hygiene Data'!F104))="","",OFFSET('Hygiene Data'!$F$14,0,10*ROW('Hygiene Data'!F104)))</f>
        <v/>
      </c>
      <c r="EA110" s="33" t="str">
        <f ca="1">+IF(OFFSET('Hygiene Data'!$G$12,0,10*ROW('Hygiene Data'!G104))="","",OFFSET('Hygiene Data'!$G$12,0,10*ROW('Hygiene Data'!G104)))</f>
        <v/>
      </c>
      <c r="EB110" s="33" t="str">
        <f ca="1">+IF(OFFSET('Hygiene Data'!$G$13,0,10*ROW('Hygiene Data'!G104))="","",OFFSET('Hygiene Data'!$G$13,0,10*ROW('Hygiene Data'!G104)))</f>
        <v/>
      </c>
      <c r="EC110" s="33" t="str">
        <f ca="1">+IF(OFFSET('Hygiene Data'!$G$14,0,10*ROW('Hygiene Data'!G104))="","",OFFSET('Hygiene Data'!$G$14,0,10*ROW('Hygiene Data'!G104)))</f>
        <v/>
      </c>
      <c r="ED110" s="33" t="str">
        <f ca="1">+IF(OFFSET('Hygiene Data'!$H$12,0,10*ROW('Hygiene Data'!H104))="","",OFFSET('Hygiene Data'!$H$12,0,10*ROW('Hygiene Data'!H104)))</f>
        <v/>
      </c>
      <c r="EE110" s="33" t="str">
        <f ca="1">+IF(OFFSET('Hygiene Data'!$H$13,0,10*ROW('Hygiene Data'!H104))="","",OFFSET('Hygiene Data'!$H$13,0,10*ROW('Hygiene Data'!H104)))</f>
        <v/>
      </c>
      <c r="EF110" s="33" t="str">
        <f ca="1">+IF(OFFSET('Hygiene Data'!$H$14,0,10*ROW('Hygiene Data'!H104))="","",OFFSET('Hygiene Data'!$H$14,0,10*ROW('Hygiene Data'!H104)))</f>
        <v/>
      </c>
    </row>
    <row r="111" spans="1:136" x14ac:dyDescent="0.2">
      <c r="A111" s="49" t="str">
        <f ca="1">+IF(OFFSET('Water Data'!$B$1,0,10*ROW('Water Data'!B108))="","",OFFSET('Water Data'!$B$1,0,10*ROW('Water Data'!B108)))</f>
        <v/>
      </c>
      <c r="B111" s="49" t="str">
        <f ca="1">+IF(OFFSET('Water Data'!$A$3,0,10*ROW('Water Data'!A108))="","",OFFSET('Water Data'!$A$3,0,10*ROW('Water Data'!A108)))</f>
        <v/>
      </c>
      <c r="C111" s="49" t="str">
        <f ca="1">+IF(OFFSET('Water Data'!$C$3,0,10*ROW('Water Data'!C108))="","",OFFSET('Water Data'!$C$3,0,10*ROW('Water Data'!C108)))</f>
        <v/>
      </c>
      <c r="D111" s="128"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28"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28"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28"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28"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28"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28"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28"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28"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28"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28"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28"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28"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28"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28"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28"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28"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28"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29"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29"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29"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29"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29"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29"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29"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29"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29"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29"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29"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29"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29"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29"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29"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29"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29"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29"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29"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29"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29"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29"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29"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29"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29"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29"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29"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29"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29"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29"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30"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30"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30"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30"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30"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30"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30"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30"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30"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30"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30"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30"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30"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30"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30"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30"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30"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30"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33" t="str">
        <f ca="1">+IF(OFFSET('Water Data'!$C$28,0,10*ROW('Water Data'!C105))="","",OFFSET('Water Data'!$C$28,0,10*ROW('Water Data'!C105)))</f>
        <v/>
      </c>
      <c r="BT111" s="33" t="str">
        <f ca="1">+IF(OFFSET('Water Data'!$C$29,0,10*ROW('Water Data'!C105))="","",OFFSET('Water Data'!$C$29,0,10*ROW('Water Data'!C105)))</f>
        <v/>
      </c>
      <c r="BU111" s="33" t="str">
        <f ca="1">+IF(OFFSET('Water Data'!$C$30,0,10*ROW('Water Data'!C105))="","",OFFSET('Water Data'!$C$30,0,10*ROW('Water Data'!C105)))</f>
        <v/>
      </c>
      <c r="BV111" s="33" t="str">
        <f ca="1">+IF(OFFSET('Water Data'!$D$28,0,10*ROW('Water Data'!D105))="","",OFFSET('Water Data'!$D$28,0,10*ROW('Water Data'!D105)))</f>
        <v/>
      </c>
      <c r="BW111" s="33" t="str">
        <f ca="1">+IF(OFFSET('Water Data'!$D$29,0,10*ROW('Water Data'!D105))="","",OFFSET('Water Data'!$D$29,0,10*ROW('Water Data'!D105)))</f>
        <v/>
      </c>
      <c r="BX111" s="33" t="str">
        <f ca="1">+IF(OFFSET('Water Data'!$D$30,0,10*ROW('Water Data'!D105))="","",OFFSET('Water Data'!$D$30,0,10*ROW('Water Data'!D105)))</f>
        <v/>
      </c>
      <c r="BY111" s="33" t="str">
        <f ca="1">+IF(OFFSET('Water Data'!$E$28,0,10*ROW('Water Data'!E105))="","",OFFSET('Water Data'!$E$28,0,10*ROW('Water Data'!E105)))</f>
        <v/>
      </c>
      <c r="BZ111" s="33" t="str">
        <f ca="1">+IF(OFFSET('Water Data'!$E$29,0,10*ROW('Water Data'!E105))="","",OFFSET('Water Data'!$E$29,0,10*ROW('Water Data'!E105)))</f>
        <v/>
      </c>
      <c r="CA111" s="33" t="str">
        <f ca="1">+IF(OFFSET('Water Data'!$E$30,0,10*ROW('Water Data'!E105))="","",OFFSET('Water Data'!$E$30,0,10*ROW('Water Data'!E105)))</f>
        <v/>
      </c>
      <c r="CB111" s="33" t="str">
        <f ca="1">+IF(OFFSET('Water Data'!$F$28,0,10*ROW('Water Data'!F105))="","",OFFSET('Water Data'!$F$28,0,10*ROW('Water Data'!F105)))</f>
        <v/>
      </c>
      <c r="CC111" s="33" t="str">
        <f ca="1">+IF(OFFSET('Water Data'!$F$29,0,10*ROW('Water Data'!F105))="","",OFFSET('Water Data'!$F$29,0,10*ROW('Water Data'!F105)))</f>
        <v/>
      </c>
      <c r="CD111" s="33" t="str">
        <f ca="1">+IF(OFFSET('Water Data'!$F$30,0,10*ROW('Water Data'!F105))="","",OFFSET('Water Data'!$F$30,0,10*ROW('Water Data'!F105)))</f>
        <v/>
      </c>
      <c r="CE111" s="33" t="str">
        <f ca="1">+IF(OFFSET('Water Data'!$G$28,0,10*ROW('Water Data'!G105))="","",OFFSET('Water Data'!$G$28,0,10*ROW('Water Data'!G105)))</f>
        <v/>
      </c>
      <c r="CF111" s="33" t="str">
        <f ca="1">+IF(OFFSET('Water Data'!$G$29,0,10*ROW('Water Data'!G105))="","",OFFSET('Water Data'!$G$29,0,10*ROW('Water Data'!G105)))</f>
        <v/>
      </c>
      <c r="CG111" s="33" t="str">
        <f ca="1">+IF(OFFSET('Water Data'!$G$30,0,10*ROW('Water Data'!G105))="","",OFFSET('Water Data'!$G$30,0,10*ROW('Water Data'!G105)))</f>
        <v/>
      </c>
      <c r="CH111" s="33" t="str">
        <f ca="1">+IF(OFFSET('Water Data'!$H$28,0,10*ROW('Water Data'!H105))="","",OFFSET('Water Data'!$H$28,0,10*ROW('Water Data'!H105)))</f>
        <v/>
      </c>
      <c r="CI111" s="33" t="str">
        <f ca="1">+IF(OFFSET('Water Data'!$H$29,0,10*ROW('Water Data'!H105))="","",OFFSET('Water Data'!$H$29,0,10*ROW('Water Data'!H105)))</f>
        <v/>
      </c>
      <c r="CJ111" s="33" t="str">
        <f ca="1">+IF(OFFSET('Water Data'!$H$30,0,10*ROW('Water Data'!H105))="","",OFFSET('Water Data'!$H$30,0,10*ROW('Water Data'!H105)))</f>
        <v/>
      </c>
      <c r="CK111" s="33" t="str">
        <f ca="1">+IF(OFFSET('Sanitation Data'!$C$29,0,10*ROW('Sanitation Data'!C105))="","",OFFSET('Sanitation Data'!$C$29,0,10*ROW('Sanitation Data'!C105)))</f>
        <v/>
      </c>
      <c r="CL111" s="33" t="str">
        <f ca="1">+IF(OFFSET('Sanitation Data'!$C$30,0,10*ROW('Sanitation Data'!C105))="","",OFFSET('Sanitation Data'!$C$30,0,10*ROW('Sanitation Data'!C105)))</f>
        <v/>
      </c>
      <c r="CM111" s="33" t="str">
        <f ca="1">+IF(OFFSET('Sanitation Data'!$C$31,0,10*ROW('Sanitation Data'!C105))="","",OFFSET('Sanitation Data'!$C$31,0,10*ROW('Sanitation Data'!C105)))</f>
        <v/>
      </c>
      <c r="CN111" s="33" t="str">
        <f ca="1">+IF(OFFSET('Sanitation Data'!$C$32,0,10*ROW('Sanitation Data'!C105))="","",OFFSET('Sanitation Data'!$C$32,0,10*ROW('Sanitation Data'!C105)))</f>
        <v/>
      </c>
      <c r="CO111" s="33" t="str">
        <f ca="1">+IF(OFFSET('Sanitation Data'!$C$33,0,10*ROW('Sanitation Data'!C105))="","",OFFSET('Sanitation Data'!$C$33,0,10*ROW('Sanitation Data'!C105)))</f>
        <v/>
      </c>
      <c r="CP111" s="33" t="str">
        <f ca="1">+IF(OFFSET('Sanitation Data'!$D$29,0,10*ROW('Sanitation Data'!D105))="","",OFFSET('Sanitation Data'!$D$29,0,10*ROW('Sanitation Data'!D105)))</f>
        <v/>
      </c>
      <c r="CQ111" s="33" t="str">
        <f ca="1">+IF(OFFSET('Sanitation Data'!$D$30,0,10*ROW('Sanitation Data'!D105))="","",OFFSET('Sanitation Data'!$D$30,0,10*ROW('Sanitation Data'!D105)))</f>
        <v/>
      </c>
      <c r="CR111" s="33" t="str">
        <f ca="1">+IF(OFFSET('Sanitation Data'!$D$31,0,10*ROW('Sanitation Data'!D105))="","",OFFSET('Sanitation Data'!$D$31,0,10*ROW('Sanitation Data'!D105)))</f>
        <v/>
      </c>
      <c r="CS111" s="33" t="str">
        <f ca="1">+IF(OFFSET('Sanitation Data'!$D$32,0,10*ROW('Sanitation Data'!D105))="","",OFFSET('Sanitation Data'!$D$32,0,10*ROW('Sanitation Data'!D105)))</f>
        <v/>
      </c>
      <c r="CT111" s="33" t="str">
        <f ca="1">+IF(OFFSET('Sanitation Data'!$D$33,0,10*ROW('Sanitation Data'!D105))="","",OFFSET('Sanitation Data'!$D$33,0,10*ROW('Sanitation Data'!D105)))</f>
        <v/>
      </c>
      <c r="CU111" s="33" t="str">
        <f ca="1">+IF(OFFSET('Sanitation Data'!$E$29,0,10*ROW('Sanitation Data'!E105))="","",OFFSET('Sanitation Data'!$E$29,0,10*ROW('Sanitation Data'!E105)))</f>
        <v/>
      </c>
      <c r="CV111" s="33" t="str">
        <f ca="1">+IF(OFFSET('Sanitation Data'!$E$30,0,10*ROW('Sanitation Data'!E105))="","",OFFSET('Sanitation Data'!$E$30,0,10*ROW('Sanitation Data'!E105)))</f>
        <v/>
      </c>
      <c r="CW111" s="33" t="str">
        <f ca="1">+IF(OFFSET('Sanitation Data'!$E$31,0,10*ROW('Sanitation Data'!E105))="","",OFFSET('Sanitation Data'!$E$31,0,10*ROW('Sanitation Data'!E105)))</f>
        <v/>
      </c>
      <c r="CX111" s="33" t="str">
        <f ca="1">+IF(OFFSET('Sanitation Data'!$E$32,0,10*ROW('Sanitation Data'!E105))="","",OFFSET('Sanitation Data'!$E$32,0,10*ROW('Sanitation Data'!E105)))</f>
        <v/>
      </c>
      <c r="CY111" s="33" t="str">
        <f ca="1">+IF(OFFSET('Sanitation Data'!$E$33,0,10*ROW('Sanitation Data'!E105))="","",OFFSET('Sanitation Data'!$E$33,0,10*ROW('Sanitation Data'!E105)))</f>
        <v/>
      </c>
      <c r="CZ111" s="33" t="str">
        <f ca="1">+IF(OFFSET('Sanitation Data'!$F$29,0,10*ROW('Sanitation Data'!F105))="","",OFFSET('Sanitation Data'!$F$29,0,10*ROW('Sanitation Data'!F105)))</f>
        <v/>
      </c>
      <c r="DA111" s="33" t="str">
        <f ca="1">+IF(OFFSET('Sanitation Data'!$F$30,0,10*ROW('Sanitation Data'!F105))="","",OFFSET('Sanitation Data'!$F$30,0,10*ROW('Sanitation Data'!F105)))</f>
        <v/>
      </c>
      <c r="DB111" s="33" t="str">
        <f ca="1">+IF(OFFSET('Sanitation Data'!$F$31,0,10*ROW('Sanitation Data'!F105))="","",OFFSET('Sanitation Data'!$F$31,0,10*ROW('Sanitation Data'!F105)))</f>
        <v/>
      </c>
      <c r="DC111" s="33" t="str">
        <f ca="1">+IF(OFFSET('Sanitation Data'!$F$32,0,10*ROW('Sanitation Data'!F105))="","",OFFSET('Sanitation Data'!$F$32,0,10*ROW('Sanitation Data'!F105)))</f>
        <v/>
      </c>
      <c r="DD111" s="33" t="str">
        <f ca="1">+IF(OFFSET('Sanitation Data'!$F$33,0,10*ROW('Sanitation Data'!F105))="","",OFFSET('Sanitation Data'!$F$33,0,10*ROW('Sanitation Data'!F105)))</f>
        <v/>
      </c>
      <c r="DE111" s="33" t="str">
        <f ca="1">+IF(OFFSET('Sanitation Data'!$G$29,0,10*ROW('Sanitation Data'!G105))="","",OFFSET('Sanitation Data'!$G$29,0,10*ROW('Sanitation Data'!G105)))</f>
        <v/>
      </c>
      <c r="DF111" s="33" t="str">
        <f ca="1">+IF(OFFSET('Sanitation Data'!$G$30,0,10*ROW('Sanitation Data'!G105))="","",OFFSET('Sanitation Data'!$G$30,0,10*ROW('Sanitation Data'!G105)))</f>
        <v/>
      </c>
      <c r="DG111" s="33" t="str">
        <f ca="1">+IF(OFFSET('Sanitation Data'!$G$31,0,10*ROW('Sanitation Data'!G105))="","",OFFSET('Sanitation Data'!$G$31,0,10*ROW('Sanitation Data'!G105)))</f>
        <v/>
      </c>
      <c r="DH111" s="33" t="str">
        <f ca="1">+IF(OFFSET('Sanitation Data'!$G$32,0,10*ROW('Sanitation Data'!G105))="","",OFFSET('Sanitation Data'!$G$32,0,10*ROW('Sanitation Data'!G105)))</f>
        <v/>
      </c>
      <c r="DI111" s="33" t="str">
        <f ca="1">+IF(OFFSET('Sanitation Data'!$G$33,0,10*ROW('Sanitation Data'!G105))="","",OFFSET('Sanitation Data'!$G$33,0,10*ROW('Sanitation Data'!G105)))</f>
        <v/>
      </c>
      <c r="DJ111" s="33" t="str">
        <f ca="1">+IF(OFFSET('Sanitation Data'!$H$29,0,10*ROW('Sanitation Data'!H105))="","",OFFSET('Sanitation Data'!$H$29,0,10*ROW('Sanitation Data'!H105)))</f>
        <v/>
      </c>
      <c r="DK111" s="33" t="str">
        <f ca="1">+IF(OFFSET('Sanitation Data'!$H$30,0,10*ROW('Sanitation Data'!H105))="","",OFFSET('Sanitation Data'!$H$30,0,10*ROW('Sanitation Data'!H105)))</f>
        <v/>
      </c>
      <c r="DL111" s="33" t="str">
        <f ca="1">+IF(OFFSET('Sanitation Data'!$H$31,0,10*ROW('Sanitation Data'!H105))="","",OFFSET('Sanitation Data'!$H$31,0,10*ROW('Sanitation Data'!H105)))</f>
        <v/>
      </c>
      <c r="DM111" s="33" t="str">
        <f ca="1">+IF(OFFSET('Sanitation Data'!$H$32,0,10*ROW('Sanitation Data'!H105))="","",OFFSET('Sanitation Data'!$H$32,0,10*ROW('Sanitation Data'!H105)))</f>
        <v/>
      </c>
      <c r="DN111" s="33" t="str">
        <f ca="1">+IF(OFFSET('Sanitation Data'!$H$33,0,10*ROW('Sanitation Data'!H105))="","",OFFSET('Sanitation Data'!$H$33,0,10*ROW('Sanitation Data'!H105)))</f>
        <v/>
      </c>
      <c r="DO111" s="33" t="str">
        <f ca="1">+IF(OFFSET('Hygiene Data'!$C$12,0,10*ROW('Hygiene Data'!C105))="","",OFFSET('Hygiene Data'!$C$12,0,10*ROW('Hygiene Data'!C105)))</f>
        <v/>
      </c>
      <c r="DP111" s="33" t="str">
        <f ca="1">+IF(OFFSET('Hygiene Data'!$C$13,0,10*ROW('Hygiene Data'!C105))="","",OFFSET('Hygiene Data'!$C$13,0,10*ROW('Hygiene Data'!C105)))</f>
        <v/>
      </c>
      <c r="DQ111" s="33" t="str">
        <f ca="1">+IF(OFFSET('Hygiene Data'!$C$14,0,10*ROW('Hygiene Data'!C105))="","",OFFSET('Hygiene Data'!$C$14,0,10*ROW('Hygiene Data'!C105)))</f>
        <v/>
      </c>
      <c r="DR111" s="33" t="str">
        <f ca="1">+IF(OFFSET('Hygiene Data'!$D$12,0,10*ROW('Hygiene Data'!D105))="","",OFFSET('Hygiene Data'!$D$12,0,10*ROW('Hygiene Data'!D105)))</f>
        <v/>
      </c>
      <c r="DS111" s="33" t="str">
        <f ca="1">+IF(OFFSET('Hygiene Data'!$D$13,0,10*ROW('Hygiene Data'!D105))="","",OFFSET('Hygiene Data'!$D$13,0,10*ROW('Hygiene Data'!D105)))</f>
        <v/>
      </c>
      <c r="DT111" s="33" t="str">
        <f ca="1">+IF(OFFSET('Hygiene Data'!$D$14,0,10*ROW('Hygiene Data'!D105))="","",OFFSET('Hygiene Data'!$D$14,0,10*ROW('Hygiene Data'!D105)))</f>
        <v/>
      </c>
      <c r="DU111" s="33" t="str">
        <f ca="1">+IF(OFFSET('Hygiene Data'!$E$12,0,10*ROW('Hygiene Data'!E105))="","",OFFSET('Hygiene Data'!$E$12,0,10*ROW('Hygiene Data'!E105)))</f>
        <v/>
      </c>
      <c r="DV111" s="33" t="str">
        <f ca="1">+IF(OFFSET('Hygiene Data'!$E$13,0,10*ROW('Hygiene Data'!E105))="","",OFFSET('Hygiene Data'!$E$13,0,10*ROW('Hygiene Data'!E105)))</f>
        <v/>
      </c>
      <c r="DW111" s="33" t="str">
        <f ca="1">+IF(OFFSET('Hygiene Data'!$E$14,0,10*ROW('Hygiene Data'!E105))="","",OFFSET('Hygiene Data'!$E$14,0,10*ROW('Hygiene Data'!E105)))</f>
        <v/>
      </c>
      <c r="DX111" s="33" t="str">
        <f ca="1">+IF(OFFSET('Hygiene Data'!$F$12,0,10*ROW('Hygiene Data'!F105))="","",OFFSET('Hygiene Data'!$F$12,0,10*ROW('Hygiene Data'!F105)))</f>
        <v/>
      </c>
      <c r="DY111" s="33" t="str">
        <f ca="1">+IF(OFFSET('Hygiene Data'!$F$13,0,10*ROW('Hygiene Data'!F105))="","",OFFSET('Hygiene Data'!$F$13,0,10*ROW('Hygiene Data'!F105)))</f>
        <v/>
      </c>
      <c r="DZ111" s="33" t="str">
        <f ca="1">+IF(OFFSET('Hygiene Data'!$F$14,0,10*ROW('Hygiene Data'!F105))="","",OFFSET('Hygiene Data'!$F$14,0,10*ROW('Hygiene Data'!F105)))</f>
        <v/>
      </c>
      <c r="EA111" s="33" t="str">
        <f ca="1">+IF(OFFSET('Hygiene Data'!$G$12,0,10*ROW('Hygiene Data'!G105))="","",OFFSET('Hygiene Data'!$G$12,0,10*ROW('Hygiene Data'!G105)))</f>
        <v/>
      </c>
      <c r="EB111" s="33" t="str">
        <f ca="1">+IF(OFFSET('Hygiene Data'!$G$13,0,10*ROW('Hygiene Data'!G105))="","",OFFSET('Hygiene Data'!$G$13,0,10*ROW('Hygiene Data'!G105)))</f>
        <v/>
      </c>
      <c r="EC111" s="33" t="str">
        <f ca="1">+IF(OFFSET('Hygiene Data'!$G$14,0,10*ROW('Hygiene Data'!G105))="","",OFFSET('Hygiene Data'!$G$14,0,10*ROW('Hygiene Data'!G105)))</f>
        <v/>
      </c>
      <c r="ED111" s="33" t="str">
        <f ca="1">+IF(OFFSET('Hygiene Data'!$H$12,0,10*ROW('Hygiene Data'!H105))="","",OFFSET('Hygiene Data'!$H$12,0,10*ROW('Hygiene Data'!H105)))</f>
        <v/>
      </c>
      <c r="EE111" s="33" t="str">
        <f ca="1">+IF(OFFSET('Hygiene Data'!$H$13,0,10*ROW('Hygiene Data'!H105))="","",OFFSET('Hygiene Data'!$H$13,0,10*ROW('Hygiene Data'!H105)))</f>
        <v/>
      </c>
      <c r="EF111" s="33" t="str">
        <f ca="1">+IF(OFFSET('Hygiene Data'!$H$14,0,10*ROW('Hygiene Data'!H105))="","",OFFSET('Hygiene Data'!$H$14,0,10*ROW('Hygiene Data'!H105)))</f>
        <v/>
      </c>
    </row>
    <row r="112" spans="1:136" x14ac:dyDescent="0.2">
      <c r="A112" s="49" t="str">
        <f ca="1">+IF(OFFSET('Water Data'!$B$1,0,10*ROW('Water Data'!B109))="","",OFFSET('Water Data'!$B$1,0,10*ROW('Water Data'!B109)))</f>
        <v/>
      </c>
      <c r="B112" s="49" t="str">
        <f ca="1">+IF(OFFSET('Water Data'!$A$3,0,10*ROW('Water Data'!A109))="","",OFFSET('Water Data'!$A$3,0,10*ROW('Water Data'!A109)))</f>
        <v/>
      </c>
      <c r="C112" s="49" t="str">
        <f ca="1">+IF(OFFSET('Water Data'!$C$3,0,10*ROW('Water Data'!C109))="","",OFFSET('Water Data'!$C$3,0,10*ROW('Water Data'!C109)))</f>
        <v/>
      </c>
      <c r="D112" s="128"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28"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28"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28"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28"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28"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28"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28"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28"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28"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28"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28"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28"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28"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28"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28"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28"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28"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29"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29"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29"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29"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29"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29"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29"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29"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29"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29"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29"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29"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29"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29"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29"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29"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29"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29"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29"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29"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29"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29"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29"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29"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29"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29"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29"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29"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29"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29"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30"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30"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30"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30"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30"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30"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30"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30"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30"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30"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30"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30"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30"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30"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30"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30"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30"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30"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33" t="str">
        <f ca="1">+IF(OFFSET('Water Data'!$C$28,0,10*ROW('Water Data'!C106))="","",OFFSET('Water Data'!$C$28,0,10*ROW('Water Data'!C106)))</f>
        <v/>
      </c>
      <c r="BT112" s="33" t="str">
        <f ca="1">+IF(OFFSET('Water Data'!$C$29,0,10*ROW('Water Data'!C106))="","",OFFSET('Water Data'!$C$29,0,10*ROW('Water Data'!C106)))</f>
        <v/>
      </c>
      <c r="BU112" s="33" t="str">
        <f ca="1">+IF(OFFSET('Water Data'!$C$30,0,10*ROW('Water Data'!C106))="","",OFFSET('Water Data'!$C$30,0,10*ROW('Water Data'!C106)))</f>
        <v/>
      </c>
      <c r="BV112" s="33" t="str">
        <f ca="1">+IF(OFFSET('Water Data'!$D$28,0,10*ROW('Water Data'!D106))="","",OFFSET('Water Data'!$D$28,0,10*ROW('Water Data'!D106)))</f>
        <v/>
      </c>
      <c r="BW112" s="33" t="str">
        <f ca="1">+IF(OFFSET('Water Data'!$D$29,0,10*ROW('Water Data'!D106))="","",OFFSET('Water Data'!$D$29,0,10*ROW('Water Data'!D106)))</f>
        <v/>
      </c>
      <c r="BX112" s="33" t="str">
        <f ca="1">+IF(OFFSET('Water Data'!$D$30,0,10*ROW('Water Data'!D106))="","",OFFSET('Water Data'!$D$30,0,10*ROW('Water Data'!D106)))</f>
        <v/>
      </c>
      <c r="BY112" s="33" t="str">
        <f ca="1">+IF(OFFSET('Water Data'!$E$28,0,10*ROW('Water Data'!E106))="","",OFFSET('Water Data'!$E$28,0,10*ROW('Water Data'!E106)))</f>
        <v/>
      </c>
      <c r="BZ112" s="33" t="str">
        <f ca="1">+IF(OFFSET('Water Data'!$E$29,0,10*ROW('Water Data'!E106))="","",OFFSET('Water Data'!$E$29,0,10*ROW('Water Data'!E106)))</f>
        <v/>
      </c>
      <c r="CA112" s="33" t="str">
        <f ca="1">+IF(OFFSET('Water Data'!$E$30,0,10*ROW('Water Data'!E106))="","",OFFSET('Water Data'!$E$30,0,10*ROW('Water Data'!E106)))</f>
        <v/>
      </c>
      <c r="CB112" s="33" t="str">
        <f ca="1">+IF(OFFSET('Water Data'!$F$28,0,10*ROW('Water Data'!F106))="","",OFFSET('Water Data'!$F$28,0,10*ROW('Water Data'!F106)))</f>
        <v/>
      </c>
      <c r="CC112" s="33" t="str">
        <f ca="1">+IF(OFFSET('Water Data'!$F$29,0,10*ROW('Water Data'!F106))="","",OFFSET('Water Data'!$F$29,0,10*ROW('Water Data'!F106)))</f>
        <v/>
      </c>
      <c r="CD112" s="33" t="str">
        <f ca="1">+IF(OFFSET('Water Data'!$F$30,0,10*ROW('Water Data'!F106))="","",OFFSET('Water Data'!$F$30,0,10*ROW('Water Data'!F106)))</f>
        <v/>
      </c>
      <c r="CE112" s="33" t="str">
        <f ca="1">+IF(OFFSET('Water Data'!$G$28,0,10*ROW('Water Data'!G106))="","",OFFSET('Water Data'!$G$28,0,10*ROW('Water Data'!G106)))</f>
        <v/>
      </c>
      <c r="CF112" s="33" t="str">
        <f ca="1">+IF(OFFSET('Water Data'!$G$29,0,10*ROW('Water Data'!G106))="","",OFFSET('Water Data'!$G$29,0,10*ROW('Water Data'!G106)))</f>
        <v/>
      </c>
      <c r="CG112" s="33" t="str">
        <f ca="1">+IF(OFFSET('Water Data'!$G$30,0,10*ROW('Water Data'!G106))="","",OFFSET('Water Data'!$G$30,0,10*ROW('Water Data'!G106)))</f>
        <v/>
      </c>
      <c r="CH112" s="33" t="str">
        <f ca="1">+IF(OFFSET('Water Data'!$H$28,0,10*ROW('Water Data'!H106))="","",OFFSET('Water Data'!$H$28,0,10*ROW('Water Data'!H106)))</f>
        <v/>
      </c>
      <c r="CI112" s="33" t="str">
        <f ca="1">+IF(OFFSET('Water Data'!$H$29,0,10*ROW('Water Data'!H106))="","",OFFSET('Water Data'!$H$29,0,10*ROW('Water Data'!H106)))</f>
        <v/>
      </c>
      <c r="CJ112" s="33" t="str">
        <f ca="1">+IF(OFFSET('Water Data'!$H$30,0,10*ROW('Water Data'!H106))="","",OFFSET('Water Data'!$H$30,0,10*ROW('Water Data'!H106)))</f>
        <v/>
      </c>
      <c r="CK112" s="33" t="str">
        <f ca="1">+IF(OFFSET('Sanitation Data'!$C$29,0,10*ROW('Sanitation Data'!C106))="","",OFFSET('Sanitation Data'!$C$29,0,10*ROW('Sanitation Data'!C106)))</f>
        <v/>
      </c>
      <c r="CL112" s="33" t="str">
        <f ca="1">+IF(OFFSET('Sanitation Data'!$C$30,0,10*ROW('Sanitation Data'!C106))="","",OFFSET('Sanitation Data'!$C$30,0,10*ROW('Sanitation Data'!C106)))</f>
        <v/>
      </c>
      <c r="CM112" s="33" t="str">
        <f ca="1">+IF(OFFSET('Sanitation Data'!$C$31,0,10*ROW('Sanitation Data'!C106))="","",OFFSET('Sanitation Data'!$C$31,0,10*ROW('Sanitation Data'!C106)))</f>
        <v/>
      </c>
      <c r="CN112" s="33" t="str">
        <f ca="1">+IF(OFFSET('Sanitation Data'!$C$32,0,10*ROW('Sanitation Data'!C106))="","",OFFSET('Sanitation Data'!$C$32,0,10*ROW('Sanitation Data'!C106)))</f>
        <v/>
      </c>
      <c r="CO112" s="33" t="str">
        <f ca="1">+IF(OFFSET('Sanitation Data'!$C$33,0,10*ROW('Sanitation Data'!C106))="","",OFFSET('Sanitation Data'!$C$33,0,10*ROW('Sanitation Data'!C106)))</f>
        <v/>
      </c>
      <c r="CP112" s="33" t="str">
        <f ca="1">+IF(OFFSET('Sanitation Data'!$D$29,0,10*ROW('Sanitation Data'!D106))="","",OFFSET('Sanitation Data'!$D$29,0,10*ROW('Sanitation Data'!D106)))</f>
        <v/>
      </c>
      <c r="CQ112" s="33" t="str">
        <f ca="1">+IF(OFFSET('Sanitation Data'!$D$30,0,10*ROW('Sanitation Data'!D106))="","",OFFSET('Sanitation Data'!$D$30,0,10*ROW('Sanitation Data'!D106)))</f>
        <v/>
      </c>
      <c r="CR112" s="33" t="str">
        <f ca="1">+IF(OFFSET('Sanitation Data'!$D$31,0,10*ROW('Sanitation Data'!D106))="","",OFFSET('Sanitation Data'!$D$31,0,10*ROW('Sanitation Data'!D106)))</f>
        <v/>
      </c>
      <c r="CS112" s="33" t="str">
        <f ca="1">+IF(OFFSET('Sanitation Data'!$D$32,0,10*ROW('Sanitation Data'!D106))="","",OFFSET('Sanitation Data'!$D$32,0,10*ROW('Sanitation Data'!D106)))</f>
        <v/>
      </c>
      <c r="CT112" s="33" t="str">
        <f ca="1">+IF(OFFSET('Sanitation Data'!$D$33,0,10*ROW('Sanitation Data'!D106))="","",OFFSET('Sanitation Data'!$D$33,0,10*ROW('Sanitation Data'!D106)))</f>
        <v/>
      </c>
      <c r="CU112" s="33" t="str">
        <f ca="1">+IF(OFFSET('Sanitation Data'!$E$29,0,10*ROW('Sanitation Data'!E106))="","",OFFSET('Sanitation Data'!$E$29,0,10*ROW('Sanitation Data'!E106)))</f>
        <v/>
      </c>
      <c r="CV112" s="33" t="str">
        <f ca="1">+IF(OFFSET('Sanitation Data'!$E$30,0,10*ROW('Sanitation Data'!E106))="","",OFFSET('Sanitation Data'!$E$30,0,10*ROW('Sanitation Data'!E106)))</f>
        <v/>
      </c>
      <c r="CW112" s="33" t="str">
        <f ca="1">+IF(OFFSET('Sanitation Data'!$E$31,0,10*ROW('Sanitation Data'!E106))="","",OFFSET('Sanitation Data'!$E$31,0,10*ROW('Sanitation Data'!E106)))</f>
        <v/>
      </c>
      <c r="CX112" s="33" t="str">
        <f ca="1">+IF(OFFSET('Sanitation Data'!$E$32,0,10*ROW('Sanitation Data'!E106))="","",OFFSET('Sanitation Data'!$E$32,0,10*ROW('Sanitation Data'!E106)))</f>
        <v/>
      </c>
      <c r="CY112" s="33" t="str">
        <f ca="1">+IF(OFFSET('Sanitation Data'!$E$33,0,10*ROW('Sanitation Data'!E106))="","",OFFSET('Sanitation Data'!$E$33,0,10*ROW('Sanitation Data'!E106)))</f>
        <v/>
      </c>
      <c r="CZ112" s="33" t="str">
        <f ca="1">+IF(OFFSET('Sanitation Data'!$F$29,0,10*ROW('Sanitation Data'!F106))="","",OFFSET('Sanitation Data'!$F$29,0,10*ROW('Sanitation Data'!F106)))</f>
        <v/>
      </c>
      <c r="DA112" s="33" t="str">
        <f ca="1">+IF(OFFSET('Sanitation Data'!$F$30,0,10*ROW('Sanitation Data'!F106))="","",OFFSET('Sanitation Data'!$F$30,0,10*ROW('Sanitation Data'!F106)))</f>
        <v/>
      </c>
      <c r="DB112" s="33" t="str">
        <f ca="1">+IF(OFFSET('Sanitation Data'!$F$31,0,10*ROW('Sanitation Data'!F106))="","",OFFSET('Sanitation Data'!$F$31,0,10*ROW('Sanitation Data'!F106)))</f>
        <v/>
      </c>
      <c r="DC112" s="33" t="str">
        <f ca="1">+IF(OFFSET('Sanitation Data'!$F$32,0,10*ROW('Sanitation Data'!F106))="","",OFFSET('Sanitation Data'!$F$32,0,10*ROW('Sanitation Data'!F106)))</f>
        <v/>
      </c>
      <c r="DD112" s="33" t="str">
        <f ca="1">+IF(OFFSET('Sanitation Data'!$F$33,0,10*ROW('Sanitation Data'!F106))="","",OFFSET('Sanitation Data'!$F$33,0,10*ROW('Sanitation Data'!F106)))</f>
        <v/>
      </c>
      <c r="DE112" s="33" t="str">
        <f ca="1">+IF(OFFSET('Sanitation Data'!$G$29,0,10*ROW('Sanitation Data'!G106))="","",OFFSET('Sanitation Data'!$G$29,0,10*ROW('Sanitation Data'!G106)))</f>
        <v/>
      </c>
      <c r="DF112" s="33" t="str">
        <f ca="1">+IF(OFFSET('Sanitation Data'!$G$30,0,10*ROW('Sanitation Data'!G106))="","",OFFSET('Sanitation Data'!$G$30,0,10*ROW('Sanitation Data'!G106)))</f>
        <v/>
      </c>
      <c r="DG112" s="33" t="str">
        <f ca="1">+IF(OFFSET('Sanitation Data'!$G$31,0,10*ROW('Sanitation Data'!G106))="","",OFFSET('Sanitation Data'!$G$31,0,10*ROW('Sanitation Data'!G106)))</f>
        <v/>
      </c>
      <c r="DH112" s="33" t="str">
        <f ca="1">+IF(OFFSET('Sanitation Data'!$G$32,0,10*ROW('Sanitation Data'!G106))="","",OFFSET('Sanitation Data'!$G$32,0,10*ROW('Sanitation Data'!G106)))</f>
        <v/>
      </c>
      <c r="DI112" s="33" t="str">
        <f ca="1">+IF(OFFSET('Sanitation Data'!$G$33,0,10*ROW('Sanitation Data'!G106))="","",OFFSET('Sanitation Data'!$G$33,0,10*ROW('Sanitation Data'!G106)))</f>
        <v/>
      </c>
      <c r="DJ112" s="33" t="str">
        <f ca="1">+IF(OFFSET('Sanitation Data'!$H$29,0,10*ROW('Sanitation Data'!H106))="","",OFFSET('Sanitation Data'!$H$29,0,10*ROW('Sanitation Data'!H106)))</f>
        <v/>
      </c>
      <c r="DK112" s="33" t="str">
        <f ca="1">+IF(OFFSET('Sanitation Data'!$H$30,0,10*ROW('Sanitation Data'!H106))="","",OFFSET('Sanitation Data'!$H$30,0,10*ROW('Sanitation Data'!H106)))</f>
        <v/>
      </c>
      <c r="DL112" s="33" t="str">
        <f ca="1">+IF(OFFSET('Sanitation Data'!$H$31,0,10*ROW('Sanitation Data'!H106))="","",OFFSET('Sanitation Data'!$H$31,0,10*ROW('Sanitation Data'!H106)))</f>
        <v/>
      </c>
      <c r="DM112" s="33" t="str">
        <f ca="1">+IF(OFFSET('Sanitation Data'!$H$32,0,10*ROW('Sanitation Data'!H106))="","",OFFSET('Sanitation Data'!$H$32,0,10*ROW('Sanitation Data'!H106)))</f>
        <v/>
      </c>
      <c r="DN112" s="33" t="str">
        <f ca="1">+IF(OFFSET('Sanitation Data'!$H$33,0,10*ROW('Sanitation Data'!H106))="","",OFFSET('Sanitation Data'!$H$33,0,10*ROW('Sanitation Data'!H106)))</f>
        <v/>
      </c>
      <c r="DO112" s="33" t="str">
        <f ca="1">+IF(OFFSET('Hygiene Data'!$C$12,0,10*ROW('Hygiene Data'!C106))="","",OFFSET('Hygiene Data'!$C$12,0,10*ROW('Hygiene Data'!C106)))</f>
        <v/>
      </c>
      <c r="DP112" s="33" t="str">
        <f ca="1">+IF(OFFSET('Hygiene Data'!$C$13,0,10*ROW('Hygiene Data'!C106))="","",OFFSET('Hygiene Data'!$C$13,0,10*ROW('Hygiene Data'!C106)))</f>
        <v/>
      </c>
      <c r="DQ112" s="33" t="str">
        <f ca="1">+IF(OFFSET('Hygiene Data'!$C$14,0,10*ROW('Hygiene Data'!C106))="","",OFFSET('Hygiene Data'!$C$14,0,10*ROW('Hygiene Data'!C106)))</f>
        <v/>
      </c>
      <c r="DR112" s="33" t="str">
        <f ca="1">+IF(OFFSET('Hygiene Data'!$D$12,0,10*ROW('Hygiene Data'!D106))="","",OFFSET('Hygiene Data'!$D$12,0,10*ROW('Hygiene Data'!D106)))</f>
        <v/>
      </c>
      <c r="DS112" s="33" t="str">
        <f ca="1">+IF(OFFSET('Hygiene Data'!$D$13,0,10*ROW('Hygiene Data'!D106))="","",OFFSET('Hygiene Data'!$D$13,0,10*ROW('Hygiene Data'!D106)))</f>
        <v/>
      </c>
      <c r="DT112" s="33" t="str">
        <f ca="1">+IF(OFFSET('Hygiene Data'!$D$14,0,10*ROW('Hygiene Data'!D106))="","",OFFSET('Hygiene Data'!$D$14,0,10*ROW('Hygiene Data'!D106)))</f>
        <v/>
      </c>
      <c r="DU112" s="33" t="str">
        <f ca="1">+IF(OFFSET('Hygiene Data'!$E$12,0,10*ROW('Hygiene Data'!E106))="","",OFFSET('Hygiene Data'!$E$12,0,10*ROW('Hygiene Data'!E106)))</f>
        <v/>
      </c>
      <c r="DV112" s="33" t="str">
        <f ca="1">+IF(OFFSET('Hygiene Data'!$E$13,0,10*ROW('Hygiene Data'!E106))="","",OFFSET('Hygiene Data'!$E$13,0,10*ROW('Hygiene Data'!E106)))</f>
        <v/>
      </c>
      <c r="DW112" s="33" t="str">
        <f ca="1">+IF(OFFSET('Hygiene Data'!$E$14,0,10*ROW('Hygiene Data'!E106))="","",OFFSET('Hygiene Data'!$E$14,0,10*ROW('Hygiene Data'!E106)))</f>
        <v/>
      </c>
      <c r="DX112" s="33" t="str">
        <f ca="1">+IF(OFFSET('Hygiene Data'!$F$12,0,10*ROW('Hygiene Data'!F106))="","",OFFSET('Hygiene Data'!$F$12,0,10*ROW('Hygiene Data'!F106)))</f>
        <v/>
      </c>
      <c r="DY112" s="33" t="str">
        <f ca="1">+IF(OFFSET('Hygiene Data'!$F$13,0,10*ROW('Hygiene Data'!F106))="","",OFFSET('Hygiene Data'!$F$13,0,10*ROW('Hygiene Data'!F106)))</f>
        <v/>
      </c>
      <c r="DZ112" s="33" t="str">
        <f ca="1">+IF(OFFSET('Hygiene Data'!$F$14,0,10*ROW('Hygiene Data'!F106))="","",OFFSET('Hygiene Data'!$F$14,0,10*ROW('Hygiene Data'!F106)))</f>
        <v/>
      </c>
      <c r="EA112" s="33" t="str">
        <f ca="1">+IF(OFFSET('Hygiene Data'!$G$12,0,10*ROW('Hygiene Data'!G106))="","",OFFSET('Hygiene Data'!$G$12,0,10*ROW('Hygiene Data'!G106)))</f>
        <v/>
      </c>
      <c r="EB112" s="33" t="str">
        <f ca="1">+IF(OFFSET('Hygiene Data'!$G$13,0,10*ROW('Hygiene Data'!G106))="","",OFFSET('Hygiene Data'!$G$13,0,10*ROW('Hygiene Data'!G106)))</f>
        <v/>
      </c>
      <c r="EC112" s="33" t="str">
        <f ca="1">+IF(OFFSET('Hygiene Data'!$G$14,0,10*ROW('Hygiene Data'!G106))="","",OFFSET('Hygiene Data'!$G$14,0,10*ROW('Hygiene Data'!G106)))</f>
        <v/>
      </c>
      <c r="ED112" s="33" t="str">
        <f ca="1">+IF(OFFSET('Hygiene Data'!$H$12,0,10*ROW('Hygiene Data'!H106))="","",OFFSET('Hygiene Data'!$H$12,0,10*ROW('Hygiene Data'!H106)))</f>
        <v/>
      </c>
      <c r="EE112" s="33" t="str">
        <f ca="1">+IF(OFFSET('Hygiene Data'!$H$13,0,10*ROW('Hygiene Data'!H106))="","",OFFSET('Hygiene Data'!$H$13,0,10*ROW('Hygiene Data'!H106)))</f>
        <v/>
      </c>
      <c r="EF112" s="33" t="str">
        <f ca="1">+IF(OFFSET('Hygiene Data'!$H$14,0,10*ROW('Hygiene Data'!H106))="","",OFFSET('Hygiene Data'!$H$14,0,10*ROW('Hygiene Data'!H106)))</f>
        <v/>
      </c>
    </row>
    <row r="113" spans="1:136" x14ac:dyDescent="0.2">
      <c r="A113" s="49" t="str">
        <f ca="1">+IF(OFFSET('Water Data'!$B$1,0,10*ROW('Water Data'!B110))="","",OFFSET('Water Data'!$B$1,0,10*ROW('Water Data'!B110)))</f>
        <v/>
      </c>
      <c r="B113" s="49" t="str">
        <f ca="1">+IF(OFFSET('Water Data'!$A$3,0,10*ROW('Water Data'!A110))="","",OFFSET('Water Data'!$A$3,0,10*ROW('Water Data'!A110)))</f>
        <v/>
      </c>
      <c r="C113" s="49" t="str">
        <f ca="1">+IF(OFFSET('Water Data'!$C$3,0,10*ROW('Water Data'!C110))="","",OFFSET('Water Data'!$C$3,0,10*ROW('Water Data'!C110)))</f>
        <v/>
      </c>
      <c r="D113" s="128"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28"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28"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28"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28"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28"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28"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28"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28"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28"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28"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28"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28"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28"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28"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28"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28"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28"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29"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29"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29"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29"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29"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29"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29"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29"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29"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29"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29"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29"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29"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29"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29"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29"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29"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29"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29"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29"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29"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29"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29"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29"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29"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29"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29"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29"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29"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29"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30"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30"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30"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30"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30"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30"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30"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30"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30"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30"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30"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30"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30"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30"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30"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30"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30"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30"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33" t="str">
        <f ca="1">+IF(OFFSET('Water Data'!$C$28,0,10*ROW('Water Data'!C107))="","",OFFSET('Water Data'!$C$28,0,10*ROW('Water Data'!C107)))</f>
        <v/>
      </c>
      <c r="BT113" s="33" t="str">
        <f ca="1">+IF(OFFSET('Water Data'!$C$29,0,10*ROW('Water Data'!C107))="","",OFFSET('Water Data'!$C$29,0,10*ROW('Water Data'!C107)))</f>
        <v/>
      </c>
      <c r="BU113" s="33" t="str">
        <f ca="1">+IF(OFFSET('Water Data'!$C$30,0,10*ROW('Water Data'!C107))="","",OFFSET('Water Data'!$C$30,0,10*ROW('Water Data'!C107)))</f>
        <v/>
      </c>
      <c r="BV113" s="33" t="str">
        <f ca="1">+IF(OFFSET('Water Data'!$D$28,0,10*ROW('Water Data'!D107))="","",OFFSET('Water Data'!$D$28,0,10*ROW('Water Data'!D107)))</f>
        <v/>
      </c>
      <c r="BW113" s="33" t="str">
        <f ca="1">+IF(OFFSET('Water Data'!$D$29,0,10*ROW('Water Data'!D107))="","",OFFSET('Water Data'!$D$29,0,10*ROW('Water Data'!D107)))</f>
        <v/>
      </c>
      <c r="BX113" s="33" t="str">
        <f ca="1">+IF(OFFSET('Water Data'!$D$30,0,10*ROW('Water Data'!D107))="","",OFFSET('Water Data'!$D$30,0,10*ROW('Water Data'!D107)))</f>
        <v/>
      </c>
      <c r="BY113" s="33" t="str">
        <f ca="1">+IF(OFFSET('Water Data'!$E$28,0,10*ROW('Water Data'!E107))="","",OFFSET('Water Data'!$E$28,0,10*ROW('Water Data'!E107)))</f>
        <v/>
      </c>
      <c r="BZ113" s="33" t="str">
        <f ca="1">+IF(OFFSET('Water Data'!$E$29,0,10*ROW('Water Data'!E107))="","",OFFSET('Water Data'!$E$29,0,10*ROW('Water Data'!E107)))</f>
        <v/>
      </c>
      <c r="CA113" s="33" t="str">
        <f ca="1">+IF(OFFSET('Water Data'!$E$30,0,10*ROW('Water Data'!E107))="","",OFFSET('Water Data'!$E$30,0,10*ROW('Water Data'!E107)))</f>
        <v/>
      </c>
      <c r="CB113" s="33" t="str">
        <f ca="1">+IF(OFFSET('Water Data'!$F$28,0,10*ROW('Water Data'!F107))="","",OFFSET('Water Data'!$F$28,0,10*ROW('Water Data'!F107)))</f>
        <v/>
      </c>
      <c r="CC113" s="33" t="str">
        <f ca="1">+IF(OFFSET('Water Data'!$F$29,0,10*ROW('Water Data'!F107))="","",OFFSET('Water Data'!$F$29,0,10*ROW('Water Data'!F107)))</f>
        <v/>
      </c>
      <c r="CD113" s="33" t="str">
        <f ca="1">+IF(OFFSET('Water Data'!$F$30,0,10*ROW('Water Data'!F107))="","",OFFSET('Water Data'!$F$30,0,10*ROW('Water Data'!F107)))</f>
        <v/>
      </c>
      <c r="CE113" s="33" t="str">
        <f ca="1">+IF(OFFSET('Water Data'!$G$28,0,10*ROW('Water Data'!G107))="","",OFFSET('Water Data'!$G$28,0,10*ROW('Water Data'!G107)))</f>
        <v/>
      </c>
      <c r="CF113" s="33" t="str">
        <f ca="1">+IF(OFFSET('Water Data'!$G$29,0,10*ROW('Water Data'!G107))="","",OFFSET('Water Data'!$G$29,0,10*ROW('Water Data'!G107)))</f>
        <v/>
      </c>
      <c r="CG113" s="33" t="str">
        <f ca="1">+IF(OFFSET('Water Data'!$G$30,0,10*ROW('Water Data'!G107))="","",OFFSET('Water Data'!$G$30,0,10*ROW('Water Data'!G107)))</f>
        <v/>
      </c>
      <c r="CH113" s="33" t="str">
        <f ca="1">+IF(OFFSET('Water Data'!$H$28,0,10*ROW('Water Data'!H107))="","",OFFSET('Water Data'!$H$28,0,10*ROW('Water Data'!H107)))</f>
        <v/>
      </c>
      <c r="CI113" s="33" t="str">
        <f ca="1">+IF(OFFSET('Water Data'!$H$29,0,10*ROW('Water Data'!H107))="","",OFFSET('Water Data'!$H$29,0,10*ROW('Water Data'!H107)))</f>
        <v/>
      </c>
      <c r="CJ113" s="33" t="str">
        <f ca="1">+IF(OFFSET('Water Data'!$H$30,0,10*ROW('Water Data'!H107))="","",OFFSET('Water Data'!$H$30,0,10*ROW('Water Data'!H107)))</f>
        <v/>
      </c>
      <c r="CK113" s="33" t="str">
        <f ca="1">+IF(OFFSET('Sanitation Data'!$C$29,0,10*ROW('Sanitation Data'!C107))="","",OFFSET('Sanitation Data'!$C$29,0,10*ROW('Sanitation Data'!C107)))</f>
        <v/>
      </c>
      <c r="CL113" s="33" t="str">
        <f ca="1">+IF(OFFSET('Sanitation Data'!$C$30,0,10*ROW('Sanitation Data'!C107))="","",OFFSET('Sanitation Data'!$C$30,0,10*ROW('Sanitation Data'!C107)))</f>
        <v/>
      </c>
      <c r="CM113" s="33" t="str">
        <f ca="1">+IF(OFFSET('Sanitation Data'!$C$31,0,10*ROW('Sanitation Data'!C107))="","",OFFSET('Sanitation Data'!$C$31,0,10*ROW('Sanitation Data'!C107)))</f>
        <v/>
      </c>
      <c r="CN113" s="33" t="str">
        <f ca="1">+IF(OFFSET('Sanitation Data'!$C$32,0,10*ROW('Sanitation Data'!C107))="","",OFFSET('Sanitation Data'!$C$32,0,10*ROW('Sanitation Data'!C107)))</f>
        <v/>
      </c>
      <c r="CO113" s="33" t="str">
        <f ca="1">+IF(OFFSET('Sanitation Data'!$C$33,0,10*ROW('Sanitation Data'!C107))="","",OFFSET('Sanitation Data'!$C$33,0,10*ROW('Sanitation Data'!C107)))</f>
        <v/>
      </c>
      <c r="CP113" s="33" t="str">
        <f ca="1">+IF(OFFSET('Sanitation Data'!$D$29,0,10*ROW('Sanitation Data'!D107))="","",OFFSET('Sanitation Data'!$D$29,0,10*ROW('Sanitation Data'!D107)))</f>
        <v/>
      </c>
      <c r="CQ113" s="33" t="str">
        <f ca="1">+IF(OFFSET('Sanitation Data'!$D$30,0,10*ROW('Sanitation Data'!D107))="","",OFFSET('Sanitation Data'!$D$30,0,10*ROW('Sanitation Data'!D107)))</f>
        <v/>
      </c>
      <c r="CR113" s="33" t="str">
        <f ca="1">+IF(OFFSET('Sanitation Data'!$D$31,0,10*ROW('Sanitation Data'!D107))="","",OFFSET('Sanitation Data'!$D$31,0,10*ROW('Sanitation Data'!D107)))</f>
        <v/>
      </c>
      <c r="CS113" s="33" t="str">
        <f ca="1">+IF(OFFSET('Sanitation Data'!$D$32,0,10*ROW('Sanitation Data'!D107))="","",OFFSET('Sanitation Data'!$D$32,0,10*ROW('Sanitation Data'!D107)))</f>
        <v/>
      </c>
      <c r="CT113" s="33" t="str">
        <f ca="1">+IF(OFFSET('Sanitation Data'!$D$33,0,10*ROW('Sanitation Data'!D107))="","",OFFSET('Sanitation Data'!$D$33,0,10*ROW('Sanitation Data'!D107)))</f>
        <v/>
      </c>
      <c r="CU113" s="33" t="str">
        <f ca="1">+IF(OFFSET('Sanitation Data'!$E$29,0,10*ROW('Sanitation Data'!E107))="","",OFFSET('Sanitation Data'!$E$29,0,10*ROW('Sanitation Data'!E107)))</f>
        <v/>
      </c>
      <c r="CV113" s="33" t="str">
        <f ca="1">+IF(OFFSET('Sanitation Data'!$E$30,0,10*ROW('Sanitation Data'!E107))="","",OFFSET('Sanitation Data'!$E$30,0,10*ROW('Sanitation Data'!E107)))</f>
        <v/>
      </c>
      <c r="CW113" s="33" t="str">
        <f ca="1">+IF(OFFSET('Sanitation Data'!$E$31,0,10*ROW('Sanitation Data'!E107))="","",OFFSET('Sanitation Data'!$E$31,0,10*ROW('Sanitation Data'!E107)))</f>
        <v/>
      </c>
      <c r="CX113" s="33" t="str">
        <f ca="1">+IF(OFFSET('Sanitation Data'!$E$32,0,10*ROW('Sanitation Data'!E107))="","",OFFSET('Sanitation Data'!$E$32,0,10*ROW('Sanitation Data'!E107)))</f>
        <v/>
      </c>
      <c r="CY113" s="33" t="str">
        <f ca="1">+IF(OFFSET('Sanitation Data'!$E$33,0,10*ROW('Sanitation Data'!E107))="","",OFFSET('Sanitation Data'!$E$33,0,10*ROW('Sanitation Data'!E107)))</f>
        <v/>
      </c>
      <c r="CZ113" s="33" t="str">
        <f ca="1">+IF(OFFSET('Sanitation Data'!$F$29,0,10*ROW('Sanitation Data'!F107))="","",OFFSET('Sanitation Data'!$F$29,0,10*ROW('Sanitation Data'!F107)))</f>
        <v/>
      </c>
      <c r="DA113" s="33" t="str">
        <f ca="1">+IF(OFFSET('Sanitation Data'!$F$30,0,10*ROW('Sanitation Data'!F107))="","",OFFSET('Sanitation Data'!$F$30,0,10*ROW('Sanitation Data'!F107)))</f>
        <v/>
      </c>
      <c r="DB113" s="33" t="str">
        <f ca="1">+IF(OFFSET('Sanitation Data'!$F$31,0,10*ROW('Sanitation Data'!F107))="","",OFFSET('Sanitation Data'!$F$31,0,10*ROW('Sanitation Data'!F107)))</f>
        <v/>
      </c>
      <c r="DC113" s="33" t="str">
        <f ca="1">+IF(OFFSET('Sanitation Data'!$F$32,0,10*ROW('Sanitation Data'!F107))="","",OFFSET('Sanitation Data'!$F$32,0,10*ROW('Sanitation Data'!F107)))</f>
        <v/>
      </c>
      <c r="DD113" s="33" t="str">
        <f ca="1">+IF(OFFSET('Sanitation Data'!$F$33,0,10*ROW('Sanitation Data'!F107))="","",OFFSET('Sanitation Data'!$F$33,0,10*ROW('Sanitation Data'!F107)))</f>
        <v/>
      </c>
      <c r="DE113" s="33" t="str">
        <f ca="1">+IF(OFFSET('Sanitation Data'!$G$29,0,10*ROW('Sanitation Data'!G107))="","",OFFSET('Sanitation Data'!$G$29,0,10*ROW('Sanitation Data'!G107)))</f>
        <v/>
      </c>
      <c r="DF113" s="33" t="str">
        <f ca="1">+IF(OFFSET('Sanitation Data'!$G$30,0,10*ROW('Sanitation Data'!G107))="","",OFFSET('Sanitation Data'!$G$30,0,10*ROW('Sanitation Data'!G107)))</f>
        <v/>
      </c>
      <c r="DG113" s="33" t="str">
        <f ca="1">+IF(OFFSET('Sanitation Data'!$G$31,0,10*ROW('Sanitation Data'!G107))="","",OFFSET('Sanitation Data'!$G$31,0,10*ROW('Sanitation Data'!G107)))</f>
        <v/>
      </c>
      <c r="DH113" s="33" t="str">
        <f ca="1">+IF(OFFSET('Sanitation Data'!$G$32,0,10*ROW('Sanitation Data'!G107))="","",OFFSET('Sanitation Data'!$G$32,0,10*ROW('Sanitation Data'!G107)))</f>
        <v/>
      </c>
      <c r="DI113" s="33" t="str">
        <f ca="1">+IF(OFFSET('Sanitation Data'!$G$33,0,10*ROW('Sanitation Data'!G107))="","",OFFSET('Sanitation Data'!$G$33,0,10*ROW('Sanitation Data'!G107)))</f>
        <v/>
      </c>
      <c r="DJ113" s="33" t="str">
        <f ca="1">+IF(OFFSET('Sanitation Data'!$H$29,0,10*ROW('Sanitation Data'!H107))="","",OFFSET('Sanitation Data'!$H$29,0,10*ROW('Sanitation Data'!H107)))</f>
        <v/>
      </c>
      <c r="DK113" s="33" t="str">
        <f ca="1">+IF(OFFSET('Sanitation Data'!$H$30,0,10*ROW('Sanitation Data'!H107))="","",OFFSET('Sanitation Data'!$H$30,0,10*ROW('Sanitation Data'!H107)))</f>
        <v/>
      </c>
      <c r="DL113" s="33" t="str">
        <f ca="1">+IF(OFFSET('Sanitation Data'!$H$31,0,10*ROW('Sanitation Data'!H107))="","",OFFSET('Sanitation Data'!$H$31,0,10*ROW('Sanitation Data'!H107)))</f>
        <v/>
      </c>
      <c r="DM113" s="33" t="str">
        <f ca="1">+IF(OFFSET('Sanitation Data'!$H$32,0,10*ROW('Sanitation Data'!H107))="","",OFFSET('Sanitation Data'!$H$32,0,10*ROW('Sanitation Data'!H107)))</f>
        <v/>
      </c>
      <c r="DN113" s="33" t="str">
        <f ca="1">+IF(OFFSET('Sanitation Data'!$H$33,0,10*ROW('Sanitation Data'!H107))="","",OFFSET('Sanitation Data'!$H$33,0,10*ROW('Sanitation Data'!H107)))</f>
        <v/>
      </c>
      <c r="DO113" s="33" t="str">
        <f ca="1">+IF(OFFSET('Hygiene Data'!$C$12,0,10*ROW('Hygiene Data'!C107))="","",OFFSET('Hygiene Data'!$C$12,0,10*ROW('Hygiene Data'!C107)))</f>
        <v/>
      </c>
      <c r="DP113" s="33" t="str">
        <f ca="1">+IF(OFFSET('Hygiene Data'!$C$13,0,10*ROW('Hygiene Data'!C107))="","",OFFSET('Hygiene Data'!$C$13,0,10*ROW('Hygiene Data'!C107)))</f>
        <v/>
      </c>
      <c r="DQ113" s="33" t="str">
        <f ca="1">+IF(OFFSET('Hygiene Data'!$C$14,0,10*ROW('Hygiene Data'!C107))="","",OFFSET('Hygiene Data'!$C$14,0,10*ROW('Hygiene Data'!C107)))</f>
        <v/>
      </c>
      <c r="DR113" s="33" t="str">
        <f ca="1">+IF(OFFSET('Hygiene Data'!$D$12,0,10*ROW('Hygiene Data'!D107))="","",OFFSET('Hygiene Data'!$D$12,0,10*ROW('Hygiene Data'!D107)))</f>
        <v/>
      </c>
      <c r="DS113" s="33" t="str">
        <f ca="1">+IF(OFFSET('Hygiene Data'!$D$13,0,10*ROW('Hygiene Data'!D107))="","",OFFSET('Hygiene Data'!$D$13,0,10*ROW('Hygiene Data'!D107)))</f>
        <v/>
      </c>
      <c r="DT113" s="33" t="str">
        <f ca="1">+IF(OFFSET('Hygiene Data'!$D$14,0,10*ROW('Hygiene Data'!D107))="","",OFFSET('Hygiene Data'!$D$14,0,10*ROW('Hygiene Data'!D107)))</f>
        <v/>
      </c>
      <c r="DU113" s="33" t="str">
        <f ca="1">+IF(OFFSET('Hygiene Data'!$E$12,0,10*ROW('Hygiene Data'!E107))="","",OFFSET('Hygiene Data'!$E$12,0,10*ROW('Hygiene Data'!E107)))</f>
        <v/>
      </c>
      <c r="DV113" s="33" t="str">
        <f ca="1">+IF(OFFSET('Hygiene Data'!$E$13,0,10*ROW('Hygiene Data'!E107))="","",OFFSET('Hygiene Data'!$E$13,0,10*ROW('Hygiene Data'!E107)))</f>
        <v/>
      </c>
      <c r="DW113" s="33" t="str">
        <f ca="1">+IF(OFFSET('Hygiene Data'!$E$14,0,10*ROW('Hygiene Data'!E107))="","",OFFSET('Hygiene Data'!$E$14,0,10*ROW('Hygiene Data'!E107)))</f>
        <v/>
      </c>
      <c r="DX113" s="33" t="str">
        <f ca="1">+IF(OFFSET('Hygiene Data'!$F$12,0,10*ROW('Hygiene Data'!F107))="","",OFFSET('Hygiene Data'!$F$12,0,10*ROW('Hygiene Data'!F107)))</f>
        <v/>
      </c>
      <c r="DY113" s="33" t="str">
        <f ca="1">+IF(OFFSET('Hygiene Data'!$F$13,0,10*ROW('Hygiene Data'!F107))="","",OFFSET('Hygiene Data'!$F$13,0,10*ROW('Hygiene Data'!F107)))</f>
        <v/>
      </c>
      <c r="DZ113" s="33" t="str">
        <f ca="1">+IF(OFFSET('Hygiene Data'!$F$14,0,10*ROW('Hygiene Data'!F107))="","",OFFSET('Hygiene Data'!$F$14,0,10*ROW('Hygiene Data'!F107)))</f>
        <v/>
      </c>
      <c r="EA113" s="33" t="str">
        <f ca="1">+IF(OFFSET('Hygiene Data'!$G$12,0,10*ROW('Hygiene Data'!G107))="","",OFFSET('Hygiene Data'!$G$12,0,10*ROW('Hygiene Data'!G107)))</f>
        <v/>
      </c>
      <c r="EB113" s="33" t="str">
        <f ca="1">+IF(OFFSET('Hygiene Data'!$G$13,0,10*ROW('Hygiene Data'!G107))="","",OFFSET('Hygiene Data'!$G$13,0,10*ROW('Hygiene Data'!G107)))</f>
        <v/>
      </c>
      <c r="EC113" s="33" t="str">
        <f ca="1">+IF(OFFSET('Hygiene Data'!$G$14,0,10*ROW('Hygiene Data'!G107))="","",OFFSET('Hygiene Data'!$G$14,0,10*ROW('Hygiene Data'!G107)))</f>
        <v/>
      </c>
      <c r="ED113" s="33" t="str">
        <f ca="1">+IF(OFFSET('Hygiene Data'!$H$12,0,10*ROW('Hygiene Data'!H107))="","",OFFSET('Hygiene Data'!$H$12,0,10*ROW('Hygiene Data'!H107)))</f>
        <v/>
      </c>
      <c r="EE113" s="33" t="str">
        <f ca="1">+IF(OFFSET('Hygiene Data'!$H$13,0,10*ROW('Hygiene Data'!H107))="","",OFFSET('Hygiene Data'!$H$13,0,10*ROW('Hygiene Data'!H107)))</f>
        <v/>
      </c>
      <c r="EF113" s="33" t="str">
        <f ca="1">+IF(OFFSET('Hygiene Data'!$H$14,0,10*ROW('Hygiene Data'!H107))="","",OFFSET('Hygiene Data'!$H$14,0,10*ROW('Hygiene Data'!H107)))</f>
        <v/>
      </c>
    </row>
    <row r="114" spans="1:136" x14ac:dyDescent="0.2">
      <c r="A114" s="49" t="str">
        <f ca="1">+IF(OFFSET('Water Data'!$B$1,0,10*ROW('Water Data'!B111))="","",OFFSET('Water Data'!$B$1,0,10*ROW('Water Data'!B111)))</f>
        <v/>
      </c>
      <c r="B114" s="49" t="str">
        <f ca="1">+IF(OFFSET('Water Data'!$A$3,0,10*ROW('Water Data'!A111))="","",OFFSET('Water Data'!$A$3,0,10*ROW('Water Data'!A111)))</f>
        <v/>
      </c>
      <c r="C114" s="49" t="str">
        <f ca="1">+IF(OFFSET('Water Data'!$C$3,0,10*ROW('Water Data'!C111))="","",OFFSET('Water Data'!$C$3,0,10*ROW('Water Data'!C111)))</f>
        <v/>
      </c>
      <c r="D114" s="128"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28"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28"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28"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28"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28"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28"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28"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28"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28"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28"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28"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28"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28"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28"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28"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28"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28"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29"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29"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29"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29"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29"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29"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29"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29"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29"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29"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29"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29"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29"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29"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29"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29"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29"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29"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29"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29"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29"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29"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29"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29"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29"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29"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29"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29"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29"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29"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30"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30"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30"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30"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30"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30"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30"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30"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30"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30"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30"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30"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30"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30"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30"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30"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30"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30"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33" t="str">
        <f ca="1">+IF(OFFSET('Water Data'!$C$28,0,10*ROW('Water Data'!C108))="","",OFFSET('Water Data'!$C$28,0,10*ROW('Water Data'!C108)))</f>
        <v/>
      </c>
      <c r="BT114" s="33" t="str">
        <f ca="1">+IF(OFFSET('Water Data'!$C$29,0,10*ROW('Water Data'!C108))="","",OFFSET('Water Data'!$C$29,0,10*ROW('Water Data'!C108)))</f>
        <v/>
      </c>
      <c r="BU114" s="33" t="str">
        <f ca="1">+IF(OFFSET('Water Data'!$C$30,0,10*ROW('Water Data'!C108))="","",OFFSET('Water Data'!$C$30,0,10*ROW('Water Data'!C108)))</f>
        <v/>
      </c>
      <c r="BV114" s="33" t="str">
        <f ca="1">+IF(OFFSET('Water Data'!$D$28,0,10*ROW('Water Data'!D108))="","",OFFSET('Water Data'!$D$28,0,10*ROW('Water Data'!D108)))</f>
        <v/>
      </c>
      <c r="BW114" s="33" t="str">
        <f ca="1">+IF(OFFSET('Water Data'!$D$29,0,10*ROW('Water Data'!D108))="","",OFFSET('Water Data'!$D$29,0,10*ROW('Water Data'!D108)))</f>
        <v/>
      </c>
      <c r="BX114" s="33" t="str">
        <f ca="1">+IF(OFFSET('Water Data'!$D$30,0,10*ROW('Water Data'!D108))="","",OFFSET('Water Data'!$D$30,0,10*ROW('Water Data'!D108)))</f>
        <v/>
      </c>
      <c r="BY114" s="33" t="str">
        <f ca="1">+IF(OFFSET('Water Data'!$E$28,0,10*ROW('Water Data'!E108))="","",OFFSET('Water Data'!$E$28,0,10*ROW('Water Data'!E108)))</f>
        <v/>
      </c>
      <c r="BZ114" s="33" t="str">
        <f ca="1">+IF(OFFSET('Water Data'!$E$29,0,10*ROW('Water Data'!E108))="","",OFFSET('Water Data'!$E$29,0,10*ROW('Water Data'!E108)))</f>
        <v/>
      </c>
      <c r="CA114" s="33" t="str">
        <f ca="1">+IF(OFFSET('Water Data'!$E$30,0,10*ROW('Water Data'!E108))="","",OFFSET('Water Data'!$E$30,0,10*ROW('Water Data'!E108)))</f>
        <v/>
      </c>
      <c r="CB114" s="33" t="str">
        <f ca="1">+IF(OFFSET('Water Data'!$F$28,0,10*ROW('Water Data'!F108))="","",OFFSET('Water Data'!$F$28,0,10*ROW('Water Data'!F108)))</f>
        <v/>
      </c>
      <c r="CC114" s="33" t="str">
        <f ca="1">+IF(OFFSET('Water Data'!$F$29,0,10*ROW('Water Data'!F108))="","",OFFSET('Water Data'!$F$29,0,10*ROW('Water Data'!F108)))</f>
        <v/>
      </c>
      <c r="CD114" s="33" t="str">
        <f ca="1">+IF(OFFSET('Water Data'!$F$30,0,10*ROW('Water Data'!F108))="","",OFFSET('Water Data'!$F$30,0,10*ROW('Water Data'!F108)))</f>
        <v/>
      </c>
      <c r="CE114" s="33" t="str">
        <f ca="1">+IF(OFFSET('Water Data'!$G$28,0,10*ROW('Water Data'!G108))="","",OFFSET('Water Data'!$G$28,0,10*ROW('Water Data'!G108)))</f>
        <v/>
      </c>
      <c r="CF114" s="33" t="str">
        <f ca="1">+IF(OFFSET('Water Data'!$G$29,0,10*ROW('Water Data'!G108))="","",OFFSET('Water Data'!$G$29,0,10*ROW('Water Data'!G108)))</f>
        <v/>
      </c>
      <c r="CG114" s="33" t="str">
        <f ca="1">+IF(OFFSET('Water Data'!$G$30,0,10*ROW('Water Data'!G108))="","",OFFSET('Water Data'!$G$30,0,10*ROW('Water Data'!G108)))</f>
        <v/>
      </c>
      <c r="CH114" s="33" t="str">
        <f ca="1">+IF(OFFSET('Water Data'!$H$28,0,10*ROW('Water Data'!H108))="","",OFFSET('Water Data'!$H$28,0,10*ROW('Water Data'!H108)))</f>
        <v/>
      </c>
      <c r="CI114" s="33" t="str">
        <f ca="1">+IF(OFFSET('Water Data'!$H$29,0,10*ROW('Water Data'!H108))="","",OFFSET('Water Data'!$H$29,0,10*ROW('Water Data'!H108)))</f>
        <v/>
      </c>
      <c r="CJ114" s="33" t="str">
        <f ca="1">+IF(OFFSET('Water Data'!$H$30,0,10*ROW('Water Data'!H108))="","",OFFSET('Water Data'!$H$30,0,10*ROW('Water Data'!H108)))</f>
        <v/>
      </c>
      <c r="CK114" s="33" t="str">
        <f ca="1">+IF(OFFSET('Sanitation Data'!$C$29,0,10*ROW('Sanitation Data'!C108))="","",OFFSET('Sanitation Data'!$C$29,0,10*ROW('Sanitation Data'!C108)))</f>
        <v/>
      </c>
      <c r="CL114" s="33" t="str">
        <f ca="1">+IF(OFFSET('Sanitation Data'!$C$30,0,10*ROW('Sanitation Data'!C108))="","",OFFSET('Sanitation Data'!$C$30,0,10*ROW('Sanitation Data'!C108)))</f>
        <v/>
      </c>
      <c r="CM114" s="33" t="str">
        <f ca="1">+IF(OFFSET('Sanitation Data'!$C$31,0,10*ROW('Sanitation Data'!C108))="","",OFFSET('Sanitation Data'!$C$31,0,10*ROW('Sanitation Data'!C108)))</f>
        <v/>
      </c>
      <c r="CN114" s="33" t="str">
        <f ca="1">+IF(OFFSET('Sanitation Data'!$C$32,0,10*ROW('Sanitation Data'!C108))="","",OFFSET('Sanitation Data'!$C$32,0,10*ROW('Sanitation Data'!C108)))</f>
        <v/>
      </c>
      <c r="CO114" s="33" t="str">
        <f ca="1">+IF(OFFSET('Sanitation Data'!$C$33,0,10*ROW('Sanitation Data'!C108))="","",OFFSET('Sanitation Data'!$C$33,0,10*ROW('Sanitation Data'!C108)))</f>
        <v/>
      </c>
      <c r="CP114" s="33" t="str">
        <f ca="1">+IF(OFFSET('Sanitation Data'!$D$29,0,10*ROW('Sanitation Data'!D108))="","",OFFSET('Sanitation Data'!$D$29,0,10*ROW('Sanitation Data'!D108)))</f>
        <v/>
      </c>
      <c r="CQ114" s="33" t="str">
        <f ca="1">+IF(OFFSET('Sanitation Data'!$D$30,0,10*ROW('Sanitation Data'!D108))="","",OFFSET('Sanitation Data'!$D$30,0,10*ROW('Sanitation Data'!D108)))</f>
        <v/>
      </c>
      <c r="CR114" s="33" t="str">
        <f ca="1">+IF(OFFSET('Sanitation Data'!$D$31,0,10*ROW('Sanitation Data'!D108))="","",OFFSET('Sanitation Data'!$D$31,0,10*ROW('Sanitation Data'!D108)))</f>
        <v/>
      </c>
      <c r="CS114" s="33" t="str">
        <f ca="1">+IF(OFFSET('Sanitation Data'!$D$32,0,10*ROW('Sanitation Data'!D108))="","",OFFSET('Sanitation Data'!$D$32,0,10*ROW('Sanitation Data'!D108)))</f>
        <v/>
      </c>
      <c r="CT114" s="33" t="str">
        <f ca="1">+IF(OFFSET('Sanitation Data'!$D$33,0,10*ROW('Sanitation Data'!D108))="","",OFFSET('Sanitation Data'!$D$33,0,10*ROW('Sanitation Data'!D108)))</f>
        <v/>
      </c>
      <c r="CU114" s="33" t="str">
        <f ca="1">+IF(OFFSET('Sanitation Data'!$E$29,0,10*ROW('Sanitation Data'!E108))="","",OFFSET('Sanitation Data'!$E$29,0,10*ROW('Sanitation Data'!E108)))</f>
        <v/>
      </c>
      <c r="CV114" s="33" t="str">
        <f ca="1">+IF(OFFSET('Sanitation Data'!$E$30,0,10*ROW('Sanitation Data'!E108))="","",OFFSET('Sanitation Data'!$E$30,0,10*ROW('Sanitation Data'!E108)))</f>
        <v/>
      </c>
      <c r="CW114" s="33" t="str">
        <f ca="1">+IF(OFFSET('Sanitation Data'!$E$31,0,10*ROW('Sanitation Data'!E108))="","",OFFSET('Sanitation Data'!$E$31,0,10*ROW('Sanitation Data'!E108)))</f>
        <v/>
      </c>
      <c r="CX114" s="33" t="str">
        <f ca="1">+IF(OFFSET('Sanitation Data'!$E$32,0,10*ROW('Sanitation Data'!E108))="","",OFFSET('Sanitation Data'!$E$32,0,10*ROW('Sanitation Data'!E108)))</f>
        <v/>
      </c>
      <c r="CY114" s="33" t="str">
        <f ca="1">+IF(OFFSET('Sanitation Data'!$E$33,0,10*ROW('Sanitation Data'!E108))="","",OFFSET('Sanitation Data'!$E$33,0,10*ROW('Sanitation Data'!E108)))</f>
        <v/>
      </c>
      <c r="CZ114" s="33" t="str">
        <f ca="1">+IF(OFFSET('Sanitation Data'!$F$29,0,10*ROW('Sanitation Data'!F108))="","",OFFSET('Sanitation Data'!$F$29,0,10*ROW('Sanitation Data'!F108)))</f>
        <v/>
      </c>
      <c r="DA114" s="33" t="str">
        <f ca="1">+IF(OFFSET('Sanitation Data'!$F$30,0,10*ROW('Sanitation Data'!F108))="","",OFFSET('Sanitation Data'!$F$30,0,10*ROW('Sanitation Data'!F108)))</f>
        <v/>
      </c>
      <c r="DB114" s="33" t="str">
        <f ca="1">+IF(OFFSET('Sanitation Data'!$F$31,0,10*ROW('Sanitation Data'!F108))="","",OFFSET('Sanitation Data'!$F$31,0,10*ROW('Sanitation Data'!F108)))</f>
        <v/>
      </c>
      <c r="DC114" s="33" t="str">
        <f ca="1">+IF(OFFSET('Sanitation Data'!$F$32,0,10*ROW('Sanitation Data'!F108))="","",OFFSET('Sanitation Data'!$F$32,0,10*ROW('Sanitation Data'!F108)))</f>
        <v/>
      </c>
      <c r="DD114" s="33" t="str">
        <f ca="1">+IF(OFFSET('Sanitation Data'!$F$33,0,10*ROW('Sanitation Data'!F108))="","",OFFSET('Sanitation Data'!$F$33,0,10*ROW('Sanitation Data'!F108)))</f>
        <v/>
      </c>
      <c r="DE114" s="33" t="str">
        <f ca="1">+IF(OFFSET('Sanitation Data'!$G$29,0,10*ROW('Sanitation Data'!G108))="","",OFFSET('Sanitation Data'!$G$29,0,10*ROW('Sanitation Data'!G108)))</f>
        <v/>
      </c>
      <c r="DF114" s="33" t="str">
        <f ca="1">+IF(OFFSET('Sanitation Data'!$G$30,0,10*ROW('Sanitation Data'!G108))="","",OFFSET('Sanitation Data'!$G$30,0,10*ROW('Sanitation Data'!G108)))</f>
        <v/>
      </c>
      <c r="DG114" s="33" t="str">
        <f ca="1">+IF(OFFSET('Sanitation Data'!$G$31,0,10*ROW('Sanitation Data'!G108))="","",OFFSET('Sanitation Data'!$G$31,0,10*ROW('Sanitation Data'!G108)))</f>
        <v/>
      </c>
      <c r="DH114" s="33" t="str">
        <f ca="1">+IF(OFFSET('Sanitation Data'!$G$32,0,10*ROW('Sanitation Data'!G108))="","",OFFSET('Sanitation Data'!$G$32,0,10*ROW('Sanitation Data'!G108)))</f>
        <v/>
      </c>
      <c r="DI114" s="33" t="str">
        <f ca="1">+IF(OFFSET('Sanitation Data'!$G$33,0,10*ROW('Sanitation Data'!G108))="","",OFFSET('Sanitation Data'!$G$33,0,10*ROW('Sanitation Data'!G108)))</f>
        <v/>
      </c>
      <c r="DJ114" s="33" t="str">
        <f ca="1">+IF(OFFSET('Sanitation Data'!$H$29,0,10*ROW('Sanitation Data'!H108))="","",OFFSET('Sanitation Data'!$H$29,0,10*ROW('Sanitation Data'!H108)))</f>
        <v/>
      </c>
      <c r="DK114" s="33" t="str">
        <f ca="1">+IF(OFFSET('Sanitation Data'!$H$30,0,10*ROW('Sanitation Data'!H108))="","",OFFSET('Sanitation Data'!$H$30,0,10*ROW('Sanitation Data'!H108)))</f>
        <v/>
      </c>
      <c r="DL114" s="33" t="str">
        <f ca="1">+IF(OFFSET('Sanitation Data'!$H$31,0,10*ROW('Sanitation Data'!H108))="","",OFFSET('Sanitation Data'!$H$31,0,10*ROW('Sanitation Data'!H108)))</f>
        <v/>
      </c>
      <c r="DM114" s="33" t="str">
        <f ca="1">+IF(OFFSET('Sanitation Data'!$H$32,0,10*ROW('Sanitation Data'!H108))="","",OFFSET('Sanitation Data'!$H$32,0,10*ROW('Sanitation Data'!H108)))</f>
        <v/>
      </c>
      <c r="DN114" s="33" t="str">
        <f ca="1">+IF(OFFSET('Sanitation Data'!$H$33,0,10*ROW('Sanitation Data'!H108))="","",OFFSET('Sanitation Data'!$H$33,0,10*ROW('Sanitation Data'!H108)))</f>
        <v/>
      </c>
      <c r="DO114" s="33" t="str">
        <f ca="1">+IF(OFFSET('Hygiene Data'!$C$12,0,10*ROW('Hygiene Data'!C108))="","",OFFSET('Hygiene Data'!$C$12,0,10*ROW('Hygiene Data'!C108)))</f>
        <v/>
      </c>
      <c r="DP114" s="33" t="str">
        <f ca="1">+IF(OFFSET('Hygiene Data'!$C$13,0,10*ROW('Hygiene Data'!C108))="","",OFFSET('Hygiene Data'!$C$13,0,10*ROW('Hygiene Data'!C108)))</f>
        <v/>
      </c>
      <c r="DQ114" s="33" t="str">
        <f ca="1">+IF(OFFSET('Hygiene Data'!$C$14,0,10*ROW('Hygiene Data'!C108))="","",OFFSET('Hygiene Data'!$C$14,0,10*ROW('Hygiene Data'!C108)))</f>
        <v/>
      </c>
      <c r="DR114" s="33" t="str">
        <f ca="1">+IF(OFFSET('Hygiene Data'!$D$12,0,10*ROW('Hygiene Data'!D108))="","",OFFSET('Hygiene Data'!$D$12,0,10*ROW('Hygiene Data'!D108)))</f>
        <v/>
      </c>
      <c r="DS114" s="33" t="str">
        <f ca="1">+IF(OFFSET('Hygiene Data'!$D$13,0,10*ROW('Hygiene Data'!D108))="","",OFFSET('Hygiene Data'!$D$13,0,10*ROW('Hygiene Data'!D108)))</f>
        <v/>
      </c>
      <c r="DT114" s="33" t="str">
        <f ca="1">+IF(OFFSET('Hygiene Data'!$D$14,0,10*ROW('Hygiene Data'!D108))="","",OFFSET('Hygiene Data'!$D$14,0,10*ROW('Hygiene Data'!D108)))</f>
        <v/>
      </c>
      <c r="DU114" s="33" t="str">
        <f ca="1">+IF(OFFSET('Hygiene Data'!$E$12,0,10*ROW('Hygiene Data'!E108))="","",OFFSET('Hygiene Data'!$E$12,0,10*ROW('Hygiene Data'!E108)))</f>
        <v/>
      </c>
      <c r="DV114" s="33" t="str">
        <f ca="1">+IF(OFFSET('Hygiene Data'!$E$13,0,10*ROW('Hygiene Data'!E108))="","",OFFSET('Hygiene Data'!$E$13,0,10*ROW('Hygiene Data'!E108)))</f>
        <v/>
      </c>
      <c r="DW114" s="33" t="str">
        <f ca="1">+IF(OFFSET('Hygiene Data'!$E$14,0,10*ROW('Hygiene Data'!E108))="","",OFFSET('Hygiene Data'!$E$14,0,10*ROW('Hygiene Data'!E108)))</f>
        <v/>
      </c>
      <c r="DX114" s="33" t="str">
        <f ca="1">+IF(OFFSET('Hygiene Data'!$F$12,0,10*ROW('Hygiene Data'!F108))="","",OFFSET('Hygiene Data'!$F$12,0,10*ROW('Hygiene Data'!F108)))</f>
        <v/>
      </c>
      <c r="DY114" s="33" t="str">
        <f ca="1">+IF(OFFSET('Hygiene Data'!$F$13,0,10*ROW('Hygiene Data'!F108))="","",OFFSET('Hygiene Data'!$F$13,0,10*ROW('Hygiene Data'!F108)))</f>
        <v/>
      </c>
      <c r="DZ114" s="33" t="str">
        <f ca="1">+IF(OFFSET('Hygiene Data'!$F$14,0,10*ROW('Hygiene Data'!F108))="","",OFFSET('Hygiene Data'!$F$14,0,10*ROW('Hygiene Data'!F108)))</f>
        <v/>
      </c>
      <c r="EA114" s="33" t="str">
        <f ca="1">+IF(OFFSET('Hygiene Data'!$G$12,0,10*ROW('Hygiene Data'!G108))="","",OFFSET('Hygiene Data'!$G$12,0,10*ROW('Hygiene Data'!G108)))</f>
        <v/>
      </c>
      <c r="EB114" s="33" t="str">
        <f ca="1">+IF(OFFSET('Hygiene Data'!$G$13,0,10*ROW('Hygiene Data'!G108))="","",OFFSET('Hygiene Data'!$G$13,0,10*ROW('Hygiene Data'!G108)))</f>
        <v/>
      </c>
      <c r="EC114" s="33" t="str">
        <f ca="1">+IF(OFFSET('Hygiene Data'!$G$14,0,10*ROW('Hygiene Data'!G108))="","",OFFSET('Hygiene Data'!$G$14,0,10*ROW('Hygiene Data'!G108)))</f>
        <v/>
      </c>
      <c r="ED114" s="33" t="str">
        <f ca="1">+IF(OFFSET('Hygiene Data'!$H$12,0,10*ROW('Hygiene Data'!H108))="","",OFFSET('Hygiene Data'!$H$12,0,10*ROW('Hygiene Data'!H108)))</f>
        <v/>
      </c>
      <c r="EE114" s="33" t="str">
        <f ca="1">+IF(OFFSET('Hygiene Data'!$H$13,0,10*ROW('Hygiene Data'!H108))="","",OFFSET('Hygiene Data'!$H$13,0,10*ROW('Hygiene Data'!H108)))</f>
        <v/>
      </c>
      <c r="EF114" s="33" t="str">
        <f ca="1">+IF(OFFSET('Hygiene Data'!$H$14,0,10*ROW('Hygiene Data'!H108))="","",OFFSET('Hygiene Data'!$H$14,0,10*ROW('Hygiene Data'!H108)))</f>
        <v/>
      </c>
    </row>
    <row r="115" spans="1:136" x14ac:dyDescent="0.2">
      <c r="A115" s="49" t="str">
        <f ca="1">+IF(OFFSET('Water Data'!$B$1,0,10*ROW('Water Data'!B112))="","",OFFSET('Water Data'!$B$1,0,10*ROW('Water Data'!B112)))</f>
        <v/>
      </c>
      <c r="B115" s="49" t="str">
        <f ca="1">+IF(OFFSET('Water Data'!$A$3,0,10*ROW('Water Data'!A112))="","",OFFSET('Water Data'!$A$3,0,10*ROW('Water Data'!A112)))</f>
        <v/>
      </c>
      <c r="C115" s="49" t="str">
        <f ca="1">+IF(OFFSET('Water Data'!$C$3,0,10*ROW('Water Data'!C112))="","",OFFSET('Water Data'!$C$3,0,10*ROW('Water Data'!C112)))</f>
        <v/>
      </c>
      <c r="D115" s="128"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28"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28"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28"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28"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28"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28"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28"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28"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28"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28"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28"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28"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28"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28"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28"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28"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28"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29"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29"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29"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29"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29"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29"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29"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29"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29"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29"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29"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29"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29"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29"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29"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29"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29"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29"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29"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29"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29"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29"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29"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29"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29"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29"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29"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29"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29"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29"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30"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30"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30"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30"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30"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30"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30"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30"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30"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30"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30"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30"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30"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30"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30"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30"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30"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30"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33" t="str">
        <f ca="1">+IF(OFFSET('Water Data'!$C$28,0,10*ROW('Water Data'!C109))="","",OFFSET('Water Data'!$C$28,0,10*ROW('Water Data'!C109)))</f>
        <v/>
      </c>
      <c r="BT115" s="33" t="str">
        <f ca="1">+IF(OFFSET('Water Data'!$C$29,0,10*ROW('Water Data'!C109))="","",OFFSET('Water Data'!$C$29,0,10*ROW('Water Data'!C109)))</f>
        <v/>
      </c>
      <c r="BU115" s="33" t="str">
        <f ca="1">+IF(OFFSET('Water Data'!$C$30,0,10*ROW('Water Data'!C109))="","",OFFSET('Water Data'!$C$30,0,10*ROW('Water Data'!C109)))</f>
        <v/>
      </c>
      <c r="BV115" s="33" t="str">
        <f ca="1">+IF(OFFSET('Water Data'!$D$28,0,10*ROW('Water Data'!D109))="","",OFFSET('Water Data'!$D$28,0,10*ROW('Water Data'!D109)))</f>
        <v/>
      </c>
      <c r="BW115" s="33" t="str">
        <f ca="1">+IF(OFFSET('Water Data'!$D$29,0,10*ROW('Water Data'!D109))="","",OFFSET('Water Data'!$D$29,0,10*ROW('Water Data'!D109)))</f>
        <v/>
      </c>
      <c r="BX115" s="33" t="str">
        <f ca="1">+IF(OFFSET('Water Data'!$D$30,0,10*ROW('Water Data'!D109))="","",OFFSET('Water Data'!$D$30,0,10*ROW('Water Data'!D109)))</f>
        <v/>
      </c>
      <c r="BY115" s="33" t="str">
        <f ca="1">+IF(OFFSET('Water Data'!$E$28,0,10*ROW('Water Data'!E109))="","",OFFSET('Water Data'!$E$28,0,10*ROW('Water Data'!E109)))</f>
        <v/>
      </c>
      <c r="BZ115" s="33" t="str">
        <f ca="1">+IF(OFFSET('Water Data'!$E$29,0,10*ROW('Water Data'!E109))="","",OFFSET('Water Data'!$E$29,0,10*ROW('Water Data'!E109)))</f>
        <v/>
      </c>
      <c r="CA115" s="33" t="str">
        <f ca="1">+IF(OFFSET('Water Data'!$E$30,0,10*ROW('Water Data'!E109))="","",OFFSET('Water Data'!$E$30,0,10*ROW('Water Data'!E109)))</f>
        <v/>
      </c>
      <c r="CB115" s="33" t="str">
        <f ca="1">+IF(OFFSET('Water Data'!$F$28,0,10*ROW('Water Data'!F109))="","",OFFSET('Water Data'!$F$28,0,10*ROW('Water Data'!F109)))</f>
        <v/>
      </c>
      <c r="CC115" s="33" t="str">
        <f ca="1">+IF(OFFSET('Water Data'!$F$29,0,10*ROW('Water Data'!F109))="","",OFFSET('Water Data'!$F$29,0,10*ROW('Water Data'!F109)))</f>
        <v/>
      </c>
      <c r="CD115" s="33" t="str">
        <f ca="1">+IF(OFFSET('Water Data'!$F$30,0,10*ROW('Water Data'!F109))="","",OFFSET('Water Data'!$F$30,0,10*ROW('Water Data'!F109)))</f>
        <v/>
      </c>
      <c r="CE115" s="33" t="str">
        <f ca="1">+IF(OFFSET('Water Data'!$G$28,0,10*ROW('Water Data'!G109))="","",OFFSET('Water Data'!$G$28,0,10*ROW('Water Data'!G109)))</f>
        <v/>
      </c>
      <c r="CF115" s="33" t="str">
        <f ca="1">+IF(OFFSET('Water Data'!$G$29,0,10*ROW('Water Data'!G109))="","",OFFSET('Water Data'!$G$29,0,10*ROW('Water Data'!G109)))</f>
        <v/>
      </c>
      <c r="CG115" s="33" t="str">
        <f ca="1">+IF(OFFSET('Water Data'!$G$30,0,10*ROW('Water Data'!G109))="","",OFFSET('Water Data'!$G$30,0,10*ROW('Water Data'!G109)))</f>
        <v/>
      </c>
      <c r="CH115" s="33" t="str">
        <f ca="1">+IF(OFFSET('Water Data'!$H$28,0,10*ROW('Water Data'!H109))="","",OFFSET('Water Data'!$H$28,0,10*ROW('Water Data'!H109)))</f>
        <v/>
      </c>
      <c r="CI115" s="33" t="str">
        <f ca="1">+IF(OFFSET('Water Data'!$H$29,0,10*ROW('Water Data'!H109))="","",OFFSET('Water Data'!$H$29,0,10*ROW('Water Data'!H109)))</f>
        <v/>
      </c>
      <c r="CJ115" s="33" t="str">
        <f ca="1">+IF(OFFSET('Water Data'!$H$30,0,10*ROW('Water Data'!H109))="","",OFFSET('Water Data'!$H$30,0,10*ROW('Water Data'!H109)))</f>
        <v/>
      </c>
      <c r="CK115" s="33" t="str">
        <f ca="1">+IF(OFFSET('Sanitation Data'!$C$29,0,10*ROW('Sanitation Data'!C109))="","",OFFSET('Sanitation Data'!$C$29,0,10*ROW('Sanitation Data'!C109)))</f>
        <v/>
      </c>
      <c r="CL115" s="33" t="str">
        <f ca="1">+IF(OFFSET('Sanitation Data'!$C$30,0,10*ROW('Sanitation Data'!C109))="","",OFFSET('Sanitation Data'!$C$30,0,10*ROW('Sanitation Data'!C109)))</f>
        <v/>
      </c>
      <c r="CM115" s="33" t="str">
        <f ca="1">+IF(OFFSET('Sanitation Data'!$C$31,0,10*ROW('Sanitation Data'!C109))="","",OFFSET('Sanitation Data'!$C$31,0,10*ROW('Sanitation Data'!C109)))</f>
        <v/>
      </c>
      <c r="CN115" s="33" t="str">
        <f ca="1">+IF(OFFSET('Sanitation Data'!$C$32,0,10*ROW('Sanitation Data'!C109))="","",OFFSET('Sanitation Data'!$C$32,0,10*ROW('Sanitation Data'!C109)))</f>
        <v/>
      </c>
      <c r="CO115" s="33" t="str">
        <f ca="1">+IF(OFFSET('Sanitation Data'!$C$33,0,10*ROW('Sanitation Data'!C109))="","",OFFSET('Sanitation Data'!$C$33,0,10*ROW('Sanitation Data'!C109)))</f>
        <v/>
      </c>
      <c r="CP115" s="33" t="str">
        <f ca="1">+IF(OFFSET('Sanitation Data'!$D$29,0,10*ROW('Sanitation Data'!D109))="","",OFFSET('Sanitation Data'!$D$29,0,10*ROW('Sanitation Data'!D109)))</f>
        <v/>
      </c>
      <c r="CQ115" s="33" t="str">
        <f ca="1">+IF(OFFSET('Sanitation Data'!$D$30,0,10*ROW('Sanitation Data'!D109))="","",OFFSET('Sanitation Data'!$D$30,0,10*ROW('Sanitation Data'!D109)))</f>
        <v/>
      </c>
      <c r="CR115" s="33" t="str">
        <f ca="1">+IF(OFFSET('Sanitation Data'!$D$31,0,10*ROW('Sanitation Data'!D109))="","",OFFSET('Sanitation Data'!$D$31,0,10*ROW('Sanitation Data'!D109)))</f>
        <v/>
      </c>
      <c r="CS115" s="33" t="str">
        <f ca="1">+IF(OFFSET('Sanitation Data'!$D$32,0,10*ROW('Sanitation Data'!D109))="","",OFFSET('Sanitation Data'!$D$32,0,10*ROW('Sanitation Data'!D109)))</f>
        <v/>
      </c>
      <c r="CT115" s="33" t="str">
        <f ca="1">+IF(OFFSET('Sanitation Data'!$D$33,0,10*ROW('Sanitation Data'!D109))="","",OFFSET('Sanitation Data'!$D$33,0,10*ROW('Sanitation Data'!D109)))</f>
        <v/>
      </c>
      <c r="CU115" s="33" t="str">
        <f ca="1">+IF(OFFSET('Sanitation Data'!$E$29,0,10*ROW('Sanitation Data'!E109))="","",OFFSET('Sanitation Data'!$E$29,0,10*ROW('Sanitation Data'!E109)))</f>
        <v/>
      </c>
      <c r="CV115" s="33" t="str">
        <f ca="1">+IF(OFFSET('Sanitation Data'!$E$30,0,10*ROW('Sanitation Data'!E109))="","",OFFSET('Sanitation Data'!$E$30,0,10*ROW('Sanitation Data'!E109)))</f>
        <v/>
      </c>
      <c r="CW115" s="33" t="str">
        <f ca="1">+IF(OFFSET('Sanitation Data'!$E$31,0,10*ROW('Sanitation Data'!E109))="","",OFFSET('Sanitation Data'!$E$31,0,10*ROW('Sanitation Data'!E109)))</f>
        <v/>
      </c>
      <c r="CX115" s="33" t="str">
        <f ca="1">+IF(OFFSET('Sanitation Data'!$E$32,0,10*ROW('Sanitation Data'!E109))="","",OFFSET('Sanitation Data'!$E$32,0,10*ROW('Sanitation Data'!E109)))</f>
        <v/>
      </c>
      <c r="CY115" s="33" t="str">
        <f ca="1">+IF(OFFSET('Sanitation Data'!$E$33,0,10*ROW('Sanitation Data'!E109))="","",OFFSET('Sanitation Data'!$E$33,0,10*ROW('Sanitation Data'!E109)))</f>
        <v/>
      </c>
      <c r="CZ115" s="33" t="str">
        <f ca="1">+IF(OFFSET('Sanitation Data'!$F$29,0,10*ROW('Sanitation Data'!F109))="","",OFFSET('Sanitation Data'!$F$29,0,10*ROW('Sanitation Data'!F109)))</f>
        <v/>
      </c>
      <c r="DA115" s="33" t="str">
        <f ca="1">+IF(OFFSET('Sanitation Data'!$F$30,0,10*ROW('Sanitation Data'!F109))="","",OFFSET('Sanitation Data'!$F$30,0,10*ROW('Sanitation Data'!F109)))</f>
        <v/>
      </c>
      <c r="DB115" s="33" t="str">
        <f ca="1">+IF(OFFSET('Sanitation Data'!$F$31,0,10*ROW('Sanitation Data'!F109))="","",OFFSET('Sanitation Data'!$F$31,0,10*ROW('Sanitation Data'!F109)))</f>
        <v/>
      </c>
      <c r="DC115" s="33" t="str">
        <f ca="1">+IF(OFFSET('Sanitation Data'!$F$32,0,10*ROW('Sanitation Data'!F109))="","",OFFSET('Sanitation Data'!$F$32,0,10*ROW('Sanitation Data'!F109)))</f>
        <v/>
      </c>
      <c r="DD115" s="33" t="str">
        <f ca="1">+IF(OFFSET('Sanitation Data'!$F$33,0,10*ROW('Sanitation Data'!F109))="","",OFFSET('Sanitation Data'!$F$33,0,10*ROW('Sanitation Data'!F109)))</f>
        <v/>
      </c>
      <c r="DE115" s="33" t="str">
        <f ca="1">+IF(OFFSET('Sanitation Data'!$G$29,0,10*ROW('Sanitation Data'!G109))="","",OFFSET('Sanitation Data'!$G$29,0,10*ROW('Sanitation Data'!G109)))</f>
        <v/>
      </c>
      <c r="DF115" s="33" t="str">
        <f ca="1">+IF(OFFSET('Sanitation Data'!$G$30,0,10*ROW('Sanitation Data'!G109))="","",OFFSET('Sanitation Data'!$G$30,0,10*ROW('Sanitation Data'!G109)))</f>
        <v/>
      </c>
      <c r="DG115" s="33" t="str">
        <f ca="1">+IF(OFFSET('Sanitation Data'!$G$31,0,10*ROW('Sanitation Data'!G109))="","",OFFSET('Sanitation Data'!$G$31,0,10*ROW('Sanitation Data'!G109)))</f>
        <v/>
      </c>
      <c r="DH115" s="33" t="str">
        <f ca="1">+IF(OFFSET('Sanitation Data'!$G$32,0,10*ROW('Sanitation Data'!G109))="","",OFFSET('Sanitation Data'!$G$32,0,10*ROW('Sanitation Data'!G109)))</f>
        <v/>
      </c>
      <c r="DI115" s="33" t="str">
        <f ca="1">+IF(OFFSET('Sanitation Data'!$G$33,0,10*ROW('Sanitation Data'!G109))="","",OFFSET('Sanitation Data'!$G$33,0,10*ROW('Sanitation Data'!G109)))</f>
        <v/>
      </c>
      <c r="DJ115" s="33" t="str">
        <f ca="1">+IF(OFFSET('Sanitation Data'!$H$29,0,10*ROW('Sanitation Data'!H109))="","",OFFSET('Sanitation Data'!$H$29,0,10*ROW('Sanitation Data'!H109)))</f>
        <v/>
      </c>
      <c r="DK115" s="33" t="str">
        <f ca="1">+IF(OFFSET('Sanitation Data'!$H$30,0,10*ROW('Sanitation Data'!H109))="","",OFFSET('Sanitation Data'!$H$30,0,10*ROW('Sanitation Data'!H109)))</f>
        <v/>
      </c>
      <c r="DL115" s="33" t="str">
        <f ca="1">+IF(OFFSET('Sanitation Data'!$H$31,0,10*ROW('Sanitation Data'!H109))="","",OFFSET('Sanitation Data'!$H$31,0,10*ROW('Sanitation Data'!H109)))</f>
        <v/>
      </c>
      <c r="DM115" s="33" t="str">
        <f ca="1">+IF(OFFSET('Sanitation Data'!$H$32,0,10*ROW('Sanitation Data'!H109))="","",OFFSET('Sanitation Data'!$H$32,0,10*ROW('Sanitation Data'!H109)))</f>
        <v/>
      </c>
      <c r="DN115" s="33" t="str">
        <f ca="1">+IF(OFFSET('Sanitation Data'!$H$33,0,10*ROW('Sanitation Data'!H109))="","",OFFSET('Sanitation Data'!$H$33,0,10*ROW('Sanitation Data'!H109)))</f>
        <v/>
      </c>
      <c r="DO115" s="33" t="str">
        <f ca="1">+IF(OFFSET('Hygiene Data'!$C$12,0,10*ROW('Hygiene Data'!C109))="","",OFFSET('Hygiene Data'!$C$12,0,10*ROW('Hygiene Data'!C109)))</f>
        <v/>
      </c>
      <c r="DP115" s="33" t="str">
        <f ca="1">+IF(OFFSET('Hygiene Data'!$C$13,0,10*ROW('Hygiene Data'!C109))="","",OFFSET('Hygiene Data'!$C$13,0,10*ROW('Hygiene Data'!C109)))</f>
        <v/>
      </c>
      <c r="DQ115" s="33" t="str">
        <f ca="1">+IF(OFFSET('Hygiene Data'!$C$14,0,10*ROW('Hygiene Data'!C109))="","",OFFSET('Hygiene Data'!$C$14,0,10*ROW('Hygiene Data'!C109)))</f>
        <v/>
      </c>
      <c r="DR115" s="33" t="str">
        <f ca="1">+IF(OFFSET('Hygiene Data'!$D$12,0,10*ROW('Hygiene Data'!D109))="","",OFFSET('Hygiene Data'!$D$12,0,10*ROW('Hygiene Data'!D109)))</f>
        <v/>
      </c>
      <c r="DS115" s="33" t="str">
        <f ca="1">+IF(OFFSET('Hygiene Data'!$D$13,0,10*ROW('Hygiene Data'!D109))="","",OFFSET('Hygiene Data'!$D$13,0,10*ROW('Hygiene Data'!D109)))</f>
        <v/>
      </c>
      <c r="DT115" s="33" t="str">
        <f ca="1">+IF(OFFSET('Hygiene Data'!$D$14,0,10*ROW('Hygiene Data'!D109))="","",OFFSET('Hygiene Data'!$D$14,0,10*ROW('Hygiene Data'!D109)))</f>
        <v/>
      </c>
      <c r="DU115" s="33" t="str">
        <f ca="1">+IF(OFFSET('Hygiene Data'!$E$12,0,10*ROW('Hygiene Data'!E109))="","",OFFSET('Hygiene Data'!$E$12,0,10*ROW('Hygiene Data'!E109)))</f>
        <v/>
      </c>
      <c r="DV115" s="33" t="str">
        <f ca="1">+IF(OFFSET('Hygiene Data'!$E$13,0,10*ROW('Hygiene Data'!E109))="","",OFFSET('Hygiene Data'!$E$13,0,10*ROW('Hygiene Data'!E109)))</f>
        <v/>
      </c>
      <c r="DW115" s="33" t="str">
        <f ca="1">+IF(OFFSET('Hygiene Data'!$E$14,0,10*ROW('Hygiene Data'!E109))="","",OFFSET('Hygiene Data'!$E$14,0,10*ROW('Hygiene Data'!E109)))</f>
        <v/>
      </c>
      <c r="DX115" s="33" t="str">
        <f ca="1">+IF(OFFSET('Hygiene Data'!$F$12,0,10*ROW('Hygiene Data'!F109))="","",OFFSET('Hygiene Data'!$F$12,0,10*ROW('Hygiene Data'!F109)))</f>
        <v/>
      </c>
      <c r="DY115" s="33" t="str">
        <f ca="1">+IF(OFFSET('Hygiene Data'!$F$13,0,10*ROW('Hygiene Data'!F109))="","",OFFSET('Hygiene Data'!$F$13,0,10*ROW('Hygiene Data'!F109)))</f>
        <v/>
      </c>
      <c r="DZ115" s="33" t="str">
        <f ca="1">+IF(OFFSET('Hygiene Data'!$F$14,0,10*ROW('Hygiene Data'!F109))="","",OFFSET('Hygiene Data'!$F$14,0,10*ROW('Hygiene Data'!F109)))</f>
        <v/>
      </c>
      <c r="EA115" s="33" t="str">
        <f ca="1">+IF(OFFSET('Hygiene Data'!$G$12,0,10*ROW('Hygiene Data'!G109))="","",OFFSET('Hygiene Data'!$G$12,0,10*ROW('Hygiene Data'!G109)))</f>
        <v/>
      </c>
      <c r="EB115" s="33" t="str">
        <f ca="1">+IF(OFFSET('Hygiene Data'!$G$13,0,10*ROW('Hygiene Data'!G109))="","",OFFSET('Hygiene Data'!$G$13,0,10*ROW('Hygiene Data'!G109)))</f>
        <v/>
      </c>
      <c r="EC115" s="33" t="str">
        <f ca="1">+IF(OFFSET('Hygiene Data'!$G$14,0,10*ROW('Hygiene Data'!G109))="","",OFFSET('Hygiene Data'!$G$14,0,10*ROW('Hygiene Data'!G109)))</f>
        <v/>
      </c>
      <c r="ED115" s="33" t="str">
        <f ca="1">+IF(OFFSET('Hygiene Data'!$H$12,0,10*ROW('Hygiene Data'!H109))="","",OFFSET('Hygiene Data'!$H$12,0,10*ROW('Hygiene Data'!H109)))</f>
        <v/>
      </c>
      <c r="EE115" s="33" t="str">
        <f ca="1">+IF(OFFSET('Hygiene Data'!$H$13,0,10*ROW('Hygiene Data'!H109))="","",OFFSET('Hygiene Data'!$H$13,0,10*ROW('Hygiene Data'!H109)))</f>
        <v/>
      </c>
      <c r="EF115" s="33" t="str">
        <f ca="1">+IF(OFFSET('Hygiene Data'!$H$14,0,10*ROW('Hygiene Data'!H109))="","",OFFSET('Hygiene Data'!$H$14,0,10*ROW('Hygiene Data'!H109)))</f>
        <v/>
      </c>
    </row>
    <row r="116" spans="1:136" x14ac:dyDescent="0.2">
      <c r="A116" s="49" t="str">
        <f ca="1">+IF(OFFSET('Water Data'!$B$1,0,10*ROW('Water Data'!B113))="","",OFFSET('Water Data'!$B$1,0,10*ROW('Water Data'!B113)))</f>
        <v/>
      </c>
      <c r="B116" s="49" t="str">
        <f ca="1">+IF(OFFSET('Water Data'!$A$3,0,10*ROW('Water Data'!A113))="","",OFFSET('Water Data'!$A$3,0,10*ROW('Water Data'!A113)))</f>
        <v/>
      </c>
      <c r="C116" s="49" t="str">
        <f ca="1">+IF(OFFSET('Water Data'!$C$3,0,10*ROW('Water Data'!C113))="","",OFFSET('Water Data'!$C$3,0,10*ROW('Water Data'!C113)))</f>
        <v/>
      </c>
      <c r="D116" s="128"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28"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28"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28"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28"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28"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28"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28"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28"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28"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28"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28"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28"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28"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28"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28"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28"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28"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29"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29"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29"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29"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29"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29"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29"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29"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29"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29"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29"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29"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29"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29"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29"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29"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29"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29"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29"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29"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29"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29"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29"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29"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29"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29"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29"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29"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29"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29"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30"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30"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30"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30"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30"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30"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30"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30"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30"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30"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30"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30"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30"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30"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30"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30"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30"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30"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33" t="str">
        <f ca="1">+IF(OFFSET('Water Data'!$C$28,0,10*ROW('Water Data'!C110))="","",OFFSET('Water Data'!$C$28,0,10*ROW('Water Data'!C110)))</f>
        <v/>
      </c>
      <c r="BT116" s="33" t="str">
        <f ca="1">+IF(OFFSET('Water Data'!$C$29,0,10*ROW('Water Data'!C110))="","",OFFSET('Water Data'!$C$29,0,10*ROW('Water Data'!C110)))</f>
        <v/>
      </c>
      <c r="BU116" s="33" t="str">
        <f ca="1">+IF(OFFSET('Water Data'!$C$30,0,10*ROW('Water Data'!C110))="","",OFFSET('Water Data'!$C$30,0,10*ROW('Water Data'!C110)))</f>
        <v/>
      </c>
      <c r="BV116" s="33" t="str">
        <f ca="1">+IF(OFFSET('Water Data'!$D$28,0,10*ROW('Water Data'!D110))="","",OFFSET('Water Data'!$D$28,0,10*ROW('Water Data'!D110)))</f>
        <v/>
      </c>
      <c r="BW116" s="33" t="str">
        <f ca="1">+IF(OFFSET('Water Data'!$D$29,0,10*ROW('Water Data'!D110))="","",OFFSET('Water Data'!$D$29,0,10*ROW('Water Data'!D110)))</f>
        <v/>
      </c>
      <c r="BX116" s="33" t="str">
        <f ca="1">+IF(OFFSET('Water Data'!$D$30,0,10*ROW('Water Data'!D110))="","",OFFSET('Water Data'!$D$30,0,10*ROW('Water Data'!D110)))</f>
        <v/>
      </c>
      <c r="BY116" s="33" t="str">
        <f ca="1">+IF(OFFSET('Water Data'!$E$28,0,10*ROW('Water Data'!E110))="","",OFFSET('Water Data'!$E$28,0,10*ROW('Water Data'!E110)))</f>
        <v/>
      </c>
      <c r="BZ116" s="33" t="str">
        <f ca="1">+IF(OFFSET('Water Data'!$E$29,0,10*ROW('Water Data'!E110))="","",OFFSET('Water Data'!$E$29,0,10*ROW('Water Data'!E110)))</f>
        <v/>
      </c>
      <c r="CA116" s="33" t="str">
        <f ca="1">+IF(OFFSET('Water Data'!$E$30,0,10*ROW('Water Data'!E110))="","",OFFSET('Water Data'!$E$30,0,10*ROW('Water Data'!E110)))</f>
        <v/>
      </c>
      <c r="CB116" s="33" t="str">
        <f ca="1">+IF(OFFSET('Water Data'!$F$28,0,10*ROW('Water Data'!F110))="","",OFFSET('Water Data'!$F$28,0,10*ROW('Water Data'!F110)))</f>
        <v/>
      </c>
      <c r="CC116" s="33" t="str">
        <f ca="1">+IF(OFFSET('Water Data'!$F$29,0,10*ROW('Water Data'!F110))="","",OFFSET('Water Data'!$F$29,0,10*ROW('Water Data'!F110)))</f>
        <v/>
      </c>
      <c r="CD116" s="33" t="str">
        <f ca="1">+IF(OFFSET('Water Data'!$F$30,0,10*ROW('Water Data'!F110))="","",OFFSET('Water Data'!$F$30,0,10*ROW('Water Data'!F110)))</f>
        <v/>
      </c>
      <c r="CE116" s="33" t="str">
        <f ca="1">+IF(OFFSET('Water Data'!$G$28,0,10*ROW('Water Data'!G110))="","",OFFSET('Water Data'!$G$28,0,10*ROW('Water Data'!G110)))</f>
        <v/>
      </c>
      <c r="CF116" s="33" t="str">
        <f ca="1">+IF(OFFSET('Water Data'!$G$29,0,10*ROW('Water Data'!G110))="","",OFFSET('Water Data'!$G$29,0,10*ROW('Water Data'!G110)))</f>
        <v/>
      </c>
      <c r="CG116" s="33" t="str">
        <f ca="1">+IF(OFFSET('Water Data'!$G$30,0,10*ROW('Water Data'!G110))="","",OFFSET('Water Data'!$G$30,0,10*ROW('Water Data'!G110)))</f>
        <v/>
      </c>
      <c r="CH116" s="33" t="str">
        <f ca="1">+IF(OFFSET('Water Data'!$H$28,0,10*ROW('Water Data'!H110))="","",OFFSET('Water Data'!$H$28,0,10*ROW('Water Data'!H110)))</f>
        <v/>
      </c>
      <c r="CI116" s="33" t="str">
        <f ca="1">+IF(OFFSET('Water Data'!$H$29,0,10*ROW('Water Data'!H110))="","",OFFSET('Water Data'!$H$29,0,10*ROW('Water Data'!H110)))</f>
        <v/>
      </c>
      <c r="CJ116" s="33" t="str">
        <f ca="1">+IF(OFFSET('Water Data'!$H$30,0,10*ROW('Water Data'!H110))="","",OFFSET('Water Data'!$H$30,0,10*ROW('Water Data'!H110)))</f>
        <v/>
      </c>
      <c r="CK116" s="33" t="str">
        <f ca="1">+IF(OFFSET('Sanitation Data'!$C$29,0,10*ROW('Sanitation Data'!C110))="","",OFFSET('Sanitation Data'!$C$29,0,10*ROW('Sanitation Data'!C110)))</f>
        <v/>
      </c>
      <c r="CL116" s="33" t="str">
        <f ca="1">+IF(OFFSET('Sanitation Data'!$C$30,0,10*ROW('Sanitation Data'!C110))="","",OFFSET('Sanitation Data'!$C$30,0,10*ROW('Sanitation Data'!C110)))</f>
        <v/>
      </c>
      <c r="CM116" s="33" t="str">
        <f ca="1">+IF(OFFSET('Sanitation Data'!$C$31,0,10*ROW('Sanitation Data'!C110))="","",OFFSET('Sanitation Data'!$C$31,0,10*ROW('Sanitation Data'!C110)))</f>
        <v/>
      </c>
      <c r="CN116" s="33" t="str">
        <f ca="1">+IF(OFFSET('Sanitation Data'!$C$32,0,10*ROW('Sanitation Data'!C110))="","",OFFSET('Sanitation Data'!$C$32,0,10*ROW('Sanitation Data'!C110)))</f>
        <v/>
      </c>
      <c r="CO116" s="33" t="str">
        <f ca="1">+IF(OFFSET('Sanitation Data'!$C$33,0,10*ROW('Sanitation Data'!C110))="","",OFFSET('Sanitation Data'!$C$33,0,10*ROW('Sanitation Data'!C110)))</f>
        <v/>
      </c>
      <c r="CP116" s="33" t="str">
        <f ca="1">+IF(OFFSET('Sanitation Data'!$D$29,0,10*ROW('Sanitation Data'!D110))="","",OFFSET('Sanitation Data'!$D$29,0,10*ROW('Sanitation Data'!D110)))</f>
        <v/>
      </c>
      <c r="CQ116" s="33" t="str">
        <f ca="1">+IF(OFFSET('Sanitation Data'!$D$30,0,10*ROW('Sanitation Data'!D110))="","",OFFSET('Sanitation Data'!$D$30,0,10*ROW('Sanitation Data'!D110)))</f>
        <v/>
      </c>
      <c r="CR116" s="33" t="str">
        <f ca="1">+IF(OFFSET('Sanitation Data'!$D$31,0,10*ROW('Sanitation Data'!D110))="","",OFFSET('Sanitation Data'!$D$31,0,10*ROW('Sanitation Data'!D110)))</f>
        <v/>
      </c>
      <c r="CS116" s="33" t="str">
        <f ca="1">+IF(OFFSET('Sanitation Data'!$D$32,0,10*ROW('Sanitation Data'!D110))="","",OFFSET('Sanitation Data'!$D$32,0,10*ROW('Sanitation Data'!D110)))</f>
        <v/>
      </c>
      <c r="CT116" s="33" t="str">
        <f ca="1">+IF(OFFSET('Sanitation Data'!$D$33,0,10*ROW('Sanitation Data'!D110))="","",OFFSET('Sanitation Data'!$D$33,0,10*ROW('Sanitation Data'!D110)))</f>
        <v/>
      </c>
      <c r="CU116" s="33" t="str">
        <f ca="1">+IF(OFFSET('Sanitation Data'!$E$29,0,10*ROW('Sanitation Data'!E110))="","",OFFSET('Sanitation Data'!$E$29,0,10*ROW('Sanitation Data'!E110)))</f>
        <v/>
      </c>
      <c r="CV116" s="33" t="str">
        <f ca="1">+IF(OFFSET('Sanitation Data'!$E$30,0,10*ROW('Sanitation Data'!E110))="","",OFFSET('Sanitation Data'!$E$30,0,10*ROW('Sanitation Data'!E110)))</f>
        <v/>
      </c>
      <c r="CW116" s="33" t="str">
        <f ca="1">+IF(OFFSET('Sanitation Data'!$E$31,0,10*ROW('Sanitation Data'!E110))="","",OFFSET('Sanitation Data'!$E$31,0,10*ROW('Sanitation Data'!E110)))</f>
        <v/>
      </c>
      <c r="CX116" s="33" t="str">
        <f ca="1">+IF(OFFSET('Sanitation Data'!$E$32,0,10*ROW('Sanitation Data'!E110))="","",OFFSET('Sanitation Data'!$E$32,0,10*ROW('Sanitation Data'!E110)))</f>
        <v/>
      </c>
      <c r="CY116" s="33" t="str">
        <f ca="1">+IF(OFFSET('Sanitation Data'!$E$33,0,10*ROW('Sanitation Data'!E110))="","",OFFSET('Sanitation Data'!$E$33,0,10*ROW('Sanitation Data'!E110)))</f>
        <v/>
      </c>
      <c r="CZ116" s="33" t="str">
        <f ca="1">+IF(OFFSET('Sanitation Data'!$F$29,0,10*ROW('Sanitation Data'!F110))="","",OFFSET('Sanitation Data'!$F$29,0,10*ROW('Sanitation Data'!F110)))</f>
        <v/>
      </c>
      <c r="DA116" s="33" t="str">
        <f ca="1">+IF(OFFSET('Sanitation Data'!$F$30,0,10*ROW('Sanitation Data'!F110))="","",OFFSET('Sanitation Data'!$F$30,0,10*ROW('Sanitation Data'!F110)))</f>
        <v/>
      </c>
      <c r="DB116" s="33" t="str">
        <f ca="1">+IF(OFFSET('Sanitation Data'!$F$31,0,10*ROW('Sanitation Data'!F110))="","",OFFSET('Sanitation Data'!$F$31,0,10*ROW('Sanitation Data'!F110)))</f>
        <v/>
      </c>
      <c r="DC116" s="33" t="str">
        <f ca="1">+IF(OFFSET('Sanitation Data'!$F$32,0,10*ROW('Sanitation Data'!F110))="","",OFFSET('Sanitation Data'!$F$32,0,10*ROW('Sanitation Data'!F110)))</f>
        <v/>
      </c>
      <c r="DD116" s="33" t="str">
        <f ca="1">+IF(OFFSET('Sanitation Data'!$F$33,0,10*ROW('Sanitation Data'!F110))="","",OFFSET('Sanitation Data'!$F$33,0,10*ROW('Sanitation Data'!F110)))</f>
        <v/>
      </c>
      <c r="DE116" s="33" t="str">
        <f ca="1">+IF(OFFSET('Sanitation Data'!$G$29,0,10*ROW('Sanitation Data'!G110))="","",OFFSET('Sanitation Data'!$G$29,0,10*ROW('Sanitation Data'!G110)))</f>
        <v/>
      </c>
      <c r="DF116" s="33" t="str">
        <f ca="1">+IF(OFFSET('Sanitation Data'!$G$30,0,10*ROW('Sanitation Data'!G110))="","",OFFSET('Sanitation Data'!$G$30,0,10*ROW('Sanitation Data'!G110)))</f>
        <v/>
      </c>
      <c r="DG116" s="33" t="str">
        <f ca="1">+IF(OFFSET('Sanitation Data'!$G$31,0,10*ROW('Sanitation Data'!G110))="","",OFFSET('Sanitation Data'!$G$31,0,10*ROW('Sanitation Data'!G110)))</f>
        <v/>
      </c>
      <c r="DH116" s="33" t="str">
        <f ca="1">+IF(OFFSET('Sanitation Data'!$G$32,0,10*ROW('Sanitation Data'!G110))="","",OFFSET('Sanitation Data'!$G$32,0,10*ROW('Sanitation Data'!G110)))</f>
        <v/>
      </c>
      <c r="DI116" s="33" t="str">
        <f ca="1">+IF(OFFSET('Sanitation Data'!$G$33,0,10*ROW('Sanitation Data'!G110))="","",OFFSET('Sanitation Data'!$G$33,0,10*ROW('Sanitation Data'!G110)))</f>
        <v/>
      </c>
      <c r="DJ116" s="33" t="str">
        <f ca="1">+IF(OFFSET('Sanitation Data'!$H$29,0,10*ROW('Sanitation Data'!H110))="","",OFFSET('Sanitation Data'!$H$29,0,10*ROW('Sanitation Data'!H110)))</f>
        <v/>
      </c>
      <c r="DK116" s="33" t="str">
        <f ca="1">+IF(OFFSET('Sanitation Data'!$H$30,0,10*ROW('Sanitation Data'!H110))="","",OFFSET('Sanitation Data'!$H$30,0,10*ROW('Sanitation Data'!H110)))</f>
        <v/>
      </c>
      <c r="DL116" s="33" t="str">
        <f ca="1">+IF(OFFSET('Sanitation Data'!$H$31,0,10*ROW('Sanitation Data'!H110))="","",OFFSET('Sanitation Data'!$H$31,0,10*ROW('Sanitation Data'!H110)))</f>
        <v/>
      </c>
      <c r="DM116" s="33" t="str">
        <f ca="1">+IF(OFFSET('Sanitation Data'!$H$32,0,10*ROW('Sanitation Data'!H110))="","",OFFSET('Sanitation Data'!$H$32,0,10*ROW('Sanitation Data'!H110)))</f>
        <v/>
      </c>
      <c r="DN116" s="33" t="str">
        <f ca="1">+IF(OFFSET('Sanitation Data'!$H$33,0,10*ROW('Sanitation Data'!H110))="","",OFFSET('Sanitation Data'!$H$33,0,10*ROW('Sanitation Data'!H110)))</f>
        <v/>
      </c>
      <c r="DO116" s="33" t="str">
        <f ca="1">+IF(OFFSET('Hygiene Data'!$C$12,0,10*ROW('Hygiene Data'!C110))="","",OFFSET('Hygiene Data'!$C$12,0,10*ROW('Hygiene Data'!C110)))</f>
        <v/>
      </c>
      <c r="DP116" s="33" t="str">
        <f ca="1">+IF(OFFSET('Hygiene Data'!$C$13,0,10*ROW('Hygiene Data'!C110))="","",OFFSET('Hygiene Data'!$C$13,0,10*ROW('Hygiene Data'!C110)))</f>
        <v/>
      </c>
      <c r="DQ116" s="33" t="str">
        <f ca="1">+IF(OFFSET('Hygiene Data'!$C$14,0,10*ROW('Hygiene Data'!C110))="","",OFFSET('Hygiene Data'!$C$14,0,10*ROW('Hygiene Data'!C110)))</f>
        <v/>
      </c>
      <c r="DR116" s="33" t="str">
        <f ca="1">+IF(OFFSET('Hygiene Data'!$D$12,0,10*ROW('Hygiene Data'!D110))="","",OFFSET('Hygiene Data'!$D$12,0,10*ROW('Hygiene Data'!D110)))</f>
        <v/>
      </c>
      <c r="DS116" s="33" t="str">
        <f ca="1">+IF(OFFSET('Hygiene Data'!$D$13,0,10*ROW('Hygiene Data'!D110))="","",OFFSET('Hygiene Data'!$D$13,0,10*ROW('Hygiene Data'!D110)))</f>
        <v/>
      </c>
      <c r="DT116" s="33" t="str">
        <f ca="1">+IF(OFFSET('Hygiene Data'!$D$14,0,10*ROW('Hygiene Data'!D110))="","",OFFSET('Hygiene Data'!$D$14,0,10*ROW('Hygiene Data'!D110)))</f>
        <v/>
      </c>
      <c r="DU116" s="33" t="str">
        <f ca="1">+IF(OFFSET('Hygiene Data'!$E$12,0,10*ROW('Hygiene Data'!E110))="","",OFFSET('Hygiene Data'!$E$12,0,10*ROW('Hygiene Data'!E110)))</f>
        <v/>
      </c>
      <c r="DV116" s="33" t="str">
        <f ca="1">+IF(OFFSET('Hygiene Data'!$E$13,0,10*ROW('Hygiene Data'!E110))="","",OFFSET('Hygiene Data'!$E$13,0,10*ROW('Hygiene Data'!E110)))</f>
        <v/>
      </c>
      <c r="DW116" s="33" t="str">
        <f ca="1">+IF(OFFSET('Hygiene Data'!$E$14,0,10*ROW('Hygiene Data'!E110))="","",OFFSET('Hygiene Data'!$E$14,0,10*ROW('Hygiene Data'!E110)))</f>
        <v/>
      </c>
      <c r="DX116" s="33" t="str">
        <f ca="1">+IF(OFFSET('Hygiene Data'!$F$12,0,10*ROW('Hygiene Data'!F110))="","",OFFSET('Hygiene Data'!$F$12,0,10*ROW('Hygiene Data'!F110)))</f>
        <v/>
      </c>
      <c r="DY116" s="33" t="str">
        <f ca="1">+IF(OFFSET('Hygiene Data'!$F$13,0,10*ROW('Hygiene Data'!F110))="","",OFFSET('Hygiene Data'!$F$13,0,10*ROW('Hygiene Data'!F110)))</f>
        <v/>
      </c>
      <c r="DZ116" s="33" t="str">
        <f ca="1">+IF(OFFSET('Hygiene Data'!$F$14,0,10*ROW('Hygiene Data'!F110))="","",OFFSET('Hygiene Data'!$F$14,0,10*ROW('Hygiene Data'!F110)))</f>
        <v/>
      </c>
      <c r="EA116" s="33" t="str">
        <f ca="1">+IF(OFFSET('Hygiene Data'!$G$12,0,10*ROW('Hygiene Data'!G110))="","",OFFSET('Hygiene Data'!$G$12,0,10*ROW('Hygiene Data'!G110)))</f>
        <v/>
      </c>
      <c r="EB116" s="33" t="str">
        <f ca="1">+IF(OFFSET('Hygiene Data'!$G$13,0,10*ROW('Hygiene Data'!G110))="","",OFFSET('Hygiene Data'!$G$13,0,10*ROW('Hygiene Data'!G110)))</f>
        <v/>
      </c>
      <c r="EC116" s="33" t="str">
        <f ca="1">+IF(OFFSET('Hygiene Data'!$G$14,0,10*ROW('Hygiene Data'!G110))="","",OFFSET('Hygiene Data'!$G$14,0,10*ROW('Hygiene Data'!G110)))</f>
        <v/>
      </c>
      <c r="ED116" s="33" t="str">
        <f ca="1">+IF(OFFSET('Hygiene Data'!$H$12,0,10*ROW('Hygiene Data'!H110))="","",OFFSET('Hygiene Data'!$H$12,0,10*ROW('Hygiene Data'!H110)))</f>
        <v/>
      </c>
      <c r="EE116" s="33" t="str">
        <f ca="1">+IF(OFFSET('Hygiene Data'!$H$13,0,10*ROW('Hygiene Data'!H110))="","",OFFSET('Hygiene Data'!$H$13,0,10*ROW('Hygiene Data'!H110)))</f>
        <v/>
      </c>
      <c r="EF116" s="33" t="str">
        <f ca="1">+IF(OFFSET('Hygiene Data'!$H$14,0,10*ROW('Hygiene Data'!H110))="","",OFFSET('Hygiene Data'!$H$14,0,10*ROW('Hygiene Data'!H110)))</f>
        <v/>
      </c>
    </row>
    <row r="117" spans="1:136" x14ac:dyDescent="0.2">
      <c r="A117" s="49" t="str">
        <f ca="1">+IF(OFFSET('Water Data'!$B$1,0,10*ROW('Water Data'!B114))="","",OFFSET('Water Data'!$B$1,0,10*ROW('Water Data'!B114)))</f>
        <v/>
      </c>
      <c r="B117" s="49" t="str">
        <f ca="1">+IF(OFFSET('Water Data'!$A$3,0,10*ROW('Water Data'!A114))="","",OFFSET('Water Data'!$A$3,0,10*ROW('Water Data'!A114)))</f>
        <v/>
      </c>
      <c r="C117" s="49" t="str">
        <f ca="1">+IF(OFFSET('Water Data'!$C$3,0,10*ROW('Water Data'!C114))="","",OFFSET('Water Data'!$C$3,0,10*ROW('Water Data'!C114)))</f>
        <v/>
      </c>
      <c r="D117" s="128"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28"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28"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28"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28"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28"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28"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28"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28"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28"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28"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28"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28"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28"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28"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28"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28"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28"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29"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29"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29"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29"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29"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29"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29"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29"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29"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29"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29"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29"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29"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29"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29"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29"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29"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29"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29"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29"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29"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29"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29"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29"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29"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29"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29"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29"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29"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29"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30"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30"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30"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30"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30"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30"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30"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30"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30"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30"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30"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30"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30"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30"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30"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30"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30"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30"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33" t="str">
        <f ca="1">+IF(OFFSET('Water Data'!$C$28,0,10*ROW('Water Data'!C111))="","",OFFSET('Water Data'!$C$28,0,10*ROW('Water Data'!C111)))</f>
        <v/>
      </c>
      <c r="BT117" s="33" t="str">
        <f ca="1">+IF(OFFSET('Water Data'!$C$29,0,10*ROW('Water Data'!C111))="","",OFFSET('Water Data'!$C$29,0,10*ROW('Water Data'!C111)))</f>
        <v/>
      </c>
      <c r="BU117" s="33" t="str">
        <f ca="1">+IF(OFFSET('Water Data'!$C$30,0,10*ROW('Water Data'!C111))="","",OFFSET('Water Data'!$C$30,0,10*ROW('Water Data'!C111)))</f>
        <v/>
      </c>
      <c r="BV117" s="33" t="str">
        <f ca="1">+IF(OFFSET('Water Data'!$D$28,0,10*ROW('Water Data'!D111))="","",OFFSET('Water Data'!$D$28,0,10*ROW('Water Data'!D111)))</f>
        <v/>
      </c>
      <c r="BW117" s="33" t="str">
        <f ca="1">+IF(OFFSET('Water Data'!$D$29,0,10*ROW('Water Data'!D111))="","",OFFSET('Water Data'!$D$29,0,10*ROW('Water Data'!D111)))</f>
        <v/>
      </c>
      <c r="BX117" s="33" t="str">
        <f ca="1">+IF(OFFSET('Water Data'!$D$30,0,10*ROW('Water Data'!D111))="","",OFFSET('Water Data'!$D$30,0,10*ROW('Water Data'!D111)))</f>
        <v/>
      </c>
      <c r="BY117" s="33" t="str">
        <f ca="1">+IF(OFFSET('Water Data'!$E$28,0,10*ROW('Water Data'!E111))="","",OFFSET('Water Data'!$E$28,0,10*ROW('Water Data'!E111)))</f>
        <v/>
      </c>
      <c r="BZ117" s="33" t="str">
        <f ca="1">+IF(OFFSET('Water Data'!$E$29,0,10*ROW('Water Data'!E111))="","",OFFSET('Water Data'!$E$29,0,10*ROW('Water Data'!E111)))</f>
        <v/>
      </c>
      <c r="CA117" s="33" t="str">
        <f ca="1">+IF(OFFSET('Water Data'!$E$30,0,10*ROW('Water Data'!E111))="","",OFFSET('Water Data'!$E$30,0,10*ROW('Water Data'!E111)))</f>
        <v/>
      </c>
      <c r="CB117" s="33" t="str">
        <f ca="1">+IF(OFFSET('Water Data'!$F$28,0,10*ROW('Water Data'!F111))="","",OFFSET('Water Data'!$F$28,0,10*ROW('Water Data'!F111)))</f>
        <v/>
      </c>
      <c r="CC117" s="33" t="str">
        <f ca="1">+IF(OFFSET('Water Data'!$F$29,0,10*ROW('Water Data'!F111))="","",OFFSET('Water Data'!$F$29,0,10*ROW('Water Data'!F111)))</f>
        <v/>
      </c>
      <c r="CD117" s="33" t="str">
        <f ca="1">+IF(OFFSET('Water Data'!$F$30,0,10*ROW('Water Data'!F111))="","",OFFSET('Water Data'!$F$30,0,10*ROW('Water Data'!F111)))</f>
        <v/>
      </c>
      <c r="CE117" s="33" t="str">
        <f ca="1">+IF(OFFSET('Water Data'!$G$28,0,10*ROW('Water Data'!G111))="","",OFFSET('Water Data'!$G$28,0,10*ROW('Water Data'!G111)))</f>
        <v/>
      </c>
      <c r="CF117" s="33" t="str">
        <f ca="1">+IF(OFFSET('Water Data'!$G$29,0,10*ROW('Water Data'!G111))="","",OFFSET('Water Data'!$G$29,0,10*ROW('Water Data'!G111)))</f>
        <v/>
      </c>
      <c r="CG117" s="33" t="str">
        <f ca="1">+IF(OFFSET('Water Data'!$G$30,0,10*ROW('Water Data'!G111))="","",OFFSET('Water Data'!$G$30,0,10*ROW('Water Data'!G111)))</f>
        <v/>
      </c>
      <c r="CH117" s="33" t="str">
        <f ca="1">+IF(OFFSET('Water Data'!$H$28,0,10*ROW('Water Data'!H111))="","",OFFSET('Water Data'!$H$28,0,10*ROW('Water Data'!H111)))</f>
        <v/>
      </c>
      <c r="CI117" s="33" t="str">
        <f ca="1">+IF(OFFSET('Water Data'!$H$29,0,10*ROW('Water Data'!H111))="","",OFFSET('Water Data'!$H$29,0,10*ROW('Water Data'!H111)))</f>
        <v/>
      </c>
      <c r="CJ117" s="33" t="str">
        <f ca="1">+IF(OFFSET('Water Data'!$H$30,0,10*ROW('Water Data'!H111))="","",OFFSET('Water Data'!$H$30,0,10*ROW('Water Data'!H111)))</f>
        <v/>
      </c>
      <c r="CK117" s="33" t="str">
        <f ca="1">+IF(OFFSET('Sanitation Data'!$C$29,0,10*ROW('Sanitation Data'!C111))="","",OFFSET('Sanitation Data'!$C$29,0,10*ROW('Sanitation Data'!C111)))</f>
        <v/>
      </c>
      <c r="CL117" s="33" t="str">
        <f ca="1">+IF(OFFSET('Sanitation Data'!$C$30,0,10*ROW('Sanitation Data'!C111))="","",OFFSET('Sanitation Data'!$C$30,0,10*ROW('Sanitation Data'!C111)))</f>
        <v/>
      </c>
      <c r="CM117" s="33" t="str">
        <f ca="1">+IF(OFFSET('Sanitation Data'!$C$31,0,10*ROW('Sanitation Data'!C111))="","",OFFSET('Sanitation Data'!$C$31,0,10*ROW('Sanitation Data'!C111)))</f>
        <v/>
      </c>
      <c r="CN117" s="33" t="str">
        <f ca="1">+IF(OFFSET('Sanitation Data'!$C$32,0,10*ROW('Sanitation Data'!C111))="","",OFFSET('Sanitation Data'!$C$32,0,10*ROW('Sanitation Data'!C111)))</f>
        <v/>
      </c>
      <c r="CO117" s="33" t="str">
        <f ca="1">+IF(OFFSET('Sanitation Data'!$C$33,0,10*ROW('Sanitation Data'!C111))="","",OFFSET('Sanitation Data'!$C$33,0,10*ROW('Sanitation Data'!C111)))</f>
        <v/>
      </c>
      <c r="CP117" s="33" t="str">
        <f ca="1">+IF(OFFSET('Sanitation Data'!$D$29,0,10*ROW('Sanitation Data'!D111))="","",OFFSET('Sanitation Data'!$D$29,0,10*ROW('Sanitation Data'!D111)))</f>
        <v/>
      </c>
      <c r="CQ117" s="33" t="str">
        <f ca="1">+IF(OFFSET('Sanitation Data'!$D$30,0,10*ROW('Sanitation Data'!D111))="","",OFFSET('Sanitation Data'!$D$30,0,10*ROW('Sanitation Data'!D111)))</f>
        <v/>
      </c>
      <c r="CR117" s="33" t="str">
        <f ca="1">+IF(OFFSET('Sanitation Data'!$D$31,0,10*ROW('Sanitation Data'!D111))="","",OFFSET('Sanitation Data'!$D$31,0,10*ROW('Sanitation Data'!D111)))</f>
        <v/>
      </c>
      <c r="CS117" s="33" t="str">
        <f ca="1">+IF(OFFSET('Sanitation Data'!$D$32,0,10*ROW('Sanitation Data'!D111))="","",OFFSET('Sanitation Data'!$D$32,0,10*ROW('Sanitation Data'!D111)))</f>
        <v/>
      </c>
      <c r="CT117" s="33" t="str">
        <f ca="1">+IF(OFFSET('Sanitation Data'!$D$33,0,10*ROW('Sanitation Data'!D111))="","",OFFSET('Sanitation Data'!$D$33,0,10*ROW('Sanitation Data'!D111)))</f>
        <v/>
      </c>
      <c r="CU117" s="33" t="str">
        <f ca="1">+IF(OFFSET('Sanitation Data'!$E$29,0,10*ROW('Sanitation Data'!E111))="","",OFFSET('Sanitation Data'!$E$29,0,10*ROW('Sanitation Data'!E111)))</f>
        <v/>
      </c>
      <c r="CV117" s="33" t="str">
        <f ca="1">+IF(OFFSET('Sanitation Data'!$E$30,0,10*ROW('Sanitation Data'!E111))="","",OFFSET('Sanitation Data'!$E$30,0,10*ROW('Sanitation Data'!E111)))</f>
        <v/>
      </c>
      <c r="CW117" s="33" t="str">
        <f ca="1">+IF(OFFSET('Sanitation Data'!$E$31,0,10*ROW('Sanitation Data'!E111))="","",OFFSET('Sanitation Data'!$E$31,0,10*ROW('Sanitation Data'!E111)))</f>
        <v/>
      </c>
      <c r="CX117" s="33" t="str">
        <f ca="1">+IF(OFFSET('Sanitation Data'!$E$32,0,10*ROW('Sanitation Data'!E111))="","",OFFSET('Sanitation Data'!$E$32,0,10*ROW('Sanitation Data'!E111)))</f>
        <v/>
      </c>
      <c r="CY117" s="33" t="str">
        <f ca="1">+IF(OFFSET('Sanitation Data'!$E$33,0,10*ROW('Sanitation Data'!E111))="","",OFFSET('Sanitation Data'!$E$33,0,10*ROW('Sanitation Data'!E111)))</f>
        <v/>
      </c>
      <c r="CZ117" s="33" t="str">
        <f ca="1">+IF(OFFSET('Sanitation Data'!$F$29,0,10*ROW('Sanitation Data'!F111))="","",OFFSET('Sanitation Data'!$F$29,0,10*ROW('Sanitation Data'!F111)))</f>
        <v/>
      </c>
      <c r="DA117" s="33" t="str">
        <f ca="1">+IF(OFFSET('Sanitation Data'!$F$30,0,10*ROW('Sanitation Data'!F111))="","",OFFSET('Sanitation Data'!$F$30,0,10*ROW('Sanitation Data'!F111)))</f>
        <v/>
      </c>
      <c r="DB117" s="33" t="str">
        <f ca="1">+IF(OFFSET('Sanitation Data'!$F$31,0,10*ROW('Sanitation Data'!F111))="","",OFFSET('Sanitation Data'!$F$31,0,10*ROW('Sanitation Data'!F111)))</f>
        <v/>
      </c>
      <c r="DC117" s="33" t="str">
        <f ca="1">+IF(OFFSET('Sanitation Data'!$F$32,0,10*ROW('Sanitation Data'!F111))="","",OFFSET('Sanitation Data'!$F$32,0,10*ROW('Sanitation Data'!F111)))</f>
        <v/>
      </c>
      <c r="DD117" s="33" t="str">
        <f ca="1">+IF(OFFSET('Sanitation Data'!$F$33,0,10*ROW('Sanitation Data'!F111))="","",OFFSET('Sanitation Data'!$F$33,0,10*ROW('Sanitation Data'!F111)))</f>
        <v/>
      </c>
      <c r="DE117" s="33" t="str">
        <f ca="1">+IF(OFFSET('Sanitation Data'!$G$29,0,10*ROW('Sanitation Data'!G111))="","",OFFSET('Sanitation Data'!$G$29,0,10*ROW('Sanitation Data'!G111)))</f>
        <v/>
      </c>
      <c r="DF117" s="33" t="str">
        <f ca="1">+IF(OFFSET('Sanitation Data'!$G$30,0,10*ROW('Sanitation Data'!G111))="","",OFFSET('Sanitation Data'!$G$30,0,10*ROW('Sanitation Data'!G111)))</f>
        <v/>
      </c>
      <c r="DG117" s="33" t="str">
        <f ca="1">+IF(OFFSET('Sanitation Data'!$G$31,0,10*ROW('Sanitation Data'!G111))="","",OFFSET('Sanitation Data'!$G$31,0,10*ROW('Sanitation Data'!G111)))</f>
        <v/>
      </c>
      <c r="DH117" s="33" t="str">
        <f ca="1">+IF(OFFSET('Sanitation Data'!$G$32,0,10*ROW('Sanitation Data'!G111))="","",OFFSET('Sanitation Data'!$G$32,0,10*ROW('Sanitation Data'!G111)))</f>
        <v/>
      </c>
      <c r="DI117" s="33" t="str">
        <f ca="1">+IF(OFFSET('Sanitation Data'!$G$33,0,10*ROW('Sanitation Data'!G111))="","",OFFSET('Sanitation Data'!$G$33,0,10*ROW('Sanitation Data'!G111)))</f>
        <v/>
      </c>
      <c r="DJ117" s="33" t="str">
        <f ca="1">+IF(OFFSET('Sanitation Data'!$H$29,0,10*ROW('Sanitation Data'!H111))="","",OFFSET('Sanitation Data'!$H$29,0,10*ROW('Sanitation Data'!H111)))</f>
        <v/>
      </c>
      <c r="DK117" s="33" t="str">
        <f ca="1">+IF(OFFSET('Sanitation Data'!$H$30,0,10*ROW('Sanitation Data'!H111))="","",OFFSET('Sanitation Data'!$H$30,0,10*ROW('Sanitation Data'!H111)))</f>
        <v/>
      </c>
      <c r="DL117" s="33" t="str">
        <f ca="1">+IF(OFFSET('Sanitation Data'!$H$31,0,10*ROW('Sanitation Data'!H111))="","",OFFSET('Sanitation Data'!$H$31,0,10*ROW('Sanitation Data'!H111)))</f>
        <v/>
      </c>
      <c r="DM117" s="33" t="str">
        <f ca="1">+IF(OFFSET('Sanitation Data'!$H$32,0,10*ROW('Sanitation Data'!H111))="","",OFFSET('Sanitation Data'!$H$32,0,10*ROW('Sanitation Data'!H111)))</f>
        <v/>
      </c>
      <c r="DN117" s="33" t="str">
        <f ca="1">+IF(OFFSET('Sanitation Data'!$H$33,0,10*ROW('Sanitation Data'!H111))="","",OFFSET('Sanitation Data'!$H$33,0,10*ROW('Sanitation Data'!H111)))</f>
        <v/>
      </c>
      <c r="DO117" s="33" t="str">
        <f ca="1">+IF(OFFSET('Hygiene Data'!$C$12,0,10*ROW('Hygiene Data'!C111))="","",OFFSET('Hygiene Data'!$C$12,0,10*ROW('Hygiene Data'!C111)))</f>
        <v/>
      </c>
      <c r="DP117" s="33" t="str">
        <f ca="1">+IF(OFFSET('Hygiene Data'!$C$13,0,10*ROW('Hygiene Data'!C111))="","",OFFSET('Hygiene Data'!$C$13,0,10*ROW('Hygiene Data'!C111)))</f>
        <v/>
      </c>
      <c r="DQ117" s="33" t="str">
        <f ca="1">+IF(OFFSET('Hygiene Data'!$C$14,0,10*ROW('Hygiene Data'!C111))="","",OFFSET('Hygiene Data'!$C$14,0,10*ROW('Hygiene Data'!C111)))</f>
        <v/>
      </c>
      <c r="DR117" s="33" t="str">
        <f ca="1">+IF(OFFSET('Hygiene Data'!$D$12,0,10*ROW('Hygiene Data'!D111))="","",OFFSET('Hygiene Data'!$D$12,0,10*ROW('Hygiene Data'!D111)))</f>
        <v/>
      </c>
      <c r="DS117" s="33" t="str">
        <f ca="1">+IF(OFFSET('Hygiene Data'!$D$13,0,10*ROW('Hygiene Data'!D111))="","",OFFSET('Hygiene Data'!$D$13,0,10*ROW('Hygiene Data'!D111)))</f>
        <v/>
      </c>
      <c r="DT117" s="33" t="str">
        <f ca="1">+IF(OFFSET('Hygiene Data'!$D$14,0,10*ROW('Hygiene Data'!D111))="","",OFFSET('Hygiene Data'!$D$14,0,10*ROW('Hygiene Data'!D111)))</f>
        <v/>
      </c>
      <c r="DU117" s="33" t="str">
        <f ca="1">+IF(OFFSET('Hygiene Data'!$E$12,0,10*ROW('Hygiene Data'!E111))="","",OFFSET('Hygiene Data'!$E$12,0,10*ROW('Hygiene Data'!E111)))</f>
        <v/>
      </c>
      <c r="DV117" s="33" t="str">
        <f ca="1">+IF(OFFSET('Hygiene Data'!$E$13,0,10*ROW('Hygiene Data'!E111))="","",OFFSET('Hygiene Data'!$E$13,0,10*ROW('Hygiene Data'!E111)))</f>
        <v/>
      </c>
      <c r="DW117" s="33" t="str">
        <f ca="1">+IF(OFFSET('Hygiene Data'!$E$14,0,10*ROW('Hygiene Data'!E111))="","",OFFSET('Hygiene Data'!$E$14,0,10*ROW('Hygiene Data'!E111)))</f>
        <v/>
      </c>
      <c r="DX117" s="33" t="str">
        <f ca="1">+IF(OFFSET('Hygiene Data'!$F$12,0,10*ROW('Hygiene Data'!F111))="","",OFFSET('Hygiene Data'!$F$12,0,10*ROW('Hygiene Data'!F111)))</f>
        <v/>
      </c>
      <c r="DY117" s="33" t="str">
        <f ca="1">+IF(OFFSET('Hygiene Data'!$F$13,0,10*ROW('Hygiene Data'!F111))="","",OFFSET('Hygiene Data'!$F$13,0,10*ROW('Hygiene Data'!F111)))</f>
        <v/>
      </c>
      <c r="DZ117" s="33" t="str">
        <f ca="1">+IF(OFFSET('Hygiene Data'!$F$14,0,10*ROW('Hygiene Data'!F111))="","",OFFSET('Hygiene Data'!$F$14,0,10*ROW('Hygiene Data'!F111)))</f>
        <v/>
      </c>
      <c r="EA117" s="33" t="str">
        <f ca="1">+IF(OFFSET('Hygiene Data'!$G$12,0,10*ROW('Hygiene Data'!G111))="","",OFFSET('Hygiene Data'!$G$12,0,10*ROW('Hygiene Data'!G111)))</f>
        <v/>
      </c>
      <c r="EB117" s="33" t="str">
        <f ca="1">+IF(OFFSET('Hygiene Data'!$G$13,0,10*ROW('Hygiene Data'!G111))="","",OFFSET('Hygiene Data'!$G$13,0,10*ROW('Hygiene Data'!G111)))</f>
        <v/>
      </c>
      <c r="EC117" s="33" t="str">
        <f ca="1">+IF(OFFSET('Hygiene Data'!$G$14,0,10*ROW('Hygiene Data'!G111))="","",OFFSET('Hygiene Data'!$G$14,0,10*ROW('Hygiene Data'!G111)))</f>
        <v/>
      </c>
      <c r="ED117" s="33" t="str">
        <f ca="1">+IF(OFFSET('Hygiene Data'!$H$12,0,10*ROW('Hygiene Data'!H111))="","",OFFSET('Hygiene Data'!$H$12,0,10*ROW('Hygiene Data'!H111)))</f>
        <v/>
      </c>
      <c r="EE117" s="33" t="str">
        <f ca="1">+IF(OFFSET('Hygiene Data'!$H$13,0,10*ROW('Hygiene Data'!H111))="","",OFFSET('Hygiene Data'!$H$13,0,10*ROW('Hygiene Data'!H111)))</f>
        <v/>
      </c>
      <c r="EF117" s="33" t="str">
        <f ca="1">+IF(OFFSET('Hygiene Data'!$H$14,0,10*ROW('Hygiene Data'!H111))="","",OFFSET('Hygiene Data'!$H$14,0,10*ROW('Hygiene Data'!H111)))</f>
        <v/>
      </c>
    </row>
    <row r="118" spans="1:136" x14ac:dyDescent="0.2">
      <c r="A118" s="49" t="str">
        <f ca="1">+IF(OFFSET('Water Data'!$B$1,0,10*ROW('Water Data'!B115))="","",OFFSET('Water Data'!$B$1,0,10*ROW('Water Data'!B115)))</f>
        <v/>
      </c>
      <c r="B118" s="49" t="str">
        <f ca="1">+IF(OFFSET('Water Data'!$A$3,0,10*ROW('Water Data'!A115))="","",OFFSET('Water Data'!$A$3,0,10*ROW('Water Data'!A115)))</f>
        <v/>
      </c>
      <c r="C118" s="49" t="str">
        <f ca="1">+IF(OFFSET('Water Data'!$C$3,0,10*ROW('Water Data'!C115))="","",OFFSET('Water Data'!$C$3,0,10*ROW('Water Data'!C115)))</f>
        <v/>
      </c>
      <c r="D118" s="128"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28"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28"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28"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28"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28"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28"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28"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28"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28"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28"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28"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28"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28"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28"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28"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28"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28"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29"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29"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29"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29"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29"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29"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29"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29"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29"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29"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29"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29"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29"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29"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29"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29"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29"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29"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29"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29"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29"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29"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29"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29"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29"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29"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29"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29"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29"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29"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30"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30"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30"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30"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30"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30"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30"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30"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30"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30"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30"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30"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30"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30"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30"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30"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30"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30"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33" t="str">
        <f ca="1">+IF(OFFSET('Water Data'!$C$28,0,10*ROW('Water Data'!C112))="","",OFFSET('Water Data'!$C$28,0,10*ROW('Water Data'!C112)))</f>
        <v/>
      </c>
      <c r="BT118" s="33" t="str">
        <f ca="1">+IF(OFFSET('Water Data'!$C$29,0,10*ROW('Water Data'!C112))="","",OFFSET('Water Data'!$C$29,0,10*ROW('Water Data'!C112)))</f>
        <v/>
      </c>
      <c r="BU118" s="33" t="str">
        <f ca="1">+IF(OFFSET('Water Data'!$C$30,0,10*ROW('Water Data'!C112))="","",OFFSET('Water Data'!$C$30,0,10*ROW('Water Data'!C112)))</f>
        <v/>
      </c>
      <c r="BV118" s="33" t="str">
        <f ca="1">+IF(OFFSET('Water Data'!$D$28,0,10*ROW('Water Data'!D112))="","",OFFSET('Water Data'!$D$28,0,10*ROW('Water Data'!D112)))</f>
        <v/>
      </c>
      <c r="BW118" s="33" t="str">
        <f ca="1">+IF(OFFSET('Water Data'!$D$29,0,10*ROW('Water Data'!D112))="","",OFFSET('Water Data'!$D$29,0,10*ROW('Water Data'!D112)))</f>
        <v/>
      </c>
      <c r="BX118" s="33" t="str">
        <f ca="1">+IF(OFFSET('Water Data'!$D$30,0,10*ROW('Water Data'!D112))="","",OFFSET('Water Data'!$D$30,0,10*ROW('Water Data'!D112)))</f>
        <v/>
      </c>
      <c r="BY118" s="33" t="str">
        <f ca="1">+IF(OFFSET('Water Data'!$E$28,0,10*ROW('Water Data'!E112))="","",OFFSET('Water Data'!$E$28,0,10*ROW('Water Data'!E112)))</f>
        <v/>
      </c>
      <c r="BZ118" s="33" t="str">
        <f ca="1">+IF(OFFSET('Water Data'!$E$29,0,10*ROW('Water Data'!E112))="","",OFFSET('Water Data'!$E$29,0,10*ROW('Water Data'!E112)))</f>
        <v/>
      </c>
      <c r="CA118" s="33" t="str">
        <f ca="1">+IF(OFFSET('Water Data'!$E$30,0,10*ROW('Water Data'!E112))="","",OFFSET('Water Data'!$E$30,0,10*ROW('Water Data'!E112)))</f>
        <v/>
      </c>
      <c r="CB118" s="33" t="str">
        <f ca="1">+IF(OFFSET('Water Data'!$F$28,0,10*ROW('Water Data'!F112))="","",OFFSET('Water Data'!$F$28,0,10*ROW('Water Data'!F112)))</f>
        <v/>
      </c>
      <c r="CC118" s="33" t="str">
        <f ca="1">+IF(OFFSET('Water Data'!$F$29,0,10*ROW('Water Data'!F112))="","",OFFSET('Water Data'!$F$29,0,10*ROW('Water Data'!F112)))</f>
        <v/>
      </c>
      <c r="CD118" s="33" t="str">
        <f ca="1">+IF(OFFSET('Water Data'!$F$30,0,10*ROW('Water Data'!F112))="","",OFFSET('Water Data'!$F$30,0,10*ROW('Water Data'!F112)))</f>
        <v/>
      </c>
      <c r="CE118" s="33" t="str">
        <f ca="1">+IF(OFFSET('Water Data'!$G$28,0,10*ROW('Water Data'!G112))="","",OFFSET('Water Data'!$G$28,0,10*ROW('Water Data'!G112)))</f>
        <v/>
      </c>
      <c r="CF118" s="33" t="str">
        <f ca="1">+IF(OFFSET('Water Data'!$G$29,0,10*ROW('Water Data'!G112))="","",OFFSET('Water Data'!$G$29,0,10*ROW('Water Data'!G112)))</f>
        <v/>
      </c>
      <c r="CG118" s="33" t="str">
        <f ca="1">+IF(OFFSET('Water Data'!$G$30,0,10*ROW('Water Data'!G112))="","",OFFSET('Water Data'!$G$30,0,10*ROW('Water Data'!G112)))</f>
        <v/>
      </c>
      <c r="CH118" s="33" t="str">
        <f ca="1">+IF(OFFSET('Water Data'!$H$28,0,10*ROW('Water Data'!H112))="","",OFFSET('Water Data'!$H$28,0,10*ROW('Water Data'!H112)))</f>
        <v/>
      </c>
      <c r="CI118" s="33" t="str">
        <f ca="1">+IF(OFFSET('Water Data'!$H$29,0,10*ROW('Water Data'!H112))="","",OFFSET('Water Data'!$H$29,0,10*ROW('Water Data'!H112)))</f>
        <v/>
      </c>
      <c r="CJ118" s="33" t="str">
        <f ca="1">+IF(OFFSET('Water Data'!$H$30,0,10*ROW('Water Data'!H112))="","",OFFSET('Water Data'!$H$30,0,10*ROW('Water Data'!H112)))</f>
        <v/>
      </c>
      <c r="CK118" s="33" t="str">
        <f ca="1">+IF(OFFSET('Sanitation Data'!$C$29,0,10*ROW('Sanitation Data'!C112))="","",OFFSET('Sanitation Data'!$C$29,0,10*ROW('Sanitation Data'!C112)))</f>
        <v/>
      </c>
      <c r="CL118" s="33" t="str">
        <f ca="1">+IF(OFFSET('Sanitation Data'!$C$30,0,10*ROW('Sanitation Data'!C112))="","",OFFSET('Sanitation Data'!$C$30,0,10*ROW('Sanitation Data'!C112)))</f>
        <v/>
      </c>
      <c r="CM118" s="33" t="str">
        <f ca="1">+IF(OFFSET('Sanitation Data'!$C$31,0,10*ROW('Sanitation Data'!C112))="","",OFFSET('Sanitation Data'!$C$31,0,10*ROW('Sanitation Data'!C112)))</f>
        <v/>
      </c>
      <c r="CN118" s="33" t="str">
        <f ca="1">+IF(OFFSET('Sanitation Data'!$C$32,0,10*ROW('Sanitation Data'!C112))="","",OFFSET('Sanitation Data'!$C$32,0,10*ROW('Sanitation Data'!C112)))</f>
        <v/>
      </c>
      <c r="CO118" s="33" t="str">
        <f ca="1">+IF(OFFSET('Sanitation Data'!$C$33,0,10*ROW('Sanitation Data'!C112))="","",OFFSET('Sanitation Data'!$C$33,0,10*ROW('Sanitation Data'!C112)))</f>
        <v/>
      </c>
      <c r="CP118" s="33" t="str">
        <f ca="1">+IF(OFFSET('Sanitation Data'!$D$29,0,10*ROW('Sanitation Data'!D112))="","",OFFSET('Sanitation Data'!$D$29,0,10*ROW('Sanitation Data'!D112)))</f>
        <v/>
      </c>
      <c r="CQ118" s="33" t="str">
        <f ca="1">+IF(OFFSET('Sanitation Data'!$D$30,0,10*ROW('Sanitation Data'!D112))="","",OFFSET('Sanitation Data'!$D$30,0,10*ROW('Sanitation Data'!D112)))</f>
        <v/>
      </c>
      <c r="CR118" s="33" t="str">
        <f ca="1">+IF(OFFSET('Sanitation Data'!$D$31,0,10*ROW('Sanitation Data'!D112))="","",OFFSET('Sanitation Data'!$D$31,0,10*ROW('Sanitation Data'!D112)))</f>
        <v/>
      </c>
      <c r="CS118" s="33" t="str">
        <f ca="1">+IF(OFFSET('Sanitation Data'!$D$32,0,10*ROW('Sanitation Data'!D112))="","",OFFSET('Sanitation Data'!$D$32,0,10*ROW('Sanitation Data'!D112)))</f>
        <v/>
      </c>
      <c r="CT118" s="33" t="str">
        <f ca="1">+IF(OFFSET('Sanitation Data'!$D$33,0,10*ROW('Sanitation Data'!D112))="","",OFFSET('Sanitation Data'!$D$33,0,10*ROW('Sanitation Data'!D112)))</f>
        <v/>
      </c>
      <c r="CU118" s="33" t="str">
        <f ca="1">+IF(OFFSET('Sanitation Data'!$E$29,0,10*ROW('Sanitation Data'!E112))="","",OFFSET('Sanitation Data'!$E$29,0,10*ROW('Sanitation Data'!E112)))</f>
        <v/>
      </c>
      <c r="CV118" s="33" t="str">
        <f ca="1">+IF(OFFSET('Sanitation Data'!$E$30,0,10*ROW('Sanitation Data'!E112))="","",OFFSET('Sanitation Data'!$E$30,0,10*ROW('Sanitation Data'!E112)))</f>
        <v/>
      </c>
      <c r="CW118" s="33" t="str">
        <f ca="1">+IF(OFFSET('Sanitation Data'!$E$31,0,10*ROW('Sanitation Data'!E112))="","",OFFSET('Sanitation Data'!$E$31,0,10*ROW('Sanitation Data'!E112)))</f>
        <v/>
      </c>
      <c r="CX118" s="33" t="str">
        <f ca="1">+IF(OFFSET('Sanitation Data'!$E$32,0,10*ROW('Sanitation Data'!E112))="","",OFFSET('Sanitation Data'!$E$32,0,10*ROW('Sanitation Data'!E112)))</f>
        <v/>
      </c>
      <c r="CY118" s="33" t="str">
        <f ca="1">+IF(OFFSET('Sanitation Data'!$E$33,0,10*ROW('Sanitation Data'!E112))="","",OFFSET('Sanitation Data'!$E$33,0,10*ROW('Sanitation Data'!E112)))</f>
        <v/>
      </c>
      <c r="CZ118" s="33" t="str">
        <f ca="1">+IF(OFFSET('Sanitation Data'!$F$29,0,10*ROW('Sanitation Data'!F112))="","",OFFSET('Sanitation Data'!$F$29,0,10*ROW('Sanitation Data'!F112)))</f>
        <v/>
      </c>
      <c r="DA118" s="33" t="str">
        <f ca="1">+IF(OFFSET('Sanitation Data'!$F$30,0,10*ROW('Sanitation Data'!F112))="","",OFFSET('Sanitation Data'!$F$30,0,10*ROW('Sanitation Data'!F112)))</f>
        <v/>
      </c>
      <c r="DB118" s="33" t="str">
        <f ca="1">+IF(OFFSET('Sanitation Data'!$F$31,0,10*ROW('Sanitation Data'!F112))="","",OFFSET('Sanitation Data'!$F$31,0,10*ROW('Sanitation Data'!F112)))</f>
        <v/>
      </c>
      <c r="DC118" s="33" t="str">
        <f ca="1">+IF(OFFSET('Sanitation Data'!$F$32,0,10*ROW('Sanitation Data'!F112))="","",OFFSET('Sanitation Data'!$F$32,0,10*ROW('Sanitation Data'!F112)))</f>
        <v/>
      </c>
      <c r="DD118" s="33" t="str">
        <f ca="1">+IF(OFFSET('Sanitation Data'!$F$33,0,10*ROW('Sanitation Data'!F112))="","",OFFSET('Sanitation Data'!$F$33,0,10*ROW('Sanitation Data'!F112)))</f>
        <v/>
      </c>
      <c r="DE118" s="33" t="str">
        <f ca="1">+IF(OFFSET('Sanitation Data'!$G$29,0,10*ROW('Sanitation Data'!G112))="","",OFFSET('Sanitation Data'!$G$29,0,10*ROW('Sanitation Data'!G112)))</f>
        <v/>
      </c>
      <c r="DF118" s="33" t="str">
        <f ca="1">+IF(OFFSET('Sanitation Data'!$G$30,0,10*ROW('Sanitation Data'!G112))="","",OFFSET('Sanitation Data'!$G$30,0,10*ROW('Sanitation Data'!G112)))</f>
        <v/>
      </c>
      <c r="DG118" s="33" t="str">
        <f ca="1">+IF(OFFSET('Sanitation Data'!$G$31,0,10*ROW('Sanitation Data'!G112))="","",OFFSET('Sanitation Data'!$G$31,0,10*ROW('Sanitation Data'!G112)))</f>
        <v/>
      </c>
      <c r="DH118" s="33" t="str">
        <f ca="1">+IF(OFFSET('Sanitation Data'!$G$32,0,10*ROW('Sanitation Data'!G112))="","",OFFSET('Sanitation Data'!$G$32,0,10*ROW('Sanitation Data'!G112)))</f>
        <v/>
      </c>
      <c r="DI118" s="33" t="str">
        <f ca="1">+IF(OFFSET('Sanitation Data'!$G$33,0,10*ROW('Sanitation Data'!G112))="","",OFFSET('Sanitation Data'!$G$33,0,10*ROW('Sanitation Data'!G112)))</f>
        <v/>
      </c>
      <c r="DJ118" s="33" t="str">
        <f ca="1">+IF(OFFSET('Sanitation Data'!$H$29,0,10*ROW('Sanitation Data'!H112))="","",OFFSET('Sanitation Data'!$H$29,0,10*ROW('Sanitation Data'!H112)))</f>
        <v/>
      </c>
      <c r="DK118" s="33" t="str">
        <f ca="1">+IF(OFFSET('Sanitation Data'!$H$30,0,10*ROW('Sanitation Data'!H112))="","",OFFSET('Sanitation Data'!$H$30,0,10*ROW('Sanitation Data'!H112)))</f>
        <v/>
      </c>
      <c r="DL118" s="33" t="str">
        <f ca="1">+IF(OFFSET('Sanitation Data'!$H$31,0,10*ROW('Sanitation Data'!H112))="","",OFFSET('Sanitation Data'!$H$31,0,10*ROW('Sanitation Data'!H112)))</f>
        <v/>
      </c>
      <c r="DM118" s="33" t="str">
        <f ca="1">+IF(OFFSET('Sanitation Data'!$H$32,0,10*ROW('Sanitation Data'!H112))="","",OFFSET('Sanitation Data'!$H$32,0,10*ROW('Sanitation Data'!H112)))</f>
        <v/>
      </c>
      <c r="DN118" s="33" t="str">
        <f ca="1">+IF(OFFSET('Sanitation Data'!$H$33,0,10*ROW('Sanitation Data'!H112))="","",OFFSET('Sanitation Data'!$H$33,0,10*ROW('Sanitation Data'!H112)))</f>
        <v/>
      </c>
      <c r="DO118" s="33" t="str">
        <f ca="1">+IF(OFFSET('Hygiene Data'!$C$12,0,10*ROW('Hygiene Data'!C112))="","",OFFSET('Hygiene Data'!$C$12,0,10*ROW('Hygiene Data'!C112)))</f>
        <v/>
      </c>
      <c r="DP118" s="33" t="str">
        <f ca="1">+IF(OFFSET('Hygiene Data'!$C$13,0,10*ROW('Hygiene Data'!C112))="","",OFFSET('Hygiene Data'!$C$13,0,10*ROW('Hygiene Data'!C112)))</f>
        <v/>
      </c>
      <c r="DQ118" s="33" t="str">
        <f ca="1">+IF(OFFSET('Hygiene Data'!$C$14,0,10*ROW('Hygiene Data'!C112))="","",OFFSET('Hygiene Data'!$C$14,0,10*ROW('Hygiene Data'!C112)))</f>
        <v/>
      </c>
      <c r="DR118" s="33" t="str">
        <f ca="1">+IF(OFFSET('Hygiene Data'!$D$12,0,10*ROW('Hygiene Data'!D112))="","",OFFSET('Hygiene Data'!$D$12,0,10*ROW('Hygiene Data'!D112)))</f>
        <v/>
      </c>
      <c r="DS118" s="33" t="str">
        <f ca="1">+IF(OFFSET('Hygiene Data'!$D$13,0,10*ROW('Hygiene Data'!D112))="","",OFFSET('Hygiene Data'!$D$13,0,10*ROW('Hygiene Data'!D112)))</f>
        <v/>
      </c>
      <c r="DT118" s="33" t="str">
        <f ca="1">+IF(OFFSET('Hygiene Data'!$D$14,0,10*ROW('Hygiene Data'!D112))="","",OFFSET('Hygiene Data'!$D$14,0,10*ROW('Hygiene Data'!D112)))</f>
        <v/>
      </c>
      <c r="DU118" s="33" t="str">
        <f ca="1">+IF(OFFSET('Hygiene Data'!$E$12,0,10*ROW('Hygiene Data'!E112))="","",OFFSET('Hygiene Data'!$E$12,0,10*ROW('Hygiene Data'!E112)))</f>
        <v/>
      </c>
      <c r="DV118" s="33" t="str">
        <f ca="1">+IF(OFFSET('Hygiene Data'!$E$13,0,10*ROW('Hygiene Data'!E112))="","",OFFSET('Hygiene Data'!$E$13,0,10*ROW('Hygiene Data'!E112)))</f>
        <v/>
      </c>
      <c r="DW118" s="33" t="str">
        <f ca="1">+IF(OFFSET('Hygiene Data'!$E$14,0,10*ROW('Hygiene Data'!E112))="","",OFFSET('Hygiene Data'!$E$14,0,10*ROW('Hygiene Data'!E112)))</f>
        <v/>
      </c>
      <c r="DX118" s="33" t="str">
        <f ca="1">+IF(OFFSET('Hygiene Data'!$F$12,0,10*ROW('Hygiene Data'!F112))="","",OFFSET('Hygiene Data'!$F$12,0,10*ROW('Hygiene Data'!F112)))</f>
        <v/>
      </c>
      <c r="DY118" s="33" t="str">
        <f ca="1">+IF(OFFSET('Hygiene Data'!$F$13,0,10*ROW('Hygiene Data'!F112))="","",OFFSET('Hygiene Data'!$F$13,0,10*ROW('Hygiene Data'!F112)))</f>
        <v/>
      </c>
      <c r="DZ118" s="33" t="str">
        <f ca="1">+IF(OFFSET('Hygiene Data'!$F$14,0,10*ROW('Hygiene Data'!F112))="","",OFFSET('Hygiene Data'!$F$14,0,10*ROW('Hygiene Data'!F112)))</f>
        <v/>
      </c>
      <c r="EA118" s="33" t="str">
        <f ca="1">+IF(OFFSET('Hygiene Data'!$G$12,0,10*ROW('Hygiene Data'!G112))="","",OFFSET('Hygiene Data'!$G$12,0,10*ROW('Hygiene Data'!G112)))</f>
        <v/>
      </c>
      <c r="EB118" s="33" t="str">
        <f ca="1">+IF(OFFSET('Hygiene Data'!$G$13,0,10*ROW('Hygiene Data'!G112))="","",OFFSET('Hygiene Data'!$G$13,0,10*ROW('Hygiene Data'!G112)))</f>
        <v/>
      </c>
      <c r="EC118" s="33" t="str">
        <f ca="1">+IF(OFFSET('Hygiene Data'!$G$14,0,10*ROW('Hygiene Data'!G112))="","",OFFSET('Hygiene Data'!$G$14,0,10*ROW('Hygiene Data'!G112)))</f>
        <v/>
      </c>
      <c r="ED118" s="33" t="str">
        <f ca="1">+IF(OFFSET('Hygiene Data'!$H$12,0,10*ROW('Hygiene Data'!H112))="","",OFFSET('Hygiene Data'!$H$12,0,10*ROW('Hygiene Data'!H112)))</f>
        <v/>
      </c>
      <c r="EE118" s="33" t="str">
        <f ca="1">+IF(OFFSET('Hygiene Data'!$H$13,0,10*ROW('Hygiene Data'!H112))="","",OFFSET('Hygiene Data'!$H$13,0,10*ROW('Hygiene Data'!H112)))</f>
        <v/>
      </c>
      <c r="EF118" s="33" t="str">
        <f ca="1">+IF(OFFSET('Hygiene Data'!$H$14,0,10*ROW('Hygiene Data'!H112))="","",OFFSET('Hygiene Data'!$H$14,0,10*ROW('Hygiene Data'!H112)))</f>
        <v/>
      </c>
    </row>
    <row r="119" spans="1:136" x14ac:dyDescent="0.2">
      <c r="A119" s="49" t="str">
        <f ca="1">+IF(OFFSET('Water Data'!$B$1,0,10*ROW('Water Data'!B116))="","",OFFSET('Water Data'!$B$1,0,10*ROW('Water Data'!B116)))</f>
        <v/>
      </c>
      <c r="B119" s="49" t="str">
        <f ca="1">+IF(OFFSET('Water Data'!$A$3,0,10*ROW('Water Data'!A116))="","",OFFSET('Water Data'!$A$3,0,10*ROW('Water Data'!A116)))</f>
        <v/>
      </c>
      <c r="C119" s="49" t="str">
        <f ca="1">+IF(OFFSET('Water Data'!$C$3,0,10*ROW('Water Data'!C116))="","",OFFSET('Water Data'!$C$3,0,10*ROW('Water Data'!C116)))</f>
        <v/>
      </c>
      <c r="D119" s="128"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28"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28"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28"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28"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28"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28"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28"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28"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28"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28"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28"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28"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28"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28"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28"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28"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28"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29"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29"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29"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29"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29"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29"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29"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29"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29"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29"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29"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29"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29"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29"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29"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29"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29"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29"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29"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29"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29"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29"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29"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29"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29"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29"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29"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29"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29"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29"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30"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30"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30"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30"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30"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30"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30"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30"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30"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30"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30"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30"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30"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30"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30"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30"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30"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30"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33" t="str">
        <f ca="1">+IF(OFFSET('Water Data'!$C$28,0,10*ROW('Water Data'!C113))="","",OFFSET('Water Data'!$C$28,0,10*ROW('Water Data'!C113)))</f>
        <v/>
      </c>
      <c r="BT119" s="33" t="str">
        <f ca="1">+IF(OFFSET('Water Data'!$C$29,0,10*ROW('Water Data'!C113))="","",OFFSET('Water Data'!$C$29,0,10*ROW('Water Data'!C113)))</f>
        <v/>
      </c>
      <c r="BU119" s="33" t="str">
        <f ca="1">+IF(OFFSET('Water Data'!$C$30,0,10*ROW('Water Data'!C113))="","",OFFSET('Water Data'!$C$30,0,10*ROW('Water Data'!C113)))</f>
        <v/>
      </c>
      <c r="BV119" s="33" t="str">
        <f ca="1">+IF(OFFSET('Water Data'!$D$28,0,10*ROW('Water Data'!D113))="","",OFFSET('Water Data'!$D$28,0,10*ROW('Water Data'!D113)))</f>
        <v/>
      </c>
      <c r="BW119" s="33" t="str">
        <f ca="1">+IF(OFFSET('Water Data'!$D$29,0,10*ROW('Water Data'!D113))="","",OFFSET('Water Data'!$D$29,0,10*ROW('Water Data'!D113)))</f>
        <v/>
      </c>
      <c r="BX119" s="33" t="str">
        <f ca="1">+IF(OFFSET('Water Data'!$D$30,0,10*ROW('Water Data'!D113))="","",OFFSET('Water Data'!$D$30,0,10*ROW('Water Data'!D113)))</f>
        <v/>
      </c>
      <c r="BY119" s="33" t="str">
        <f ca="1">+IF(OFFSET('Water Data'!$E$28,0,10*ROW('Water Data'!E113))="","",OFFSET('Water Data'!$E$28,0,10*ROW('Water Data'!E113)))</f>
        <v/>
      </c>
      <c r="BZ119" s="33" t="str">
        <f ca="1">+IF(OFFSET('Water Data'!$E$29,0,10*ROW('Water Data'!E113))="","",OFFSET('Water Data'!$E$29,0,10*ROW('Water Data'!E113)))</f>
        <v/>
      </c>
      <c r="CA119" s="33" t="str">
        <f ca="1">+IF(OFFSET('Water Data'!$E$30,0,10*ROW('Water Data'!E113))="","",OFFSET('Water Data'!$E$30,0,10*ROW('Water Data'!E113)))</f>
        <v/>
      </c>
      <c r="CB119" s="33" t="str">
        <f ca="1">+IF(OFFSET('Water Data'!$F$28,0,10*ROW('Water Data'!F113))="","",OFFSET('Water Data'!$F$28,0,10*ROW('Water Data'!F113)))</f>
        <v/>
      </c>
      <c r="CC119" s="33" t="str">
        <f ca="1">+IF(OFFSET('Water Data'!$F$29,0,10*ROW('Water Data'!F113))="","",OFFSET('Water Data'!$F$29,0,10*ROW('Water Data'!F113)))</f>
        <v/>
      </c>
      <c r="CD119" s="33" t="str">
        <f ca="1">+IF(OFFSET('Water Data'!$F$30,0,10*ROW('Water Data'!F113))="","",OFFSET('Water Data'!$F$30,0,10*ROW('Water Data'!F113)))</f>
        <v/>
      </c>
      <c r="CE119" s="33" t="str">
        <f ca="1">+IF(OFFSET('Water Data'!$G$28,0,10*ROW('Water Data'!G113))="","",OFFSET('Water Data'!$G$28,0,10*ROW('Water Data'!G113)))</f>
        <v/>
      </c>
      <c r="CF119" s="33" t="str">
        <f ca="1">+IF(OFFSET('Water Data'!$G$29,0,10*ROW('Water Data'!G113))="","",OFFSET('Water Data'!$G$29,0,10*ROW('Water Data'!G113)))</f>
        <v/>
      </c>
      <c r="CG119" s="33" t="str">
        <f ca="1">+IF(OFFSET('Water Data'!$G$30,0,10*ROW('Water Data'!G113))="","",OFFSET('Water Data'!$G$30,0,10*ROW('Water Data'!G113)))</f>
        <v/>
      </c>
      <c r="CH119" s="33" t="str">
        <f ca="1">+IF(OFFSET('Water Data'!$H$28,0,10*ROW('Water Data'!H113))="","",OFFSET('Water Data'!$H$28,0,10*ROW('Water Data'!H113)))</f>
        <v/>
      </c>
      <c r="CI119" s="33" t="str">
        <f ca="1">+IF(OFFSET('Water Data'!$H$29,0,10*ROW('Water Data'!H113))="","",OFFSET('Water Data'!$H$29,0,10*ROW('Water Data'!H113)))</f>
        <v/>
      </c>
      <c r="CJ119" s="33" t="str">
        <f ca="1">+IF(OFFSET('Water Data'!$H$30,0,10*ROW('Water Data'!H113))="","",OFFSET('Water Data'!$H$30,0,10*ROW('Water Data'!H113)))</f>
        <v/>
      </c>
      <c r="CK119" s="33" t="str">
        <f ca="1">+IF(OFFSET('Sanitation Data'!$C$29,0,10*ROW('Sanitation Data'!C113))="","",OFFSET('Sanitation Data'!$C$29,0,10*ROW('Sanitation Data'!C113)))</f>
        <v/>
      </c>
      <c r="CL119" s="33" t="str">
        <f ca="1">+IF(OFFSET('Sanitation Data'!$C$30,0,10*ROW('Sanitation Data'!C113))="","",OFFSET('Sanitation Data'!$C$30,0,10*ROW('Sanitation Data'!C113)))</f>
        <v/>
      </c>
      <c r="CM119" s="33" t="str">
        <f ca="1">+IF(OFFSET('Sanitation Data'!$C$31,0,10*ROW('Sanitation Data'!C113))="","",OFFSET('Sanitation Data'!$C$31,0,10*ROW('Sanitation Data'!C113)))</f>
        <v/>
      </c>
      <c r="CN119" s="33" t="str">
        <f ca="1">+IF(OFFSET('Sanitation Data'!$C$32,0,10*ROW('Sanitation Data'!C113))="","",OFFSET('Sanitation Data'!$C$32,0,10*ROW('Sanitation Data'!C113)))</f>
        <v/>
      </c>
      <c r="CO119" s="33" t="str">
        <f ca="1">+IF(OFFSET('Sanitation Data'!$C$33,0,10*ROW('Sanitation Data'!C113))="","",OFFSET('Sanitation Data'!$C$33,0,10*ROW('Sanitation Data'!C113)))</f>
        <v/>
      </c>
      <c r="CP119" s="33" t="str">
        <f ca="1">+IF(OFFSET('Sanitation Data'!$D$29,0,10*ROW('Sanitation Data'!D113))="","",OFFSET('Sanitation Data'!$D$29,0,10*ROW('Sanitation Data'!D113)))</f>
        <v/>
      </c>
      <c r="CQ119" s="33" t="str">
        <f ca="1">+IF(OFFSET('Sanitation Data'!$D$30,0,10*ROW('Sanitation Data'!D113))="","",OFFSET('Sanitation Data'!$D$30,0,10*ROW('Sanitation Data'!D113)))</f>
        <v/>
      </c>
      <c r="CR119" s="33" t="str">
        <f ca="1">+IF(OFFSET('Sanitation Data'!$D$31,0,10*ROW('Sanitation Data'!D113))="","",OFFSET('Sanitation Data'!$D$31,0,10*ROW('Sanitation Data'!D113)))</f>
        <v/>
      </c>
      <c r="CS119" s="33" t="str">
        <f ca="1">+IF(OFFSET('Sanitation Data'!$D$32,0,10*ROW('Sanitation Data'!D113))="","",OFFSET('Sanitation Data'!$D$32,0,10*ROW('Sanitation Data'!D113)))</f>
        <v/>
      </c>
      <c r="CT119" s="33" t="str">
        <f ca="1">+IF(OFFSET('Sanitation Data'!$D$33,0,10*ROW('Sanitation Data'!D113))="","",OFFSET('Sanitation Data'!$D$33,0,10*ROW('Sanitation Data'!D113)))</f>
        <v/>
      </c>
      <c r="CU119" s="33" t="str">
        <f ca="1">+IF(OFFSET('Sanitation Data'!$E$29,0,10*ROW('Sanitation Data'!E113))="","",OFFSET('Sanitation Data'!$E$29,0,10*ROW('Sanitation Data'!E113)))</f>
        <v/>
      </c>
      <c r="CV119" s="33" t="str">
        <f ca="1">+IF(OFFSET('Sanitation Data'!$E$30,0,10*ROW('Sanitation Data'!E113))="","",OFFSET('Sanitation Data'!$E$30,0,10*ROW('Sanitation Data'!E113)))</f>
        <v/>
      </c>
      <c r="CW119" s="33" t="str">
        <f ca="1">+IF(OFFSET('Sanitation Data'!$E$31,0,10*ROW('Sanitation Data'!E113))="","",OFFSET('Sanitation Data'!$E$31,0,10*ROW('Sanitation Data'!E113)))</f>
        <v/>
      </c>
      <c r="CX119" s="33" t="str">
        <f ca="1">+IF(OFFSET('Sanitation Data'!$E$32,0,10*ROW('Sanitation Data'!E113))="","",OFFSET('Sanitation Data'!$E$32,0,10*ROW('Sanitation Data'!E113)))</f>
        <v/>
      </c>
      <c r="CY119" s="33" t="str">
        <f ca="1">+IF(OFFSET('Sanitation Data'!$E$33,0,10*ROW('Sanitation Data'!E113))="","",OFFSET('Sanitation Data'!$E$33,0,10*ROW('Sanitation Data'!E113)))</f>
        <v/>
      </c>
      <c r="CZ119" s="33" t="str">
        <f ca="1">+IF(OFFSET('Sanitation Data'!$F$29,0,10*ROW('Sanitation Data'!F113))="","",OFFSET('Sanitation Data'!$F$29,0,10*ROW('Sanitation Data'!F113)))</f>
        <v/>
      </c>
      <c r="DA119" s="33" t="str">
        <f ca="1">+IF(OFFSET('Sanitation Data'!$F$30,0,10*ROW('Sanitation Data'!F113))="","",OFFSET('Sanitation Data'!$F$30,0,10*ROW('Sanitation Data'!F113)))</f>
        <v/>
      </c>
      <c r="DB119" s="33" t="str">
        <f ca="1">+IF(OFFSET('Sanitation Data'!$F$31,0,10*ROW('Sanitation Data'!F113))="","",OFFSET('Sanitation Data'!$F$31,0,10*ROW('Sanitation Data'!F113)))</f>
        <v/>
      </c>
      <c r="DC119" s="33" t="str">
        <f ca="1">+IF(OFFSET('Sanitation Data'!$F$32,0,10*ROW('Sanitation Data'!F113))="","",OFFSET('Sanitation Data'!$F$32,0,10*ROW('Sanitation Data'!F113)))</f>
        <v/>
      </c>
      <c r="DD119" s="33" t="str">
        <f ca="1">+IF(OFFSET('Sanitation Data'!$F$33,0,10*ROW('Sanitation Data'!F113))="","",OFFSET('Sanitation Data'!$F$33,0,10*ROW('Sanitation Data'!F113)))</f>
        <v/>
      </c>
      <c r="DE119" s="33" t="str">
        <f ca="1">+IF(OFFSET('Sanitation Data'!$G$29,0,10*ROW('Sanitation Data'!G113))="","",OFFSET('Sanitation Data'!$G$29,0,10*ROW('Sanitation Data'!G113)))</f>
        <v/>
      </c>
      <c r="DF119" s="33" t="str">
        <f ca="1">+IF(OFFSET('Sanitation Data'!$G$30,0,10*ROW('Sanitation Data'!G113))="","",OFFSET('Sanitation Data'!$G$30,0,10*ROW('Sanitation Data'!G113)))</f>
        <v/>
      </c>
      <c r="DG119" s="33" t="str">
        <f ca="1">+IF(OFFSET('Sanitation Data'!$G$31,0,10*ROW('Sanitation Data'!G113))="","",OFFSET('Sanitation Data'!$G$31,0,10*ROW('Sanitation Data'!G113)))</f>
        <v/>
      </c>
      <c r="DH119" s="33" t="str">
        <f ca="1">+IF(OFFSET('Sanitation Data'!$G$32,0,10*ROW('Sanitation Data'!G113))="","",OFFSET('Sanitation Data'!$G$32,0,10*ROW('Sanitation Data'!G113)))</f>
        <v/>
      </c>
      <c r="DI119" s="33" t="str">
        <f ca="1">+IF(OFFSET('Sanitation Data'!$G$33,0,10*ROW('Sanitation Data'!G113))="","",OFFSET('Sanitation Data'!$G$33,0,10*ROW('Sanitation Data'!G113)))</f>
        <v/>
      </c>
      <c r="DJ119" s="33" t="str">
        <f ca="1">+IF(OFFSET('Sanitation Data'!$H$29,0,10*ROW('Sanitation Data'!H113))="","",OFFSET('Sanitation Data'!$H$29,0,10*ROW('Sanitation Data'!H113)))</f>
        <v/>
      </c>
      <c r="DK119" s="33" t="str">
        <f ca="1">+IF(OFFSET('Sanitation Data'!$H$30,0,10*ROW('Sanitation Data'!H113))="","",OFFSET('Sanitation Data'!$H$30,0,10*ROW('Sanitation Data'!H113)))</f>
        <v/>
      </c>
      <c r="DL119" s="33" t="str">
        <f ca="1">+IF(OFFSET('Sanitation Data'!$H$31,0,10*ROW('Sanitation Data'!H113))="","",OFFSET('Sanitation Data'!$H$31,0,10*ROW('Sanitation Data'!H113)))</f>
        <v/>
      </c>
      <c r="DM119" s="33" t="str">
        <f ca="1">+IF(OFFSET('Sanitation Data'!$H$32,0,10*ROW('Sanitation Data'!H113))="","",OFFSET('Sanitation Data'!$H$32,0,10*ROW('Sanitation Data'!H113)))</f>
        <v/>
      </c>
      <c r="DN119" s="33" t="str">
        <f ca="1">+IF(OFFSET('Sanitation Data'!$H$33,0,10*ROW('Sanitation Data'!H113))="","",OFFSET('Sanitation Data'!$H$33,0,10*ROW('Sanitation Data'!H113)))</f>
        <v/>
      </c>
      <c r="DO119" s="33" t="str">
        <f ca="1">+IF(OFFSET('Hygiene Data'!$C$12,0,10*ROW('Hygiene Data'!C113))="","",OFFSET('Hygiene Data'!$C$12,0,10*ROW('Hygiene Data'!C113)))</f>
        <v/>
      </c>
      <c r="DP119" s="33" t="str">
        <f ca="1">+IF(OFFSET('Hygiene Data'!$C$13,0,10*ROW('Hygiene Data'!C113))="","",OFFSET('Hygiene Data'!$C$13,0,10*ROW('Hygiene Data'!C113)))</f>
        <v/>
      </c>
      <c r="DQ119" s="33" t="str">
        <f ca="1">+IF(OFFSET('Hygiene Data'!$C$14,0,10*ROW('Hygiene Data'!C113))="","",OFFSET('Hygiene Data'!$C$14,0,10*ROW('Hygiene Data'!C113)))</f>
        <v/>
      </c>
      <c r="DR119" s="33" t="str">
        <f ca="1">+IF(OFFSET('Hygiene Data'!$D$12,0,10*ROW('Hygiene Data'!D113))="","",OFFSET('Hygiene Data'!$D$12,0,10*ROW('Hygiene Data'!D113)))</f>
        <v/>
      </c>
      <c r="DS119" s="33" t="str">
        <f ca="1">+IF(OFFSET('Hygiene Data'!$D$13,0,10*ROW('Hygiene Data'!D113))="","",OFFSET('Hygiene Data'!$D$13,0,10*ROW('Hygiene Data'!D113)))</f>
        <v/>
      </c>
      <c r="DT119" s="33" t="str">
        <f ca="1">+IF(OFFSET('Hygiene Data'!$D$14,0,10*ROW('Hygiene Data'!D113))="","",OFFSET('Hygiene Data'!$D$14,0,10*ROW('Hygiene Data'!D113)))</f>
        <v/>
      </c>
      <c r="DU119" s="33" t="str">
        <f ca="1">+IF(OFFSET('Hygiene Data'!$E$12,0,10*ROW('Hygiene Data'!E113))="","",OFFSET('Hygiene Data'!$E$12,0,10*ROW('Hygiene Data'!E113)))</f>
        <v/>
      </c>
      <c r="DV119" s="33" t="str">
        <f ca="1">+IF(OFFSET('Hygiene Data'!$E$13,0,10*ROW('Hygiene Data'!E113))="","",OFFSET('Hygiene Data'!$E$13,0,10*ROW('Hygiene Data'!E113)))</f>
        <v/>
      </c>
      <c r="DW119" s="33" t="str">
        <f ca="1">+IF(OFFSET('Hygiene Data'!$E$14,0,10*ROW('Hygiene Data'!E113))="","",OFFSET('Hygiene Data'!$E$14,0,10*ROW('Hygiene Data'!E113)))</f>
        <v/>
      </c>
      <c r="DX119" s="33" t="str">
        <f ca="1">+IF(OFFSET('Hygiene Data'!$F$12,0,10*ROW('Hygiene Data'!F113))="","",OFFSET('Hygiene Data'!$F$12,0,10*ROW('Hygiene Data'!F113)))</f>
        <v/>
      </c>
      <c r="DY119" s="33" t="str">
        <f ca="1">+IF(OFFSET('Hygiene Data'!$F$13,0,10*ROW('Hygiene Data'!F113))="","",OFFSET('Hygiene Data'!$F$13,0,10*ROW('Hygiene Data'!F113)))</f>
        <v/>
      </c>
      <c r="DZ119" s="33" t="str">
        <f ca="1">+IF(OFFSET('Hygiene Data'!$F$14,0,10*ROW('Hygiene Data'!F113))="","",OFFSET('Hygiene Data'!$F$14,0,10*ROW('Hygiene Data'!F113)))</f>
        <v/>
      </c>
      <c r="EA119" s="33" t="str">
        <f ca="1">+IF(OFFSET('Hygiene Data'!$G$12,0,10*ROW('Hygiene Data'!G113))="","",OFFSET('Hygiene Data'!$G$12,0,10*ROW('Hygiene Data'!G113)))</f>
        <v/>
      </c>
      <c r="EB119" s="33" t="str">
        <f ca="1">+IF(OFFSET('Hygiene Data'!$G$13,0,10*ROW('Hygiene Data'!G113))="","",OFFSET('Hygiene Data'!$G$13,0,10*ROW('Hygiene Data'!G113)))</f>
        <v/>
      </c>
      <c r="EC119" s="33" t="str">
        <f ca="1">+IF(OFFSET('Hygiene Data'!$G$14,0,10*ROW('Hygiene Data'!G113))="","",OFFSET('Hygiene Data'!$G$14,0,10*ROW('Hygiene Data'!G113)))</f>
        <v/>
      </c>
      <c r="ED119" s="33" t="str">
        <f ca="1">+IF(OFFSET('Hygiene Data'!$H$12,0,10*ROW('Hygiene Data'!H113))="","",OFFSET('Hygiene Data'!$H$12,0,10*ROW('Hygiene Data'!H113)))</f>
        <v/>
      </c>
      <c r="EE119" s="33" t="str">
        <f ca="1">+IF(OFFSET('Hygiene Data'!$H$13,0,10*ROW('Hygiene Data'!H113))="","",OFFSET('Hygiene Data'!$H$13,0,10*ROW('Hygiene Data'!H113)))</f>
        <v/>
      </c>
      <c r="EF119" s="33" t="str">
        <f ca="1">+IF(OFFSET('Hygiene Data'!$H$14,0,10*ROW('Hygiene Data'!H113))="","",OFFSET('Hygiene Data'!$H$14,0,10*ROW('Hygiene Data'!H113)))</f>
        <v/>
      </c>
    </row>
    <row r="120" spans="1:136" x14ac:dyDescent="0.2">
      <c r="A120" s="49" t="str">
        <f ca="1">+IF(OFFSET('Water Data'!$B$1,0,10*ROW('Water Data'!B117))="","",OFFSET('Water Data'!$B$1,0,10*ROW('Water Data'!B117)))</f>
        <v/>
      </c>
      <c r="B120" s="49" t="str">
        <f ca="1">+IF(OFFSET('Water Data'!$A$3,0,10*ROW('Water Data'!A117))="","",OFFSET('Water Data'!$A$3,0,10*ROW('Water Data'!A117)))</f>
        <v/>
      </c>
      <c r="C120" s="49" t="str">
        <f ca="1">+IF(OFFSET('Water Data'!$C$3,0,10*ROW('Water Data'!C117))="","",OFFSET('Water Data'!$C$3,0,10*ROW('Water Data'!C117)))</f>
        <v/>
      </c>
      <c r="D120" s="128"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28"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28"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28"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28"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28"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28"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28"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28"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28"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28"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28"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28"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28"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28"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28"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28"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28"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29"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29"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29"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29"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29"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29"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29"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29"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29"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29"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29"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29"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29"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29"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29"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29"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29"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29"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29"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29"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29"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29"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29"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29"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29"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29"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29"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29"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29"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29"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30"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30"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30"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30"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30"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30"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30"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30"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30"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30"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30"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30"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30"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30"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30"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30"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30"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30"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33" t="str">
        <f ca="1">+IF(OFFSET('Water Data'!$C$28,0,10*ROW('Water Data'!C114))="","",OFFSET('Water Data'!$C$28,0,10*ROW('Water Data'!C114)))</f>
        <v/>
      </c>
      <c r="BT120" s="33" t="str">
        <f ca="1">+IF(OFFSET('Water Data'!$C$29,0,10*ROW('Water Data'!C114))="","",OFFSET('Water Data'!$C$29,0,10*ROW('Water Data'!C114)))</f>
        <v/>
      </c>
      <c r="BU120" s="33" t="str">
        <f ca="1">+IF(OFFSET('Water Data'!$C$30,0,10*ROW('Water Data'!C114))="","",OFFSET('Water Data'!$C$30,0,10*ROW('Water Data'!C114)))</f>
        <v/>
      </c>
      <c r="BV120" s="33" t="str">
        <f ca="1">+IF(OFFSET('Water Data'!$D$28,0,10*ROW('Water Data'!D114))="","",OFFSET('Water Data'!$D$28,0,10*ROW('Water Data'!D114)))</f>
        <v/>
      </c>
      <c r="BW120" s="33" t="str">
        <f ca="1">+IF(OFFSET('Water Data'!$D$29,0,10*ROW('Water Data'!D114))="","",OFFSET('Water Data'!$D$29,0,10*ROW('Water Data'!D114)))</f>
        <v/>
      </c>
      <c r="BX120" s="33" t="str">
        <f ca="1">+IF(OFFSET('Water Data'!$D$30,0,10*ROW('Water Data'!D114))="","",OFFSET('Water Data'!$D$30,0,10*ROW('Water Data'!D114)))</f>
        <v/>
      </c>
      <c r="BY120" s="33" t="str">
        <f ca="1">+IF(OFFSET('Water Data'!$E$28,0,10*ROW('Water Data'!E114))="","",OFFSET('Water Data'!$E$28,0,10*ROW('Water Data'!E114)))</f>
        <v/>
      </c>
      <c r="BZ120" s="33" t="str">
        <f ca="1">+IF(OFFSET('Water Data'!$E$29,0,10*ROW('Water Data'!E114))="","",OFFSET('Water Data'!$E$29,0,10*ROW('Water Data'!E114)))</f>
        <v/>
      </c>
      <c r="CA120" s="33" t="str">
        <f ca="1">+IF(OFFSET('Water Data'!$E$30,0,10*ROW('Water Data'!E114))="","",OFFSET('Water Data'!$E$30,0,10*ROW('Water Data'!E114)))</f>
        <v/>
      </c>
      <c r="CB120" s="33" t="str">
        <f ca="1">+IF(OFFSET('Water Data'!$F$28,0,10*ROW('Water Data'!F114))="","",OFFSET('Water Data'!$F$28,0,10*ROW('Water Data'!F114)))</f>
        <v/>
      </c>
      <c r="CC120" s="33" t="str">
        <f ca="1">+IF(OFFSET('Water Data'!$F$29,0,10*ROW('Water Data'!F114))="","",OFFSET('Water Data'!$F$29,0,10*ROW('Water Data'!F114)))</f>
        <v/>
      </c>
      <c r="CD120" s="33" t="str">
        <f ca="1">+IF(OFFSET('Water Data'!$F$30,0,10*ROW('Water Data'!F114))="","",OFFSET('Water Data'!$F$30,0,10*ROW('Water Data'!F114)))</f>
        <v/>
      </c>
      <c r="CE120" s="33" t="str">
        <f ca="1">+IF(OFFSET('Water Data'!$G$28,0,10*ROW('Water Data'!G114))="","",OFFSET('Water Data'!$G$28,0,10*ROW('Water Data'!G114)))</f>
        <v/>
      </c>
      <c r="CF120" s="33" t="str">
        <f ca="1">+IF(OFFSET('Water Data'!$G$29,0,10*ROW('Water Data'!G114))="","",OFFSET('Water Data'!$G$29,0,10*ROW('Water Data'!G114)))</f>
        <v/>
      </c>
      <c r="CG120" s="33" t="str">
        <f ca="1">+IF(OFFSET('Water Data'!$G$30,0,10*ROW('Water Data'!G114))="","",OFFSET('Water Data'!$G$30,0,10*ROW('Water Data'!G114)))</f>
        <v/>
      </c>
      <c r="CH120" s="33" t="str">
        <f ca="1">+IF(OFFSET('Water Data'!$H$28,0,10*ROW('Water Data'!H114))="","",OFFSET('Water Data'!$H$28,0,10*ROW('Water Data'!H114)))</f>
        <v/>
      </c>
      <c r="CI120" s="33" t="str">
        <f ca="1">+IF(OFFSET('Water Data'!$H$29,0,10*ROW('Water Data'!H114))="","",OFFSET('Water Data'!$H$29,0,10*ROW('Water Data'!H114)))</f>
        <v/>
      </c>
      <c r="CJ120" s="33" t="str">
        <f ca="1">+IF(OFFSET('Water Data'!$H$30,0,10*ROW('Water Data'!H114))="","",OFFSET('Water Data'!$H$30,0,10*ROW('Water Data'!H114)))</f>
        <v/>
      </c>
      <c r="CK120" s="33" t="str">
        <f ca="1">+IF(OFFSET('Sanitation Data'!$C$29,0,10*ROW('Sanitation Data'!C114))="","",OFFSET('Sanitation Data'!$C$29,0,10*ROW('Sanitation Data'!C114)))</f>
        <v/>
      </c>
      <c r="CL120" s="33" t="str">
        <f ca="1">+IF(OFFSET('Sanitation Data'!$C$30,0,10*ROW('Sanitation Data'!C114))="","",OFFSET('Sanitation Data'!$C$30,0,10*ROW('Sanitation Data'!C114)))</f>
        <v/>
      </c>
      <c r="CM120" s="33" t="str">
        <f ca="1">+IF(OFFSET('Sanitation Data'!$C$31,0,10*ROW('Sanitation Data'!C114))="","",OFFSET('Sanitation Data'!$C$31,0,10*ROW('Sanitation Data'!C114)))</f>
        <v/>
      </c>
      <c r="CN120" s="33" t="str">
        <f ca="1">+IF(OFFSET('Sanitation Data'!$C$32,0,10*ROW('Sanitation Data'!C114))="","",OFFSET('Sanitation Data'!$C$32,0,10*ROW('Sanitation Data'!C114)))</f>
        <v/>
      </c>
      <c r="CO120" s="33" t="str">
        <f ca="1">+IF(OFFSET('Sanitation Data'!$C$33,0,10*ROW('Sanitation Data'!C114))="","",OFFSET('Sanitation Data'!$C$33,0,10*ROW('Sanitation Data'!C114)))</f>
        <v/>
      </c>
      <c r="CP120" s="33" t="str">
        <f ca="1">+IF(OFFSET('Sanitation Data'!$D$29,0,10*ROW('Sanitation Data'!D114))="","",OFFSET('Sanitation Data'!$D$29,0,10*ROW('Sanitation Data'!D114)))</f>
        <v/>
      </c>
      <c r="CQ120" s="33" t="str">
        <f ca="1">+IF(OFFSET('Sanitation Data'!$D$30,0,10*ROW('Sanitation Data'!D114))="","",OFFSET('Sanitation Data'!$D$30,0,10*ROW('Sanitation Data'!D114)))</f>
        <v/>
      </c>
      <c r="CR120" s="33" t="str">
        <f ca="1">+IF(OFFSET('Sanitation Data'!$D$31,0,10*ROW('Sanitation Data'!D114))="","",OFFSET('Sanitation Data'!$D$31,0,10*ROW('Sanitation Data'!D114)))</f>
        <v/>
      </c>
      <c r="CS120" s="33" t="str">
        <f ca="1">+IF(OFFSET('Sanitation Data'!$D$32,0,10*ROW('Sanitation Data'!D114))="","",OFFSET('Sanitation Data'!$D$32,0,10*ROW('Sanitation Data'!D114)))</f>
        <v/>
      </c>
      <c r="CT120" s="33" t="str">
        <f ca="1">+IF(OFFSET('Sanitation Data'!$D$33,0,10*ROW('Sanitation Data'!D114))="","",OFFSET('Sanitation Data'!$D$33,0,10*ROW('Sanitation Data'!D114)))</f>
        <v/>
      </c>
      <c r="CU120" s="33" t="str">
        <f ca="1">+IF(OFFSET('Sanitation Data'!$E$29,0,10*ROW('Sanitation Data'!E114))="","",OFFSET('Sanitation Data'!$E$29,0,10*ROW('Sanitation Data'!E114)))</f>
        <v/>
      </c>
      <c r="CV120" s="33" t="str">
        <f ca="1">+IF(OFFSET('Sanitation Data'!$E$30,0,10*ROW('Sanitation Data'!E114))="","",OFFSET('Sanitation Data'!$E$30,0,10*ROW('Sanitation Data'!E114)))</f>
        <v/>
      </c>
      <c r="CW120" s="33" t="str">
        <f ca="1">+IF(OFFSET('Sanitation Data'!$E$31,0,10*ROW('Sanitation Data'!E114))="","",OFFSET('Sanitation Data'!$E$31,0,10*ROW('Sanitation Data'!E114)))</f>
        <v/>
      </c>
      <c r="CX120" s="33" t="str">
        <f ca="1">+IF(OFFSET('Sanitation Data'!$E$32,0,10*ROW('Sanitation Data'!E114))="","",OFFSET('Sanitation Data'!$E$32,0,10*ROW('Sanitation Data'!E114)))</f>
        <v/>
      </c>
      <c r="CY120" s="33" t="str">
        <f ca="1">+IF(OFFSET('Sanitation Data'!$E$33,0,10*ROW('Sanitation Data'!E114))="","",OFFSET('Sanitation Data'!$E$33,0,10*ROW('Sanitation Data'!E114)))</f>
        <v/>
      </c>
      <c r="CZ120" s="33" t="str">
        <f ca="1">+IF(OFFSET('Sanitation Data'!$F$29,0,10*ROW('Sanitation Data'!F114))="","",OFFSET('Sanitation Data'!$F$29,0,10*ROW('Sanitation Data'!F114)))</f>
        <v/>
      </c>
      <c r="DA120" s="33" t="str">
        <f ca="1">+IF(OFFSET('Sanitation Data'!$F$30,0,10*ROW('Sanitation Data'!F114))="","",OFFSET('Sanitation Data'!$F$30,0,10*ROW('Sanitation Data'!F114)))</f>
        <v/>
      </c>
      <c r="DB120" s="33" t="str">
        <f ca="1">+IF(OFFSET('Sanitation Data'!$F$31,0,10*ROW('Sanitation Data'!F114))="","",OFFSET('Sanitation Data'!$F$31,0,10*ROW('Sanitation Data'!F114)))</f>
        <v/>
      </c>
      <c r="DC120" s="33" t="str">
        <f ca="1">+IF(OFFSET('Sanitation Data'!$F$32,0,10*ROW('Sanitation Data'!F114))="","",OFFSET('Sanitation Data'!$F$32,0,10*ROW('Sanitation Data'!F114)))</f>
        <v/>
      </c>
      <c r="DD120" s="33" t="str">
        <f ca="1">+IF(OFFSET('Sanitation Data'!$F$33,0,10*ROW('Sanitation Data'!F114))="","",OFFSET('Sanitation Data'!$F$33,0,10*ROW('Sanitation Data'!F114)))</f>
        <v/>
      </c>
      <c r="DE120" s="33" t="str">
        <f ca="1">+IF(OFFSET('Sanitation Data'!$G$29,0,10*ROW('Sanitation Data'!G114))="","",OFFSET('Sanitation Data'!$G$29,0,10*ROW('Sanitation Data'!G114)))</f>
        <v/>
      </c>
      <c r="DF120" s="33" t="str">
        <f ca="1">+IF(OFFSET('Sanitation Data'!$G$30,0,10*ROW('Sanitation Data'!G114))="","",OFFSET('Sanitation Data'!$G$30,0,10*ROW('Sanitation Data'!G114)))</f>
        <v/>
      </c>
      <c r="DG120" s="33" t="str">
        <f ca="1">+IF(OFFSET('Sanitation Data'!$G$31,0,10*ROW('Sanitation Data'!G114))="","",OFFSET('Sanitation Data'!$G$31,0,10*ROW('Sanitation Data'!G114)))</f>
        <v/>
      </c>
      <c r="DH120" s="33" t="str">
        <f ca="1">+IF(OFFSET('Sanitation Data'!$G$32,0,10*ROW('Sanitation Data'!G114))="","",OFFSET('Sanitation Data'!$G$32,0,10*ROW('Sanitation Data'!G114)))</f>
        <v/>
      </c>
      <c r="DI120" s="33" t="str">
        <f ca="1">+IF(OFFSET('Sanitation Data'!$G$33,0,10*ROW('Sanitation Data'!G114))="","",OFFSET('Sanitation Data'!$G$33,0,10*ROW('Sanitation Data'!G114)))</f>
        <v/>
      </c>
      <c r="DJ120" s="33" t="str">
        <f ca="1">+IF(OFFSET('Sanitation Data'!$H$29,0,10*ROW('Sanitation Data'!H114))="","",OFFSET('Sanitation Data'!$H$29,0,10*ROW('Sanitation Data'!H114)))</f>
        <v/>
      </c>
      <c r="DK120" s="33" t="str">
        <f ca="1">+IF(OFFSET('Sanitation Data'!$H$30,0,10*ROW('Sanitation Data'!H114))="","",OFFSET('Sanitation Data'!$H$30,0,10*ROW('Sanitation Data'!H114)))</f>
        <v/>
      </c>
      <c r="DL120" s="33" t="str">
        <f ca="1">+IF(OFFSET('Sanitation Data'!$H$31,0,10*ROW('Sanitation Data'!H114))="","",OFFSET('Sanitation Data'!$H$31,0,10*ROW('Sanitation Data'!H114)))</f>
        <v/>
      </c>
      <c r="DM120" s="33" t="str">
        <f ca="1">+IF(OFFSET('Sanitation Data'!$H$32,0,10*ROW('Sanitation Data'!H114))="","",OFFSET('Sanitation Data'!$H$32,0,10*ROW('Sanitation Data'!H114)))</f>
        <v/>
      </c>
      <c r="DN120" s="33" t="str">
        <f ca="1">+IF(OFFSET('Sanitation Data'!$H$33,0,10*ROW('Sanitation Data'!H114))="","",OFFSET('Sanitation Data'!$H$33,0,10*ROW('Sanitation Data'!H114)))</f>
        <v/>
      </c>
      <c r="DO120" s="33" t="str">
        <f ca="1">+IF(OFFSET('Hygiene Data'!$C$12,0,10*ROW('Hygiene Data'!C114))="","",OFFSET('Hygiene Data'!$C$12,0,10*ROW('Hygiene Data'!C114)))</f>
        <v/>
      </c>
      <c r="DP120" s="33" t="str">
        <f ca="1">+IF(OFFSET('Hygiene Data'!$C$13,0,10*ROW('Hygiene Data'!C114))="","",OFFSET('Hygiene Data'!$C$13,0,10*ROW('Hygiene Data'!C114)))</f>
        <v/>
      </c>
      <c r="DQ120" s="33" t="str">
        <f ca="1">+IF(OFFSET('Hygiene Data'!$C$14,0,10*ROW('Hygiene Data'!C114))="","",OFFSET('Hygiene Data'!$C$14,0,10*ROW('Hygiene Data'!C114)))</f>
        <v/>
      </c>
      <c r="DR120" s="33" t="str">
        <f ca="1">+IF(OFFSET('Hygiene Data'!$D$12,0,10*ROW('Hygiene Data'!D114))="","",OFFSET('Hygiene Data'!$D$12,0,10*ROW('Hygiene Data'!D114)))</f>
        <v/>
      </c>
      <c r="DS120" s="33" t="str">
        <f ca="1">+IF(OFFSET('Hygiene Data'!$D$13,0,10*ROW('Hygiene Data'!D114))="","",OFFSET('Hygiene Data'!$D$13,0,10*ROW('Hygiene Data'!D114)))</f>
        <v/>
      </c>
      <c r="DT120" s="33" t="str">
        <f ca="1">+IF(OFFSET('Hygiene Data'!$D$14,0,10*ROW('Hygiene Data'!D114))="","",OFFSET('Hygiene Data'!$D$14,0,10*ROW('Hygiene Data'!D114)))</f>
        <v/>
      </c>
      <c r="DU120" s="33" t="str">
        <f ca="1">+IF(OFFSET('Hygiene Data'!$E$12,0,10*ROW('Hygiene Data'!E114))="","",OFFSET('Hygiene Data'!$E$12,0,10*ROW('Hygiene Data'!E114)))</f>
        <v/>
      </c>
      <c r="DV120" s="33" t="str">
        <f ca="1">+IF(OFFSET('Hygiene Data'!$E$13,0,10*ROW('Hygiene Data'!E114))="","",OFFSET('Hygiene Data'!$E$13,0,10*ROW('Hygiene Data'!E114)))</f>
        <v/>
      </c>
      <c r="DW120" s="33" t="str">
        <f ca="1">+IF(OFFSET('Hygiene Data'!$E$14,0,10*ROW('Hygiene Data'!E114))="","",OFFSET('Hygiene Data'!$E$14,0,10*ROW('Hygiene Data'!E114)))</f>
        <v/>
      </c>
      <c r="DX120" s="33" t="str">
        <f ca="1">+IF(OFFSET('Hygiene Data'!$F$12,0,10*ROW('Hygiene Data'!F114))="","",OFFSET('Hygiene Data'!$F$12,0,10*ROW('Hygiene Data'!F114)))</f>
        <v/>
      </c>
      <c r="DY120" s="33" t="str">
        <f ca="1">+IF(OFFSET('Hygiene Data'!$F$13,0,10*ROW('Hygiene Data'!F114))="","",OFFSET('Hygiene Data'!$F$13,0,10*ROW('Hygiene Data'!F114)))</f>
        <v/>
      </c>
      <c r="DZ120" s="33" t="str">
        <f ca="1">+IF(OFFSET('Hygiene Data'!$F$14,0,10*ROW('Hygiene Data'!F114))="","",OFFSET('Hygiene Data'!$F$14,0,10*ROW('Hygiene Data'!F114)))</f>
        <v/>
      </c>
      <c r="EA120" s="33" t="str">
        <f ca="1">+IF(OFFSET('Hygiene Data'!$G$12,0,10*ROW('Hygiene Data'!G114))="","",OFFSET('Hygiene Data'!$G$12,0,10*ROW('Hygiene Data'!G114)))</f>
        <v/>
      </c>
      <c r="EB120" s="33" t="str">
        <f ca="1">+IF(OFFSET('Hygiene Data'!$G$13,0,10*ROW('Hygiene Data'!G114))="","",OFFSET('Hygiene Data'!$G$13,0,10*ROW('Hygiene Data'!G114)))</f>
        <v/>
      </c>
      <c r="EC120" s="33" t="str">
        <f ca="1">+IF(OFFSET('Hygiene Data'!$G$14,0,10*ROW('Hygiene Data'!G114))="","",OFFSET('Hygiene Data'!$G$14,0,10*ROW('Hygiene Data'!G114)))</f>
        <v/>
      </c>
      <c r="ED120" s="33" t="str">
        <f ca="1">+IF(OFFSET('Hygiene Data'!$H$12,0,10*ROW('Hygiene Data'!H114))="","",OFFSET('Hygiene Data'!$H$12,0,10*ROW('Hygiene Data'!H114)))</f>
        <v/>
      </c>
      <c r="EE120" s="33" t="str">
        <f ca="1">+IF(OFFSET('Hygiene Data'!$H$13,0,10*ROW('Hygiene Data'!H114))="","",OFFSET('Hygiene Data'!$H$13,0,10*ROW('Hygiene Data'!H114)))</f>
        <v/>
      </c>
      <c r="EF120" s="33" t="str">
        <f ca="1">+IF(OFFSET('Hygiene Data'!$H$14,0,10*ROW('Hygiene Data'!H114))="","",OFFSET('Hygiene Data'!$H$14,0,10*ROW('Hygiene Data'!H114)))</f>
        <v/>
      </c>
    </row>
    <row r="121" spans="1:136" x14ac:dyDescent="0.2">
      <c r="A121" s="49" t="str">
        <f ca="1">+IF(OFFSET('Water Data'!$B$1,0,10*ROW('Water Data'!B118))="","",OFFSET('Water Data'!$B$1,0,10*ROW('Water Data'!B118)))</f>
        <v/>
      </c>
      <c r="B121" s="49" t="str">
        <f ca="1">+IF(OFFSET('Water Data'!$A$3,0,10*ROW('Water Data'!A118))="","",OFFSET('Water Data'!$A$3,0,10*ROW('Water Data'!A118)))</f>
        <v/>
      </c>
      <c r="C121" s="49" t="str">
        <f ca="1">+IF(OFFSET('Water Data'!$C$3,0,10*ROW('Water Data'!C118))="","",OFFSET('Water Data'!$C$3,0,10*ROW('Water Data'!C118)))</f>
        <v/>
      </c>
      <c r="D121" s="128"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28"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28"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28"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28"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28"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28"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28"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28"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28"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28"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28"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28"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28"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28"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28"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28"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28"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29"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29"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29"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29"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29"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29"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29"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29"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29"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29"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29"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29"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29"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29"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29"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29"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29"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29"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29"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29"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29"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29"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29"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29"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29"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29"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29"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29"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29"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29"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30"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30"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30"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30"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30"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30"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30"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30"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30"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30"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30"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30"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30"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30"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30"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30"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30"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30"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33" t="str">
        <f ca="1">+IF(OFFSET('Water Data'!$C$28,0,10*ROW('Water Data'!C115))="","",OFFSET('Water Data'!$C$28,0,10*ROW('Water Data'!C115)))</f>
        <v/>
      </c>
      <c r="BT121" s="33" t="str">
        <f ca="1">+IF(OFFSET('Water Data'!$C$29,0,10*ROW('Water Data'!C115))="","",OFFSET('Water Data'!$C$29,0,10*ROW('Water Data'!C115)))</f>
        <v/>
      </c>
      <c r="BU121" s="33" t="str">
        <f ca="1">+IF(OFFSET('Water Data'!$C$30,0,10*ROW('Water Data'!C115))="","",OFFSET('Water Data'!$C$30,0,10*ROW('Water Data'!C115)))</f>
        <v/>
      </c>
      <c r="BV121" s="33" t="str">
        <f ca="1">+IF(OFFSET('Water Data'!$D$28,0,10*ROW('Water Data'!D115))="","",OFFSET('Water Data'!$D$28,0,10*ROW('Water Data'!D115)))</f>
        <v/>
      </c>
      <c r="BW121" s="33" t="str">
        <f ca="1">+IF(OFFSET('Water Data'!$D$29,0,10*ROW('Water Data'!D115))="","",OFFSET('Water Data'!$D$29,0,10*ROW('Water Data'!D115)))</f>
        <v/>
      </c>
      <c r="BX121" s="33" t="str">
        <f ca="1">+IF(OFFSET('Water Data'!$D$30,0,10*ROW('Water Data'!D115))="","",OFFSET('Water Data'!$D$30,0,10*ROW('Water Data'!D115)))</f>
        <v/>
      </c>
      <c r="BY121" s="33" t="str">
        <f ca="1">+IF(OFFSET('Water Data'!$E$28,0,10*ROW('Water Data'!E115))="","",OFFSET('Water Data'!$E$28,0,10*ROW('Water Data'!E115)))</f>
        <v/>
      </c>
      <c r="BZ121" s="33" t="str">
        <f ca="1">+IF(OFFSET('Water Data'!$E$29,0,10*ROW('Water Data'!E115))="","",OFFSET('Water Data'!$E$29,0,10*ROW('Water Data'!E115)))</f>
        <v/>
      </c>
      <c r="CA121" s="33" t="str">
        <f ca="1">+IF(OFFSET('Water Data'!$E$30,0,10*ROW('Water Data'!E115))="","",OFFSET('Water Data'!$E$30,0,10*ROW('Water Data'!E115)))</f>
        <v/>
      </c>
      <c r="CB121" s="33" t="str">
        <f ca="1">+IF(OFFSET('Water Data'!$F$28,0,10*ROW('Water Data'!F115))="","",OFFSET('Water Data'!$F$28,0,10*ROW('Water Data'!F115)))</f>
        <v/>
      </c>
      <c r="CC121" s="33" t="str">
        <f ca="1">+IF(OFFSET('Water Data'!$F$29,0,10*ROW('Water Data'!F115))="","",OFFSET('Water Data'!$F$29,0,10*ROW('Water Data'!F115)))</f>
        <v/>
      </c>
      <c r="CD121" s="33" t="str">
        <f ca="1">+IF(OFFSET('Water Data'!$F$30,0,10*ROW('Water Data'!F115))="","",OFFSET('Water Data'!$F$30,0,10*ROW('Water Data'!F115)))</f>
        <v/>
      </c>
      <c r="CE121" s="33" t="str">
        <f ca="1">+IF(OFFSET('Water Data'!$G$28,0,10*ROW('Water Data'!G115))="","",OFFSET('Water Data'!$G$28,0,10*ROW('Water Data'!G115)))</f>
        <v/>
      </c>
      <c r="CF121" s="33" t="str">
        <f ca="1">+IF(OFFSET('Water Data'!$G$29,0,10*ROW('Water Data'!G115))="","",OFFSET('Water Data'!$G$29,0,10*ROW('Water Data'!G115)))</f>
        <v/>
      </c>
      <c r="CG121" s="33" t="str">
        <f ca="1">+IF(OFFSET('Water Data'!$G$30,0,10*ROW('Water Data'!G115))="","",OFFSET('Water Data'!$G$30,0,10*ROW('Water Data'!G115)))</f>
        <v/>
      </c>
      <c r="CH121" s="33" t="str">
        <f ca="1">+IF(OFFSET('Water Data'!$H$28,0,10*ROW('Water Data'!H115))="","",OFFSET('Water Data'!$H$28,0,10*ROW('Water Data'!H115)))</f>
        <v/>
      </c>
      <c r="CI121" s="33" t="str">
        <f ca="1">+IF(OFFSET('Water Data'!$H$29,0,10*ROW('Water Data'!H115))="","",OFFSET('Water Data'!$H$29,0,10*ROW('Water Data'!H115)))</f>
        <v/>
      </c>
      <c r="CJ121" s="33" t="str">
        <f ca="1">+IF(OFFSET('Water Data'!$H$30,0,10*ROW('Water Data'!H115))="","",OFFSET('Water Data'!$H$30,0,10*ROW('Water Data'!H115)))</f>
        <v/>
      </c>
      <c r="CK121" s="33" t="str">
        <f ca="1">+IF(OFFSET('Sanitation Data'!$C$29,0,10*ROW('Sanitation Data'!C115))="","",OFFSET('Sanitation Data'!$C$29,0,10*ROW('Sanitation Data'!C115)))</f>
        <v/>
      </c>
      <c r="CL121" s="33" t="str">
        <f ca="1">+IF(OFFSET('Sanitation Data'!$C$30,0,10*ROW('Sanitation Data'!C115))="","",OFFSET('Sanitation Data'!$C$30,0,10*ROW('Sanitation Data'!C115)))</f>
        <v/>
      </c>
      <c r="CM121" s="33" t="str">
        <f ca="1">+IF(OFFSET('Sanitation Data'!$C$31,0,10*ROW('Sanitation Data'!C115))="","",OFFSET('Sanitation Data'!$C$31,0,10*ROW('Sanitation Data'!C115)))</f>
        <v/>
      </c>
      <c r="CN121" s="33" t="str">
        <f ca="1">+IF(OFFSET('Sanitation Data'!$C$32,0,10*ROW('Sanitation Data'!C115))="","",OFFSET('Sanitation Data'!$C$32,0,10*ROW('Sanitation Data'!C115)))</f>
        <v/>
      </c>
      <c r="CO121" s="33" t="str">
        <f ca="1">+IF(OFFSET('Sanitation Data'!$C$33,0,10*ROW('Sanitation Data'!C115))="","",OFFSET('Sanitation Data'!$C$33,0,10*ROW('Sanitation Data'!C115)))</f>
        <v/>
      </c>
      <c r="CP121" s="33" t="str">
        <f ca="1">+IF(OFFSET('Sanitation Data'!$D$29,0,10*ROW('Sanitation Data'!D115))="","",OFFSET('Sanitation Data'!$D$29,0,10*ROW('Sanitation Data'!D115)))</f>
        <v/>
      </c>
      <c r="CQ121" s="33" t="str">
        <f ca="1">+IF(OFFSET('Sanitation Data'!$D$30,0,10*ROW('Sanitation Data'!D115))="","",OFFSET('Sanitation Data'!$D$30,0,10*ROW('Sanitation Data'!D115)))</f>
        <v/>
      </c>
      <c r="CR121" s="33" t="str">
        <f ca="1">+IF(OFFSET('Sanitation Data'!$D$31,0,10*ROW('Sanitation Data'!D115))="","",OFFSET('Sanitation Data'!$D$31,0,10*ROW('Sanitation Data'!D115)))</f>
        <v/>
      </c>
      <c r="CS121" s="33" t="str">
        <f ca="1">+IF(OFFSET('Sanitation Data'!$D$32,0,10*ROW('Sanitation Data'!D115))="","",OFFSET('Sanitation Data'!$D$32,0,10*ROW('Sanitation Data'!D115)))</f>
        <v/>
      </c>
      <c r="CT121" s="33" t="str">
        <f ca="1">+IF(OFFSET('Sanitation Data'!$D$33,0,10*ROW('Sanitation Data'!D115))="","",OFFSET('Sanitation Data'!$D$33,0,10*ROW('Sanitation Data'!D115)))</f>
        <v/>
      </c>
      <c r="CU121" s="33" t="str">
        <f ca="1">+IF(OFFSET('Sanitation Data'!$E$29,0,10*ROW('Sanitation Data'!E115))="","",OFFSET('Sanitation Data'!$E$29,0,10*ROW('Sanitation Data'!E115)))</f>
        <v/>
      </c>
      <c r="CV121" s="33" t="str">
        <f ca="1">+IF(OFFSET('Sanitation Data'!$E$30,0,10*ROW('Sanitation Data'!E115))="","",OFFSET('Sanitation Data'!$E$30,0,10*ROW('Sanitation Data'!E115)))</f>
        <v/>
      </c>
      <c r="CW121" s="33" t="str">
        <f ca="1">+IF(OFFSET('Sanitation Data'!$E$31,0,10*ROW('Sanitation Data'!E115))="","",OFFSET('Sanitation Data'!$E$31,0,10*ROW('Sanitation Data'!E115)))</f>
        <v/>
      </c>
      <c r="CX121" s="33" t="str">
        <f ca="1">+IF(OFFSET('Sanitation Data'!$E$32,0,10*ROW('Sanitation Data'!E115))="","",OFFSET('Sanitation Data'!$E$32,0,10*ROW('Sanitation Data'!E115)))</f>
        <v/>
      </c>
      <c r="CY121" s="33" t="str">
        <f ca="1">+IF(OFFSET('Sanitation Data'!$E$33,0,10*ROW('Sanitation Data'!E115))="","",OFFSET('Sanitation Data'!$E$33,0,10*ROW('Sanitation Data'!E115)))</f>
        <v/>
      </c>
      <c r="CZ121" s="33" t="str">
        <f ca="1">+IF(OFFSET('Sanitation Data'!$F$29,0,10*ROW('Sanitation Data'!F115))="","",OFFSET('Sanitation Data'!$F$29,0,10*ROW('Sanitation Data'!F115)))</f>
        <v/>
      </c>
      <c r="DA121" s="33" t="str">
        <f ca="1">+IF(OFFSET('Sanitation Data'!$F$30,0,10*ROW('Sanitation Data'!F115))="","",OFFSET('Sanitation Data'!$F$30,0,10*ROW('Sanitation Data'!F115)))</f>
        <v/>
      </c>
      <c r="DB121" s="33" t="str">
        <f ca="1">+IF(OFFSET('Sanitation Data'!$F$31,0,10*ROW('Sanitation Data'!F115))="","",OFFSET('Sanitation Data'!$F$31,0,10*ROW('Sanitation Data'!F115)))</f>
        <v/>
      </c>
      <c r="DC121" s="33" t="str">
        <f ca="1">+IF(OFFSET('Sanitation Data'!$F$32,0,10*ROW('Sanitation Data'!F115))="","",OFFSET('Sanitation Data'!$F$32,0,10*ROW('Sanitation Data'!F115)))</f>
        <v/>
      </c>
      <c r="DD121" s="33" t="str">
        <f ca="1">+IF(OFFSET('Sanitation Data'!$F$33,0,10*ROW('Sanitation Data'!F115))="","",OFFSET('Sanitation Data'!$F$33,0,10*ROW('Sanitation Data'!F115)))</f>
        <v/>
      </c>
      <c r="DE121" s="33" t="str">
        <f ca="1">+IF(OFFSET('Sanitation Data'!$G$29,0,10*ROW('Sanitation Data'!G115))="","",OFFSET('Sanitation Data'!$G$29,0,10*ROW('Sanitation Data'!G115)))</f>
        <v/>
      </c>
      <c r="DF121" s="33" t="str">
        <f ca="1">+IF(OFFSET('Sanitation Data'!$G$30,0,10*ROW('Sanitation Data'!G115))="","",OFFSET('Sanitation Data'!$G$30,0,10*ROW('Sanitation Data'!G115)))</f>
        <v/>
      </c>
      <c r="DG121" s="33" t="str">
        <f ca="1">+IF(OFFSET('Sanitation Data'!$G$31,0,10*ROW('Sanitation Data'!G115))="","",OFFSET('Sanitation Data'!$G$31,0,10*ROW('Sanitation Data'!G115)))</f>
        <v/>
      </c>
      <c r="DH121" s="33" t="str">
        <f ca="1">+IF(OFFSET('Sanitation Data'!$G$32,0,10*ROW('Sanitation Data'!G115))="","",OFFSET('Sanitation Data'!$G$32,0,10*ROW('Sanitation Data'!G115)))</f>
        <v/>
      </c>
      <c r="DI121" s="33" t="str">
        <f ca="1">+IF(OFFSET('Sanitation Data'!$G$33,0,10*ROW('Sanitation Data'!G115))="","",OFFSET('Sanitation Data'!$G$33,0,10*ROW('Sanitation Data'!G115)))</f>
        <v/>
      </c>
      <c r="DJ121" s="33" t="str">
        <f ca="1">+IF(OFFSET('Sanitation Data'!$H$29,0,10*ROW('Sanitation Data'!H115))="","",OFFSET('Sanitation Data'!$H$29,0,10*ROW('Sanitation Data'!H115)))</f>
        <v/>
      </c>
      <c r="DK121" s="33" t="str">
        <f ca="1">+IF(OFFSET('Sanitation Data'!$H$30,0,10*ROW('Sanitation Data'!H115))="","",OFFSET('Sanitation Data'!$H$30,0,10*ROW('Sanitation Data'!H115)))</f>
        <v/>
      </c>
      <c r="DL121" s="33" t="str">
        <f ca="1">+IF(OFFSET('Sanitation Data'!$H$31,0,10*ROW('Sanitation Data'!H115))="","",OFFSET('Sanitation Data'!$H$31,0,10*ROW('Sanitation Data'!H115)))</f>
        <v/>
      </c>
      <c r="DM121" s="33" t="str">
        <f ca="1">+IF(OFFSET('Sanitation Data'!$H$32,0,10*ROW('Sanitation Data'!H115))="","",OFFSET('Sanitation Data'!$H$32,0,10*ROW('Sanitation Data'!H115)))</f>
        <v/>
      </c>
      <c r="DN121" s="33" t="str">
        <f ca="1">+IF(OFFSET('Sanitation Data'!$H$33,0,10*ROW('Sanitation Data'!H115))="","",OFFSET('Sanitation Data'!$H$33,0,10*ROW('Sanitation Data'!H115)))</f>
        <v/>
      </c>
      <c r="DO121" s="33" t="str">
        <f ca="1">+IF(OFFSET('Hygiene Data'!$C$12,0,10*ROW('Hygiene Data'!C115))="","",OFFSET('Hygiene Data'!$C$12,0,10*ROW('Hygiene Data'!C115)))</f>
        <v/>
      </c>
      <c r="DP121" s="33" t="str">
        <f ca="1">+IF(OFFSET('Hygiene Data'!$C$13,0,10*ROW('Hygiene Data'!C115))="","",OFFSET('Hygiene Data'!$C$13,0,10*ROW('Hygiene Data'!C115)))</f>
        <v/>
      </c>
      <c r="DQ121" s="33" t="str">
        <f ca="1">+IF(OFFSET('Hygiene Data'!$C$14,0,10*ROW('Hygiene Data'!C115))="","",OFFSET('Hygiene Data'!$C$14,0,10*ROW('Hygiene Data'!C115)))</f>
        <v/>
      </c>
      <c r="DR121" s="33" t="str">
        <f ca="1">+IF(OFFSET('Hygiene Data'!$D$12,0,10*ROW('Hygiene Data'!D115))="","",OFFSET('Hygiene Data'!$D$12,0,10*ROW('Hygiene Data'!D115)))</f>
        <v/>
      </c>
      <c r="DS121" s="33" t="str">
        <f ca="1">+IF(OFFSET('Hygiene Data'!$D$13,0,10*ROW('Hygiene Data'!D115))="","",OFFSET('Hygiene Data'!$D$13,0,10*ROW('Hygiene Data'!D115)))</f>
        <v/>
      </c>
      <c r="DT121" s="33" t="str">
        <f ca="1">+IF(OFFSET('Hygiene Data'!$D$14,0,10*ROW('Hygiene Data'!D115))="","",OFFSET('Hygiene Data'!$D$14,0,10*ROW('Hygiene Data'!D115)))</f>
        <v/>
      </c>
      <c r="DU121" s="33" t="str">
        <f ca="1">+IF(OFFSET('Hygiene Data'!$E$12,0,10*ROW('Hygiene Data'!E115))="","",OFFSET('Hygiene Data'!$E$12,0,10*ROW('Hygiene Data'!E115)))</f>
        <v/>
      </c>
      <c r="DV121" s="33" t="str">
        <f ca="1">+IF(OFFSET('Hygiene Data'!$E$13,0,10*ROW('Hygiene Data'!E115))="","",OFFSET('Hygiene Data'!$E$13,0,10*ROW('Hygiene Data'!E115)))</f>
        <v/>
      </c>
      <c r="DW121" s="33" t="str">
        <f ca="1">+IF(OFFSET('Hygiene Data'!$E$14,0,10*ROW('Hygiene Data'!E115))="","",OFFSET('Hygiene Data'!$E$14,0,10*ROW('Hygiene Data'!E115)))</f>
        <v/>
      </c>
      <c r="DX121" s="33" t="str">
        <f ca="1">+IF(OFFSET('Hygiene Data'!$F$12,0,10*ROW('Hygiene Data'!F115))="","",OFFSET('Hygiene Data'!$F$12,0,10*ROW('Hygiene Data'!F115)))</f>
        <v/>
      </c>
      <c r="DY121" s="33" t="str">
        <f ca="1">+IF(OFFSET('Hygiene Data'!$F$13,0,10*ROW('Hygiene Data'!F115))="","",OFFSET('Hygiene Data'!$F$13,0,10*ROW('Hygiene Data'!F115)))</f>
        <v/>
      </c>
      <c r="DZ121" s="33" t="str">
        <f ca="1">+IF(OFFSET('Hygiene Data'!$F$14,0,10*ROW('Hygiene Data'!F115))="","",OFFSET('Hygiene Data'!$F$14,0,10*ROW('Hygiene Data'!F115)))</f>
        <v/>
      </c>
      <c r="EA121" s="33" t="str">
        <f ca="1">+IF(OFFSET('Hygiene Data'!$G$12,0,10*ROW('Hygiene Data'!G115))="","",OFFSET('Hygiene Data'!$G$12,0,10*ROW('Hygiene Data'!G115)))</f>
        <v/>
      </c>
      <c r="EB121" s="33" t="str">
        <f ca="1">+IF(OFFSET('Hygiene Data'!$G$13,0,10*ROW('Hygiene Data'!G115))="","",OFFSET('Hygiene Data'!$G$13,0,10*ROW('Hygiene Data'!G115)))</f>
        <v/>
      </c>
      <c r="EC121" s="33" t="str">
        <f ca="1">+IF(OFFSET('Hygiene Data'!$G$14,0,10*ROW('Hygiene Data'!G115))="","",OFFSET('Hygiene Data'!$G$14,0,10*ROW('Hygiene Data'!G115)))</f>
        <v/>
      </c>
      <c r="ED121" s="33" t="str">
        <f ca="1">+IF(OFFSET('Hygiene Data'!$H$12,0,10*ROW('Hygiene Data'!H115))="","",OFFSET('Hygiene Data'!$H$12,0,10*ROW('Hygiene Data'!H115)))</f>
        <v/>
      </c>
      <c r="EE121" s="33" t="str">
        <f ca="1">+IF(OFFSET('Hygiene Data'!$H$13,0,10*ROW('Hygiene Data'!H115))="","",OFFSET('Hygiene Data'!$H$13,0,10*ROW('Hygiene Data'!H115)))</f>
        <v/>
      </c>
      <c r="EF121" s="33" t="str">
        <f ca="1">+IF(OFFSET('Hygiene Data'!$H$14,0,10*ROW('Hygiene Data'!H115))="","",OFFSET('Hygiene Data'!$H$14,0,10*ROW('Hygiene Data'!H115)))</f>
        <v/>
      </c>
    </row>
    <row r="122" spans="1:136" x14ac:dyDescent="0.2">
      <c r="A122" s="49" t="str">
        <f ca="1">+IF(OFFSET('Water Data'!$B$1,0,10*ROW('Water Data'!B119))="","",OFFSET('Water Data'!$B$1,0,10*ROW('Water Data'!B119)))</f>
        <v/>
      </c>
      <c r="B122" s="49" t="str">
        <f ca="1">+IF(OFFSET('Water Data'!$A$3,0,10*ROW('Water Data'!A119))="","",OFFSET('Water Data'!$A$3,0,10*ROW('Water Data'!A119)))</f>
        <v/>
      </c>
      <c r="C122" s="49" t="str">
        <f ca="1">+IF(OFFSET('Water Data'!$C$3,0,10*ROW('Water Data'!C119))="","",OFFSET('Water Data'!$C$3,0,10*ROW('Water Data'!C119)))</f>
        <v/>
      </c>
      <c r="D122" s="128"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28"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28"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28"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28"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28"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28"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28"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28"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28"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28"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28"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28"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28"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28"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28"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28"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28"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29"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29"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29"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29"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29"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29"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29"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29"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29"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29"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29"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29"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29"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29"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29"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29"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29"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29"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29"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29"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29"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29"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29"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29"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29"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29"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29"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29"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29"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29"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30"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30"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30"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30"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30"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30"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30"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30"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30"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30"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30"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30"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30"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30"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30"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30"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30"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30"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33" t="str">
        <f ca="1">+IF(OFFSET('Water Data'!$C$28,0,10*ROW('Water Data'!C116))="","",OFFSET('Water Data'!$C$28,0,10*ROW('Water Data'!C116)))</f>
        <v/>
      </c>
      <c r="BT122" s="33" t="str">
        <f ca="1">+IF(OFFSET('Water Data'!$C$29,0,10*ROW('Water Data'!C116))="","",OFFSET('Water Data'!$C$29,0,10*ROW('Water Data'!C116)))</f>
        <v/>
      </c>
      <c r="BU122" s="33" t="str">
        <f ca="1">+IF(OFFSET('Water Data'!$C$30,0,10*ROW('Water Data'!C116))="","",OFFSET('Water Data'!$C$30,0,10*ROW('Water Data'!C116)))</f>
        <v/>
      </c>
      <c r="BV122" s="33" t="str">
        <f ca="1">+IF(OFFSET('Water Data'!$D$28,0,10*ROW('Water Data'!D116))="","",OFFSET('Water Data'!$D$28,0,10*ROW('Water Data'!D116)))</f>
        <v/>
      </c>
      <c r="BW122" s="33" t="str">
        <f ca="1">+IF(OFFSET('Water Data'!$D$29,0,10*ROW('Water Data'!D116))="","",OFFSET('Water Data'!$D$29,0,10*ROW('Water Data'!D116)))</f>
        <v/>
      </c>
      <c r="BX122" s="33" t="str">
        <f ca="1">+IF(OFFSET('Water Data'!$D$30,0,10*ROW('Water Data'!D116))="","",OFFSET('Water Data'!$D$30,0,10*ROW('Water Data'!D116)))</f>
        <v/>
      </c>
      <c r="BY122" s="33" t="str">
        <f ca="1">+IF(OFFSET('Water Data'!$E$28,0,10*ROW('Water Data'!E116))="","",OFFSET('Water Data'!$E$28,0,10*ROW('Water Data'!E116)))</f>
        <v/>
      </c>
      <c r="BZ122" s="33" t="str">
        <f ca="1">+IF(OFFSET('Water Data'!$E$29,0,10*ROW('Water Data'!E116))="","",OFFSET('Water Data'!$E$29,0,10*ROW('Water Data'!E116)))</f>
        <v/>
      </c>
      <c r="CA122" s="33" t="str">
        <f ca="1">+IF(OFFSET('Water Data'!$E$30,0,10*ROW('Water Data'!E116))="","",OFFSET('Water Data'!$E$30,0,10*ROW('Water Data'!E116)))</f>
        <v/>
      </c>
      <c r="CB122" s="33" t="str">
        <f ca="1">+IF(OFFSET('Water Data'!$F$28,0,10*ROW('Water Data'!F116))="","",OFFSET('Water Data'!$F$28,0,10*ROW('Water Data'!F116)))</f>
        <v/>
      </c>
      <c r="CC122" s="33" t="str">
        <f ca="1">+IF(OFFSET('Water Data'!$F$29,0,10*ROW('Water Data'!F116))="","",OFFSET('Water Data'!$F$29,0,10*ROW('Water Data'!F116)))</f>
        <v/>
      </c>
      <c r="CD122" s="33" t="str">
        <f ca="1">+IF(OFFSET('Water Data'!$F$30,0,10*ROW('Water Data'!F116))="","",OFFSET('Water Data'!$F$30,0,10*ROW('Water Data'!F116)))</f>
        <v/>
      </c>
      <c r="CE122" s="33" t="str">
        <f ca="1">+IF(OFFSET('Water Data'!$G$28,0,10*ROW('Water Data'!G116))="","",OFFSET('Water Data'!$G$28,0,10*ROW('Water Data'!G116)))</f>
        <v/>
      </c>
      <c r="CF122" s="33" t="str">
        <f ca="1">+IF(OFFSET('Water Data'!$G$29,0,10*ROW('Water Data'!G116))="","",OFFSET('Water Data'!$G$29,0,10*ROW('Water Data'!G116)))</f>
        <v/>
      </c>
      <c r="CG122" s="33" t="str">
        <f ca="1">+IF(OFFSET('Water Data'!$G$30,0,10*ROW('Water Data'!G116))="","",OFFSET('Water Data'!$G$30,0,10*ROW('Water Data'!G116)))</f>
        <v/>
      </c>
      <c r="CH122" s="33" t="str">
        <f ca="1">+IF(OFFSET('Water Data'!$H$28,0,10*ROW('Water Data'!H116))="","",OFFSET('Water Data'!$H$28,0,10*ROW('Water Data'!H116)))</f>
        <v/>
      </c>
      <c r="CI122" s="33" t="str">
        <f ca="1">+IF(OFFSET('Water Data'!$H$29,0,10*ROW('Water Data'!H116))="","",OFFSET('Water Data'!$H$29,0,10*ROW('Water Data'!H116)))</f>
        <v/>
      </c>
      <c r="CJ122" s="33" t="str">
        <f ca="1">+IF(OFFSET('Water Data'!$H$30,0,10*ROW('Water Data'!H116))="","",OFFSET('Water Data'!$H$30,0,10*ROW('Water Data'!H116)))</f>
        <v/>
      </c>
      <c r="CK122" s="33" t="str">
        <f ca="1">+IF(OFFSET('Sanitation Data'!$C$29,0,10*ROW('Sanitation Data'!C116))="","",OFFSET('Sanitation Data'!$C$29,0,10*ROW('Sanitation Data'!C116)))</f>
        <v/>
      </c>
      <c r="CL122" s="33" t="str">
        <f ca="1">+IF(OFFSET('Sanitation Data'!$C$30,0,10*ROW('Sanitation Data'!C116))="","",OFFSET('Sanitation Data'!$C$30,0,10*ROW('Sanitation Data'!C116)))</f>
        <v/>
      </c>
      <c r="CM122" s="33" t="str">
        <f ca="1">+IF(OFFSET('Sanitation Data'!$C$31,0,10*ROW('Sanitation Data'!C116))="","",OFFSET('Sanitation Data'!$C$31,0,10*ROW('Sanitation Data'!C116)))</f>
        <v/>
      </c>
      <c r="CN122" s="33" t="str">
        <f ca="1">+IF(OFFSET('Sanitation Data'!$C$32,0,10*ROW('Sanitation Data'!C116))="","",OFFSET('Sanitation Data'!$C$32,0,10*ROW('Sanitation Data'!C116)))</f>
        <v/>
      </c>
      <c r="CO122" s="33" t="str">
        <f ca="1">+IF(OFFSET('Sanitation Data'!$C$33,0,10*ROW('Sanitation Data'!C116))="","",OFFSET('Sanitation Data'!$C$33,0,10*ROW('Sanitation Data'!C116)))</f>
        <v/>
      </c>
      <c r="CP122" s="33" t="str">
        <f ca="1">+IF(OFFSET('Sanitation Data'!$D$29,0,10*ROW('Sanitation Data'!D116))="","",OFFSET('Sanitation Data'!$D$29,0,10*ROW('Sanitation Data'!D116)))</f>
        <v/>
      </c>
      <c r="CQ122" s="33" t="str">
        <f ca="1">+IF(OFFSET('Sanitation Data'!$D$30,0,10*ROW('Sanitation Data'!D116))="","",OFFSET('Sanitation Data'!$D$30,0,10*ROW('Sanitation Data'!D116)))</f>
        <v/>
      </c>
      <c r="CR122" s="33" t="str">
        <f ca="1">+IF(OFFSET('Sanitation Data'!$D$31,0,10*ROW('Sanitation Data'!D116))="","",OFFSET('Sanitation Data'!$D$31,0,10*ROW('Sanitation Data'!D116)))</f>
        <v/>
      </c>
      <c r="CS122" s="33" t="str">
        <f ca="1">+IF(OFFSET('Sanitation Data'!$D$32,0,10*ROW('Sanitation Data'!D116))="","",OFFSET('Sanitation Data'!$D$32,0,10*ROW('Sanitation Data'!D116)))</f>
        <v/>
      </c>
      <c r="CT122" s="33" t="str">
        <f ca="1">+IF(OFFSET('Sanitation Data'!$D$33,0,10*ROW('Sanitation Data'!D116))="","",OFFSET('Sanitation Data'!$D$33,0,10*ROW('Sanitation Data'!D116)))</f>
        <v/>
      </c>
      <c r="CU122" s="33" t="str">
        <f ca="1">+IF(OFFSET('Sanitation Data'!$E$29,0,10*ROW('Sanitation Data'!E116))="","",OFFSET('Sanitation Data'!$E$29,0,10*ROW('Sanitation Data'!E116)))</f>
        <v/>
      </c>
      <c r="CV122" s="33" t="str">
        <f ca="1">+IF(OFFSET('Sanitation Data'!$E$30,0,10*ROW('Sanitation Data'!E116))="","",OFFSET('Sanitation Data'!$E$30,0,10*ROW('Sanitation Data'!E116)))</f>
        <v/>
      </c>
      <c r="CW122" s="33" t="str">
        <f ca="1">+IF(OFFSET('Sanitation Data'!$E$31,0,10*ROW('Sanitation Data'!E116))="","",OFFSET('Sanitation Data'!$E$31,0,10*ROW('Sanitation Data'!E116)))</f>
        <v/>
      </c>
      <c r="CX122" s="33" t="str">
        <f ca="1">+IF(OFFSET('Sanitation Data'!$E$32,0,10*ROW('Sanitation Data'!E116))="","",OFFSET('Sanitation Data'!$E$32,0,10*ROW('Sanitation Data'!E116)))</f>
        <v/>
      </c>
      <c r="CY122" s="33" t="str">
        <f ca="1">+IF(OFFSET('Sanitation Data'!$E$33,0,10*ROW('Sanitation Data'!E116))="","",OFFSET('Sanitation Data'!$E$33,0,10*ROW('Sanitation Data'!E116)))</f>
        <v/>
      </c>
      <c r="CZ122" s="33" t="str">
        <f ca="1">+IF(OFFSET('Sanitation Data'!$F$29,0,10*ROW('Sanitation Data'!F116))="","",OFFSET('Sanitation Data'!$F$29,0,10*ROW('Sanitation Data'!F116)))</f>
        <v/>
      </c>
      <c r="DA122" s="33" t="str">
        <f ca="1">+IF(OFFSET('Sanitation Data'!$F$30,0,10*ROW('Sanitation Data'!F116))="","",OFFSET('Sanitation Data'!$F$30,0,10*ROW('Sanitation Data'!F116)))</f>
        <v/>
      </c>
      <c r="DB122" s="33" t="str">
        <f ca="1">+IF(OFFSET('Sanitation Data'!$F$31,0,10*ROW('Sanitation Data'!F116))="","",OFFSET('Sanitation Data'!$F$31,0,10*ROW('Sanitation Data'!F116)))</f>
        <v/>
      </c>
      <c r="DC122" s="33" t="str">
        <f ca="1">+IF(OFFSET('Sanitation Data'!$F$32,0,10*ROW('Sanitation Data'!F116))="","",OFFSET('Sanitation Data'!$F$32,0,10*ROW('Sanitation Data'!F116)))</f>
        <v/>
      </c>
      <c r="DD122" s="33" t="str">
        <f ca="1">+IF(OFFSET('Sanitation Data'!$F$33,0,10*ROW('Sanitation Data'!F116))="","",OFFSET('Sanitation Data'!$F$33,0,10*ROW('Sanitation Data'!F116)))</f>
        <v/>
      </c>
      <c r="DE122" s="33" t="str">
        <f ca="1">+IF(OFFSET('Sanitation Data'!$G$29,0,10*ROW('Sanitation Data'!G116))="","",OFFSET('Sanitation Data'!$G$29,0,10*ROW('Sanitation Data'!G116)))</f>
        <v/>
      </c>
      <c r="DF122" s="33" t="str">
        <f ca="1">+IF(OFFSET('Sanitation Data'!$G$30,0,10*ROW('Sanitation Data'!G116))="","",OFFSET('Sanitation Data'!$G$30,0,10*ROW('Sanitation Data'!G116)))</f>
        <v/>
      </c>
      <c r="DG122" s="33" t="str">
        <f ca="1">+IF(OFFSET('Sanitation Data'!$G$31,0,10*ROW('Sanitation Data'!G116))="","",OFFSET('Sanitation Data'!$G$31,0,10*ROW('Sanitation Data'!G116)))</f>
        <v/>
      </c>
      <c r="DH122" s="33" t="str">
        <f ca="1">+IF(OFFSET('Sanitation Data'!$G$32,0,10*ROW('Sanitation Data'!G116))="","",OFFSET('Sanitation Data'!$G$32,0,10*ROW('Sanitation Data'!G116)))</f>
        <v/>
      </c>
      <c r="DI122" s="33" t="str">
        <f ca="1">+IF(OFFSET('Sanitation Data'!$G$33,0,10*ROW('Sanitation Data'!G116))="","",OFFSET('Sanitation Data'!$G$33,0,10*ROW('Sanitation Data'!G116)))</f>
        <v/>
      </c>
      <c r="DJ122" s="33" t="str">
        <f ca="1">+IF(OFFSET('Sanitation Data'!$H$29,0,10*ROW('Sanitation Data'!H116))="","",OFFSET('Sanitation Data'!$H$29,0,10*ROW('Sanitation Data'!H116)))</f>
        <v/>
      </c>
      <c r="DK122" s="33" t="str">
        <f ca="1">+IF(OFFSET('Sanitation Data'!$H$30,0,10*ROW('Sanitation Data'!H116))="","",OFFSET('Sanitation Data'!$H$30,0,10*ROW('Sanitation Data'!H116)))</f>
        <v/>
      </c>
      <c r="DL122" s="33" t="str">
        <f ca="1">+IF(OFFSET('Sanitation Data'!$H$31,0,10*ROW('Sanitation Data'!H116))="","",OFFSET('Sanitation Data'!$H$31,0,10*ROW('Sanitation Data'!H116)))</f>
        <v/>
      </c>
      <c r="DM122" s="33" t="str">
        <f ca="1">+IF(OFFSET('Sanitation Data'!$H$32,0,10*ROW('Sanitation Data'!H116))="","",OFFSET('Sanitation Data'!$H$32,0,10*ROW('Sanitation Data'!H116)))</f>
        <v/>
      </c>
      <c r="DN122" s="33" t="str">
        <f ca="1">+IF(OFFSET('Sanitation Data'!$H$33,0,10*ROW('Sanitation Data'!H116))="","",OFFSET('Sanitation Data'!$H$33,0,10*ROW('Sanitation Data'!H116)))</f>
        <v/>
      </c>
      <c r="DO122" s="33" t="str">
        <f ca="1">+IF(OFFSET('Hygiene Data'!$C$12,0,10*ROW('Hygiene Data'!C116))="","",OFFSET('Hygiene Data'!$C$12,0,10*ROW('Hygiene Data'!C116)))</f>
        <v/>
      </c>
      <c r="DP122" s="33" t="str">
        <f ca="1">+IF(OFFSET('Hygiene Data'!$C$13,0,10*ROW('Hygiene Data'!C116))="","",OFFSET('Hygiene Data'!$C$13,0,10*ROW('Hygiene Data'!C116)))</f>
        <v/>
      </c>
      <c r="DQ122" s="33" t="str">
        <f ca="1">+IF(OFFSET('Hygiene Data'!$C$14,0,10*ROW('Hygiene Data'!C116))="","",OFFSET('Hygiene Data'!$C$14,0,10*ROW('Hygiene Data'!C116)))</f>
        <v/>
      </c>
      <c r="DR122" s="33" t="str">
        <f ca="1">+IF(OFFSET('Hygiene Data'!$D$12,0,10*ROW('Hygiene Data'!D116))="","",OFFSET('Hygiene Data'!$D$12,0,10*ROW('Hygiene Data'!D116)))</f>
        <v/>
      </c>
      <c r="DS122" s="33" t="str">
        <f ca="1">+IF(OFFSET('Hygiene Data'!$D$13,0,10*ROW('Hygiene Data'!D116))="","",OFFSET('Hygiene Data'!$D$13,0,10*ROW('Hygiene Data'!D116)))</f>
        <v/>
      </c>
      <c r="DT122" s="33" t="str">
        <f ca="1">+IF(OFFSET('Hygiene Data'!$D$14,0,10*ROW('Hygiene Data'!D116))="","",OFFSET('Hygiene Data'!$D$14,0,10*ROW('Hygiene Data'!D116)))</f>
        <v/>
      </c>
      <c r="DU122" s="33" t="str">
        <f ca="1">+IF(OFFSET('Hygiene Data'!$E$12,0,10*ROW('Hygiene Data'!E116))="","",OFFSET('Hygiene Data'!$E$12,0,10*ROW('Hygiene Data'!E116)))</f>
        <v/>
      </c>
      <c r="DV122" s="33" t="str">
        <f ca="1">+IF(OFFSET('Hygiene Data'!$E$13,0,10*ROW('Hygiene Data'!E116))="","",OFFSET('Hygiene Data'!$E$13,0,10*ROW('Hygiene Data'!E116)))</f>
        <v/>
      </c>
      <c r="DW122" s="33" t="str">
        <f ca="1">+IF(OFFSET('Hygiene Data'!$E$14,0,10*ROW('Hygiene Data'!E116))="","",OFFSET('Hygiene Data'!$E$14,0,10*ROW('Hygiene Data'!E116)))</f>
        <v/>
      </c>
      <c r="DX122" s="33" t="str">
        <f ca="1">+IF(OFFSET('Hygiene Data'!$F$12,0,10*ROW('Hygiene Data'!F116))="","",OFFSET('Hygiene Data'!$F$12,0,10*ROW('Hygiene Data'!F116)))</f>
        <v/>
      </c>
      <c r="DY122" s="33" t="str">
        <f ca="1">+IF(OFFSET('Hygiene Data'!$F$13,0,10*ROW('Hygiene Data'!F116))="","",OFFSET('Hygiene Data'!$F$13,0,10*ROW('Hygiene Data'!F116)))</f>
        <v/>
      </c>
      <c r="DZ122" s="33" t="str">
        <f ca="1">+IF(OFFSET('Hygiene Data'!$F$14,0,10*ROW('Hygiene Data'!F116))="","",OFFSET('Hygiene Data'!$F$14,0,10*ROW('Hygiene Data'!F116)))</f>
        <v/>
      </c>
      <c r="EA122" s="33" t="str">
        <f ca="1">+IF(OFFSET('Hygiene Data'!$G$12,0,10*ROW('Hygiene Data'!G116))="","",OFFSET('Hygiene Data'!$G$12,0,10*ROW('Hygiene Data'!G116)))</f>
        <v/>
      </c>
      <c r="EB122" s="33" t="str">
        <f ca="1">+IF(OFFSET('Hygiene Data'!$G$13,0,10*ROW('Hygiene Data'!G116))="","",OFFSET('Hygiene Data'!$G$13,0,10*ROW('Hygiene Data'!G116)))</f>
        <v/>
      </c>
      <c r="EC122" s="33" t="str">
        <f ca="1">+IF(OFFSET('Hygiene Data'!$G$14,0,10*ROW('Hygiene Data'!G116))="","",OFFSET('Hygiene Data'!$G$14,0,10*ROW('Hygiene Data'!G116)))</f>
        <v/>
      </c>
      <c r="ED122" s="33" t="str">
        <f ca="1">+IF(OFFSET('Hygiene Data'!$H$12,0,10*ROW('Hygiene Data'!H116))="","",OFFSET('Hygiene Data'!$H$12,0,10*ROW('Hygiene Data'!H116)))</f>
        <v/>
      </c>
      <c r="EE122" s="33" t="str">
        <f ca="1">+IF(OFFSET('Hygiene Data'!$H$13,0,10*ROW('Hygiene Data'!H116))="","",OFFSET('Hygiene Data'!$H$13,0,10*ROW('Hygiene Data'!H116)))</f>
        <v/>
      </c>
      <c r="EF122" s="33" t="str">
        <f ca="1">+IF(OFFSET('Hygiene Data'!$H$14,0,10*ROW('Hygiene Data'!H116))="","",OFFSET('Hygiene Data'!$H$14,0,10*ROW('Hygiene Data'!H116)))</f>
        <v/>
      </c>
    </row>
    <row r="123" spans="1:136" x14ac:dyDescent="0.2">
      <c r="A123" s="49" t="str">
        <f ca="1">+IF(OFFSET('Water Data'!$B$1,0,10*ROW('Water Data'!B120))="","",OFFSET('Water Data'!$B$1,0,10*ROW('Water Data'!B120)))</f>
        <v/>
      </c>
      <c r="B123" s="49" t="str">
        <f ca="1">+IF(OFFSET('Water Data'!$A$3,0,10*ROW('Water Data'!A120))="","",OFFSET('Water Data'!$A$3,0,10*ROW('Water Data'!A120)))</f>
        <v/>
      </c>
      <c r="C123" s="49" t="str">
        <f ca="1">+IF(OFFSET('Water Data'!$C$3,0,10*ROW('Water Data'!C120))="","",OFFSET('Water Data'!$C$3,0,10*ROW('Water Data'!C120)))</f>
        <v/>
      </c>
      <c r="D123" s="128"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28"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28"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28"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28"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28"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28"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28"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28"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28"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28"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28"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28"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28"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28"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28"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28"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28"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29"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29"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29"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29"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29"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29"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29"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29"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29"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29"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29"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29"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29"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29"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29"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29"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29"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29"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29"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29"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29"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29"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29"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29"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29"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29"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29"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29"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29"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29"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30"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30"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30"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30"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30"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30"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30"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30"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30"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30"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30"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30"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30"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30"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30"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30"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30"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30"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33" t="str">
        <f ca="1">+IF(OFFSET('Water Data'!$C$28,0,10*ROW('Water Data'!C117))="","",OFFSET('Water Data'!$C$28,0,10*ROW('Water Data'!C117)))</f>
        <v/>
      </c>
      <c r="BT123" s="33" t="str">
        <f ca="1">+IF(OFFSET('Water Data'!$C$29,0,10*ROW('Water Data'!C117))="","",OFFSET('Water Data'!$C$29,0,10*ROW('Water Data'!C117)))</f>
        <v/>
      </c>
      <c r="BU123" s="33" t="str">
        <f ca="1">+IF(OFFSET('Water Data'!$C$30,0,10*ROW('Water Data'!C117))="","",OFFSET('Water Data'!$C$30,0,10*ROW('Water Data'!C117)))</f>
        <v/>
      </c>
      <c r="BV123" s="33" t="str">
        <f ca="1">+IF(OFFSET('Water Data'!$D$28,0,10*ROW('Water Data'!D117))="","",OFFSET('Water Data'!$D$28,0,10*ROW('Water Data'!D117)))</f>
        <v/>
      </c>
      <c r="BW123" s="33" t="str">
        <f ca="1">+IF(OFFSET('Water Data'!$D$29,0,10*ROW('Water Data'!D117))="","",OFFSET('Water Data'!$D$29,0,10*ROW('Water Data'!D117)))</f>
        <v/>
      </c>
      <c r="BX123" s="33" t="str">
        <f ca="1">+IF(OFFSET('Water Data'!$D$30,0,10*ROW('Water Data'!D117))="","",OFFSET('Water Data'!$D$30,0,10*ROW('Water Data'!D117)))</f>
        <v/>
      </c>
      <c r="BY123" s="33" t="str">
        <f ca="1">+IF(OFFSET('Water Data'!$E$28,0,10*ROW('Water Data'!E117))="","",OFFSET('Water Data'!$E$28,0,10*ROW('Water Data'!E117)))</f>
        <v/>
      </c>
      <c r="BZ123" s="33" t="str">
        <f ca="1">+IF(OFFSET('Water Data'!$E$29,0,10*ROW('Water Data'!E117))="","",OFFSET('Water Data'!$E$29,0,10*ROW('Water Data'!E117)))</f>
        <v/>
      </c>
      <c r="CA123" s="33" t="str">
        <f ca="1">+IF(OFFSET('Water Data'!$E$30,0,10*ROW('Water Data'!E117))="","",OFFSET('Water Data'!$E$30,0,10*ROW('Water Data'!E117)))</f>
        <v/>
      </c>
      <c r="CB123" s="33" t="str">
        <f ca="1">+IF(OFFSET('Water Data'!$F$28,0,10*ROW('Water Data'!F117))="","",OFFSET('Water Data'!$F$28,0,10*ROW('Water Data'!F117)))</f>
        <v/>
      </c>
      <c r="CC123" s="33" t="str">
        <f ca="1">+IF(OFFSET('Water Data'!$F$29,0,10*ROW('Water Data'!F117))="","",OFFSET('Water Data'!$F$29,0,10*ROW('Water Data'!F117)))</f>
        <v/>
      </c>
      <c r="CD123" s="33" t="str">
        <f ca="1">+IF(OFFSET('Water Data'!$F$30,0,10*ROW('Water Data'!F117))="","",OFFSET('Water Data'!$F$30,0,10*ROW('Water Data'!F117)))</f>
        <v/>
      </c>
      <c r="CE123" s="33" t="str">
        <f ca="1">+IF(OFFSET('Water Data'!$G$28,0,10*ROW('Water Data'!G117))="","",OFFSET('Water Data'!$G$28,0,10*ROW('Water Data'!G117)))</f>
        <v/>
      </c>
      <c r="CF123" s="33" t="str">
        <f ca="1">+IF(OFFSET('Water Data'!$G$29,0,10*ROW('Water Data'!G117))="","",OFFSET('Water Data'!$G$29,0,10*ROW('Water Data'!G117)))</f>
        <v/>
      </c>
      <c r="CG123" s="33" t="str">
        <f ca="1">+IF(OFFSET('Water Data'!$G$30,0,10*ROW('Water Data'!G117))="","",OFFSET('Water Data'!$G$30,0,10*ROW('Water Data'!G117)))</f>
        <v/>
      </c>
      <c r="CH123" s="33" t="str">
        <f ca="1">+IF(OFFSET('Water Data'!$H$28,0,10*ROW('Water Data'!H117))="","",OFFSET('Water Data'!$H$28,0,10*ROW('Water Data'!H117)))</f>
        <v/>
      </c>
      <c r="CI123" s="33" t="str">
        <f ca="1">+IF(OFFSET('Water Data'!$H$29,0,10*ROW('Water Data'!H117))="","",OFFSET('Water Data'!$H$29,0,10*ROW('Water Data'!H117)))</f>
        <v/>
      </c>
      <c r="CJ123" s="33" t="str">
        <f ca="1">+IF(OFFSET('Water Data'!$H$30,0,10*ROW('Water Data'!H117))="","",OFFSET('Water Data'!$H$30,0,10*ROW('Water Data'!H117)))</f>
        <v/>
      </c>
      <c r="CK123" s="33" t="str">
        <f ca="1">+IF(OFFSET('Sanitation Data'!$C$29,0,10*ROW('Sanitation Data'!C117))="","",OFFSET('Sanitation Data'!$C$29,0,10*ROW('Sanitation Data'!C117)))</f>
        <v/>
      </c>
      <c r="CL123" s="33" t="str">
        <f ca="1">+IF(OFFSET('Sanitation Data'!$C$30,0,10*ROW('Sanitation Data'!C117))="","",OFFSET('Sanitation Data'!$C$30,0,10*ROW('Sanitation Data'!C117)))</f>
        <v/>
      </c>
      <c r="CM123" s="33" t="str">
        <f ca="1">+IF(OFFSET('Sanitation Data'!$C$31,0,10*ROW('Sanitation Data'!C117))="","",OFFSET('Sanitation Data'!$C$31,0,10*ROW('Sanitation Data'!C117)))</f>
        <v/>
      </c>
      <c r="CN123" s="33" t="str">
        <f ca="1">+IF(OFFSET('Sanitation Data'!$C$32,0,10*ROW('Sanitation Data'!C117))="","",OFFSET('Sanitation Data'!$C$32,0,10*ROW('Sanitation Data'!C117)))</f>
        <v/>
      </c>
      <c r="CO123" s="33" t="str">
        <f ca="1">+IF(OFFSET('Sanitation Data'!$C$33,0,10*ROW('Sanitation Data'!C117))="","",OFFSET('Sanitation Data'!$C$33,0,10*ROW('Sanitation Data'!C117)))</f>
        <v/>
      </c>
      <c r="CP123" s="33" t="str">
        <f ca="1">+IF(OFFSET('Sanitation Data'!$D$29,0,10*ROW('Sanitation Data'!D117))="","",OFFSET('Sanitation Data'!$D$29,0,10*ROW('Sanitation Data'!D117)))</f>
        <v/>
      </c>
      <c r="CQ123" s="33" t="str">
        <f ca="1">+IF(OFFSET('Sanitation Data'!$D$30,0,10*ROW('Sanitation Data'!D117))="","",OFFSET('Sanitation Data'!$D$30,0,10*ROW('Sanitation Data'!D117)))</f>
        <v/>
      </c>
      <c r="CR123" s="33" t="str">
        <f ca="1">+IF(OFFSET('Sanitation Data'!$D$31,0,10*ROW('Sanitation Data'!D117))="","",OFFSET('Sanitation Data'!$D$31,0,10*ROW('Sanitation Data'!D117)))</f>
        <v/>
      </c>
      <c r="CS123" s="33" t="str">
        <f ca="1">+IF(OFFSET('Sanitation Data'!$D$32,0,10*ROW('Sanitation Data'!D117))="","",OFFSET('Sanitation Data'!$D$32,0,10*ROW('Sanitation Data'!D117)))</f>
        <v/>
      </c>
      <c r="CT123" s="33" t="str">
        <f ca="1">+IF(OFFSET('Sanitation Data'!$D$33,0,10*ROW('Sanitation Data'!D117))="","",OFFSET('Sanitation Data'!$D$33,0,10*ROW('Sanitation Data'!D117)))</f>
        <v/>
      </c>
      <c r="CU123" s="33" t="str">
        <f ca="1">+IF(OFFSET('Sanitation Data'!$E$29,0,10*ROW('Sanitation Data'!E117))="","",OFFSET('Sanitation Data'!$E$29,0,10*ROW('Sanitation Data'!E117)))</f>
        <v/>
      </c>
      <c r="CV123" s="33" t="str">
        <f ca="1">+IF(OFFSET('Sanitation Data'!$E$30,0,10*ROW('Sanitation Data'!E117))="","",OFFSET('Sanitation Data'!$E$30,0,10*ROW('Sanitation Data'!E117)))</f>
        <v/>
      </c>
      <c r="CW123" s="33" t="str">
        <f ca="1">+IF(OFFSET('Sanitation Data'!$E$31,0,10*ROW('Sanitation Data'!E117))="","",OFFSET('Sanitation Data'!$E$31,0,10*ROW('Sanitation Data'!E117)))</f>
        <v/>
      </c>
      <c r="CX123" s="33" t="str">
        <f ca="1">+IF(OFFSET('Sanitation Data'!$E$32,0,10*ROW('Sanitation Data'!E117))="","",OFFSET('Sanitation Data'!$E$32,0,10*ROW('Sanitation Data'!E117)))</f>
        <v/>
      </c>
      <c r="CY123" s="33" t="str">
        <f ca="1">+IF(OFFSET('Sanitation Data'!$E$33,0,10*ROW('Sanitation Data'!E117))="","",OFFSET('Sanitation Data'!$E$33,0,10*ROW('Sanitation Data'!E117)))</f>
        <v/>
      </c>
      <c r="CZ123" s="33" t="str">
        <f ca="1">+IF(OFFSET('Sanitation Data'!$F$29,0,10*ROW('Sanitation Data'!F117))="","",OFFSET('Sanitation Data'!$F$29,0,10*ROW('Sanitation Data'!F117)))</f>
        <v/>
      </c>
      <c r="DA123" s="33" t="str">
        <f ca="1">+IF(OFFSET('Sanitation Data'!$F$30,0,10*ROW('Sanitation Data'!F117))="","",OFFSET('Sanitation Data'!$F$30,0,10*ROW('Sanitation Data'!F117)))</f>
        <v/>
      </c>
      <c r="DB123" s="33" t="str">
        <f ca="1">+IF(OFFSET('Sanitation Data'!$F$31,0,10*ROW('Sanitation Data'!F117))="","",OFFSET('Sanitation Data'!$F$31,0,10*ROW('Sanitation Data'!F117)))</f>
        <v/>
      </c>
      <c r="DC123" s="33" t="str">
        <f ca="1">+IF(OFFSET('Sanitation Data'!$F$32,0,10*ROW('Sanitation Data'!F117))="","",OFFSET('Sanitation Data'!$F$32,0,10*ROW('Sanitation Data'!F117)))</f>
        <v/>
      </c>
      <c r="DD123" s="33" t="str">
        <f ca="1">+IF(OFFSET('Sanitation Data'!$F$33,0,10*ROW('Sanitation Data'!F117))="","",OFFSET('Sanitation Data'!$F$33,0,10*ROW('Sanitation Data'!F117)))</f>
        <v/>
      </c>
      <c r="DE123" s="33" t="str">
        <f ca="1">+IF(OFFSET('Sanitation Data'!$G$29,0,10*ROW('Sanitation Data'!G117))="","",OFFSET('Sanitation Data'!$G$29,0,10*ROW('Sanitation Data'!G117)))</f>
        <v/>
      </c>
      <c r="DF123" s="33" t="str">
        <f ca="1">+IF(OFFSET('Sanitation Data'!$G$30,0,10*ROW('Sanitation Data'!G117))="","",OFFSET('Sanitation Data'!$G$30,0,10*ROW('Sanitation Data'!G117)))</f>
        <v/>
      </c>
      <c r="DG123" s="33" t="str">
        <f ca="1">+IF(OFFSET('Sanitation Data'!$G$31,0,10*ROW('Sanitation Data'!G117))="","",OFFSET('Sanitation Data'!$G$31,0,10*ROW('Sanitation Data'!G117)))</f>
        <v/>
      </c>
      <c r="DH123" s="33" t="str">
        <f ca="1">+IF(OFFSET('Sanitation Data'!$G$32,0,10*ROW('Sanitation Data'!G117))="","",OFFSET('Sanitation Data'!$G$32,0,10*ROW('Sanitation Data'!G117)))</f>
        <v/>
      </c>
      <c r="DI123" s="33" t="str">
        <f ca="1">+IF(OFFSET('Sanitation Data'!$G$33,0,10*ROW('Sanitation Data'!G117))="","",OFFSET('Sanitation Data'!$G$33,0,10*ROW('Sanitation Data'!G117)))</f>
        <v/>
      </c>
      <c r="DJ123" s="33" t="str">
        <f ca="1">+IF(OFFSET('Sanitation Data'!$H$29,0,10*ROW('Sanitation Data'!H117))="","",OFFSET('Sanitation Data'!$H$29,0,10*ROW('Sanitation Data'!H117)))</f>
        <v/>
      </c>
      <c r="DK123" s="33" t="str">
        <f ca="1">+IF(OFFSET('Sanitation Data'!$H$30,0,10*ROW('Sanitation Data'!H117))="","",OFFSET('Sanitation Data'!$H$30,0,10*ROW('Sanitation Data'!H117)))</f>
        <v/>
      </c>
      <c r="DL123" s="33" t="str">
        <f ca="1">+IF(OFFSET('Sanitation Data'!$H$31,0,10*ROW('Sanitation Data'!H117))="","",OFFSET('Sanitation Data'!$H$31,0,10*ROW('Sanitation Data'!H117)))</f>
        <v/>
      </c>
      <c r="DM123" s="33" t="str">
        <f ca="1">+IF(OFFSET('Sanitation Data'!$H$32,0,10*ROW('Sanitation Data'!H117))="","",OFFSET('Sanitation Data'!$H$32,0,10*ROW('Sanitation Data'!H117)))</f>
        <v/>
      </c>
      <c r="DN123" s="33" t="str">
        <f ca="1">+IF(OFFSET('Sanitation Data'!$H$33,0,10*ROW('Sanitation Data'!H117))="","",OFFSET('Sanitation Data'!$H$33,0,10*ROW('Sanitation Data'!H117)))</f>
        <v/>
      </c>
      <c r="DO123" s="33" t="str">
        <f ca="1">+IF(OFFSET('Hygiene Data'!$C$12,0,10*ROW('Hygiene Data'!C117))="","",OFFSET('Hygiene Data'!$C$12,0,10*ROW('Hygiene Data'!C117)))</f>
        <v/>
      </c>
      <c r="DP123" s="33" t="str">
        <f ca="1">+IF(OFFSET('Hygiene Data'!$C$13,0,10*ROW('Hygiene Data'!C117))="","",OFFSET('Hygiene Data'!$C$13,0,10*ROW('Hygiene Data'!C117)))</f>
        <v/>
      </c>
      <c r="DQ123" s="33" t="str">
        <f ca="1">+IF(OFFSET('Hygiene Data'!$C$14,0,10*ROW('Hygiene Data'!C117))="","",OFFSET('Hygiene Data'!$C$14,0,10*ROW('Hygiene Data'!C117)))</f>
        <v/>
      </c>
      <c r="DR123" s="33" t="str">
        <f ca="1">+IF(OFFSET('Hygiene Data'!$D$12,0,10*ROW('Hygiene Data'!D117))="","",OFFSET('Hygiene Data'!$D$12,0,10*ROW('Hygiene Data'!D117)))</f>
        <v/>
      </c>
      <c r="DS123" s="33" t="str">
        <f ca="1">+IF(OFFSET('Hygiene Data'!$D$13,0,10*ROW('Hygiene Data'!D117))="","",OFFSET('Hygiene Data'!$D$13,0,10*ROW('Hygiene Data'!D117)))</f>
        <v/>
      </c>
      <c r="DT123" s="33" t="str">
        <f ca="1">+IF(OFFSET('Hygiene Data'!$D$14,0,10*ROW('Hygiene Data'!D117))="","",OFFSET('Hygiene Data'!$D$14,0,10*ROW('Hygiene Data'!D117)))</f>
        <v/>
      </c>
      <c r="DU123" s="33" t="str">
        <f ca="1">+IF(OFFSET('Hygiene Data'!$E$12,0,10*ROW('Hygiene Data'!E117))="","",OFFSET('Hygiene Data'!$E$12,0,10*ROW('Hygiene Data'!E117)))</f>
        <v/>
      </c>
      <c r="DV123" s="33" t="str">
        <f ca="1">+IF(OFFSET('Hygiene Data'!$E$13,0,10*ROW('Hygiene Data'!E117))="","",OFFSET('Hygiene Data'!$E$13,0,10*ROW('Hygiene Data'!E117)))</f>
        <v/>
      </c>
      <c r="DW123" s="33" t="str">
        <f ca="1">+IF(OFFSET('Hygiene Data'!$E$14,0,10*ROW('Hygiene Data'!E117))="","",OFFSET('Hygiene Data'!$E$14,0,10*ROW('Hygiene Data'!E117)))</f>
        <v/>
      </c>
      <c r="DX123" s="33" t="str">
        <f ca="1">+IF(OFFSET('Hygiene Data'!$F$12,0,10*ROW('Hygiene Data'!F117))="","",OFFSET('Hygiene Data'!$F$12,0,10*ROW('Hygiene Data'!F117)))</f>
        <v/>
      </c>
      <c r="DY123" s="33" t="str">
        <f ca="1">+IF(OFFSET('Hygiene Data'!$F$13,0,10*ROW('Hygiene Data'!F117))="","",OFFSET('Hygiene Data'!$F$13,0,10*ROW('Hygiene Data'!F117)))</f>
        <v/>
      </c>
      <c r="DZ123" s="33" t="str">
        <f ca="1">+IF(OFFSET('Hygiene Data'!$F$14,0,10*ROW('Hygiene Data'!F117))="","",OFFSET('Hygiene Data'!$F$14,0,10*ROW('Hygiene Data'!F117)))</f>
        <v/>
      </c>
      <c r="EA123" s="33" t="str">
        <f ca="1">+IF(OFFSET('Hygiene Data'!$G$12,0,10*ROW('Hygiene Data'!G117))="","",OFFSET('Hygiene Data'!$G$12,0,10*ROW('Hygiene Data'!G117)))</f>
        <v/>
      </c>
      <c r="EB123" s="33" t="str">
        <f ca="1">+IF(OFFSET('Hygiene Data'!$G$13,0,10*ROW('Hygiene Data'!G117))="","",OFFSET('Hygiene Data'!$G$13,0,10*ROW('Hygiene Data'!G117)))</f>
        <v/>
      </c>
      <c r="EC123" s="33" t="str">
        <f ca="1">+IF(OFFSET('Hygiene Data'!$G$14,0,10*ROW('Hygiene Data'!G117))="","",OFFSET('Hygiene Data'!$G$14,0,10*ROW('Hygiene Data'!G117)))</f>
        <v/>
      </c>
      <c r="ED123" s="33" t="str">
        <f ca="1">+IF(OFFSET('Hygiene Data'!$H$12,0,10*ROW('Hygiene Data'!H117))="","",OFFSET('Hygiene Data'!$H$12,0,10*ROW('Hygiene Data'!H117)))</f>
        <v/>
      </c>
      <c r="EE123" s="33" t="str">
        <f ca="1">+IF(OFFSET('Hygiene Data'!$H$13,0,10*ROW('Hygiene Data'!H117))="","",OFFSET('Hygiene Data'!$H$13,0,10*ROW('Hygiene Data'!H117)))</f>
        <v/>
      </c>
      <c r="EF123" s="33" t="str">
        <f ca="1">+IF(OFFSET('Hygiene Data'!$H$14,0,10*ROW('Hygiene Data'!H117))="","",OFFSET('Hygiene Data'!$H$14,0,10*ROW('Hygiene Data'!H117)))</f>
        <v/>
      </c>
    </row>
    <row r="124" spans="1:136" x14ac:dyDescent="0.2">
      <c r="A124" s="49" t="str">
        <f ca="1">+IF(OFFSET('Water Data'!$B$1,0,10*ROW('Water Data'!B121))="","",OFFSET('Water Data'!$B$1,0,10*ROW('Water Data'!B121)))</f>
        <v/>
      </c>
      <c r="B124" s="49" t="str">
        <f ca="1">+IF(OFFSET('Water Data'!$A$3,0,10*ROW('Water Data'!A121))="","",OFFSET('Water Data'!$A$3,0,10*ROW('Water Data'!A121)))</f>
        <v/>
      </c>
      <c r="C124" s="49" t="str">
        <f ca="1">+IF(OFFSET('Water Data'!$C$3,0,10*ROW('Water Data'!C121))="","",OFFSET('Water Data'!$C$3,0,10*ROW('Water Data'!C121)))</f>
        <v/>
      </c>
      <c r="D124" s="128"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28"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28"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28"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28"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28"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28"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28"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28"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28"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28"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28"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28"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28"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28"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28"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28"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28"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29"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29"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29"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29"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29"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29"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29"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29"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29"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29"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29"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29"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29"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29"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29"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29"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29"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29"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29"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29"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29"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29"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29"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29"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29"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29"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29"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29"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29"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29"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30"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30"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30"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30"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30"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30"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30"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30"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30"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30"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30"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30"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30"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30"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30"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30"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30"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30"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33" t="str">
        <f ca="1">+IF(OFFSET('Water Data'!$C$28,0,10*ROW('Water Data'!C118))="","",OFFSET('Water Data'!$C$28,0,10*ROW('Water Data'!C118)))</f>
        <v/>
      </c>
      <c r="BT124" s="33" t="str">
        <f ca="1">+IF(OFFSET('Water Data'!$C$29,0,10*ROW('Water Data'!C118))="","",OFFSET('Water Data'!$C$29,0,10*ROW('Water Data'!C118)))</f>
        <v/>
      </c>
      <c r="BU124" s="33" t="str">
        <f ca="1">+IF(OFFSET('Water Data'!$C$30,0,10*ROW('Water Data'!C118))="","",OFFSET('Water Data'!$C$30,0,10*ROW('Water Data'!C118)))</f>
        <v/>
      </c>
      <c r="BV124" s="33" t="str">
        <f ca="1">+IF(OFFSET('Water Data'!$D$28,0,10*ROW('Water Data'!D118))="","",OFFSET('Water Data'!$D$28,0,10*ROW('Water Data'!D118)))</f>
        <v/>
      </c>
      <c r="BW124" s="33" t="str">
        <f ca="1">+IF(OFFSET('Water Data'!$D$29,0,10*ROW('Water Data'!D118))="","",OFFSET('Water Data'!$D$29,0,10*ROW('Water Data'!D118)))</f>
        <v/>
      </c>
      <c r="BX124" s="33" t="str">
        <f ca="1">+IF(OFFSET('Water Data'!$D$30,0,10*ROW('Water Data'!D118))="","",OFFSET('Water Data'!$D$30,0,10*ROW('Water Data'!D118)))</f>
        <v/>
      </c>
      <c r="BY124" s="33" t="str">
        <f ca="1">+IF(OFFSET('Water Data'!$E$28,0,10*ROW('Water Data'!E118))="","",OFFSET('Water Data'!$E$28,0,10*ROW('Water Data'!E118)))</f>
        <v/>
      </c>
      <c r="BZ124" s="33" t="str">
        <f ca="1">+IF(OFFSET('Water Data'!$E$29,0,10*ROW('Water Data'!E118))="","",OFFSET('Water Data'!$E$29,0,10*ROW('Water Data'!E118)))</f>
        <v/>
      </c>
      <c r="CA124" s="33" t="str">
        <f ca="1">+IF(OFFSET('Water Data'!$E$30,0,10*ROW('Water Data'!E118))="","",OFFSET('Water Data'!$E$30,0,10*ROW('Water Data'!E118)))</f>
        <v/>
      </c>
      <c r="CB124" s="33" t="str">
        <f ca="1">+IF(OFFSET('Water Data'!$F$28,0,10*ROW('Water Data'!F118))="","",OFFSET('Water Data'!$F$28,0,10*ROW('Water Data'!F118)))</f>
        <v/>
      </c>
      <c r="CC124" s="33" t="str">
        <f ca="1">+IF(OFFSET('Water Data'!$F$29,0,10*ROW('Water Data'!F118))="","",OFFSET('Water Data'!$F$29,0,10*ROW('Water Data'!F118)))</f>
        <v/>
      </c>
      <c r="CD124" s="33" t="str">
        <f ca="1">+IF(OFFSET('Water Data'!$F$30,0,10*ROW('Water Data'!F118))="","",OFFSET('Water Data'!$F$30,0,10*ROW('Water Data'!F118)))</f>
        <v/>
      </c>
      <c r="CE124" s="33" t="str">
        <f ca="1">+IF(OFFSET('Water Data'!$G$28,0,10*ROW('Water Data'!G118))="","",OFFSET('Water Data'!$G$28,0,10*ROW('Water Data'!G118)))</f>
        <v/>
      </c>
      <c r="CF124" s="33" t="str">
        <f ca="1">+IF(OFFSET('Water Data'!$G$29,0,10*ROW('Water Data'!G118))="","",OFFSET('Water Data'!$G$29,0,10*ROW('Water Data'!G118)))</f>
        <v/>
      </c>
      <c r="CG124" s="33" t="str">
        <f ca="1">+IF(OFFSET('Water Data'!$G$30,0,10*ROW('Water Data'!G118))="","",OFFSET('Water Data'!$G$30,0,10*ROW('Water Data'!G118)))</f>
        <v/>
      </c>
      <c r="CH124" s="33" t="str">
        <f ca="1">+IF(OFFSET('Water Data'!$H$28,0,10*ROW('Water Data'!H118))="","",OFFSET('Water Data'!$H$28,0,10*ROW('Water Data'!H118)))</f>
        <v/>
      </c>
      <c r="CI124" s="33" t="str">
        <f ca="1">+IF(OFFSET('Water Data'!$H$29,0,10*ROW('Water Data'!H118))="","",OFFSET('Water Data'!$H$29,0,10*ROW('Water Data'!H118)))</f>
        <v/>
      </c>
      <c r="CJ124" s="33" t="str">
        <f ca="1">+IF(OFFSET('Water Data'!$H$30,0,10*ROW('Water Data'!H118))="","",OFFSET('Water Data'!$H$30,0,10*ROW('Water Data'!H118)))</f>
        <v/>
      </c>
      <c r="CK124" s="33" t="str">
        <f ca="1">+IF(OFFSET('Sanitation Data'!$C$29,0,10*ROW('Sanitation Data'!C118))="","",OFFSET('Sanitation Data'!$C$29,0,10*ROW('Sanitation Data'!C118)))</f>
        <v/>
      </c>
      <c r="CL124" s="33" t="str">
        <f ca="1">+IF(OFFSET('Sanitation Data'!$C$30,0,10*ROW('Sanitation Data'!C118))="","",OFFSET('Sanitation Data'!$C$30,0,10*ROW('Sanitation Data'!C118)))</f>
        <v/>
      </c>
      <c r="CM124" s="33" t="str">
        <f ca="1">+IF(OFFSET('Sanitation Data'!$C$31,0,10*ROW('Sanitation Data'!C118))="","",OFFSET('Sanitation Data'!$C$31,0,10*ROW('Sanitation Data'!C118)))</f>
        <v/>
      </c>
      <c r="CN124" s="33" t="str">
        <f ca="1">+IF(OFFSET('Sanitation Data'!$C$32,0,10*ROW('Sanitation Data'!C118))="","",OFFSET('Sanitation Data'!$C$32,0,10*ROW('Sanitation Data'!C118)))</f>
        <v/>
      </c>
      <c r="CO124" s="33" t="str">
        <f ca="1">+IF(OFFSET('Sanitation Data'!$C$33,0,10*ROW('Sanitation Data'!C118))="","",OFFSET('Sanitation Data'!$C$33,0,10*ROW('Sanitation Data'!C118)))</f>
        <v/>
      </c>
      <c r="CP124" s="33" t="str">
        <f ca="1">+IF(OFFSET('Sanitation Data'!$D$29,0,10*ROW('Sanitation Data'!D118))="","",OFFSET('Sanitation Data'!$D$29,0,10*ROW('Sanitation Data'!D118)))</f>
        <v/>
      </c>
      <c r="CQ124" s="33" t="str">
        <f ca="1">+IF(OFFSET('Sanitation Data'!$D$30,0,10*ROW('Sanitation Data'!D118))="","",OFFSET('Sanitation Data'!$D$30,0,10*ROW('Sanitation Data'!D118)))</f>
        <v/>
      </c>
      <c r="CR124" s="33" t="str">
        <f ca="1">+IF(OFFSET('Sanitation Data'!$D$31,0,10*ROW('Sanitation Data'!D118))="","",OFFSET('Sanitation Data'!$D$31,0,10*ROW('Sanitation Data'!D118)))</f>
        <v/>
      </c>
      <c r="CS124" s="33" t="str">
        <f ca="1">+IF(OFFSET('Sanitation Data'!$D$32,0,10*ROW('Sanitation Data'!D118))="","",OFFSET('Sanitation Data'!$D$32,0,10*ROW('Sanitation Data'!D118)))</f>
        <v/>
      </c>
      <c r="CT124" s="33" t="str">
        <f ca="1">+IF(OFFSET('Sanitation Data'!$D$33,0,10*ROW('Sanitation Data'!D118))="","",OFFSET('Sanitation Data'!$D$33,0,10*ROW('Sanitation Data'!D118)))</f>
        <v/>
      </c>
      <c r="CU124" s="33" t="str">
        <f ca="1">+IF(OFFSET('Sanitation Data'!$E$29,0,10*ROW('Sanitation Data'!E118))="","",OFFSET('Sanitation Data'!$E$29,0,10*ROW('Sanitation Data'!E118)))</f>
        <v/>
      </c>
      <c r="CV124" s="33" t="str">
        <f ca="1">+IF(OFFSET('Sanitation Data'!$E$30,0,10*ROW('Sanitation Data'!E118))="","",OFFSET('Sanitation Data'!$E$30,0,10*ROW('Sanitation Data'!E118)))</f>
        <v/>
      </c>
      <c r="CW124" s="33" t="str">
        <f ca="1">+IF(OFFSET('Sanitation Data'!$E$31,0,10*ROW('Sanitation Data'!E118))="","",OFFSET('Sanitation Data'!$E$31,0,10*ROW('Sanitation Data'!E118)))</f>
        <v/>
      </c>
      <c r="CX124" s="33" t="str">
        <f ca="1">+IF(OFFSET('Sanitation Data'!$E$32,0,10*ROW('Sanitation Data'!E118))="","",OFFSET('Sanitation Data'!$E$32,0,10*ROW('Sanitation Data'!E118)))</f>
        <v/>
      </c>
      <c r="CY124" s="33" t="str">
        <f ca="1">+IF(OFFSET('Sanitation Data'!$E$33,0,10*ROW('Sanitation Data'!E118))="","",OFFSET('Sanitation Data'!$E$33,0,10*ROW('Sanitation Data'!E118)))</f>
        <v/>
      </c>
      <c r="CZ124" s="33" t="str">
        <f ca="1">+IF(OFFSET('Sanitation Data'!$F$29,0,10*ROW('Sanitation Data'!F118))="","",OFFSET('Sanitation Data'!$F$29,0,10*ROW('Sanitation Data'!F118)))</f>
        <v/>
      </c>
      <c r="DA124" s="33" t="str">
        <f ca="1">+IF(OFFSET('Sanitation Data'!$F$30,0,10*ROW('Sanitation Data'!F118))="","",OFFSET('Sanitation Data'!$F$30,0,10*ROW('Sanitation Data'!F118)))</f>
        <v/>
      </c>
      <c r="DB124" s="33" t="str">
        <f ca="1">+IF(OFFSET('Sanitation Data'!$F$31,0,10*ROW('Sanitation Data'!F118))="","",OFFSET('Sanitation Data'!$F$31,0,10*ROW('Sanitation Data'!F118)))</f>
        <v/>
      </c>
      <c r="DC124" s="33" t="str">
        <f ca="1">+IF(OFFSET('Sanitation Data'!$F$32,0,10*ROW('Sanitation Data'!F118))="","",OFFSET('Sanitation Data'!$F$32,0,10*ROW('Sanitation Data'!F118)))</f>
        <v/>
      </c>
      <c r="DD124" s="33" t="str">
        <f ca="1">+IF(OFFSET('Sanitation Data'!$F$33,0,10*ROW('Sanitation Data'!F118))="","",OFFSET('Sanitation Data'!$F$33,0,10*ROW('Sanitation Data'!F118)))</f>
        <v/>
      </c>
      <c r="DE124" s="33" t="str">
        <f ca="1">+IF(OFFSET('Sanitation Data'!$G$29,0,10*ROW('Sanitation Data'!G118))="","",OFFSET('Sanitation Data'!$G$29,0,10*ROW('Sanitation Data'!G118)))</f>
        <v/>
      </c>
      <c r="DF124" s="33" t="str">
        <f ca="1">+IF(OFFSET('Sanitation Data'!$G$30,0,10*ROW('Sanitation Data'!G118))="","",OFFSET('Sanitation Data'!$G$30,0,10*ROW('Sanitation Data'!G118)))</f>
        <v/>
      </c>
      <c r="DG124" s="33" t="str">
        <f ca="1">+IF(OFFSET('Sanitation Data'!$G$31,0,10*ROW('Sanitation Data'!G118))="","",OFFSET('Sanitation Data'!$G$31,0,10*ROW('Sanitation Data'!G118)))</f>
        <v/>
      </c>
      <c r="DH124" s="33" t="str">
        <f ca="1">+IF(OFFSET('Sanitation Data'!$G$32,0,10*ROW('Sanitation Data'!G118))="","",OFFSET('Sanitation Data'!$G$32,0,10*ROW('Sanitation Data'!G118)))</f>
        <v/>
      </c>
      <c r="DI124" s="33" t="str">
        <f ca="1">+IF(OFFSET('Sanitation Data'!$G$33,0,10*ROW('Sanitation Data'!G118))="","",OFFSET('Sanitation Data'!$G$33,0,10*ROW('Sanitation Data'!G118)))</f>
        <v/>
      </c>
      <c r="DJ124" s="33" t="str">
        <f ca="1">+IF(OFFSET('Sanitation Data'!$H$29,0,10*ROW('Sanitation Data'!H118))="","",OFFSET('Sanitation Data'!$H$29,0,10*ROW('Sanitation Data'!H118)))</f>
        <v/>
      </c>
      <c r="DK124" s="33" t="str">
        <f ca="1">+IF(OFFSET('Sanitation Data'!$H$30,0,10*ROW('Sanitation Data'!H118))="","",OFFSET('Sanitation Data'!$H$30,0,10*ROW('Sanitation Data'!H118)))</f>
        <v/>
      </c>
      <c r="DL124" s="33" t="str">
        <f ca="1">+IF(OFFSET('Sanitation Data'!$H$31,0,10*ROW('Sanitation Data'!H118))="","",OFFSET('Sanitation Data'!$H$31,0,10*ROW('Sanitation Data'!H118)))</f>
        <v/>
      </c>
      <c r="DM124" s="33" t="str">
        <f ca="1">+IF(OFFSET('Sanitation Data'!$H$32,0,10*ROW('Sanitation Data'!H118))="","",OFFSET('Sanitation Data'!$H$32,0,10*ROW('Sanitation Data'!H118)))</f>
        <v/>
      </c>
      <c r="DN124" s="33" t="str">
        <f ca="1">+IF(OFFSET('Sanitation Data'!$H$33,0,10*ROW('Sanitation Data'!H118))="","",OFFSET('Sanitation Data'!$H$33,0,10*ROW('Sanitation Data'!H118)))</f>
        <v/>
      </c>
      <c r="DO124" s="33" t="str">
        <f ca="1">+IF(OFFSET('Hygiene Data'!$C$12,0,10*ROW('Hygiene Data'!C118))="","",OFFSET('Hygiene Data'!$C$12,0,10*ROW('Hygiene Data'!C118)))</f>
        <v/>
      </c>
      <c r="DP124" s="33" t="str">
        <f ca="1">+IF(OFFSET('Hygiene Data'!$C$13,0,10*ROW('Hygiene Data'!C118))="","",OFFSET('Hygiene Data'!$C$13,0,10*ROW('Hygiene Data'!C118)))</f>
        <v/>
      </c>
      <c r="DQ124" s="33" t="str">
        <f ca="1">+IF(OFFSET('Hygiene Data'!$C$14,0,10*ROW('Hygiene Data'!C118))="","",OFFSET('Hygiene Data'!$C$14,0,10*ROW('Hygiene Data'!C118)))</f>
        <v/>
      </c>
      <c r="DR124" s="33" t="str">
        <f ca="1">+IF(OFFSET('Hygiene Data'!$D$12,0,10*ROW('Hygiene Data'!D118))="","",OFFSET('Hygiene Data'!$D$12,0,10*ROW('Hygiene Data'!D118)))</f>
        <v/>
      </c>
      <c r="DS124" s="33" t="str">
        <f ca="1">+IF(OFFSET('Hygiene Data'!$D$13,0,10*ROW('Hygiene Data'!D118))="","",OFFSET('Hygiene Data'!$D$13,0,10*ROW('Hygiene Data'!D118)))</f>
        <v/>
      </c>
      <c r="DT124" s="33" t="str">
        <f ca="1">+IF(OFFSET('Hygiene Data'!$D$14,0,10*ROW('Hygiene Data'!D118))="","",OFFSET('Hygiene Data'!$D$14,0,10*ROW('Hygiene Data'!D118)))</f>
        <v/>
      </c>
      <c r="DU124" s="33" t="str">
        <f ca="1">+IF(OFFSET('Hygiene Data'!$E$12,0,10*ROW('Hygiene Data'!E118))="","",OFFSET('Hygiene Data'!$E$12,0,10*ROW('Hygiene Data'!E118)))</f>
        <v/>
      </c>
      <c r="DV124" s="33" t="str">
        <f ca="1">+IF(OFFSET('Hygiene Data'!$E$13,0,10*ROW('Hygiene Data'!E118))="","",OFFSET('Hygiene Data'!$E$13,0,10*ROW('Hygiene Data'!E118)))</f>
        <v/>
      </c>
      <c r="DW124" s="33" t="str">
        <f ca="1">+IF(OFFSET('Hygiene Data'!$E$14,0,10*ROW('Hygiene Data'!E118))="","",OFFSET('Hygiene Data'!$E$14,0,10*ROW('Hygiene Data'!E118)))</f>
        <v/>
      </c>
      <c r="DX124" s="33" t="str">
        <f ca="1">+IF(OFFSET('Hygiene Data'!$F$12,0,10*ROW('Hygiene Data'!F118))="","",OFFSET('Hygiene Data'!$F$12,0,10*ROW('Hygiene Data'!F118)))</f>
        <v/>
      </c>
      <c r="DY124" s="33" t="str">
        <f ca="1">+IF(OFFSET('Hygiene Data'!$F$13,0,10*ROW('Hygiene Data'!F118))="","",OFFSET('Hygiene Data'!$F$13,0,10*ROW('Hygiene Data'!F118)))</f>
        <v/>
      </c>
      <c r="DZ124" s="33" t="str">
        <f ca="1">+IF(OFFSET('Hygiene Data'!$F$14,0,10*ROW('Hygiene Data'!F118))="","",OFFSET('Hygiene Data'!$F$14,0,10*ROW('Hygiene Data'!F118)))</f>
        <v/>
      </c>
      <c r="EA124" s="33" t="str">
        <f ca="1">+IF(OFFSET('Hygiene Data'!$G$12,0,10*ROW('Hygiene Data'!G118))="","",OFFSET('Hygiene Data'!$G$12,0,10*ROW('Hygiene Data'!G118)))</f>
        <v/>
      </c>
      <c r="EB124" s="33" t="str">
        <f ca="1">+IF(OFFSET('Hygiene Data'!$G$13,0,10*ROW('Hygiene Data'!G118))="","",OFFSET('Hygiene Data'!$G$13,0,10*ROW('Hygiene Data'!G118)))</f>
        <v/>
      </c>
      <c r="EC124" s="33" t="str">
        <f ca="1">+IF(OFFSET('Hygiene Data'!$G$14,0,10*ROW('Hygiene Data'!G118))="","",OFFSET('Hygiene Data'!$G$14,0,10*ROW('Hygiene Data'!G118)))</f>
        <v/>
      </c>
      <c r="ED124" s="33" t="str">
        <f ca="1">+IF(OFFSET('Hygiene Data'!$H$12,0,10*ROW('Hygiene Data'!H118))="","",OFFSET('Hygiene Data'!$H$12,0,10*ROW('Hygiene Data'!H118)))</f>
        <v/>
      </c>
      <c r="EE124" s="33" t="str">
        <f ca="1">+IF(OFFSET('Hygiene Data'!$H$13,0,10*ROW('Hygiene Data'!H118))="","",OFFSET('Hygiene Data'!$H$13,0,10*ROW('Hygiene Data'!H118)))</f>
        <v/>
      </c>
      <c r="EF124" s="33" t="str">
        <f ca="1">+IF(OFFSET('Hygiene Data'!$H$14,0,10*ROW('Hygiene Data'!H118))="","",OFFSET('Hygiene Data'!$H$14,0,10*ROW('Hygiene Data'!H118)))</f>
        <v/>
      </c>
    </row>
    <row r="125" spans="1:136" x14ac:dyDescent="0.2">
      <c r="A125" s="49" t="str">
        <f ca="1">+IF(OFFSET('Water Data'!$B$1,0,10*ROW('Water Data'!B122))="","",OFFSET('Water Data'!$B$1,0,10*ROW('Water Data'!B122)))</f>
        <v/>
      </c>
      <c r="B125" s="49" t="str">
        <f ca="1">+IF(OFFSET('Water Data'!$A$3,0,10*ROW('Water Data'!A122))="","",OFFSET('Water Data'!$A$3,0,10*ROW('Water Data'!A122)))</f>
        <v/>
      </c>
      <c r="C125" s="49" t="str">
        <f ca="1">+IF(OFFSET('Water Data'!$C$3,0,10*ROW('Water Data'!C122))="","",OFFSET('Water Data'!$C$3,0,10*ROW('Water Data'!C122)))</f>
        <v/>
      </c>
      <c r="D125" s="128"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28"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28"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28"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28"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28"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28"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28"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28"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28"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28"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28"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28"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28"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28"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28"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28"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28"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29"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29"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29"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29"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29"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29"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29"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29"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29"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29"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29"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29"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29"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29"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29"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29"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29"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29"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29"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29"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29"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29"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29"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29"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29"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29"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29"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29"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29"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29"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30"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30"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30"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30"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30"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30"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30"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30"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30"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30"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30"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30"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30"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30"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30"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30"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30"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30"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33" t="str">
        <f ca="1">+IF(OFFSET('Water Data'!$C$28,0,10*ROW('Water Data'!C119))="","",OFFSET('Water Data'!$C$28,0,10*ROW('Water Data'!C119)))</f>
        <v/>
      </c>
      <c r="BT125" s="33" t="str">
        <f ca="1">+IF(OFFSET('Water Data'!$C$29,0,10*ROW('Water Data'!C119))="","",OFFSET('Water Data'!$C$29,0,10*ROW('Water Data'!C119)))</f>
        <v/>
      </c>
      <c r="BU125" s="33" t="str">
        <f ca="1">+IF(OFFSET('Water Data'!$C$30,0,10*ROW('Water Data'!C119))="","",OFFSET('Water Data'!$C$30,0,10*ROW('Water Data'!C119)))</f>
        <v/>
      </c>
      <c r="BV125" s="33" t="str">
        <f ca="1">+IF(OFFSET('Water Data'!$D$28,0,10*ROW('Water Data'!D119))="","",OFFSET('Water Data'!$D$28,0,10*ROW('Water Data'!D119)))</f>
        <v/>
      </c>
      <c r="BW125" s="33" t="str">
        <f ca="1">+IF(OFFSET('Water Data'!$D$29,0,10*ROW('Water Data'!D119))="","",OFFSET('Water Data'!$D$29,0,10*ROW('Water Data'!D119)))</f>
        <v/>
      </c>
      <c r="BX125" s="33" t="str">
        <f ca="1">+IF(OFFSET('Water Data'!$D$30,0,10*ROW('Water Data'!D119))="","",OFFSET('Water Data'!$D$30,0,10*ROW('Water Data'!D119)))</f>
        <v/>
      </c>
      <c r="BY125" s="33" t="str">
        <f ca="1">+IF(OFFSET('Water Data'!$E$28,0,10*ROW('Water Data'!E119))="","",OFFSET('Water Data'!$E$28,0,10*ROW('Water Data'!E119)))</f>
        <v/>
      </c>
      <c r="BZ125" s="33" t="str">
        <f ca="1">+IF(OFFSET('Water Data'!$E$29,0,10*ROW('Water Data'!E119))="","",OFFSET('Water Data'!$E$29,0,10*ROW('Water Data'!E119)))</f>
        <v/>
      </c>
      <c r="CA125" s="33" t="str">
        <f ca="1">+IF(OFFSET('Water Data'!$E$30,0,10*ROW('Water Data'!E119))="","",OFFSET('Water Data'!$E$30,0,10*ROW('Water Data'!E119)))</f>
        <v/>
      </c>
      <c r="CB125" s="33" t="str">
        <f ca="1">+IF(OFFSET('Water Data'!$F$28,0,10*ROW('Water Data'!F119))="","",OFFSET('Water Data'!$F$28,0,10*ROW('Water Data'!F119)))</f>
        <v/>
      </c>
      <c r="CC125" s="33" t="str">
        <f ca="1">+IF(OFFSET('Water Data'!$F$29,0,10*ROW('Water Data'!F119))="","",OFFSET('Water Data'!$F$29,0,10*ROW('Water Data'!F119)))</f>
        <v/>
      </c>
      <c r="CD125" s="33" t="str">
        <f ca="1">+IF(OFFSET('Water Data'!$F$30,0,10*ROW('Water Data'!F119))="","",OFFSET('Water Data'!$F$30,0,10*ROW('Water Data'!F119)))</f>
        <v/>
      </c>
      <c r="CE125" s="33" t="str">
        <f ca="1">+IF(OFFSET('Water Data'!$G$28,0,10*ROW('Water Data'!G119))="","",OFFSET('Water Data'!$G$28,0,10*ROW('Water Data'!G119)))</f>
        <v/>
      </c>
      <c r="CF125" s="33" t="str">
        <f ca="1">+IF(OFFSET('Water Data'!$G$29,0,10*ROW('Water Data'!G119))="","",OFFSET('Water Data'!$G$29,0,10*ROW('Water Data'!G119)))</f>
        <v/>
      </c>
      <c r="CG125" s="33" t="str">
        <f ca="1">+IF(OFFSET('Water Data'!$G$30,0,10*ROW('Water Data'!G119))="","",OFFSET('Water Data'!$G$30,0,10*ROW('Water Data'!G119)))</f>
        <v/>
      </c>
      <c r="CH125" s="33" t="str">
        <f ca="1">+IF(OFFSET('Water Data'!$H$28,0,10*ROW('Water Data'!H119))="","",OFFSET('Water Data'!$H$28,0,10*ROW('Water Data'!H119)))</f>
        <v/>
      </c>
      <c r="CI125" s="33" t="str">
        <f ca="1">+IF(OFFSET('Water Data'!$H$29,0,10*ROW('Water Data'!H119))="","",OFFSET('Water Data'!$H$29,0,10*ROW('Water Data'!H119)))</f>
        <v/>
      </c>
      <c r="CJ125" s="33" t="str">
        <f ca="1">+IF(OFFSET('Water Data'!$H$30,0,10*ROW('Water Data'!H119))="","",OFFSET('Water Data'!$H$30,0,10*ROW('Water Data'!H119)))</f>
        <v/>
      </c>
      <c r="CK125" s="33" t="str">
        <f ca="1">+IF(OFFSET('Sanitation Data'!$C$29,0,10*ROW('Sanitation Data'!C119))="","",OFFSET('Sanitation Data'!$C$29,0,10*ROW('Sanitation Data'!C119)))</f>
        <v/>
      </c>
      <c r="CL125" s="33" t="str">
        <f ca="1">+IF(OFFSET('Sanitation Data'!$C$30,0,10*ROW('Sanitation Data'!C119))="","",OFFSET('Sanitation Data'!$C$30,0,10*ROW('Sanitation Data'!C119)))</f>
        <v/>
      </c>
      <c r="CM125" s="33" t="str">
        <f ca="1">+IF(OFFSET('Sanitation Data'!$C$31,0,10*ROW('Sanitation Data'!C119))="","",OFFSET('Sanitation Data'!$C$31,0,10*ROW('Sanitation Data'!C119)))</f>
        <v/>
      </c>
      <c r="CN125" s="33" t="str">
        <f ca="1">+IF(OFFSET('Sanitation Data'!$C$32,0,10*ROW('Sanitation Data'!C119))="","",OFFSET('Sanitation Data'!$C$32,0,10*ROW('Sanitation Data'!C119)))</f>
        <v/>
      </c>
      <c r="CO125" s="33" t="str">
        <f ca="1">+IF(OFFSET('Sanitation Data'!$C$33,0,10*ROW('Sanitation Data'!C119))="","",OFFSET('Sanitation Data'!$C$33,0,10*ROW('Sanitation Data'!C119)))</f>
        <v/>
      </c>
      <c r="CP125" s="33" t="str">
        <f ca="1">+IF(OFFSET('Sanitation Data'!$D$29,0,10*ROW('Sanitation Data'!D119))="","",OFFSET('Sanitation Data'!$D$29,0,10*ROW('Sanitation Data'!D119)))</f>
        <v/>
      </c>
      <c r="CQ125" s="33" t="str">
        <f ca="1">+IF(OFFSET('Sanitation Data'!$D$30,0,10*ROW('Sanitation Data'!D119))="","",OFFSET('Sanitation Data'!$D$30,0,10*ROW('Sanitation Data'!D119)))</f>
        <v/>
      </c>
      <c r="CR125" s="33" t="str">
        <f ca="1">+IF(OFFSET('Sanitation Data'!$D$31,0,10*ROW('Sanitation Data'!D119))="","",OFFSET('Sanitation Data'!$D$31,0,10*ROW('Sanitation Data'!D119)))</f>
        <v/>
      </c>
      <c r="CS125" s="33" t="str">
        <f ca="1">+IF(OFFSET('Sanitation Data'!$D$32,0,10*ROW('Sanitation Data'!D119))="","",OFFSET('Sanitation Data'!$D$32,0,10*ROW('Sanitation Data'!D119)))</f>
        <v/>
      </c>
      <c r="CT125" s="33" t="str">
        <f ca="1">+IF(OFFSET('Sanitation Data'!$D$33,0,10*ROW('Sanitation Data'!D119))="","",OFFSET('Sanitation Data'!$D$33,0,10*ROW('Sanitation Data'!D119)))</f>
        <v/>
      </c>
      <c r="CU125" s="33" t="str">
        <f ca="1">+IF(OFFSET('Sanitation Data'!$E$29,0,10*ROW('Sanitation Data'!E119))="","",OFFSET('Sanitation Data'!$E$29,0,10*ROW('Sanitation Data'!E119)))</f>
        <v/>
      </c>
      <c r="CV125" s="33" t="str">
        <f ca="1">+IF(OFFSET('Sanitation Data'!$E$30,0,10*ROW('Sanitation Data'!E119))="","",OFFSET('Sanitation Data'!$E$30,0,10*ROW('Sanitation Data'!E119)))</f>
        <v/>
      </c>
      <c r="CW125" s="33" t="str">
        <f ca="1">+IF(OFFSET('Sanitation Data'!$E$31,0,10*ROW('Sanitation Data'!E119))="","",OFFSET('Sanitation Data'!$E$31,0,10*ROW('Sanitation Data'!E119)))</f>
        <v/>
      </c>
      <c r="CX125" s="33" t="str">
        <f ca="1">+IF(OFFSET('Sanitation Data'!$E$32,0,10*ROW('Sanitation Data'!E119))="","",OFFSET('Sanitation Data'!$E$32,0,10*ROW('Sanitation Data'!E119)))</f>
        <v/>
      </c>
      <c r="CY125" s="33" t="str">
        <f ca="1">+IF(OFFSET('Sanitation Data'!$E$33,0,10*ROW('Sanitation Data'!E119))="","",OFFSET('Sanitation Data'!$E$33,0,10*ROW('Sanitation Data'!E119)))</f>
        <v/>
      </c>
      <c r="CZ125" s="33" t="str">
        <f ca="1">+IF(OFFSET('Sanitation Data'!$F$29,0,10*ROW('Sanitation Data'!F119))="","",OFFSET('Sanitation Data'!$F$29,0,10*ROW('Sanitation Data'!F119)))</f>
        <v/>
      </c>
      <c r="DA125" s="33" t="str">
        <f ca="1">+IF(OFFSET('Sanitation Data'!$F$30,0,10*ROW('Sanitation Data'!F119))="","",OFFSET('Sanitation Data'!$F$30,0,10*ROW('Sanitation Data'!F119)))</f>
        <v/>
      </c>
      <c r="DB125" s="33" t="str">
        <f ca="1">+IF(OFFSET('Sanitation Data'!$F$31,0,10*ROW('Sanitation Data'!F119))="","",OFFSET('Sanitation Data'!$F$31,0,10*ROW('Sanitation Data'!F119)))</f>
        <v/>
      </c>
      <c r="DC125" s="33" t="str">
        <f ca="1">+IF(OFFSET('Sanitation Data'!$F$32,0,10*ROW('Sanitation Data'!F119))="","",OFFSET('Sanitation Data'!$F$32,0,10*ROW('Sanitation Data'!F119)))</f>
        <v/>
      </c>
      <c r="DD125" s="33" t="str">
        <f ca="1">+IF(OFFSET('Sanitation Data'!$F$33,0,10*ROW('Sanitation Data'!F119))="","",OFFSET('Sanitation Data'!$F$33,0,10*ROW('Sanitation Data'!F119)))</f>
        <v/>
      </c>
      <c r="DE125" s="33" t="str">
        <f ca="1">+IF(OFFSET('Sanitation Data'!$G$29,0,10*ROW('Sanitation Data'!G119))="","",OFFSET('Sanitation Data'!$G$29,0,10*ROW('Sanitation Data'!G119)))</f>
        <v/>
      </c>
      <c r="DF125" s="33" t="str">
        <f ca="1">+IF(OFFSET('Sanitation Data'!$G$30,0,10*ROW('Sanitation Data'!G119))="","",OFFSET('Sanitation Data'!$G$30,0,10*ROW('Sanitation Data'!G119)))</f>
        <v/>
      </c>
      <c r="DG125" s="33" t="str">
        <f ca="1">+IF(OFFSET('Sanitation Data'!$G$31,0,10*ROW('Sanitation Data'!G119))="","",OFFSET('Sanitation Data'!$G$31,0,10*ROW('Sanitation Data'!G119)))</f>
        <v/>
      </c>
      <c r="DH125" s="33" t="str">
        <f ca="1">+IF(OFFSET('Sanitation Data'!$G$32,0,10*ROW('Sanitation Data'!G119))="","",OFFSET('Sanitation Data'!$G$32,0,10*ROW('Sanitation Data'!G119)))</f>
        <v/>
      </c>
      <c r="DI125" s="33" t="str">
        <f ca="1">+IF(OFFSET('Sanitation Data'!$G$33,0,10*ROW('Sanitation Data'!G119))="","",OFFSET('Sanitation Data'!$G$33,0,10*ROW('Sanitation Data'!G119)))</f>
        <v/>
      </c>
      <c r="DJ125" s="33" t="str">
        <f ca="1">+IF(OFFSET('Sanitation Data'!$H$29,0,10*ROW('Sanitation Data'!H119))="","",OFFSET('Sanitation Data'!$H$29,0,10*ROW('Sanitation Data'!H119)))</f>
        <v/>
      </c>
      <c r="DK125" s="33" t="str">
        <f ca="1">+IF(OFFSET('Sanitation Data'!$H$30,0,10*ROW('Sanitation Data'!H119))="","",OFFSET('Sanitation Data'!$H$30,0,10*ROW('Sanitation Data'!H119)))</f>
        <v/>
      </c>
      <c r="DL125" s="33" t="str">
        <f ca="1">+IF(OFFSET('Sanitation Data'!$H$31,0,10*ROW('Sanitation Data'!H119))="","",OFFSET('Sanitation Data'!$H$31,0,10*ROW('Sanitation Data'!H119)))</f>
        <v/>
      </c>
      <c r="DM125" s="33" t="str">
        <f ca="1">+IF(OFFSET('Sanitation Data'!$H$32,0,10*ROW('Sanitation Data'!H119))="","",OFFSET('Sanitation Data'!$H$32,0,10*ROW('Sanitation Data'!H119)))</f>
        <v/>
      </c>
      <c r="DN125" s="33" t="str">
        <f ca="1">+IF(OFFSET('Sanitation Data'!$H$33,0,10*ROW('Sanitation Data'!H119))="","",OFFSET('Sanitation Data'!$H$33,0,10*ROW('Sanitation Data'!H119)))</f>
        <v/>
      </c>
      <c r="DO125" s="33" t="str">
        <f ca="1">+IF(OFFSET('Hygiene Data'!$C$12,0,10*ROW('Hygiene Data'!C119))="","",OFFSET('Hygiene Data'!$C$12,0,10*ROW('Hygiene Data'!C119)))</f>
        <v/>
      </c>
      <c r="DP125" s="33" t="str">
        <f ca="1">+IF(OFFSET('Hygiene Data'!$C$13,0,10*ROW('Hygiene Data'!C119))="","",OFFSET('Hygiene Data'!$C$13,0,10*ROW('Hygiene Data'!C119)))</f>
        <v/>
      </c>
      <c r="DQ125" s="33" t="str">
        <f ca="1">+IF(OFFSET('Hygiene Data'!$C$14,0,10*ROW('Hygiene Data'!C119))="","",OFFSET('Hygiene Data'!$C$14,0,10*ROW('Hygiene Data'!C119)))</f>
        <v/>
      </c>
      <c r="DR125" s="33" t="str">
        <f ca="1">+IF(OFFSET('Hygiene Data'!$D$12,0,10*ROW('Hygiene Data'!D119))="","",OFFSET('Hygiene Data'!$D$12,0,10*ROW('Hygiene Data'!D119)))</f>
        <v/>
      </c>
      <c r="DS125" s="33" t="str">
        <f ca="1">+IF(OFFSET('Hygiene Data'!$D$13,0,10*ROW('Hygiene Data'!D119))="","",OFFSET('Hygiene Data'!$D$13,0,10*ROW('Hygiene Data'!D119)))</f>
        <v/>
      </c>
      <c r="DT125" s="33" t="str">
        <f ca="1">+IF(OFFSET('Hygiene Data'!$D$14,0,10*ROW('Hygiene Data'!D119))="","",OFFSET('Hygiene Data'!$D$14,0,10*ROW('Hygiene Data'!D119)))</f>
        <v/>
      </c>
      <c r="DU125" s="33" t="str">
        <f ca="1">+IF(OFFSET('Hygiene Data'!$E$12,0,10*ROW('Hygiene Data'!E119))="","",OFFSET('Hygiene Data'!$E$12,0,10*ROW('Hygiene Data'!E119)))</f>
        <v/>
      </c>
      <c r="DV125" s="33" t="str">
        <f ca="1">+IF(OFFSET('Hygiene Data'!$E$13,0,10*ROW('Hygiene Data'!E119))="","",OFFSET('Hygiene Data'!$E$13,0,10*ROW('Hygiene Data'!E119)))</f>
        <v/>
      </c>
      <c r="DW125" s="33" t="str">
        <f ca="1">+IF(OFFSET('Hygiene Data'!$E$14,0,10*ROW('Hygiene Data'!E119))="","",OFFSET('Hygiene Data'!$E$14,0,10*ROW('Hygiene Data'!E119)))</f>
        <v/>
      </c>
      <c r="DX125" s="33" t="str">
        <f ca="1">+IF(OFFSET('Hygiene Data'!$F$12,0,10*ROW('Hygiene Data'!F119))="","",OFFSET('Hygiene Data'!$F$12,0,10*ROW('Hygiene Data'!F119)))</f>
        <v/>
      </c>
      <c r="DY125" s="33" t="str">
        <f ca="1">+IF(OFFSET('Hygiene Data'!$F$13,0,10*ROW('Hygiene Data'!F119))="","",OFFSET('Hygiene Data'!$F$13,0,10*ROW('Hygiene Data'!F119)))</f>
        <v/>
      </c>
      <c r="DZ125" s="33" t="str">
        <f ca="1">+IF(OFFSET('Hygiene Data'!$F$14,0,10*ROW('Hygiene Data'!F119))="","",OFFSET('Hygiene Data'!$F$14,0,10*ROW('Hygiene Data'!F119)))</f>
        <v/>
      </c>
      <c r="EA125" s="33" t="str">
        <f ca="1">+IF(OFFSET('Hygiene Data'!$G$12,0,10*ROW('Hygiene Data'!G119))="","",OFFSET('Hygiene Data'!$G$12,0,10*ROW('Hygiene Data'!G119)))</f>
        <v/>
      </c>
      <c r="EB125" s="33" t="str">
        <f ca="1">+IF(OFFSET('Hygiene Data'!$G$13,0,10*ROW('Hygiene Data'!G119))="","",OFFSET('Hygiene Data'!$G$13,0,10*ROW('Hygiene Data'!G119)))</f>
        <v/>
      </c>
      <c r="EC125" s="33" t="str">
        <f ca="1">+IF(OFFSET('Hygiene Data'!$G$14,0,10*ROW('Hygiene Data'!G119))="","",OFFSET('Hygiene Data'!$G$14,0,10*ROW('Hygiene Data'!G119)))</f>
        <v/>
      </c>
      <c r="ED125" s="33" t="str">
        <f ca="1">+IF(OFFSET('Hygiene Data'!$H$12,0,10*ROW('Hygiene Data'!H119))="","",OFFSET('Hygiene Data'!$H$12,0,10*ROW('Hygiene Data'!H119)))</f>
        <v/>
      </c>
      <c r="EE125" s="33" t="str">
        <f ca="1">+IF(OFFSET('Hygiene Data'!$H$13,0,10*ROW('Hygiene Data'!H119))="","",OFFSET('Hygiene Data'!$H$13,0,10*ROW('Hygiene Data'!H119)))</f>
        <v/>
      </c>
      <c r="EF125" s="33" t="str">
        <f ca="1">+IF(OFFSET('Hygiene Data'!$H$14,0,10*ROW('Hygiene Data'!H119))="","",OFFSET('Hygiene Data'!$H$14,0,10*ROW('Hygiene Data'!H119)))</f>
        <v/>
      </c>
    </row>
    <row r="126" spans="1:136" x14ac:dyDescent="0.2">
      <c r="A126" s="49" t="str">
        <f ca="1">+IF(OFFSET('Water Data'!$B$1,0,10*ROW('Water Data'!B123))="","",OFFSET('Water Data'!$B$1,0,10*ROW('Water Data'!B123)))</f>
        <v/>
      </c>
      <c r="B126" s="49" t="str">
        <f ca="1">+IF(OFFSET('Water Data'!$A$3,0,10*ROW('Water Data'!A123))="","",OFFSET('Water Data'!$A$3,0,10*ROW('Water Data'!A123)))</f>
        <v/>
      </c>
      <c r="C126" s="49" t="str">
        <f ca="1">+IF(OFFSET('Water Data'!$C$3,0,10*ROW('Water Data'!C123))="","",OFFSET('Water Data'!$C$3,0,10*ROW('Water Data'!C123)))</f>
        <v/>
      </c>
      <c r="D126" s="128"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28"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28"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28"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28"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28"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28"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28"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28"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28"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28"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28"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28"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28"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28"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28"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28"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28"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29"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29"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29"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29"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29"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29"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29"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29"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29"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29"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29"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29"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29"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29"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29"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29"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29"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29"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29"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29"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29"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29"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29"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29"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29"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29"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29"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29"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29"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29"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30"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30"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30"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30"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30"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30"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30"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30"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30"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30"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30"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30"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30"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30"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30"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30"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30"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30"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33" t="str">
        <f ca="1">+IF(OFFSET('Water Data'!$C$28,0,10*ROW('Water Data'!C120))="","",OFFSET('Water Data'!$C$28,0,10*ROW('Water Data'!C120)))</f>
        <v/>
      </c>
      <c r="BT126" s="33" t="str">
        <f ca="1">+IF(OFFSET('Water Data'!$C$29,0,10*ROW('Water Data'!C120))="","",OFFSET('Water Data'!$C$29,0,10*ROW('Water Data'!C120)))</f>
        <v/>
      </c>
      <c r="BU126" s="33" t="str">
        <f ca="1">+IF(OFFSET('Water Data'!$C$30,0,10*ROW('Water Data'!C120))="","",OFFSET('Water Data'!$C$30,0,10*ROW('Water Data'!C120)))</f>
        <v/>
      </c>
      <c r="BV126" s="33" t="str">
        <f ca="1">+IF(OFFSET('Water Data'!$D$28,0,10*ROW('Water Data'!D120))="","",OFFSET('Water Data'!$D$28,0,10*ROW('Water Data'!D120)))</f>
        <v/>
      </c>
      <c r="BW126" s="33" t="str">
        <f ca="1">+IF(OFFSET('Water Data'!$D$29,0,10*ROW('Water Data'!D120))="","",OFFSET('Water Data'!$D$29,0,10*ROW('Water Data'!D120)))</f>
        <v/>
      </c>
      <c r="BX126" s="33" t="str">
        <f ca="1">+IF(OFFSET('Water Data'!$D$30,0,10*ROW('Water Data'!D120))="","",OFFSET('Water Data'!$D$30,0,10*ROW('Water Data'!D120)))</f>
        <v/>
      </c>
      <c r="BY126" s="33" t="str">
        <f ca="1">+IF(OFFSET('Water Data'!$E$28,0,10*ROW('Water Data'!E120))="","",OFFSET('Water Data'!$E$28,0,10*ROW('Water Data'!E120)))</f>
        <v/>
      </c>
      <c r="BZ126" s="33" t="str">
        <f ca="1">+IF(OFFSET('Water Data'!$E$29,0,10*ROW('Water Data'!E120))="","",OFFSET('Water Data'!$E$29,0,10*ROW('Water Data'!E120)))</f>
        <v/>
      </c>
      <c r="CA126" s="33" t="str">
        <f ca="1">+IF(OFFSET('Water Data'!$E$30,0,10*ROW('Water Data'!E120))="","",OFFSET('Water Data'!$E$30,0,10*ROW('Water Data'!E120)))</f>
        <v/>
      </c>
      <c r="CB126" s="33" t="str">
        <f ca="1">+IF(OFFSET('Water Data'!$F$28,0,10*ROW('Water Data'!F120))="","",OFFSET('Water Data'!$F$28,0,10*ROW('Water Data'!F120)))</f>
        <v/>
      </c>
      <c r="CC126" s="33" t="str">
        <f ca="1">+IF(OFFSET('Water Data'!$F$29,0,10*ROW('Water Data'!F120))="","",OFFSET('Water Data'!$F$29,0,10*ROW('Water Data'!F120)))</f>
        <v/>
      </c>
      <c r="CD126" s="33" t="str">
        <f ca="1">+IF(OFFSET('Water Data'!$F$30,0,10*ROW('Water Data'!F120))="","",OFFSET('Water Data'!$F$30,0,10*ROW('Water Data'!F120)))</f>
        <v/>
      </c>
      <c r="CE126" s="33" t="str">
        <f ca="1">+IF(OFFSET('Water Data'!$G$28,0,10*ROW('Water Data'!G120))="","",OFFSET('Water Data'!$G$28,0,10*ROW('Water Data'!G120)))</f>
        <v/>
      </c>
      <c r="CF126" s="33" t="str">
        <f ca="1">+IF(OFFSET('Water Data'!$G$29,0,10*ROW('Water Data'!G120))="","",OFFSET('Water Data'!$G$29,0,10*ROW('Water Data'!G120)))</f>
        <v/>
      </c>
      <c r="CG126" s="33" t="str">
        <f ca="1">+IF(OFFSET('Water Data'!$G$30,0,10*ROW('Water Data'!G120))="","",OFFSET('Water Data'!$G$30,0,10*ROW('Water Data'!G120)))</f>
        <v/>
      </c>
      <c r="CH126" s="33" t="str">
        <f ca="1">+IF(OFFSET('Water Data'!$H$28,0,10*ROW('Water Data'!H120))="","",OFFSET('Water Data'!$H$28,0,10*ROW('Water Data'!H120)))</f>
        <v/>
      </c>
      <c r="CI126" s="33" t="str">
        <f ca="1">+IF(OFFSET('Water Data'!$H$29,0,10*ROW('Water Data'!H120))="","",OFFSET('Water Data'!$H$29,0,10*ROW('Water Data'!H120)))</f>
        <v/>
      </c>
      <c r="CJ126" s="33" t="str">
        <f ca="1">+IF(OFFSET('Water Data'!$H$30,0,10*ROW('Water Data'!H120))="","",OFFSET('Water Data'!$H$30,0,10*ROW('Water Data'!H120)))</f>
        <v/>
      </c>
      <c r="CK126" s="33" t="str">
        <f ca="1">+IF(OFFSET('Sanitation Data'!$C$29,0,10*ROW('Sanitation Data'!C120))="","",OFFSET('Sanitation Data'!$C$29,0,10*ROW('Sanitation Data'!C120)))</f>
        <v/>
      </c>
      <c r="CL126" s="33" t="str">
        <f ca="1">+IF(OFFSET('Sanitation Data'!$C$30,0,10*ROW('Sanitation Data'!C120))="","",OFFSET('Sanitation Data'!$C$30,0,10*ROW('Sanitation Data'!C120)))</f>
        <v/>
      </c>
      <c r="CM126" s="33" t="str">
        <f ca="1">+IF(OFFSET('Sanitation Data'!$C$31,0,10*ROW('Sanitation Data'!C120))="","",OFFSET('Sanitation Data'!$C$31,0,10*ROW('Sanitation Data'!C120)))</f>
        <v/>
      </c>
      <c r="CN126" s="33" t="str">
        <f ca="1">+IF(OFFSET('Sanitation Data'!$C$32,0,10*ROW('Sanitation Data'!C120))="","",OFFSET('Sanitation Data'!$C$32,0,10*ROW('Sanitation Data'!C120)))</f>
        <v/>
      </c>
      <c r="CO126" s="33" t="str">
        <f ca="1">+IF(OFFSET('Sanitation Data'!$C$33,0,10*ROW('Sanitation Data'!C120))="","",OFFSET('Sanitation Data'!$C$33,0,10*ROW('Sanitation Data'!C120)))</f>
        <v/>
      </c>
      <c r="CP126" s="33" t="str">
        <f ca="1">+IF(OFFSET('Sanitation Data'!$D$29,0,10*ROW('Sanitation Data'!D120))="","",OFFSET('Sanitation Data'!$D$29,0,10*ROW('Sanitation Data'!D120)))</f>
        <v/>
      </c>
      <c r="CQ126" s="33" t="str">
        <f ca="1">+IF(OFFSET('Sanitation Data'!$D$30,0,10*ROW('Sanitation Data'!D120))="","",OFFSET('Sanitation Data'!$D$30,0,10*ROW('Sanitation Data'!D120)))</f>
        <v/>
      </c>
      <c r="CR126" s="33" t="str">
        <f ca="1">+IF(OFFSET('Sanitation Data'!$D$31,0,10*ROW('Sanitation Data'!D120))="","",OFFSET('Sanitation Data'!$D$31,0,10*ROW('Sanitation Data'!D120)))</f>
        <v/>
      </c>
      <c r="CS126" s="33" t="str">
        <f ca="1">+IF(OFFSET('Sanitation Data'!$D$32,0,10*ROW('Sanitation Data'!D120))="","",OFFSET('Sanitation Data'!$D$32,0,10*ROW('Sanitation Data'!D120)))</f>
        <v/>
      </c>
      <c r="CT126" s="33" t="str">
        <f ca="1">+IF(OFFSET('Sanitation Data'!$D$33,0,10*ROW('Sanitation Data'!D120))="","",OFFSET('Sanitation Data'!$D$33,0,10*ROW('Sanitation Data'!D120)))</f>
        <v/>
      </c>
      <c r="CU126" s="33" t="str">
        <f ca="1">+IF(OFFSET('Sanitation Data'!$E$29,0,10*ROW('Sanitation Data'!E120))="","",OFFSET('Sanitation Data'!$E$29,0,10*ROW('Sanitation Data'!E120)))</f>
        <v/>
      </c>
      <c r="CV126" s="33" t="str">
        <f ca="1">+IF(OFFSET('Sanitation Data'!$E$30,0,10*ROW('Sanitation Data'!E120))="","",OFFSET('Sanitation Data'!$E$30,0,10*ROW('Sanitation Data'!E120)))</f>
        <v/>
      </c>
      <c r="CW126" s="33" t="str">
        <f ca="1">+IF(OFFSET('Sanitation Data'!$E$31,0,10*ROW('Sanitation Data'!E120))="","",OFFSET('Sanitation Data'!$E$31,0,10*ROW('Sanitation Data'!E120)))</f>
        <v/>
      </c>
      <c r="CX126" s="33" t="str">
        <f ca="1">+IF(OFFSET('Sanitation Data'!$E$32,0,10*ROW('Sanitation Data'!E120))="","",OFFSET('Sanitation Data'!$E$32,0,10*ROW('Sanitation Data'!E120)))</f>
        <v/>
      </c>
      <c r="CY126" s="33" t="str">
        <f ca="1">+IF(OFFSET('Sanitation Data'!$E$33,0,10*ROW('Sanitation Data'!E120))="","",OFFSET('Sanitation Data'!$E$33,0,10*ROW('Sanitation Data'!E120)))</f>
        <v/>
      </c>
      <c r="CZ126" s="33" t="str">
        <f ca="1">+IF(OFFSET('Sanitation Data'!$F$29,0,10*ROW('Sanitation Data'!F120))="","",OFFSET('Sanitation Data'!$F$29,0,10*ROW('Sanitation Data'!F120)))</f>
        <v/>
      </c>
      <c r="DA126" s="33" t="str">
        <f ca="1">+IF(OFFSET('Sanitation Data'!$F$30,0,10*ROW('Sanitation Data'!F120))="","",OFFSET('Sanitation Data'!$F$30,0,10*ROW('Sanitation Data'!F120)))</f>
        <v/>
      </c>
      <c r="DB126" s="33" t="str">
        <f ca="1">+IF(OFFSET('Sanitation Data'!$F$31,0,10*ROW('Sanitation Data'!F120))="","",OFFSET('Sanitation Data'!$F$31,0,10*ROW('Sanitation Data'!F120)))</f>
        <v/>
      </c>
      <c r="DC126" s="33" t="str">
        <f ca="1">+IF(OFFSET('Sanitation Data'!$F$32,0,10*ROW('Sanitation Data'!F120))="","",OFFSET('Sanitation Data'!$F$32,0,10*ROW('Sanitation Data'!F120)))</f>
        <v/>
      </c>
      <c r="DD126" s="33" t="str">
        <f ca="1">+IF(OFFSET('Sanitation Data'!$F$33,0,10*ROW('Sanitation Data'!F120))="","",OFFSET('Sanitation Data'!$F$33,0,10*ROW('Sanitation Data'!F120)))</f>
        <v/>
      </c>
      <c r="DE126" s="33" t="str">
        <f ca="1">+IF(OFFSET('Sanitation Data'!$G$29,0,10*ROW('Sanitation Data'!G120))="","",OFFSET('Sanitation Data'!$G$29,0,10*ROW('Sanitation Data'!G120)))</f>
        <v/>
      </c>
      <c r="DF126" s="33" t="str">
        <f ca="1">+IF(OFFSET('Sanitation Data'!$G$30,0,10*ROW('Sanitation Data'!G120))="","",OFFSET('Sanitation Data'!$G$30,0,10*ROW('Sanitation Data'!G120)))</f>
        <v/>
      </c>
      <c r="DG126" s="33" t="str">
        <f ca="1">+IF(OFFSET('Sanitation Data'!$G$31,0,10*ROW('Sanitation Data'!G120))="","",OFFSET('Sanitation Data'!$G$31,0,10*ROW('Sanitation Data'!G120)))</f>
        <v/>
      </c>
      <c r="DH126" s="33" t="str">
        <f ca="1">+IF(OFFSET('Sanitation Data'!$G$32,0,10*ROW('Sanitation Data'!G120))="","",OFFSET('Sanitation Data'!$G$32,0,10*ROW('Sanitation Data'!G120)))</f>
        <v/>
      </c>
      <c r="DI126" s="33" t="str">
        <f ca="1">+IF(OFFSET('Sanitation Data'!$G$33,0,10*ROW('Sanitation Data'!G120))="","",OFFSET('Sanitation Data'!$G$33,0,10*ROW('Sanitation Data'!G120)))</f>
        <v/>
      </c>
      <c r="DJ126" s="33" t="str">
        <f ca="1">+IF(OFFSET('Sanitation Data'!$H$29,0,10*ROW('Sanitation Data'!H120))="","",OFFSET('Sanitation Data'!$H$29,0,10*ROW('Sanitation Data'!H120)))</f>
        <v/>
      </c>
      <c r="DK126" s="33" t="str">
        <f ca="1">+IF(OFFSET('Sanitation Data'!$H$30,0,10*ROW('Sanitation Data'!H120))="","",OFFSET('Sanitation Data'!$H$30,0,10*ROW('Sanitation Data'!H120)))</f>
        <v/>
      </c>
      <c r="DL126" s="33" t="str">
        <f ca="1">+IF(OFFSET('Sanitation Data'!$H$31,0,10*ROW('Sanitation Data'!H120))="","",OFFSET('Sanitation Data'!$H$31,0,10*ROW('Sanitation Data'!H120)))</f>
        <v/>
      </c>
      <c r="DM126" s="33" t="str">
        <f ca="1">+IF(OFFSET('Sanitation Data'!$H$32,0,10*ROW('Sanitation Data'!H120))="","",OFFSET('Sanitation Data'!$H$32,0,10*ROW('Sanitation Data'!H120)))</f>
        <v/>
      </c>
      <c r="DN126" s="33" t="str">
        <f ca="1">+IF(OFFSET('Sanitation Data'!$H$33,0,10*ROW('Sanitation Data'!H120))="","",OFFSET('Sanitation Data'!$H$33,0,10*ROW('Sanitation Data'!H120)))</f>
        <v/>
      </c>
      <c r="DO126" s="33" t="str">
        <f ca="1">+IF(OFFSET('Hygiene Data'!$C$12,0,10*ROW('Hygiene Data'!C120))="","",OFFSET('Hygiene Data'!$C$12,0,10*ROW('Hygiene Data'!C120)))</f>
        <v/>
      </c>
      <c r="DP126" s="33" t="str">
        <f ca="1">+IF(OFFSET('Hygiene Data'!$C$13,0,10*ROW('Hygiene Data'!C120))="","",OFFSET('Hygiene Data'!$C$13,0,10*ROW('Hygiene Data'!C120)))</f>
        <v/>
      </c>
      <c r="DQ126" s="33" t="str">
        <f ca="1">+IF(OFFSET('Hygiene Data'!$C$14,0,10*ROW('Hygiene Data'!C120))="","",OFFSET('Hygiene Data'!$C$14,0,10*ROW('Hygiene Data'!C120)))</f>
        <v/>
      </c>
      <c r="DR126" s="33" t="str">
        <f ca="1">+IF(OFFSET('Hygiene Data'!$D$12,0,10*ROW('Hygiene Data'!D120))="","",OFFSET('Hygiene Data'!$D$12,0,10*ROW('Hygiene Data'!D120)))</f>
        <v/>
      </c>
      <c r="DS126" s="33" t="str">
        <f ca="1">+IF(OFFSET('Hygiene Data'!$D$13,0,10*ROW('Hygiene Data'!D120))="","",OFFSET('Hygiene Data'!$D$13,0,10*ROW('Hygiene Data'!D120)))</f>
        <v/>
      </c>
      <c r="DT126" s="33" t="str">
        <f ca="1">+IF(OFFSET('Hygiene Data'!$D$14,0,10*ROW('Hygiene Data'!D120))="","",OFFSET('Hygiene Data'!$D$14,0,10*ROW('Hygiene Data'!D120)))</f>
        <v/>
      </c>
      <c r="DU126" s="33" t="str">
        <f ca="1">+IF(OFFSET('Hygiene Data'!$E$12,0,10*ROW('Hygiene Data'!E120))="","",OFFSET('Hygiene Data'!$E$12,0,10*ROW('Hygiene Data'!E120)))</f>
        <v/>
      </c>
      <c r="DV126" s="33" t="str">
        <f ca="1">+IF(OFFSET('Hygiene Data'!$E$13,0,10*ROW('Hygiene Data'!E120))="","",OFFSET('Hygiene Data'!$E$13,0,10*ROW('Hygiene Data'!E120)))</f>
        <v/>
      </c>
      <c r="DW126" s="33" t="str">
        <f ca="1">+IF(OFFSET('Hygiene Data'!$E$14,0,10*ROW('Hygiene Data'!E120))="","",OFFSET('Hygiene Data'!$E$14,0,10*ROW('Hygiene Data'!E120)))</f>
        <v/>
      </c>
      <c r="DX126" s="33" t="str">
        <f ca="1">+IF(OFFSET('Hygiene Data'!$F$12,0,10*ROW('Hygiene Data'!F120))="","",OFFSET('Hygiene Data'!$F$12,0,10*ROW('Hygiene Data'!F120)))</f>
        <v/>
      </c>
      <c r="DY126" s="33" t="str">
        <f ca="1">+IF(OFFSET('Hygiene Data'!$F$13,0,10*ROW('Hygiene Data'!F120))="","",OFFSET('Hygiene Data'!$F$13,0,10*ROW('Hygiene Data'!F120)))</f>
        <v/>
      </c>
      <c r="DZ126" s="33" t="str">
        <f ca="1">+IF(OFFSET('Hygiene Data'!$F$14,0,10*ROW('Hygiene Data'!F120))="","",OFFSET('Hygiene Data'!$F$14,0,10*ROW('Hygiene Data'!F120)))</f>
        <v/>
      </c>
      <c r="EA126" s="33" t="str">
        <f ca="1">+IF(OFFSET('Hygiene Data'!$G$12,0,10*ROW('Hygiene Data'!G120))="","",OFFSET('Hygiene Data'!$G$12,0,10*ROW('Hygiene Data'!G120)))</f>
        <v/>
      </c>
      <c r="EB126" s="33" t="str">
        <f ca="1">+IF(OFFSET('Hygiene Data'!$G$13,0,10*ROW('Hygiene Data'!G120))="","",OFFSET('Hygiene Data'!$G$13,0,10*ROW('Hygiene Data'!G120)))</f>
        <v/>
      </c>
      <c r="EC126" s="33" t="str">
        <f ca="1">+IF(OFFSET('Hygiene Data'!$G$14,0,10*ROW('Hygiene Data'!G120))="","",OFFSET('Hygiene Data'!$G$14,0,10*ROW('Hygiene Data'!G120)))</f>
        <v/>
      </c>
      <c r="ED126" s="33" t="str">
        <f ca="1">+IF(OFFSET('Hygiene Data'!$H$12,0,10*ROW('Hygiene Data'!H120))="","",OFFSET('Hygiene Data'!$H$12,0,10*ROW('Hygiene Data'!H120)))</f>
        <v/>
      </c>
      <c r="EE126" s="33" t="str">
        <f ca="1">+IF(OFFSET('Hygiene Data'!$H$13,0,10*ROW('Hygiene Data'!H120))="","",OFFSET('Hygiene Data'!$H$13,0,10*ROW('Hygiene Data'!H120)))</f>
        <v/>
      </c>
      <c r="EF126" s="33" t="str">
        <f ca="1">+IF(OFFSET('Hygiene Data'!$H$14,0,10*ROW('Hygiene Data'!H120))="","",OFFSET('Hygiene Data'!$H$14,0,10*ROW('Hygiene Data'!H120)))</f>
        <v/>
      </c>
    </row>
    <row r="127" spans="1:136" x14ac:dyDescent="0.2">
      <c r="A127" s="49" t="str">
        <f ca="1">+IF(OFFSET('Water Data'!$B$1,0,10*ROW('Water Data'!B124))="","",OFFSET('Water Data'!$B$1,0,10*ROW('Water Data'!B124)))</f>
        <v/>
      </c>
      <c r="B127" s="49" t="str">
        <f ca="1">+IF(OFFSET('Water Data'!$A$3,0,10*ROW('Water Data'!A124))="","",OFFSET('Water Data'!$A$3,0,10*ROW('Water Data'!A124)))</f>
        <v/>
      </c>
      <c r="C127" s="49" t="str">
        <f ca="1">+IF(OFFSET('Water Data'!$C$3,0,10*ROW('Water Data'!C124))="","",OFFSET('Water Data'!$C$3,0,10*ROW('Water Data'!C124)))</f>
        <v/>
      </c>
      <c r="D127" s="128"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28"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28"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28"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28"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28"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28"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28"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28"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28"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28"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28"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28"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28"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28"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28"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28"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28"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29"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29"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29"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29"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29"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29"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29"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29"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29"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29"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29"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29"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29"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29"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29"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29"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29"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29"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29"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29"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29"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29"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29"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29"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29"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29"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29"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29"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29"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29"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30"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30"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30"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30"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30"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30"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30"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30"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30"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30"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30"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30"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30"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30"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30"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30"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30"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30"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33" t="str">
        <f ca="1">+IF(OFFSET('Water Data'!$C$28,0,10*ROW('Water Data'!C121))="","",OFFSET('Water Data'!$C$28,0,10*ROW('Water Data'!C121)))</f>
        <v/>
      </c>
      <c r="BT127" s="33" t="str">
        <f ca="1">+IF(OFFSET('Water Data'!$C$29,0,10*ROW('Water Data'!C121))="","",OFFSET('Water Data'!$C$29,0,10*ROW('Water Data'!C121)))</f>
        <v/>
      </c>
      <c r="BU127" s="33" t="str">
        <f ca="1">+IF(OFFSET('Water Data'!$C$30,0,10*ROW('Water Data'!C121))="","",OFFSET('Water Data'!$C$30,0,10*ROW('Water Data'!C121)))</f>
        <v/>
      </c>
      <c r="BV127" s="33" t="str">
        <f ca="1">+IF(OFFSET('Water Data'!$D$28,0,10*ROW('Water Data'!D121))="","",OFFSET('Water Data'!$D$28,0,10*ROW('Water Data'!D121)))</f>
        <v/>
      </c>
      <c r="BW127" s="33" t="str">
        <f ca="1">+IF(OFFSET('Water Data'!$D$29,0,10*ROW('Water Data'!D121))="","",OFFSET('Water Data'!$D$29,0,10*ROW('Water Data'!D121)))</f>
        <v/>
      </c>
      <c r="BX127" s="33" t="str">
        <f ca="1">+IF(OFFSET('Water Data'!$D$30,0,10*ROW('Water Data'!D121))="","",OFFSET('Water Data'!$D$30,0,10*ROW('Water Data'!D121)))</f>
        <v/>
      </c>
      <c r="BY127" s="33" t="str">
        <f ca="1">+IF(OFFSET('Water Data'!$E$28,0,10*ROW('Water Data'!E121))="","",OFFSET('Water Data'!$E$28,0,10*ROW('Water Data'!E121)))</f>
        <v/>
      </c>
      <c r="BZ127" s="33" t="str">
        <f ca="1">+IF(OFFSET('Water Data'!$E$29,0,10*ROW('Water Data'!E121))="","",OFFSET('Water Data'!$E$29,0,10*ROW('Water Data'!E121)))</f>
        <v/>
      </c>
      <c r="CA127" s="33" t="str">
        <f ca="1">+IF(OFFSET('Water Data'!$E$30,0,10*ROW('Water Data'!E121))="","",OFFSET('Water Data'!$E$30,0,10*ROW('Water Data'!E121)))</f>
        <v/>
      </c>
      <c r="CB127" s="33" t="str">
        <f ca="1">+IF(OFFSET('Water Data'!$F$28,0,10*ROW('Water Data'!F121))="","",OFFSET('Water Data'!$F$28,0,10*ROW('Water Data'!F121)))</f>
        <v/>
      </c>
      <c r="CC127" s="33" t="str">
        <f ca="1">+IF(OFFSET('Water Data'!$F$29,0,10*ROW('Water Data'!F121))="","",OFFSET('Water Data'!$F$29,0,10*ROW('Water Data'!F121)))</f>
        <v/>
      </c>
      <c r="CD127" s="33" t="str">
        <f ca="1">+IF(OFFSET('Water Data'!$F$30,0,10*ROW('Water Data'!F121))="","",OFFSET('Water Data'!$F$30,0,10*ROW('Water Data'!F121)))</f>
        <v/>
      </c>
      <c r="CE127" s="33" t="str">
        <f ca="1">+IF(OFFSET('Water Data'!$G$28,0,10*ROW('Water Data'!G121))="","",OFFSET('Water Data'!$G$28,0,10*ROW('Water Data'!G121)))</f>
        <v/>
      </c>
      <c r="CF127" s="33" t="str">
        <f ca="1">+IF(OFFSET('Water Data'!$G$29,0,10*ROW('Water Data'!G121))="","",OFFSET('Water Data'!$G$29,0,10*ROW('Water Data'!G121)))</f>
        <v/>
      </c>
      <c r="CG127" s="33" t="str">
        <f ca="1">+IF(OFFSET('Water Data'!$G$30,0,10*ROW('Water Data'!G121))="","",OFFSET('Water Data'!$G$30,0,10*ROW('Water Data'!G121)))</f>
        <v/>
      </c>
      <c r="CH127" s="33" t="str">
        <f ca="1">+IF(OFFSET('Water Data'!$H$28,0,10*ROW('Water Data'!H121))="","",OFFSET('Water Data'!$H$28,0,10*ROW('Water Data'!H121)))</f>
        <v/>
      </c>
      <c r="CI127" s="33" t="str">
        <f ca="1">+IF(OFFSET('Water Data'!$H$29,0,10*ROW('Water Data'!H121))="","",OFFSET('Water Data'!$H$29,0,10*ROW('Water Data'!H121)))</f>
        <v/>
      </c>
      <c r="CJ127" s="33" t="str">
        <f ca="1">+IF(OFFSET('Water Data'!$H$30,0,10*ROW('Water Data'!H121))="","",OFFSET('Water Data'!$H$30,0,10*ROW('Water Data'!H121)))</f>
        <v/>
      </c>
      <c r="CK127" s="33" t="str">
        <f ca="1">+IF(OFFSET('Sanitation Data'!$C$29,0,10*ROW('Sanitation Data'!C121))="","",OFFSET('Sanitation Data'!$C$29,0,10*ROW('Sanitation Data'!C121)))</f>
        <v/>
      </c>
      <c r="CL127" s="33" t="str">
        <f ca="1">+IF(OFFSET('Sanitation Data'!$C$30,0,10*ROW('Sanitation Data'!C121))="","",OFFSET('Sanitation Data'!$C$30,0,10*ROW('Sanitation Data'!C121)))</f>
        <v/>
      </c>
      <c r="CM127" s="33" t="str">
        <f ca="1">+IF(OFFSET('Sanitation Data'!$C$31,0,10*ROW('Sanitation Data'!C121))="","",OFFSET('Sanitation Data'!$C$31,0,10*ROW('Sanitation Data'!C121)))</f>
        <v/>
      </c>
      <c r="CN127" s="33" t="str">
        <f ca="1">+IF(OFFSET('Sanitation Data'!$C$32,0,10*ROW('Sanitation Data'!C121))="","",OFFSET('Sanitation Data'!$C$32,0,10*ROW('Sanitation Data'!C121)))</f>
        <v/>
      </c>
      <c r="CO127" s="33" t="str">
        <f ca="1">+IF(OFFSET('Sanitation Data'!$C$33,0,10*ROW('Sanitation Data'!C121))="","",OFFSET('Sanitation Data'!$C$33,0,10*ROW('Sanitation Data'!C121)))</f>
        <v/>
      </c>
      <c r="CP127" s="33" t="str">
        <f ca="1">+IF(OFFSET('Sanitation Data'!$D$29,0,10*ROW('Sanitation Data'!D121))="","",OFFSET('Sanitation Data'!$D$29,0,10*ROW('Sanitation Data'!D121)))</f>
        <v/>
      </c>
      <c r="CQ127" s="33" t="str">
        <f ca="1">+IF(OFFSET('Sanitation Data'!$D$30,0,10*ROW('Sanitation Data'!D121))="","",OFFSET('Sanitation Data'!$D$30,0,10*ROW('Sanitation Data'!D121)))</f>
        <v/>
      </c>
      <c r="CR127" s="33" t="str">
        <f ca="1">+IF(OFFSET('Sanitation Data'!$D$31,0,10*ROW('Sanitation Data'!D121))="","",OFFSET('Sanitation Data'!$D$31,0,10*ROW('Sanitation Data'!D121)))</f>
        <v/>
      </c>
      <c r="CS127" s="33" t="str">
        <f ca="1">+IF(OFFSET('Sanitation Data'!$D$32,0,10*ROW('Sanitation Data'!D121))="","",OFFSET('Sanitation Data'!$D$32,0,10*ROW('Sanitation Data'!D121)))</f>
        <v/>
      </c>
      <c r="CT127" s="33" t="str">
        <f ca="1">+IF(OFFSET('Sanitation Data'!$D$33,0,10*ROW('Sanitation Data'!D121))="","",OFFSET('Sanitation Data'!$D$33,0,10*ROW('Sanitation Data'!D121)))</f>
        <v/>
      </c>
      <c r="CU127" s="33" t="str">
        <f ca="1">+IF(OFFSET('Sanitation Data'!$E$29,0,10*ROW('Sanitation Data'!E121))="","",OFFSET('Sanitation Data'!$E$29,0,10*ROW('Sanitation Data'!E121)))</f>
        <v/>
      </c>
      <c r="CV127" s="33" t="str">
        <f ca="1">+IF(OFFSET('Sanitation Data'!$E$30,0,10*ROW('Sanitation Data'!E121))="","",OFFSET('Sanitation Data'!$E$30,0,10*ROW('Sanitation Data'!E121)))</f>
        <v/>
      </c>
      <c r="CW127" s="33" t="str">
        <f ca="1">+IF(OFFSET('Sanitation Data'!$E$31,0,10*ROW('Sanitation Data'!E121))="","",OFFSET('Sanitation Data'!$E$31,0,10*ROW('Sanitation Data'!E121)))</f>
        <v/>
      </c>
      <c r="CX127" s="33" t="str">
        <f ca="1">+IF(OFFSET('Sanitation Data'!$E$32,0,10*ROW('Sanitation Data'!E121))="","",OFFSET('Sanitation Data'!$E$32,0,10*ROW('Sanitation Data'!E121)))</f>
        <v/>
      </c>
      <c r="CY127" s="33" t="str">
        <f ca="1">+IF(OFFSET('Sanitation Data'!$E$33,0,10*ROW('Sanitation Data'!E121))="","",OFFSET('Sanitation Data'!$E$33,0,10*ROW('Sanitation Data'!E121)))</f>
        <v/>
      </c>
      <c r="CZ127" s="33" t="str">
        <f ca="1">+IF(OFFSET('Sanitation Data'!$F$29,0,10*ROW('Sanitation Data'!F121))="","",OFFSET('Sanitation Data'!$F$29,0,10*ROW('Sanitation Data'!F121)))</f>
        <v/>
      </c>
      <c r="DA127" s="33" t="str">
        <f ca="1">+IF(OFFSET('Sanitation Data'!$F$30,0,10*ROW('Sanitation Data'!F121))="","",OFFSET('Sanitation Data'!$F$30,0,10*ROW('Sanitation Data'!F121)))</f>
        <v/>
      </c>
      <c r="DB127" s="33" t="str">
        <f ca="1">+IF(OFFSET('Sanitation Data'!$F$31,0,10*ROW('Sanitation Data'!F121))="","",OFFSET('Sanitation Data'!$F$31,0,10*ROW('Sanitation Data'!F121)))</f>
        <v/>
      </c>
      <c r="DC127" s="33" t="str">
        <f ca="1">+IF(OFFSET('Sanitation Data'!$F$32,0,10*ROW('Sanitation Data'!F121))="","",OFFSET('Sanitation Data'!$F$32,0,10*ROW('Sanitation Data'!F121)))</f>
        <v/>
      </c>
      <c r="DD127" s="33" t="str">
        <f ca="1">+IF(OFFSET('Sanitation Data'!$F$33,0,10*ROW('Sanitation Data'!F121))="","",OFFSET('Sanitation Data'!$F$33,0,10*ROW('Sanitation Data'!F121)))</f>
        <v/>
      </c>
      <c r="DE127" s="33" t="str">
        <f ca="1">+IF(OFFSET('Sanitation Data'!$G$29,0,10*ROW('Sanitation Data'!G121))="","",OFFSET('Sanitation Data'!$G$29,0,10*ROW('Sanitation Data'!G121)))</f>
        <v/>
      </c>
      <c r="DF127" s="33" t="str">
        <f ca="1">+IF(OFFSET('Sanitation Data'!$G$30,0,10*ROW('Sanitation Data'!G121))="","",OFFSET('Sanitation Data'!$G$30,0,10*ROW('Sanitation Data'!G121)))</f>
        <v/>
      </c>
      <c r="DG127" s="33" t="str">
        <f ca="1">+IF(OFFSET('Sanitation Data'!$G$31,0,10*ROW('Sanitation Data'!G121))="","",OFFSET('Sanitation Data'!$G$31,0,10*ROW('Sanitation Data'!G121)))</f>
        <v/>
      </c>
      <c r="DH127" s="33" t="str">
        <f ca="1">+IF(OFFSET('Sanitation Data'!$G$32,0,10*ROW('Sanitation Data'!G121))="","",OFFSET('Sanitation Data'!$G$32,0,10*ROW('Sanitation Data'!G121)))</f>
        <v/>
      </c>
      <c r="DI127" s="33" t="str">
        <f ca="1">+IF(OFFSET('Sanitation Data'!$G$33,0,10*ROW('Sanitation Data'!G121))="","",OFFSET('Sanitation Data'!$G$33,0,10*ROW('Sanitation Data'!G121)))</f>
        <v/>
      </c>
      <c r="DJ127" s="33" t="str">
        <f ca="1">+IF(OFFSET('Sanitation Data'!$H$29,0,10*ROW('Sanitation Data'!H121))="","",OFFSET('Sanitation Data'!$H$29,0,10*ROW('Sanitation Data'!H121)))</f>
        <v/>
      </c>
      <c r="DK127" s="33" t="str">
        <f ca="1">+IF(OFFSET('Sanitation Data'!$H$30,0,10*ROW('Sanitation Data'!H121))="","",OFFSET('Sanitation Data'!$H$30,0,10*ROW('Sanitation Data'!H121)))</f>
        <v/>
      </c>
      <c r="DL127" s="33" t="str">
        <f ca="1">+IF(OFFSET('Sanitation Data'!$H$31,0,10*ROW('Sanitation Data'!H121))="","",OFFSET('Sanitation Data'!$H$31,0,10*ROW('Sanitation Data'!H121)))</f>
        <v/>
      </c>
      <c r="DM127" s="33" t="str">
        <f ca="1">+IF(OFFSET('Sanitation Data'!$H$32,0,10*ROW('Sanitation Data'!H121))="","",OFFSET('Sanitation Data'!$H$32,0,10*ROW('Sanitation Data'!H121)))</f>
        <v/>
      </c>
      <c r="DN127" s="33" t="str">
        <f ca="1">+IF(OFFSET('Sanitation Data'!$H$33,0,10*ROW('Sanitation Data'!H121))="","",OFFSET('Sanitation Data'!$H$33,0,10*ROW('Sanitation Data'!H121)))</f>
        <v/>
      </c>
      <c r="DO127" s="33" t="str">
        <f ca="1">+IF(OFFSET('Hygiene Data'!$C$12,0,10*ROW('Hygiene Data'!C121))="","",OFFSET('Hygiene Data'!$C$12,0,10*ROW('Hygiene Data'!C121)))</f>
        <v/>
      </c>
      <c r="DP127" s="33" t="str">
        <f ca="1">+IF(OFFSET('Hygiene Data'!$C$13,0,10*ROW('Hygiene Data'!C121))="","",OFFSET('Hygiene Data'!$C$13,0,10*ROW('Hygiene Data'!C121)))</f>
        <v/>
      </c>
      <c r="DQ127" s="33" t="str">
        <f ca="1">+IF(OFFSET('Hygiene Data'!$C$14,0,10*ROW('Hygiene Data'!C121))="","",OFFSET('Hygiene Data'!$C$14,0,10*ROW('Hygiene Data'!C121)))</f>
        <v/>
      </c>
      <c r="DR127" s="33" t="str">
        <f ca="1">+IF(OFFSET('Hygiene Data'!$D$12,0,10*ROW('Hygiene Data'!D121))="","",OFFSET('Hygiene Data'!$D$12,0,10*ROW('Hygiene Data'!D121)))</f>
        <v/>
      </c>
      <c r="DS127" s="33" t="str">
        <f ca="1">+IF(OFFSET('Hygiene Data'!$D$13,0,10*ROW('Hygiene Data'!D121))="","",OFFSET('Hygiene Data'!$D$13,0,10*ROW('Hygiene Data'!D121)))</f>
        <v/>
      </c>
      <c r="DT127" s="33" t="str">
        <f ca="1">+IF(OFFSET('Hygiene Data'!$D$14,0,10*ROW('Hygiene Data'!D121))="","",OFFSET('Hygiene Data'!$D$14,0,10*ROW('Hygiene Data'!D121)))</f>
        <v/>
      </c>
      <c r="DU127" s="33" t="str">
        <f ca="1">+IF(OFFSET('Hygiene Data'!$E$12,0,10*ROW('Hygiene Data'!E121))="","",OFFSET('Hygiene Data'!$E$12,0,10*ROW('Hygiene Data'!E121)))</f>
        <v/>
      </c>
      <c r="DV127" s="33" t="str">
        <f ca="1">+IF(OFFSET('Hygiene Data'!$E$13,0,10*ROW('Hygiene Data'!E121))="","",OFFSET('Hygiene Data'!$E$13,0,10*ROW('Hygiene Data'!E121)))</f>
        <v/>
      </c>
      <c r="DW127" s="33" t="str">
        <f ca="1">+IF(OFFSET('Hygiene Data'!$E$14,0,10*ROW('Hygiene Data'!E121))="","",OFFSET('Hygiene Data'!$E$14,0,10*ROW('Hygiene Data'!E121)))</f>
        <v/>
      </c>
      <c r="DX127" s="33" t="str">
        <f ca="1">+IF(OFFSET('Hygiene Data'!$F$12,0,10*ROW('Hygiene Data'!F121))="","",OFFSET('Hygiene Data'!$F$12,0,10*ROW('Hygiene Data'!F121)))</f>
        <v/>
      </c>
      <c r="DY127" s="33" t="str">
        <f ca="1">+IF(OFFSET('Hygiene Data'!$F$13,0,10*ROW('Hygiene Data'!F121))="","",OFFSET('Hygiene Data'!$F$13,0,10*ROW('Hygiene Data'!F121)))</f>
        <v/>
      </c>
      <c r="DZ127" s="33" t="str">
        <f ca="1">+IF(OFFSET('Hygiene Data'!$F$14,0,10*ROW('Hygiene Data'!F121))="","",OFFSET('Hygiene Data'!$F$14,0,10*ROW('Hygiene Data'!F121)))</f>
        <v/>
      </c>
      <c r="EA127" s="33" t="str">
        <f ca="1">+IF(OFFSET('Hygiene Data'!$G$12,0,10*ROW('Hygiene Data'!G121))="","",OFFSET('Hygiene Data'!$G$12,0,10*ROW('Hygiene Data'!G121)))</f>
        <v/>
      </c>
      <c r="EB127" s="33" t="str">
        <f ca="1">+IF(OFFSET('Hygiene Data'!$G$13,0,10*ROW('Hygiene Data'!G121))="","",OFFSET('Hygiene Data'!$G$13,0,10*ROW('Hygiene Data'!G121)))</f>
        <v/>
      </c>
      <c r="EC127" s="33" t="str">
        <f ca="1">+IF(OFFSET('Hygiene Data'!$G$14,0,10*ROW('Hygiene Data'!G121))="","",OFFSET('Hygiene Data'!$G$14,0,10*ROW('Hygiene Data'!G121)))</f>
        <v/>
      </c>
      <c r="ED127" s="33" t="str">
        <f ca="1">+IF(OFFSET('Hygiene Data'!$H$12,0,10*ROW('Hygiene Data'!H121))="","",OFFSET('Hygiene Data'!$H$12,0,10*ROW('Hygiene Data'!H121)))</f>
        <v/>
      </c>
      <c r="EE127" s="33" t="str">
        <f ca="1">+IF(OFFSET('Hygiene Data'!$H$13,0,10*ROW('Hygiene Data'!H121))="","",OFFSET('Hygiene Data'!$H$13,0,10*ROW('Hygiene Data'!H121)))</f>
        <v/>
      </c>
      <c r="EF127" s="33" t="str">
        <f ca="1">+IF(OFFSET('Hygiene Data'!$H$14,0,10*ROW('Hygiene Data'!H121))="","",OFFSET('Hygiene Data'!$H$14,0,10*ROW('Hygiene Data'!H121)))</f>
        <v/>
      </c>
    </row>
    <row r="128" spans="1:136" x14ac:dyDescent="0.2">
      <c r="A128" s="49" t="str">
        <f ca="1">+IF(OFFSET('Water Data'!$B$1,0,10*ROW('Water Data'!B125))="","",OFFSET('Water Data'!$B$1,0,10*ROW('Water Data'!B125)))</f>
        <v/>
      </c>
      <c r="B128" s="49" t="str">
        <f ca="1">+IF(OFFSET('Water Data'!$A$3,0,10*ROW('Water Data'!A125))="","",OFFSET('Water Data'!$A$3,0,10*ROW('Water Data'!A125)))</f>
        <v/>
      </c>
      <c r="C128" s="49" t="str">
        <f ca="1">+IF(OFFSET('Water Data'!$C$3,0,10*ROW('Water Data'!C125))="","",OFFSET('Water Data'!$C$3,0,10*ROW('Water Data'!C125)))</f>
        <v/>
      </c>
      <c r="D128" s="128"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28"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28"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28"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28"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28"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28"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28"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28"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28"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28"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28"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28"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28"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28"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28"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28"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28"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29"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29"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29"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29"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29"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29"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29"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29"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29"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29"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29"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29"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29"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29"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29"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29"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29"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29"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29"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29"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29"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29"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29"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29"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29"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29"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29"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29"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29"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29"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30"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30"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30"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30"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30"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30"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30"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30"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30"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30"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30"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30"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30"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30"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30"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30"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30"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30"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33" t="str">
        <f ca="1">+IF(OFFSET('Water Data'!$C$28,0,10*ROW('Water Data'!C122))="","",OFFSET('Water Data'!$C$28,0,10*ROW('Water Data'!C122)))</f>
        <v/>
      </c>
      <c r="BT128" s="33" t="str">
        <f ca="1">+IF(OFFSET('Water Data'!$C$29,0,10*ROW('Water Data'!C122))="","",OFFSET('Water Data'!$C$29,0,10*ROW('Water Data'!C122)))</f>
        <v/>
      </c>
      <c r="BU128" s="33" t="str">
        <f ca="1">+IF(OFFSET('Water Data'!$C$30,0,10*ROW('Water Data'!C122))="","",OFFSET('Water Data'!$C$30,0,10*ROW('Water Data'!C122)))</f>
        <v/>
      </c>
      <c r="BV128" s="33" t="str">
        <f ca="1">+IF(OFFSET('Water Data'!$D$28,0,10*ROW('Water Data'!D122))="","",OFFSET('Water Data'!$D$28,0,10*ROW('Water Data'!D122)))</f>
        <v/>
      </c>
      <c r="BW128" s="33" t="str">
        <f ca="1">+IF(OFFSET('Water Data'!$D$29,0,10*ROW('Water Data'!D122))="","",OFFSET('Water Data'!$D$29,0,10*ROW('Water Data'!D122)))</f>
        <v/>
      </c>
      <c r="BX128" s="33" t="str">
        <f ca="1">+IF(OFFSET('Water Data'!$D$30,0,10*ROW('Water Data'!D122))="","",OFFSET('Water Data'!$D$30,0,10*ROW('Water Data'!D122)))</f>
        <v/>
      </c>
      <c r="BY128" s="33" t="str">
        <f ca="1">+IF(OFFSET('Water Data'!$E$28,0,10*ROW('Water Data'!E122))="","",OFFSET('Water Data'!$E$28,0,10*ROW('Water Data'!E122)))</f>
        <v/>
      </c>
      <c r="BZ128" s="33" t="str">
        <f ca="1">+IF(OFFSET('Water Data'!$E$29,0,10*ROW('Water Data'!E122))="","",OFFSET('Water Data'!$E$29,0,10*ROW('Water Data'!E122)))</f>
        <v/>
      </c>
      <c r="CA128" s="33" t="str">
        <f ca="1">+IF(OFFSET('Water Data'!$E$30,0,10*ROW('Water Data'!E122))="","",OFFSET('Water Data'!$E$30,0,10*ROW('Water Data'!E122)))</f>
        <v/>
      </c>
      <c r="CB128" s="33" t="str">
        <f ca="1">+IF(OFFSET('Water Data'!$F$28,0,10*ROW('Water Data'!F122))="","",OFFSET('Water Data'!$F$28,0,10*ROW('Water Data'!F122)))</f>
        <v/>
      </c>
      <c r="CC128" s="33" t="str">
        <f ca="1">+IF(OFFSET('Water Data'!$F$29,0,10*ROW('Water Data'!F122))="","",OFFSET('Water Data'!$F$29,0,10*ROW('Water Data'!F122)))</f>
        <v/>
      </c>
      <c r="CD128" s="33" t="str">
        <f ca="1">+IF(OFFSET('Water Data'!$F$30,0,10*ROW('Water Data'!F122))="","",OFFSET('Water Data'!$F$30,0,10*ROW('Water Data'!F122)))</f>
        <v/>
      </c>
      <c r="CE128" s="33" t="str">
        <f ca="1">+IF(OFFSET('Water Data'!$G$28,0,10*ROW('Water Data'!G122))="","",OFFSET('Water Data'!$G$28,0,10*ROW('Water Data'!G122)))</f>
        <v/>
      </c>
      <c r="CF128" s="33" t="str">
        <f ca="1">+IF(OFFSET('Water Data'!$G$29,0,10*ROW('Water Data'!G122))="","",OFFSET('Water Data'!$G$29,0,10*ROW('Water Data'!G122)))</f>
        <v/>
      </c>
      <c r="CG128" s="33" t="str">
        <f ca="1">+IF(OFFSET('Water Data'!$G$30,0,10*ROW('Water Data'!G122))="","",OFFSET('Water Data'!$G$30,0,10*ROW('Water Data'!G122)))</f>
        <v/>
      </c>
      <c r="CH128" s="33" t="str">
        <f ca="1">+IF(OFFSET('Water Data'!$H$28,0,10*ROW('Water Data'!H122))="","",OFFSET('Water Data'!$H$28,0,10*ROW('Water Data'!H122)))</f>
        <v/>
      </c>
      <c r="CI128" s="33" t="str">
        <f ca="1">+IF(OFFSET('Water Data'!$H$29,0,10*ROW('Water Data'!H122))="","",OFFSET('Water Data'!$H$29,0,10*ROW('Water Data'!H122)))</f>
        <v/>
      </c>
      <c r="CJ128" s="33" t="str">
        <f ca="1">+IF(OFFSET('Water Data'!$H$30,0,10*ROW('Water Data'!H122))="","",OFFSET('Water Data'!$H$30,0,10*ROW('Water Data'!H122)))</f>
        <v/>
      </c>
      <c r="CK128" s="33" t="str">
        <f ca="1">+IF(OFFSET('Sanitation Data'!$C$29,0,10*ROW('Sanitation Data'!C122))="","",OFFSET('Sanitation Data'!$C$29,0,10*ROW('Sanitation Data'!C122)))</f>
        <v/>
      </c>
      <c r="CL128" s="33" t="str">
        <f ca="1">+IF(OFFSET('Sanitation Data'!$C$30,0,10*ROW('Sanitation Data'!C122))="","",OFFSET('Sanitation Data'!$C$30,0,10*ROW('Sanitation Data'!C122)))</f>
        <v/>
      </c>
      <c r="CM128" s="33" t="str">
        <f ca="1">+IF(OFFSET('Sanitation Data'!$C$31,0,10*ROW('Sanitation Data'!C122))="","",OFFSET('Sanitation Data'!$C$31,0,10*ROW('Sanitation Data'!C122)))</f>
        <v/>
      </c>
      <c r="CN128" s="33" t="str">
        <f ca="1">+IF(OFFSET('Sanitation Data'!$C$32,0,10*ROW('Sanitation Data'!C122))="","",OFFSET('Sanitation Data'!$C$32,0,10*ROW('Sanitation Data'!C122)))</f>
        <v/>
      </c>
      <c r="CO128" s="33" t="str">
        <f ca="1">+IF(OFFSET('Sanitation Data'!$C$33,0,10*ROW('Sanitation Data'!C122))="","",OFFSET('Sanitation Data'!$C$33,0,10*ROW('Sanitation Data'!C122)))</f>
        <v/>
      </c>
      <c r="CP128" s="33" t="str">
        <f ca="1">+IF(OFFSET('Sanitation Data'!$D$29,0,10*ROW('Sanitation Data'!D122))="","",OFFSET('Sanitation Data'!$D$29,0,10*ROW('Sanitation Data'!D122)))</f>
        <v/>
      </c>
      <c r="CQ128" s="33" t="str">
        <f ca="1">+IF(OFFSET('Sanitation Data'!$D$30,0,10*ROW('Sanitation Data'!D122))="","",OFFSET('Sanitation Data'!$D$30,0,10*ROW('Sanitation Data'!D122)))</f>
        <v/>
      </c>
      <c r="CR128" s="33" t="str">
        <f ca="1">+IF(OFFSET('Sanitation Data'!$D$31,0,10*ROW('Sanitation Data'!D122))="","",OFFSET('Sanitation Data'!$D$31,0,10*ROW('Sanitation Data'!D122)))</f>
        <v/>
      </c>
      <c r="CS128" s="33" t="str">
        <f ca="1">+IF(OFFSET('Sanitation Data'!$D$32,0,10*ROW('Sanitation Data'!D122))="","",OFFSET('Sanitation Data'!$D$32,0,10*ROW('Sanitation Data'!D122)))</f>
        <v/>
      </c>
      <c r="CT128" s="33" t="str">
        <f ca="1">+IF(OFFSET('Sanitation Data'!$D$33,0,10*ROW('Sanitation Data'!D122))="","",OFFSET('Sanitation Data'!$D$33,0,10*ROW('Sanitation Data'!D122)))</f>
        <v/>
      </c>
      <c r="CU128" s="33" t="str">
        <f ca="1">+IF(OFFSET('Sanitation Data'!$E$29,0,10*ROW('Sanitation Data'!E122))="","",OFFSET('Sanitation Data'!$E$29,0,10*ROW('Sanitation Data'!E122)))</f>
        <v/>
      </c>
      <c r="CV128" s="33" t="str">
        <f ca="1">+IF(OFFSET('Sanitation Data'!$E$30,0,10*ROW('Sanitation Data'!E122))="","",OFFSET('Sanitation Data'!$E$30,0,10*ROW('Sanitation Data'!E122)))</f>
        <v/>
      </c>
      <c r="CW128" s="33" t="str">
        <f ca="1">+IF(OFFSET('Sanitation Data'!$E$31,0,10*ROW('Sanitation Data'!E122))="","",OFFSET('Sanitation Data'!$E$31,0,10*ROW('Sanitation Data'!E122)))</f>
        <v/>
      </c>
      <c r="CX128" s="33" t="str">
        <f ca="1">+IF(OFFSET('Sanitation Data'!$E$32,0,10*ROW('Sanitation Data'!E122))="","",OFFSET('Sanitation Data'!$E$32,0,10*ROW('Sanitation Data'!E122)))</f>
        <v/>
      </c>
      <c r="CY128" s="33" t="str">
        <f ca="1">+IF(OFFSET('Sanitation Data'!$E$33,0,10*ROW('Sanitation Data'!E122))="","",OFFSET('Sanitation Data'!$E$33,0,10*ROW('Sanitation Data'!E122)))</f>
        <v/>
      </c>
      <c r="CZ128" s="33" t="str">
        <f ca="1">+IF(OFFSET('Sanitation Data'!$F$29,0,10*ROW('Sanitation Data'!F122))="","",OFFSET('Sanitation Data'!$F$29,0,10*ROW('Sanitation Data'!F122)))</f>
        <v/>
      </c>
      <c r="DA128" s="33" t="str">
        <f ca="1">+IF(OFFSET('Sanitation Data'!$F$30,0,10*ROW('Sanitation Data'!F122))="","",OFFSET('Sanitation Data'!$F$30,0,10*ROW('Sanitation Data'!F122)))</f>
        <v/>
      </c>
      <c r="DB128" s="33" t="str">
        <f ca="1">+IF(OFFSET('Sanitation Data'!$F$31,0,10*ROW('Sanitation Data'!F122))="","",OFFSET('Sanitation Data'!$F$31,0,10*ROW('Sanitation Data'!F122)))</f>
        <v/>
      </c>
      <c r="DC128" s="33" t="str">
        <f ca="1">+IF(OFFSET('Sanitation Data'!$F$32,0,10*ROW('Sanitation Data'!F122))="","",OFFSET('Sanitation Data'!$F$32,0,10*ROW('Sanitation Data'!F122)))</f>
        <v/>
      </c>
      <c r="DD128" s="33" t="str">
        <f ca="1">+IF(OFFSET('Sanitation Data'!$F$33,0,10*ROW('Sanitation Data'!F122))="","",OFFSET('Sanitation Data'!$F$33,0,10*ROW('Sanitation Data'!F122)))</f>
        <v/>
      </c>
      <c r="DE128" s="33" t="str">
        <f ca="1">+IF(OFFSET('Sanitation Data'!$G$29,0,10*ROW('Sanitation Data'!G122))="","",OFFSET('Sanitation Data'!$G$29,0,10*ROW('Sanitation Data'!G122)))</f>
        <v/>
      </c>
      <c r="DF128" s="33" t="str">
        <f ca="1">+IF(OFFSET('Sanitation Data'!$G$30,0,10*ROW('Sanitation Data'!G122))="","",OFFSET('Sanitation Data'!$G$30,0,10*ROW('Sanitation Data'!G122)))</f>
        <v/>
      </c>
      <c r="DG128" s="33" t="str">
        <f ca="1">+IF(OFFSET('Sanitation Data'!$G$31,0,10*ROW('Sanitation Data'!G122))="","",OFFSET('Sanitation Data'!$G$31,0,10*ROW('Sanitation Data'!G122)))</f>
        <v/>
      </c>
      <c r="DH128" s="33" t="str">
        <f ca="1">+IF(OFFSET('Sanitation Data'!$G$32,0,10*ROW('Sanitation Data'!G122))="","",OFFSET('Sanitation Data'!$G$32,0,10*ROW('Sanitation Data'!G122)))</f>
        <v/>
      </c>
      <c r="DI128" s="33" t="str">
        <f ca="1">+IF(OFFSET('Sanitation Data'!$G$33,0,10*ROW('Sanitation Data'!G122))="","",OFFSET('Sanitation Data'!$G$33,0,10*ROW('Sanitation Data'!G122)))</f>
        <v/>
      </c>
      <c r="DJ128" s="33" t="str">
        <f ca="1">+IF(OFFSET('Sanitation Data'!$H$29,0,10*ROW('Sanitation Data'!H122))="","",OFFSET('Sanitation Data'!$H$29,0,10*ROW('Sanitation Data'!H122)))</f>
        <v/>
      </c>
      <c r="DK128" s="33" t="str">
        <f ca="1">+IF(OFFSET('Sanitation Data'!$H$30,0,10*ROW('Sanitation Data'!H122))="","",OFFSET('Sanitation Data'!$H$30,0,10*ROW('Sanitation Data'!H122)))</f>
        <v/>
      </c>
      <c r="DL128" s="33" t="str">
        <f ca="1">+IF(OFFSET('Sanitation Data'!$H$31,0,10*ROW('Sanitation Data'!H122))="","",OFFSET('Sanitation Data'!$H$31,0,10*ROW('Sanitation Data'!H122)))</f>
        <v/>
      </c>
      <c r="DM128" s="33" t="str">
        <f ca="1">+IF(OFFSET('Sanitation Data'!$H$32,0,10*ROW('Sanitation Data'!H122))="","",OFFSET('Sanitation Data'!$H$32,0,10*ROW('Sanitation Data'!H122)))</f>
        <v/>
      </c>
      <c r="DN128" s="33" t="str">
        <f ca="1">+IF(OFFSET('Sanitation Data'!$H$33,0,10*ROW('Sanitation Data'!H122))="","",OFFSET('Sanitation Data'!$H$33,0,10*ROW('Sanitation Data'!H122)))</f>
        <v/>
      </c>
      <c r="DO128" s="33" t="str">
        <f ca="1">+IF(OFFSET('Hygiene Data'!$C$12,0,10*ROW('Hygiene Data'!C122))="","",OFFSET('Hygiene Data'!$C$12,0,10*ROW('Hygiene Data'!C122)))</f>
        <v/>
      </c>
      <c r="DP128" s="33" t="str">
        <f ca="1">+IF(OFFSET('Hygiene Data'!$C$13,0,10*ROW('Hygiene Data'!C122))="","",OFFSET('Hygiene Data'!$C$13,0,10*ROW('Hygiene Data'!C122)))</f>
        <v/>
      </c>
      <c r="DQ128" s="33" t="str">
        <f ca="1">+IF(OFFSET('Hygiene Data'!$C$14,0,10*ROW('Hygiene Data'!C122))="","",OFFSET('Hygiene Data'!$C$14,0,10*ROW('Hygiene Data'!C122)))</f>
        <v/>
      </c>
      <c r="DR128" s="33" t="str">
        <f ca="1">+IF(OFFSET('Hygiene Data'!$D$12,0,10*ROW('Hygiene Data'!D122))="","",OFFSET('Hygiene Data'!$D$12,0,10*ROW('Hygiene Data'!D122)))</f>
        <v/>
      </c>
      <c r="DS128" s="33" t="str">
        <f ca="1">+IF(OFFSET('Hygiene Data'!$D$13,0,10*ROW('Hygiene Data'!D122))="","",OFFSET('Hygiene Data'!$D$13,0,10*ROW('Hygiene Data'!D122)))</f>
        <v/>
      </c>
      <c r="DT128" s="33" t="str">
        <f ca="1">+IF(OFFSET('Hygiene Data'!$D$14,0,10*ROW('Hygiene Data'!D122))="","",OFFSET('Hygiene Data'!$D$14,0,10*ROW('Hygiene Data'!D122)))</f>
        <v/>
      </c>
      <c r="DU128" s="33" t="str">
        <f ca="1">+IF(OFFSET('Hygiene Data'!$E$12,0,10*ROW('Hygiene Data'!E122))="","",OFFSET('Hygiene Data'!$E$12,0,10*ROW('Hygiene Data'!E122)))</f>
        <v/>
      </c>
      <c r="DV128" s="33" t="str">
        <f ca="1">+IF(OFFSET('Hygiene Data'!$E$13,0,10*ROW('Hygiene Data'!E122))="","",OFFSET('Hygiene Data'!$E$13,0,10*ROW('Hygiene Data'!E122)))</f>
        <v/>
      </c>
      <c r="DW128" s="33" t="str">
        <f ca="1">+IF(OFFSET('Hygiene Data'!$E$14,0,10*ROW('Hygiene Data'!E122))="","",OFFSET('Hygiene Data'!$E$14,0,10*ROW('Hygiene Data'!E122)))</f>
        <v/>
      </c>
      <c r="DX128" s="33" t="str">
        <f ca="1">+IF(OFFSET('Hygiene Data'!$F$12,0,10*ROW('Hygiene Data'!F122))="","",OFFSET('Hygiene Data'!$F$12,0,10*ROW('Hygiene Data'!F122)))</f>
        <v/>
      </c>
      <c r="DY128" s="33" t="str">
        <f ca="1">+IF(OFFSET('Hygiene Data'!$F$13,0,10*ROW('Hygiene Data'!F122))="","",OFFSET('Hygiene Data'!$F$13,0,10*ROW('Hygiene Data'!F122)))</f>
        <v/>
      </c>
      <c r="DZ128" s="33" t="str">
        <f ca="1">+IF(OFFSET('Hygiene Data'!$F$14,0,10*ROW('Hygiene Data'!F122))="","",OFFSET('Hygiene Data'!$F$14,0,10*ROW('Hygiene Data'!F122)))</f>
        <v/>
      </c>
      <c r="EA128" s="33" t="str">
        <f ca="1">+IF(OFFSET('Hygiene Data'!$G$12,0,10*ROW('Hygiene Data'!G122))="","",OFFSET('Hygiene Data'!$G$12,0,10*ROW('Hygiene Data'!G122)))</f>
        <v/>
      </c>
      <c r="EB128" s="33" t="str">
        <f ca="1">+IF(OFFSET('Hygiene Data'!$G$13,0,10*ROW('Hygiene Data'!G122))="","",OFFSET('Hygiene Data'!$G$13,0,10*ROW('Hygiene Data'!G122)))</f>
        <v/>
      </c>
      <c r="EC128" s="33" t="str">
        <f ca="1">+IF(OFFSET('Hygiene Data'!$G$14,0,10*ROW('Hygiene Data'!G122))="","",OFFSET('Hygiene Data'!$G$14,0,10*ROW('Hygiene Data'!G122)))</f>
        <v/>
      </c>
      <c r="ED128" s="33" t="str">
        <f ca="1">+IF(OFFSET('Hygiene Data'!$H$12,0,10*ROW('Hygiene Data'!H122))="","",OFFSET('Hygiene Data'!$H$12,0,10*ROW('Hygiene Data'!H122)))</f>
        <v/>
      </c>
      <c r="EE128" s="33" t="str">
        <f ca="1">+IF(OFFSET('Hygiene Data'!$H$13,0,10*ROW('Hygiene Data'!H122))="","",OFFSET('Hygiene Data'!$H$13,0,10*ROW('Hygiene Data'!H122)))</f>
        <v/>
      </c>
      <c r="EF128" s="33" t="str">
        <f ca="1">+IF(OFFSET('Hygiene Data'!$H$14,0,10*ROW('Hygiene Data'!H122))="","",OFFSET('Hygiene Data'!$H$14,0,10*ROW('Hygiene Data'!H122)))</f>
        <v/>
      </c>
    </row>
    <row r="129" spans="1:136" x14ac:dyDescent="0.2">
      <c r="A129" s="49" t="str">
        <f ca="1">+IF(OFFSET('Water Data'!$B$1,0,10*ROW('Water Data'!B126))="","",OFFSET('Water Data'!$B$1,0,10*ROW('Water Data'!B126)))</f>
        <v/>
      </c>
      <c r="B129" s="49" t="str">
        <f ca="1">+IF(OFFSET('Water Data'!$A$3,0,10*ROW('Water Data'!A126))="","",OFFSET('Water Data'!$A$3,0,10*ROW('Water Data'!A126)))</f>
        <v/>
      </c>
      <c r="C129" s="49" t="str">
        <f ca="1">+IF(OFFSET('Water Data'!$C$3,0,10*ROW('Water Data'!C126))="","",OFFSET('Water Data'!$C$3,0,10*ROW('Water Data'!C126)))</f>
        <v/>
      </c>
      <c r="D129" s="128"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28"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28"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28"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28"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28"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28"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28"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28"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28"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28"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28"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28"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28"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28"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28"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28"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28"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29"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29"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29"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29"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29"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29"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29"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29"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29"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29"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29"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29"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29"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29"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29"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29"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29"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29"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29"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29"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29"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29"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29"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29"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29"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29"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29"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29"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29"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29"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30"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30"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30"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30"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30"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30"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30"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30"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30"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30"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30"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30"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30"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30"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30"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30"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30"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30"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33" t="str">
        <f ca="1">+IF(OFFSET('Water Data'!$C$28,0,10*ROW('Water Data'!C123))="","",OFFSET('Water Data'!$C$28,0,10*ROW('Water Data'!C123)))</f>
        <v/>
      </c>
      <c r="BT129" s="33" t="str">
        <f ca="1">+IF(OFFSET('Water Data'!$C$29,0,10*ROW('Water Data'!C123))="","",OFFSET('Water Data'!$C$29,0,10*ROW('Water Data'!C123)))</f>
        <v/>
      </c>
      <c r="BU129" s="33" t="str">
        <f ca="1">+IF(OFFSET('Water Data'!$C$30,0,10*ROW('Water Data'!C123))="","",OFFSET('Water Data'!$C$30,0,10*ROW('Water Data'!C123)))</f>
        <v/>
      </c>
      <c r="BV129" s="33" t="str">
        <f ca="1">+IF(OFFSET('Water Data'!$D$28,0,10*ROW('Water Data'!D123))="","",OFFSET('Water Data'!$D$28,0,10*ROW('Water Data'!D123)))</f>
        <v/>
      </c>
      <c r="BW129" s="33" t="str">
        <f ca="1">+IF(OFFSET('Water Data'!$D$29,0,10*ROW('Water Data'!D123))="","",OFFSET('Water Data'!$D$29,0,10*ROW('Water Data'!D123)))</f>
        <v/>
      </c>
      <c r="BX129" s="33" t="str">
        <f ca="1">+IF(OFFSET('Water Data'!$D$30,0,10*ROW('Water Data'!D123))="","",OFFSET('Water Data'!$D$30,0,10*ROW('Water Data'!D123)))</f>
        <v/>
      </c>
      <c r="BY129" s="33" t="str">
        <f ca="1">+IF(OFFSET('Water Data'!$E$28,0,10*ROW('Water Data'!E123))="","",OFFSET('Water Data'!$E$28,0,10*ROW('Water Data'!E123)))</f>
        <v/>
      </c>
      <c r="BZ129" s="33" t="str">
        <f ca="1">+IF(OFFSET('Water Data'!$E$29,0,10*ROW('Water Data'!E123))="","",OFFSET('Water Data'!$E$29,0,10*ROW('Water Data'!E123)))</f>
        <v/>
      </c>
      <c r="CA129" s="33" t="str">
        <f ca="1">+IF(OFFSET('Water Data'!$E$30,0,10*ROW('Water Data'!E123))="","",OFFSET('Water Data'!$E$30,0,10*ROW('Water Data'!E123)))</f>
        <v/>
      </c>
      <c r="CB129" s="33" t="str">
        <f ca="1">+IF(OFFSET('Water Data'!$F$28,0,10*ROW('Water Data'!F123))="","",OFFSET('Water Data'!$F$28,0,10*ROW('Water Data'!F123)))</f>
        <v/>
      </c>
      <c r="CC129" s="33" t="str">
        <f ca="1">+IF(OFFSET('Water Data'!$F$29,0,10*ROW('Water Data'!F123))="","",OFFSET('Water Data'!$F$29,0,10*ROW('Water Data'!F123)))</f>
        <v/>
      </c>
      <c r="CD129" s="33" t="str">
        <f ca="1">+IF(OFFSET('Water Data'!$F$30,0,10*ROW('Water Data'!F123))="","",OFFSET('Water Data'!$F$30,0,10*ROW('Water Data'!F123)))</f>
        <v/>
      </c>
      <c r="CE129" s="33" t="str">
        <f ca="1">+IF(OFFSET('Water Data'!$G$28,0,10*ROW('Water Data'!G123))="","",OFFSET('Water Data'!$G$28,0,10*ROW('Water Data'!G123)))</f>
        <v/>
      </c>
      <c r="CF129" s="33" t="str">
        <f ca="1">+IF(OFFSET('Water Data'!$G$29,0,10*ROW('Water Data'!G123))="","",OFFSET('Water Data'!$G$29,0,10*ROW('Water Data'!G123)))</f>
        <v/>
      </c>
      <c r="CG129" s="33" t="str">
        <f ca="1">+IF(OFFSET('Water Data'!$G$30,0,10*ROW('Water Data'!G123))="","",OFFSET('Water Data'!$G$30,0,10*ROW('Water Data'!G123)))</f>
        <v/>
      </c>
      <c r="CH129" s="33" t="str">
        <f ca="1">+IF(OFFSET('Water Data'!$H$28,0,10*ROW('Water Data'!H123))="","",OFFSET('Water Data'!$H$28,0,10*ROW('Water Data'!H123)))</f>
        <v/>
      </c>
      <c r="CI129" s="33" t="str">
        <f ca="1">+IF(OFFSET('Water Data'!$H$29,0,10*ROW('Water Data'!H123))="","",OFFSET('Water Data'!$H$29,0,10*ROW('Water Data'!H123)))</f>
        <v/>
      </c>
      <c r="CJ129" s="33" t="str">
        <f ca="1">+IF(OFFSET('Water Data'!$H$30,0,10*ROW('Water Data'!H123))="","",OFFSET('Water Data'!$H$30,0,10*ROW('Water Data'!H123)))</f>
        <v/>
      </c>
      <c r="CK129" s="33" t="str">
        <f ca="1">+IF(OFFSET('Sanitation Data'!$C$29,0,10*ROW('Sanitation Data'!C123))="","",OFFSET('Sanitation Data'!$C$29,0,10*ROW('Sanitation Data'!C123)))</f>
        <v/>
      </c>
      <c r="CL129" s="33" t="str">
        <f ca="1">+IF(OFFSET('Sanitation Data'!$C$30,0,10*ROW('Sanitation Data'!C123))="","",OFFSET('Sanitation Data'!$C$30,0,10*ROW('Sanitation Data'!C123)))</f>
        <v/>
      </c>
      <c r="CM129" s="33" t="str">
        <f ca="1">+IF(OFFSET('Sanitation Data'!$C$31,0,10*ROW('Sanitation Data'!C123))="","",OFFSET('Sanitation Data'!$C$31,0,10*ROW('Sanitation Data'!C123)))</f>
        <v/>
      </c>
      <c r="CN129" s="33" t="str">
        <f ca="1">+IF(OFFSET('Sanitation Data'!$C$32,0,10*ROW('Sanitation Data'!C123))="","",OFFSET('Sanitation Data'!$C$32,0,10*ROW('Sanitation Data'!C123)))</f>
        <v/>
      </c>
      <c r="CO129" s="33" t="str">
        <f ca="1">+IF(OFFSET('Sanitation Data'!$C$33,0,10*ROW('Sanitation Data'!C123))="","",OFFSET('Sanitation Data'!$C$33,0,10*ROW('Sanitation Data'!C123)))</f>
        <v/>
      </c>
      <c r="CP129" s="33" t="str">
        <f ca="1">+IF(OFFSET('Sanitation Data'!$D$29,0,10*ROW('Sanitation Data'!D123))="","",OFFSET('Sanitation Data'!$D$29,0,10*ROW('Sanitation Data'!D123)))</f>
        <v/>
      </c>
      <c r="CQ129" s="33" t="str">
        <f ca="1">+IF(OFFSET('Sanitation Data'!$D$30,0,10*ROW('Sanitation Data'!D123))="","",OFFSET('Sanitation Data'!$D$30,0,10*ROW('Sanitation Data'!D123)))</f>
        <v/>
      </c>
      <c r="CR129" s="33" t="str">
        <f ca="1">+IF(OFFSET('Sanitation Data'!$D$31,0,10*ROW('Sanitation Data'!D123))="","",OFFSET('Sanitation Data'!$D$31,0,10*ROW('Sanitation Data'!D123)))</f>
        <v/>
      </c>
      <c r="CS129" s="33" t="str">
        <f ca="1">+IF(OFFSET('Sanitation Data'!$D$32,0,10*ROW('Sanitation Data'!D123))="","",OFFSET('Sanitation Data'!$D$32,0,10*ROW('Sanitation Data'!D123)))</f>
        <v/>
      </c>
      <c r="CT129" s="33" t="str">
        <f ca="1">+IF(OFFSET('Sanitation Data'!$D$33,0,10*ROW('Sanitation Data'!D123))="","",OFFSET('Sanitation Data'!$D$33,0,10*ROW('Sanitation Data'!D123)))</f>
        <v/>
      </c>
      <c r="CU129" s="33" t="str">
        <f ca="1">+IF(OFFSET('Sanitation Data'!$E$29,0,10*ROW('Sanitation Data'!E123))="","",OFFSET('Sanitation Data'!$E$29,0,10*ROW('Sanitation Data'!E123)))</f>
        <v/>
      </c>
      <c r="CV129" s="33" t="str">
        <f ca="1">+IF(OFFSET('Sanitation Data'!$E$30,0,10*ROW('Sanitation Data'!E123))="","",OFFSET('Sanitation Data'!$E$30,0,10*ROW('Sanitation Data'!E123)))</f>
        <v/>
      </c>
      <c r="CW129" s="33" t="str">
        <f ca="1">+IF(OFFSET('Sanitation Data'!$E$31,0,10*ROW('Sanitation Data'!E123))="","",OFFSET('Sanitation Data'!$E$31,0,10*ROW('Sanitation Data'!E123)))</f>
        <v/>
      </c>
      <c r="CX129" s="33" t="str">
        <f ca="1">+IF(OFFSET('Sanitation Data'!$E$32,0,10*ROW('Sanitation Data'!E123))="","",OFFSET('Sanitation Data'!$E$32,0,10*ROW('Sanitation Data'!E123)))</f>
        <v/>
      </c>
      <c r="CY129" s="33" t="str">
        <f ca="1">+IF(OFFSET('Sanitation Data'!$E$33,0,10*ROW('Sanitation Data'!E123))="","",OFFSET('Sanitation Data'!$E$33,0,10*ROW('Sanitation Data'!E123)))</f>
        <v/>
      </c>
      <c r="CZ129" s="33" t="str">
        <f ca="1">+IF(OFFSET('Sanitation Data'!$F$29,0,10*ROW('Sanitation Data'!F123))="","",OFFSET('Sanitation Data'!$F$29,0,10*ROW('Sanitation Data'!F123)))</f>
        <v/>
      </c>
      <c r="DA129" s="33" t="str">
        <f ca="1">+IF(OFFSET('Sanitation Data'!$F$30,0,10*ROW('Sanitation Data'!F123))="","",OFFSET('Sanitation Data'!$F$30,0,10*ROW('Sanitation Data'!F123)))</f>
        <v/>
      </c>
      <c r="DB129" s="33" t="str">
        <f ca="1">+IF(OFFSET('Sanitation Data'!$F$31,0,10*ROW('Sanitation Data'!F123))="","",OFFSET('Sanitation Data'!$F$31,0,10*ROW('Sanitation Data'!F123)))</f>
        <v/>
      </c>
      <c r="DC129" s="33" t="str">
        <f ca="1">+IF(OFFSET('Sanitation Data'!$F$32,0,10*ROW('Sanitation Data'!F123))="","",OFFSET('Sanitation Data'!$F$32,0,10*ROW('Sanitation Data'!F123)))</f>
        <v/>
      </c>
      <c r="DD129" s="33" t="str">
        <f ca="1">+IF(OFFSET('Sanitation Data'!$F$33,0,10*ROW('Sanitation Data'!F123))="","",OFFSET('Sanitation Data'!$F$33,0,10*ROW('Sanitation Data'!F123)))</f>
        <v/>
      </c>
      <c r="DE129" s="33" t="str">
        <f ca="1">+IF(OFFSET('Sanitation Data'!$G$29,0,10*ROW('Sanitation Data'!G123))="","",OFFSET('Sanitation Data'!$G$29,0,10*ROW('Sanitation Data'!G123)))</f>
        <v/>
      </c>
      <c r="DF129" s="33" t="str">
        <f ca="1">+IF(OFFSET('Sanitation Data'!$G$30,0,10*ROW('Sanitation Data'!G123))="","",OFFSET('Sanitation Data'!$G$30,0,10*ROW('Sanitation Data'!G123)))</f>
        <v/>
      </c>
      <c r="DG129" s="33" t="str">
        <f ca="1">+IF(OFFSET('Sanitation Data'!$G$31,0,10*ROW('Sanitation Data'!G123))="","",OFFSET('Sanitation Data'!$G$31,0,10*ROW('Sanitation Data'!G123)))</f>
        <v/>
      </c>
      <c r="DH129" s="33" t="str">
        <f ca="1">+IF(OFFSET('Sanitation Data'!$G$32,0,10*ROW('Sanitation Data'!G123))="","",OFFSET('Sanitation Data'!$G$32,0,10*ROW('Sanitation Data'!G123)))</f>
        <v/>
      </c>
      <c r="DI129" s="33" t="str">
        <f ca="1">+IF(OFFSET('Sanitation Data'!$G$33,0,10*ROW('Sanitation Data'!G123))="","",OFFSET('Sanitation Data'!$G$33,0,10*ROW('Sanitation Data'!G123)))</f>
        <v/>
      </c>
      <c r="DJ129" s="33" t="str">
        <f ca="1">+IF(OFFSET('Sanitation Data'!$H$29,0,10*ROW('Sanitation Data'!H123))="","",OFFSET('Sanitation Data'!$H$29,0,10*ROW('Sanitation Data'!H123)))</f>
        <v/>
      </c>
      <c r="DK129" s="33" t="str">
        <f ca="1">+IF(OFFSET('Sanitation Data'!$H$30,0,10*ROW('Sanitation Data'!H123))="","",OFFSET('Sanitation Data'!$H$30,0,10*ROW('Sanitation Data'!H123)))</f>
        <v/>
      </c>
      <c r="DL129" s="33" t="str">
        <f ca="1">+IF(OFFSET('Sanitation Data'!$H$31,0,10*ROW('Sanitation Data'!H123))="","",OFFSET('Sanitation Data'!$H$31,0,10*ROW('Sanitation Data'!H123)))</f>
        <v/>
      </c>
      <c r="DM129" s="33" t="str">
        <f ca="1">+IF(OFFSET('Sanitation Data'!$H$32,0,10*ROW('Sanitation Data'!H123))="","",OFFSET('Sanitation Data'!$H$32,0,10*ROW('Sanitation Data'!H123)))</f>
        <v/>
      </c>
      <c r="DN129" s="33" t="str">
        <f ca="1">+IF(OFFSET('Sanitation Data'!$H$33,0,10*ROW('Sanitation Data'!H123))="","",OFFSET('Sanitation Data'!$H$33,0,10*ROW('Sanitation Data'!H123)))</f>
        <v/>
      </c>
      <c r="DO129" s="33" t="str">
        <f ca="1">+IF(OFFSET('Hygiene Data'!$C$12,0,10*ROW('Hygiene Data'!C123))="","",OFFSET('Hygiene Data'!$C$12,0,10*ROW('Hygiene Data'!C123)))</f>
        <v/>
      </c>
      <c r="DP129" s="33" t="str">
        <f ca="1">+IF(OFFSET('Hygiene Data'!$C$13,0,10*ROW('Hygiene Data'!C123))="","",OFFSET('Hygiene Data'!$C$13,0,10*ROW('Hygiene Data'!C123)))</f>
        <v/>
      </c>
      <c r="DQ129" s="33" t="str">
        <f ca="1">+IF(OFFSET('Hygiene Data'!$C$14,0,10*ROW('Hygiene Data'!C123))="","",OFFSET('Hygiene Data'!$C$14,0,10*ROW('Hygiene Data'!C123)))</f>
        <v/>
      </c>
      <c r="DR129" s="33" t="str">
        <f ca="1">+IF(OFFSET('Hygiene Data'!$D$12,0,10*ROW('Hygiene Data'!D123))="","",OFFSET('Hygiene Data'!$D$12,0,10*ROW('Hygiene Data'!D123)))</f>
        <v/>
      </c>
      <c r="DS129" s="33" t="str">
        <f ca="1">+IF(OFFSET('Hygiene Data'!$D$13,0,10*ROW('Hygiene Data'!D123))="","",OFFSET('Hygiene Data'!$D$13,0,10*ROW('Hygiene Data'!D123)))</f>
        <v/>
      </c>
      <c r="DT129" s="33" t="str">
        <f ca="1">+IF(OFFSET('Hygiene Data'!$D$14,0,10*ROW('Hygiene Data'!D123))="","",OFFSET('Hygiene Data'!$D$14,0,10*ROW('Hygiene Data'!D123)))</f>
        <v/>
      </c>
      <c r="DU129" s="33" t="str">
        <f ca="1">+IF(OFFSET('Hygiene Data'!$E$12,0,10*ROW('Hygiene Data'!E123))="","",OFFSET('Hygiene Data'!$E$12,0,10*ROW('Hygiene Data'!E123)))</f>
        <v/>
      </c>
      <c r="DV129" s="33" t="str">
        <f ca="1">+IF(OFFSET('Hygiene Data'!$E$13,0,10*ROW('Hygiene Data'!E123))="","",OFFSET('Hygiene Data'!$E$13,0,10*ROW('Hygiene Data'!E123)))</f>
        <v/>
      </c>
      <c r="DW129" s="33" t="str">
        <f ca="1">+IF(OFFSET('Hygiene Data'!$E$14,0,10*ROW('Hygiene Data'!E123))="","",OFFSET('Hygiene Data'!$E$14,0,10*ROW('Hygiene Data'!E123)))</f>
        <v/>
      </c>
      <c r="DX129" s="33" t="str">
        <f ca="1">+IF(OFFSET('Hygiene Data'!$F$12,0,10*ROW('Hygiene Data'!F123))="","",OFFSET('Hygiene Data'!$F$12,0,10*ROW('Hygiene Data'!F123)))</f>
        <v/>
      </c>
      <c r="DY129" s="33" t="str">
        <f ca="1">+IF(OFFSET('Hygiene Data'!$F$13,0,10*ROW('Hygiene Data'!F123))="","",OFFSET('Hygiene Data'!$F$13,0,10*ROW('Hygiene Data'!F123)))</f>
        <v/>
      </c>
      <c r="DZ129" s="33" t="str">
        <f ca="1">+IF(OFFSET('Hygiene Data'!$F$14,0,10*ROW('Hygiene Data'!F123))="","",OFFSET('Hygiene Data'!$F$14,0,10*ROW('Hygiene Data'!F123)))</f>
        <v/>
      </c>
      <c r="EA129" s="33" t="str">
        <f ca="1">+IF(OFFSET('Hygiene Data'!$G$12,0,10*ROW('Hygiene Data'!G123))="","",OFFSET('Hygiene Data'!$G$12,0,10*ROW('Hygiene Data'!G123)))</f>
        <v/>
      </c>
      <c r="EB129" s="33" t="str">
        <f ca="1">+IF(OFFSET('Hygiene Data'!$G$13,0,10*ROW('Hygiene Data'!G123))="","",OFFSET('Hygiene Data'!$G$13,0,10*ROW('Hygiene Data'!G123)))</f>
        <v/>
      </c>
      <c r="EC129" s="33" t="str">
        <f ca="1">+IF(OFFSET('Hygiene Data'!$G$14,0,10*ROW('Hygiene Data'!G123))="","",OFFSET('Hygiene Data'!$G$14,0,10*ROW('Hygiene Data'!G123)))</f>
        <v/>
      </c>
      <c r="ED129" s="33" t="str">
        <f ca="1">+IF(OFFSET('Hygiene Data'!$H$12,0,10*ROW('Hygiene Data'!H123))="","",OFFSET('Hygiene Data'!$H$12,0,10*ROW('Hygiene Data'!H123)))</f>
        <v/>
      </c>
      <c r="EE129" s="33" t="str">
        <f ca="1">+IF(OFFSET('Hygiene Data'!$H$13,0,10*ROW('Hygiene Data'!H123))="","",OFFSET('Hygiene Data'!$H$13,0,10*ROW('Hygiene Data'!H123)))</f>
        <v/>
      </c>
      <c r="EF129" s="33" t="str">
        <f ca="1">+IF(OFFSET('Hygiene Data'!$H$14,0,10*ROW('Hygiene Data'!H123))="","",OFFSET('Hygiene Data'!$H$14,0,10*ROW('Hygiene Data'!H123)))</f>
        <v/>
      </c>
    </row>
    <row r="130" spans="1:136" x14ac:dyDescent="0.2">
      <c r="A130" s="49" t="str">
        <f ca="1">+IF(OFFSET('Water Data'!$B$1,0,10*ROW('Water Data'!B127))="","",OFFSET('Water Data'!$B$1,0,10*ROW('Water Data'!B127)))</f>
        <v/>
      </c>
      <c r="B130" s="49" t="str">
        <f ca="1">+IF(OFFSET('Water Data'!$A$3,0,10*ROW('Water Data'!A127))="","",OFFSET('Water Data'!$A$3,0,10*ROW('Water Data'!A127)))</f>
        <v/>
      </c>
      <c r="C130" s="49" t="str">
        <f ca="1">+IF(OFFSET('Water Data'!$C$3,0,10*ROW('Water Data'!C127))="","",OFFSET('Water Data'!$C$3,0,10*ROW('Water Data'!C127)))</f>
        <v/>
      </c>
      <c r="D130" s="128"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28"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28"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28"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28"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28"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28"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28"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28"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28"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28"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28"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28"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28"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28"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28"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28"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28"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29"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29"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29"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29"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29"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29"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29"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29"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29"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29"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29"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29"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29"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29"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29"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29"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29"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29"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29"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29"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29"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29"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29"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29"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29"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29"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29"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29"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29"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29"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30"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30"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30"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30"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30"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30"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30"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30"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30"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30"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30"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30"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30"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30"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30"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30"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30"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30"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33" t="str">
        <f ca="1">+IF(OFFSET('Water Data'!$C$28,0,10*ROW('Water Data'!C124))="","",OFFSET('Water Data'!$C$28,0,10*ROW('Water Data'!C124)))</f>
        <v/>
      </c>
      <c r="BT130" s="33" t="str">
        <f ca="1">+IF(OFFSET('Water Data'!$C$29,0,10*ROW('Water Data'!C124))="","",OFFSET('Water Data'!$C$29,0,10*ROW('Water Data'!C124)))</f>
        <v/>
      </c>
      <c r="BU130" s="33" t="str">
        <f ca="1">+IF(OFFSET('Water Data'!$C$30,0,10*ROW('Water Data'!C124))="","",OFFSET('Water Data'!$C$30,0,10*ROW('Water Data'!C124)))</f>
        <v/>
      </c>
      <c r="BV130" s="33" t="str">
        <f ca="1">+IF(OFFSET('Water Data'!$D$28,0,10*ROW('Water Data'!D124))="","",OFFSET('Water Data'!$D$28,0,10*ROW('Water Data'!D124)))</f>
        <v/>
      </c>
      <c r="BW130" s="33" t="str">
        <f ca="1">+IF(OFFSET('Water Data'!$D$29,0,10*ROW('Water Data'!D124))="","",OFFSET('Water Data'!$D$29,0,10*ROW('Water Data'!D124)))</f>
        <v/>
      </c>
      <c r="BX130" s="33" t="str">
        <f ca="1">+IF(OFFSET('Water Data'!$D$30,0,10*ROW('Water Data'!D124))="","",OFFSET('Water Data'!$D$30,0,10*ROW('Water Data'!D124)))</f>
        <v/>
      </c>
      <c r="BY130" s="33" t="str">
        <f ca="1">+IF(OFFSET('Water Data'!$E$28,0,10*ROW('Water Data'!E124))="","",OFFSET('Water Data'!$E$28,0,10*ROW('Water Data'!E124)))</f>
        <v/>
      </c>
      <c r="BZ130" s="33" t="str">
        <f ca="1">+IF(OFFSET('Water Data'!$E$29,0,10*ROW('Water Data'!E124))="","",OFFSET('Water Data'!$E$29,0,10*ROW('Water Data'!E124)))</f>
        <v/>
      </c>
      <c r="CA130" s="33" t="str">
        <f ca="1">+IF(OFFSET('Water Data'!$E$30,0,10*ROW('Water Data'!E124))="","",OFFSET('Water Data'!$E$30,0,10*ROW('Water Data'!E124)))</f>
        <v/>
      </c>
      <c r="CB130" s="33" t="str">
        <f ca="1">+IF(OFFSET('Water Data'!$F$28,0,10*ROW('Water Data'!F124))="","",OFFSET('Water Data'!$F$28,0,10*ROW('Water Data'!F124)))</f>
        <v/>
      </c>
      <c r="CC130" s="33" t="str">
        <f ca="1">+IF(OFFSET('Water Data'!$F$29,0,10*ROW('Water Data'!F124))="","",OFFSET('Water Data'!$F$29,0,10*ROW('Water Data'!F124)))</f>
        <v/>
      </c>
      <c r="CD130" s="33" t="str">
        <f ca="1">+IF(OFFSET('Water Data'!$F$30,0,10*ROW('Water Data'!F124))="","",OFFSET('Water Data'!$F$30,0,10*ROW('Water Data'!F124)))</f>
        <v/>
      </c>
      <c r="CE130" s="33" t="str">
        <f ca="1">+IF(OFFSET('Water Data'!$G$28,0,10*ROW('Water Data'!G124))="","",OFFSET('Water Data'!$G$28,0,10*ROW('Water Data'!G124)))</f>
        <v/>
      </c>
      <c r="CF130" s="33" t="str">
        <f ca="1">+IF(OFFSET('Water Data'!$G$29,0,10*ROW('Water Data'!G124))="","",OFFSET('Water Data'!$G$29,0,10*ROW('Water Data'!G124)))</f>
        <v/>
      </c>
      <c r="CG130" s="33" t="str">
        <f ca="1">+IF(OFFSET('Water Data'!$G$30,0,10*ROW('Water Data'!G124))="","",OFFSET('Water Data'!$G$30,0,10*ROW('Water Data'!G124)))</f>
        <v/>
      </c>
      <c r="CH130" s="33" t="str">
        <f ca="1">+IF(OFFSET('Water Data'!$H$28,0,10*ROW('Water Data'!H124))="","",OFFSET('Water Data'!$H$28,0,10*ROW('Water Data'!H124)))</f>
        <v/>
      </c>
      <c r="CI130" s="33" t="str">
        <f ca="1">+IF(OFFSET('Water Data'!$H$29,0,10*ROW('Water Data'!H124))="","",OFFSET('Water Data'!$H$29,0,10*ROW('Water Data'!H124)))</f>
        <v/>
      </c>
      <c r="CJ130" s="33" t="str">
        <f ca="1">+IF(OFFSET('Water Data'!$H$30,0,10*ROW('Water Data'!H124))="","",OFFSET('Water Data'!$H$30,0,10*ROW('Water Data'!H124)))</f>
        <v/>
      </c>
      <c r="CK130" s="33" t="str">
        <f ca="1">+IF(OFFSET('Sanitation Data'!$C$29,0,10*ROW('Sanitation Data'!C124))="","",OFFSET('Sanitation Data'!$C$29,0,10*ROW('Sanitation Data'!C124)))</f>
        <v/>
      </c>
      <c r="CL130" s="33" t="str">
        <f ca="1">+IF(OFFSET('Sanitation Data'!$C$30,0,10*ROW('Sanitation Data'!C124))="","",OFFSET('Sanitation Data'!$C$30,0,10*ROW('Sanitation Data'!C124)))</f>
        <v/>
      </c>
      <c r="CM130" s="33" t="str">
        <f ca="1">+IF(OFFSET('Sanitation Data'!$C$31,0,10*ROW('Sanitation Data'!C124))="","",OFFSET('Sanitation Data'!$C$31,0,10*ROW('Sanitation Data'!C124)))</f>
        <v/>
      </c>
      <c r="CN130" s="33" t="str">
        <f ca="1">+IF(OFFSET('Sanitation Data'!$C$32,0,10*ROW('Sanitation Data'!C124))="","",OFFSET('Sanitation Data'!$C$32,0,10*ROW('Sanitation Data'!C124)))</f>
        <v/>
      </c>
      <c r="CO130" s="33" t="str">
        <f ca="1">+IF(OFFSET('Sanitation Data'!$C$33,0,10*ROW('Sanitation Data'!C124))="","",OFFSET('Sanitation Data'!$C$33,0,10*ROW('Sanitation Data'!C124)))</f>
        <v/>
      </c>
      <c r="CP130" s="33" t="str">
        <f ca="1">+IF(OFFSET('Sanitation Data'!$D$29,0,10*ROW('Sanitation Data'!D124))="","",OFFSET('Sanitation Data'!$D$29,0,10*ROW('Sanitation Data'!D124)))</f>
        <v/>
      </c>
      <c r="CQ130" s="33" t="str">
        <f ca="1">+IF(OFFSET('Sanitation Data'!$D$30,0,10*ROW('Sanitation Data'!D124))="","",OFFSET('Sanitation Data'!$D$30,0,10*ROW('Sanitation Data'!D124)))</f>
        <v/>
      </c>
      <c r="CR130" s="33" t="str">
        <f ca="1">+IF(OFFSET('Sanitation Data'!$D$31,0,10*ROW('Sanitation Data'!D124))="","",OFFSET('Sanitation Data'!$D$31,0,10*ROW('Sanitation Data'!D124)))</f>
        <v/>
      </c>
      <c r="CS130" s="33" t="str">
        <f ca="1">+IF(OFFSET('Sanitation Data'!$D$32,0,10*ROW('Sanitation Data'!D124))="","",OFFSET('Sanitation Data'!$D$32,0,10*ROW('Sanitation Data'!D124)))</f>
        <v/>
      </c>
      <c r="CT130" s="33" t="str">
        <f ca="1">+IF(OFFSET('Sanitation Data'!$D$33,0,10*ROW('Sanitation Data'!D124))="","",OFFSET('Sanitation Data'!$D$33,0,10*ROW('Sanitation Data'!D124)))</f>
        <v/>
      </c>
      <c r="CU130" s="33" t="str">
        <f ca="1">+IF(OFFSET('Sanitation Data'!$E$29,0,10*ROW('Sanitation Data'!E124))="","",OFFSET('Sanitation Data'!$E$29,0,10*ROW('Sanitation Data'!E124)))</f>
        <v/>
      </c>
      <c r="CV130" s="33" t="str">
        <f ca="1">+IF(OFFSET('Sanitation Data'!$E$30,0,10*ROW('Sanitation Data'!E124))="","",OFFSET('Sanitation Data'!$E$30,0,10*ROW('Sanitation Data'!E124)))</f>
        <v/>
      </c>
      <c r="CW130" s="33" t="str">
        <f ca="1">+IF(OFFSET('Sanitation Data'!$E$31,0,10*ROW('Sanitation Data'!E124))="","",OFFSET('Sanitation Data'!$E$31,0,10*ROW('Sanitation Data'!E124)))</f>
        <v/>
      </c>
      <c r="CX130" s="33" t="str">
        <f ca="1">+IF(OFFSET('Sanitation Data'!$E$32,0,10*ROW('Sanitation Data'!E124))="","",OFFSET('Sanitation Data'!$E$32,0,10*ROW('Sanitation Data'!E124)))</f>
        <v/>
      </c>
      <c r="CY130" s="33" t="str">
        <f ca="1">+IF(OFFSET('Sanitation Data'!$E$33,0,10*ROW('Sanitation Data'!E124))="","",OFFSET('Sanitation Data'!$E$33,0,10*ROW('Sanitation Data'!E124)))</f>
        <v/>
      </c>
      <c r="CZ130" s="33" t="str">
        <f ca="1">+IF(OFFSET('Sanitation Data'!$F$29,0,10*ROW('Sanitation Data'!F124))="","",OFFSET('Sanitation Data'!$F$29,0,10*ROW('Sanitation Data'!F124)))</f>
        <v/>
      </c>
      <c r="DA130" s="33" t="str">
        <f ca="1">+IF(OFFSET('Sanitation Data'!$F$30,0,10*ROW('Sanitation Data'!F124))="","",OFFSET('Sanitation Data'!$F$30,0,10*ROW('Sanitation Data'!F124)))</f>
        <v/>
      </c>
      <c r="DB130" s="33" t="str">
        <f ca="1">+IF(OFFSET('Sanitation Data'!$F$31,0,10*ROW('Sanitation Data'!F124))="","",OFFSET('Sanitation Data'!$F$31,0,10*ROW('Sanitation Data'!F124)))</f>
        <v/>
      </c>
      <c r="DC130" s="33" t="str">
        <f ca="1">+IF(OFFSET('Sanitation Data'!$F$32,0,10*ROW('Sanitation Data'!F124))="","",OFFSET('Sanitation Data'!$F$32,0,10*ROW('Sanitation Data'!F124)))</f>
        <v/>
      </c>
      <c r="DD130" s="33" t="str">
        <f ca="1">+IF(OFFSET('Sanitation Data'!$F$33,0,10*ROW('Sanitation Data'!F124))="","",OFFSET('Sanitation Data'!$F$33,0,10*ROW('Sanitation Data'!F124)))</f>
        <v/>
      </c>
      <c r="DE130" s="33" t="str">
        <f ca="1">+IF(OFFSET('Sanitation Data'!$G$29,0,10*ROW('Sanitation Data'!G124))="","",OFFSET('Sanitation Data'!$G$29,0,10*ROW('Sanitation Data'!G124)))</f>
        <v/>
      </c>
      <c r="DF130" s="33" t="str">
        <f ca="1">+IF(OFFSET('Sanitation Data'!$G$30,0,10*ROW('Sanitation Data'!G124))="","",OFFSET('Sanitation Data'!$G$30,0,10*ROW('Sanitation Data'!G124)))</f>
        <v/>
      </c>
      <c r="DG130" s="33" t="str">
        <f ca="1">+IF(OFFSET('Sanitation Data'!$G$31,0,10*ROW('Sanitation Data'!G124))="","",OFFSET('Sanitation Data'!$G$31,0,10*ROW('Sanitation Data'!G124)))</f>
        <v/>
      </c>
      <c r="DH130" s="33" t="str">
        <f ca="1">+IF(OFFSET('Sanitation Data'!$G$32,0,10*ROW('Sanitation Data'!G124))="","",OFFSET('Sanitation Data'!$G$32,0,10*ROW('Sanitation Data'!G124)))</f>
        <v/>
      </c>
      <c r="DI130" s="33" t="str">
        <f ca="1">+IF(OFFSET('Sanitation Data'!$G$33,0,10*ROW('Sanitation Data'!G124))="","",OFFSET('Sanitation Data'!$G$33,0,10*ROW('Sanitation Data'!G124)))</f>
        <v/>
      </c>
      <c r="DJ130" s="33" t="str">
        <f ca="1">+IF(OFFSET('Sanitation Data'!$H$29,0,10*ROW('Sanitation Data'!H124))="","",OFFSET('Sanitation Data'!$H$29,0,10*ROW('Sanitation Data'!H124)))</f>
        <v/>
      </c>
      <c r="DK130" s="33" t="str">
        <f ca="1">+IF(OFFSET('Sanitation Data'!$H$30,0,10*ROW('Sanitation Data'!H124))="","",OFFSET('Sanitation Data'!$H$30,0,10*ROW('Sanitation Data'!H124)))</f>
        <v/>
      </c>
      <c r="DL130" s="33" t="str">
        <f ca="1">+IF(OFFSET('Sanitation Data'!$H$31,0,10*ROW('Sanitation Data'!H124))="","",OFFSET('Sanitation Data'!$H$31,0,10*ROW('Sanitation Data'!H124)))</f>
        <v/>
      </c>
      <c r="DM130" s="33" t="str">
        <f ca="1">+IF(OFFSET('Sanitation Data'!$H$32,0,10*ROW('Sanitation Data'!H124))="","",OFFSET('Sanitation Data'!$H$32,0,10*ROW('Sanitation Data'!H124)))</f>
        <v/>
      </c>
      <c r="DN130" s="33" t="str">
        <f ca="1">+IF(OFFSET('Sanitation Data'!$H$33,0,10*ROW('Sanitation Data'!H124))="","",OFFSET('Sanitation Data'!$H$33,0,10*ROW('Sanitation Data'!H124)))</f>
        <v/>
      </c>
      <c r="DO130" s="33" t="str">
        <f ca="1">+IF(OFFSET('Hygiene Data'!$C$12,0,10*ROW('Hygiene Data'!C124))="","",OFFSET('Hygiene Data'!$C$12,0,10*ROW('Hygiene Data'!C124)))</f>
        <v/>
      </c>
      <c r="DP130" s="33" t="str">
        <f ca="1">+IF(OFFSET('Hygiene Data'!$C$13,0,10*ROW('Hygiene Data'!C124))="","",OFFSET('Hygiene Data'!$C$13,0,10*ROW('Hygiene Data'!C124)))</f>
        <v/>
      </c>
      <c r="DQ130" s="33" t="str">
        <f ca="1">+IF(OFFSET('Hygiene Data'!$C$14,0,10*ROW('Hygiene Data'!C124))="","",OFFSET('Hygiene Data'!$C$14,0,10*ROW('Hygiene Data'!C124)))</f>
        <v/>
      </c>
      <c r="DR130" s="33" t="str">
        <f ca="1">+IF(OFFSET('Hygiene Data'!$D$12,0,10*ROW('Hygiene Data'!D124))="","",OFFSET('Hygiene Data'!$D$12,0,10*ROW('Hygiene Data'!D124)))</f>
        <v/>
      </c>
      <c r="DS130" s="33" t="str">
        <f ca="1">+IF(OFFSET('Hygiene Data'!$D$13,0,10*ROW('Hygiene Data'!D124))="","",OFFSET('Hygiene Data'!$D$13,0,10*ROW('Hygiene Data'!D124)))</f>
        <v/>
      </c>
      <c r="DT130" s="33" t="str">
        <f ca="1">+IF(OFFSET('Hygiene Data'!$D$14,0,10*ROW('Hygiene Data'!D124))="","",OFFSET('Hygiene Data'!$D$14,0,10*ROW('Hygiene Data'!D124)))</f>
        <v/>
      </c>
      <c r="DU130" s="33" t="str">
        <f ca="1">+IF(OFFSET('Hygiene Data'!$E$12,0,10*ROW('Hygiene Data'!E124))="","",OFFSET('Hygiene Data'!$E$12,0,10*ROW('Hygiene Data'!E124)))</f>
        <v/>
      </c>
      <c r="DV130" s="33" t="str">
        <f ca="1">+IF(OFFSET('Hygiene Data'!$E$13,0,10*ROW('Hygiene Data'!E124))="","",OFFSET('Hygiene Data'!$E$13,0,10*ROW('Hygiene Data'!E124)))</f>
        <v/>
      </c>
      <c r="DW130" s="33" t="str">
        <f ca="1">+IF(OFFSET('Hygiene Data'!$E$14,0,10*ROW('Hygiene Data'!E124))="","",OFFSET('Hygiene Data'!$E$14,0,10*ROW('Hygiene Data'!E124)))</f>
        <v/>
      </c>
      <c r="DX130" s="33" t="str">
        <f ca="1">+IF(OFFSET('Hygiene Data'!$F$12,0,10*ROW('Hygiene Data'!F124))="","",OFFSET('Hygiene Data'!$F$12,0,10*ROW('Hygiene Data'!F124)))</f>
        <v/>
      </c>
      <c r="DY130" s="33" t="str">
        <f ca="1">+IF(OFFSET('Hygiene Data'!$F$13,0,10*ROW('Hygiene Data'!F124))="","",OFFSET('Hygiene Data'!$F$13,0,10*ROW('Hygiene Data'!F124)))</f>
        <v/>
      </c>
      <c r="DZ130" s="33" t="str">
        <f ca="1">+IF(OFFSET('Hygiene Data'!$F$14,0,10*ROW('Hygiene Data'!F124))="","",OFFSET('Hygiene Data'!$F$14,0,10*ROW('Hygiene Data'!F124)))</f>
        <v/>
      </c>
      <c r="EA130" s="33" t="str">
        <f ca="1">+IF(OFFSET('Hygiene Data'!$G$12,0,10*ROW('Hygiene Data'!G124))="","",OFFSET('Hygiene Data'!$G$12,0,10*ROW('Hygiene Data'!G124)))</f>
        <v/>
      </c>
      <c r="EB130" s="33" t="str">
        <f ca="1">+IF(OFFSET('Hygiene Data'!$G$13,0,10*ROW('Hygiene Data'!G124))="","",OFFSET('Hygiene Data'!$G$13,0,10*ROW('Hygiene Data'!G124)))</f>
        <v/>
      </c>
      <c r="EC130" s="33" t="str">
        <f ca="1">+IF(OFFSET('Hygiene Data'!$G$14,0,10*ROW('Hygiene Data'!G124))="","",OFFSET('Hygiene Data'!$G$14,0,10*ROW('Hygiene Data'!G124)))</f>
        <v/>
      </c>
      <c r="ED130" s="33" t="str">
        <f ca="1">+IF(OFFSET('Hygiene Data'!$H$12,0,10*ROW('Hygiene Data'!H124))="","",OFFSET('Hygiene Data'!$H$12,0,10*ROW('Hygiene Data'!H124)))</f>
        <v/>
      </c>
      <c r="EE130" s="33" t="str">
        <f ca="1">+IF(OFFSET('Hygiene Data'!$H$13,0,10*ROW('Hygiene Data'!H124))="","",OFFSET('Hygiene Data'!$H$13,0,10*ROW('Hygiene Data'!H124)))</f>
        <v/>
      </c>
      <c r="EF130" s="33" t="str">
        <f ca="1">+IF(OFFSET('Hygiene Data'!$H$14,0,10*ROW('Hygiene Data'!H124))="","",OFFSET('Hygiene Data'!$H$14,0,10*ROW('Hygiene Data'!H124)))</f>
        <v/>
      </c>
    </row>
    <row r="131" spans="1:136" x14ac:dyDescent="0.2">
      <c r="A131" s="49" t="str">
        <f ca="1">+IF(OFFSET('Water Data'!$B$1,0,10*ROW('Water Data'!B128))="","",OFFSET('Water Data'!$B$1,0,10*ROW('Water Data'!B128)))</f>
        <v/>
      </c>
      <c r="B131" s="49" t="str">
        <f ca="1">+IF(OFFSET('Water Data'!$A$3,0,10*ROW('Water Data'!A128))="","",OFFSET('Water Data'!$A$3,0,10*ROW('Water Data'!A128)))</f>
        <v/>
      </c>
      <c r="C131" s="49" t="str">
        <f ca="1">+IF(OFFSET('Water Data'!$C$3,0,10*ROW('Water Data'!C128))="","",OFFSET('Water Data'!$C$3,0,10*ROW('Water Data'!C128)))</f>
        <v/>
      </c>
      <c r="D131" s="128"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28"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28"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28"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28"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28"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28"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28"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28"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28"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28"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28"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28"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28"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28"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28"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28"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28"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29"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29"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29"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29"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29"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29"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29"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29"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29"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29"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29"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29"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29"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29"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29"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29"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29"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29"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29"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29"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29"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29"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29"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29"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29"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29"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29"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29"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29"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29"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30"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30"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30"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30"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30"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30"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30"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30"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30"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30"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30"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30"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30"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30"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30"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30"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30"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30"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33" t="str">
        <f ca="1">+IF(OFFSET('Water Data'!$C$28,0,10*ROW('Water Data'!C125))="","",OFFSET('Water Data'!$C$28,0,10*ROW('Water Data'!C125)))</f>
        <v/>
      </c>
      <c r="BT131" s="33" t="str">
        <f ca="1">+IF(OFFSET('Water Data'!$C$29,0,10*ROW('Water Data'!C125))="","",OFFSET('Water Data'!$C$29,0,10*ROW('Water Data'!C125)))</f>
        <v/>
      </c>
      <c r="BU131" s="33" t="str">
        <f ca="1">+IF(OFFSET('Water Data'!$C$30,0,10*ROW('Water Data'!C125))="","",OFFSET('Water Data'!$C$30,0,10*ROW('Water Data'!C125)))</f>
        <v/>
      </c>
      <c r="BV131" s="33" t="str">
        <f ca="1">+IF(OFFSET('Water Data'!$D$28,0,10*ROW('Water Data'!D125))="","",OFFSET('Water Data'!$D$28,0,10*ROW('Water Data'!D125)))</f>
        <v/>
      </c>
      <c r="BW131" s="33" t="str">
        <f ca="1">+IF(OFFSET('Water Data'!$D$29,0,10*ROW('Water Data'!D125))="","",OFFSET('Water Data'!$D$29,0,10*ROW('Water Data'!D125)))</f>
        <v/>
      </c>
      <c r="BX131" s="33" t="str">
        <f ca="1">+IF(OFFSET('Water Data'!$D$30,0,10*ROW('Water Data'!D125))="","",OFFSET('Water Data'!$D$30,0,10*ROW('Water Data'!D125)))</f>
        <v/>
      </c>
      <c r="BY131" s="33" t="str">
        <f ca="1">+IF(OFFSET('Water Data'!$E$28,0,10*ROW('Water Data'!E125))="","",OFFSET('Water Data'!$E$28,0,10*ROW('Water Data'!E125)))</f>
        <v/>
      </c>
      <c r="BZ131" s="33" t="str">
        <f ca="1">+IF(OFFSET('Water Data'!$E$29,0,10*ROW('Water Data'!E125))="","",OFFSET('Water Data'!$E$29,0,10*ROW('Water Data'!E125)))</f>
        <v/>
      </c>
      <c r="CA131" s="33" t="str">
        <f ca="1">+IF(OFFSET('Water Data'!$E$30,0,10*ROW('Water Data'!E125))="","",OFFSET('Water Data'!$E$30,0,10*ROW('Water Data'!E125)))</f>
        <v/>
      </c>
      <c r="CB131" s="33" t="str">
        <f ca="1">+IF(OFFSET('Water Data'!$F$28,0,10*ROW('Water Data'!F125))="","",OFFSET('Water Data'!$F$28,0,10*ROW('Water Data'!F125)))</f>
        <v/>
      </c>
      <c r="CC131" s="33" t="str">
        <f ca="1">+IF(OFFSET('Water Data'!$F$29,0,10*ROW('Water Data'!F125))="","",OFFSET('Water Data'!$F$29,0,10*ROW('Water Data'!F125)))</f>
        <v/>
      </c>
      <c r="CD131" s="33" t="str">
        <f ca="1">+IF(OFFSET('Water Data'!$F$30,0,10*ROW('Water Data'!F125))="","",OFFSET('Water Data'!$F$30,0,10*ROW('Water Data'!F125)))</f>
        <v/>
      </c>
      <c r="CE131" s="33" t="str">
        <f ca="1">+IF(OFFSET('Water Data'!$G$28,0,10*ROW('Water Data'!G125))="","",OFFSET('Water Data'!$G$28,0,10*ROW('Water Data'!G125)))</f>
        <v/>
      </c>
      <c r="CF131" s="33" t="str">
        <f ca="1">+IF(OFFSET('Water Data'!$G$29,0,10*ROW('Water Data'!G125))="","",OFFSET('Water Data'!$G$29,0,10*ROW('Water Data'!G125)))</f>
        <v/>
      </c>
      <c r="CG131" s="33" t="str">
        <f ca="1">+IF(OFFSET('Water Data'!$G$30,0,10*ROW('Water Data'!G125))="","",OFFSET('Water Data'!$G$30,0,10*ROW('Water Data'!G125)))</f>
        <v/>
      </c>
      <c r="CH131" s="33" t="str">
        <f ca="1">+IF(OFFSET('Water Data'!$H$28,0,10*ROW('Water Data'!H125))="","",OFFSET('Water Data'!$H$28,0,10*ROW('Water Data'!H125)))</f>
        <v/>
      </c>
      <c r="CI131" s="33" t="str">
        <f ca="1">+IF(OFFSET('Water Data'!$H$29,0,10*ROW('Water Data'!H125))="","",OFFSET('Water Data'!$H$29,0,10*ROW('Water Data'!H125)))</f>
        <v/>
      </c>
      <c r="CJ131" s="33" t="str">
        <f ca="1">+IF(OFFSET('Water Data'!$H$30,0,10*ROW('Water Data'!H125))="","",OFFSET('Water Data'!$H$30,0,10*ROW('Water Data'!H125)))</f>
        <v/>
      </c>
      <c r="CK131" s="33" t="str">
        <f ca="1">+IF(OFFSET('Sanitation Data'!$C$29,0,10*ROW('Sanitation Data'!C125))="","",OFFSET('Sanitation Data'!$C$29,0,10*ROW('Sanitation Data'!C125)))</f>
        <v/>
      </c>
      <c r="CL131" s="33" t="str">
        <f ca="1">+IF(OFFSET('Sanitation Data'!$C$30,0,10*ROW('Sanitation Data'!C125))="","",OFFSET('Sanitation Data'!$C$30,0,10*ROW('Sanitation Data'!C125)))</f>
        <v/>
      </c>
      <c r="CM131" s="33" t="str">
        <f ca="1">+IF(OFFSET('Sanitation Data'!$C$31,0,10*ROW('Sanitation Data'!C125))="","",OFFSET('Sanitation Data'!$C$31,0,10*ROW('Sanitation Data'!C125)))</f>
        <v/>
      </c>
      <c r="CN131" s="33" t="str">
        <f ca="1">+IF(OFFSET('Sanitation Data'!$C$32,0,10*ROW('Sanitation Data'!C125))="","",OFFSET('Sanitation Data'!$C$32,0,10*ROW('Sanitation Data'!C125)))</f>
        <v/>
      </c>
      <c r="CO131" s="33" t="str">
        <f ca="1">+IF(OFFSET('Sanitation Data'!$C$33,0,10*ROW('Sanitation Data'!C125))="","",OFFSET('Sanitation Data'!$C$33,0,10*ROW('Sanitation Data'!C125)))</f>
        <v/>
      </c>
      <c r="CP131" s="33" t="str">
        <f ca="1">+IF(OFFSET('Sanitation Data'!$D$29,0,10*ROW('Sanitation Data'!D125))="","",OFFSET('Sanitation Data'!$D$29,0,10*ROW('Sanitation Data'!D125)))</f>
        <v/>
      </c>
      <c r="CQ131" s="33" t="str">
        <f ca="1">+IF(OFFSET('Sanitation Data'!$D$30,0,10*ROW('Sanitation Data'!D125))="","",OFFSET('Sanitation Data'!$D$30,0,10*ROW('Sanitation Data'!D125)))</f>
        <v/>
      </c>
      <c r="CR131" s="33" t="str">
        <f ca="1">+IF(OFFSET('Sanitation Data'!$D$31,0,10*ROW('Sanitation Data'!D125))="","",OFFSET('Sanitation Data'!$D$31,0,10*ROW('Sanitation Data'!D125)))</f>
        <v/>
      </c>
      <c r="CS131" s="33" t="str">
        <f ca="1">+IF(OFFSET('Sanitation Data'!$D$32,0,10*ROW('Sanitation Data'!D125))="","",OFFSET('Sanitation Data'!$D$32,0,10*ROW('Sanitation Data'!D125)))</f>
        <v/>
      </c>
      <c r="CT131" s="33" t="str">
        <f ca="1">+IF(OFFSET('Sanitation Data'!$D$33,0,10*ROW('Sanitation Data'!D125))="","",OFFSET('Sanitation Data'!$D$33,0,10*ROW('Sanitation Data'!D125)))</f>
        <v/>
      </c>
      <c r="CU131" s="33" t="str">
        <f ca="1">+IF(OFFSET('Sanitation Data'!$E$29,0,10*ROW('Sanitation Data'!E125))="","",OFFSET('Sanitation Data'!$E$29,0,10*ROW('Sanitation Data'!E125)))</f>
        <v/>
      </c>
      <c r="CV131" s="33" t="str">
        <f ca="1">+IF(OFFSET('Sanitation Data'!$E$30,0,10*ROW('Sanitation Data'!E125))="","",OFFSET('Sanitation Data'!$E$30,0,10*ROW('Sanitation Data'!E125)))</f>
        <v/>
      </c>
      <c r="CW131" s="33" t="str">
        <f ca="1">+IF(OFFSET('Sanitation Data'!$E$31,0,10*ROW('Sanitation Data'!E125))="","",OFFSET('Sanitation Data'!$E$31,0,10*ROW('Sanitation Data'!E125)))</f>
        <v/>
      </c>
      <c r="CX131" s="33" t="str">
        <f ca="1">+IF(OFFSET('Sanitation Data'!$E$32,0,10*ROW('Sanitation Data'!E125))="","",OFFSET('Sanitation Data'!$E$32,0,10*ROW('Sanitation Data'!E125)))</f>
        <v/>
      </c>
      <c r="CY131" s="33" t="str">
        <f ca="1">+IF(OFFSET('Sanitation Data'!$E$33,0,10*ROW('Sanitation Data'!E125))="","",OFFSET('Sanitation Data'!$E$33,0,10*ROW('Sanitation Data'!E125)))</f>
        <v/>
      </c>
      <c r="CZ131" s="33" t="str">
        <f ca="1">+IF(OFFSET('Sanitation Data'!$F$29,0,10*ROW('Sanitation Data'!F125))="","",OFFSET('Sanitation Data'!$F$29,0,10*ROW('Sanitation Data'!F125)))</f>
        <v/>
      </c>
      <c r="DA131" s="33" t="str">
        <f ca="1">+IF(OFFSET('Sanitation Data'!$F$30,0,10*ROW('Sanitation Data'!F125))="","",OFFSET('Sanitation Data'!$F$30,0,10*ROW('Sanitation Data'!F125)))</f>
        <v/>
      </c>
      <c r="DB131" s="33" t="str">
        <f ca="1">+IF(OFFSET('Sanitation Data'!$F$31,0,10*ROW('Sanitation Data'!F125))="","",OFFSET('Sanitation Data'!$F$31,0,10*ROW('Sanitation Data'!F125)))</f>
        <v/>
      </c>
      <c r="DC131" s="33" t="str">
        <f ca="1">+IF(OFFSET('Sanitation Data'!$F$32,0,10*ROW('Sanitation Data'!F125))="","",OFFSET('Sanitation Data'!$F$32,0,10*ROW('Sanitation Data'!F125)))</f>
        <v/>
      </c>
      <c r="DD131" s="33" t="str">
        <f ca="1">+IF(OFFSET('Sanitation Data'!$F$33,0,10*ROW('Sanitation Data'!F125))="","",OFFSET('Sanitation Data'!$F$33,0,10*ROW('Sanitation Data'!F125)))</f>
        <v/>
      </c>
      <c r="DE131" s="33" t="str">
        <f ca="1">+IF(OFFSET('Sanitation Data'!$G$29,0,10*ROW('Sanitation Data'!G125))="","",OFFSET('Sanitation Data'!$G$29,0,10*ROW('Sanitation Data'!G125)))</f>
        <v/>
      </c>
      <c r="DF131" s="33" t="str">
        <f ca="1">+IF(OFFSET('Sanitation Data'!$G$30,0,10*ROW('Sanitation Data'!G125))="","",OFFSET('Sanitation Data'!$G$30,0,10*ROW('Sanitation Data'!G125)))</f>
        <v/>
      </c>
      <c r="DG131" s="33" t="str">
        <f ca="1">+IF(OFFSET('Sanitation Data'!$G$31,0,10*ROW('Sanitation Data'!G125))="","",OFFSET('Sanitation Data'!$G$31,0,10*ROW('Sanitation Data'!G125)))</f>
        <v/>
      </c>
      <c r="DH131" s="33" t="str">
        <f ca="1">+IF(OFFSET('Sanitation Data'!$G$32,0,10*ROW('Sanitation Data'!G125))="","",OFFSET('Sanitation Data'!$G$32,0,10*ROW('Sanitation Data'!G125)))</f>
        <v/>
      </c>
      <c r="DI131" s="33" t="str">
        <f ca="1">+IF(OFFSET('Sanitation Data'!$G$33,0,10*ROW('Sanitation Data'!G125))="","",OFFSET('Sanitation Data'!$G$33,0,10*ROW('Sanitation Data'!G125)))</f>
        <v/>
      </c>
      <c r="DJ131" s="33" t="str">
        <f ca="1">+IF(OFFSET('Sanitation Data'!$H$29,0,10*ROW('Sanitation Data'!H125))="","",OFFSET('Sanitation Data'!$H$29,0,10*ROW('Sanitation Data'!H125)))</f>
        <v/>
      </c>
      <c r="DK131" s="33" t="str">
        <f ca="1">+IF(OFFSET('Sanitation Data'!$H$30,0,10*ROW('Sanitation Data'!H125))="","",OFFSET('Sanitation Data'!$H$30,0,10*ROW('Sanitation Data'!H125)))</f>
        <v/>
      </c>
      <c r="DL131" s="33" t="str">
        <f ca="1">+IF(OFFSET('Sanitation Data'!$H$31,0,10*ROW('Sanitation Data'!H125))="","",OFFSET('Sanitation Data'!$H$31,0,10*ROW('Sanitation Data'!H125)))</f>
        <v/>
      </c>
      <c r="DM131" s="33" t="str">
        <f ca="1">+IF(OFFSET('Sanitation Data'!$H$32,0,10*ROW('Sanitation Data'!H125))="","",OFFSET('Sanitation Data'!$H$32,0,10*ROW('Sanitation Data'!H125)))</f>
        <v/>
      </c>
      <c r="DN131" s="33" t="str">
        <f ca="1">+IF(OFFSET('Sanitation Data'!$H$33,0,10*ROW('Sanitation Data'!H125))="","",OFFSET('Sanitation Data'!$H$33,0,10*ROW('Sanitation Data'!H125)))</f>
        <v/>
      </c>
      <c r="DO131" s="33" t="str">
        <f ca="1">+IF(OFFSET('Hygiene Data'!$C$12,0,10*ROW('Hygiene Data'!C125))="","",OFFSET('Hygiene Data'!$C$12,0,10*ROW('Hygiene Data'!C125)))</f>
        <v/>
      </c>
      <c r="DP131" s="33" t="str">
        <f ca="1">+IF(OFFSET('Hygiene Data'!$C$13,0,10*ROW('Hygiene Data'!C125))="","",OFFSET('Hygiene Data'!$C$13,0,10*ROW('Hygiene Data'!C125)))</f>
        <v/>
      </c>
      <c r="DQ131" s="33" t="str">
        <f ca="1">+IF(OFFSET('Hygiene Data'!$C$14,0,10*ROW('Hygiene Data'!C125))="","",OFFSET('Hygiene Data'!$C$14,0,10*ROW('Hygiene Data'!C125)))</f>
        <v/>
      </c>
      <c r="DR131" s="33" t="str">
        <f ca="1">+IF(OFFSET('Hygiene Data'!$D$12,0,10*ROW('Hygiene Data'!D125))="","",OFFSET('Hygiene Data'!$D$12,0,10*ROW('Hygiene Data'!D125)))</f>
        <v/>
      </c>
      <c r="DS131" s="33" t="str">
        <f ca="1">+IF(OFFSET('Hygiene Data'!$D$13,0,10*ROW('Hygiene Data'!D125))="","",OFFSET('Hygiene Data'!$D$13,0,10*ROW('Hygiene Data'!D125)))</f>
        <v/>
      </c>
      <c r="DT131" s="33" t="str">
        <f ca="1">+IF(OFFSET('Hygiene Data'!$D$14,0,10*ROW('Hygiene Data'!D125))="","",OFFSET('Hygiene Data'!$D$14,0,10*ROW('Hygiene Data'!D125)))</f>
        <v/>
      </c>
      <c r="DU131" s="33" t="str">
        <f ca="1">+IF(OFFSET('Hygiene Data'!$E$12,0,10*ROW('Hygiene Data'!E125))="","",OFFSET('Hygiene Data'!$E$12,0,10*ROW('Hygiene Data'!E125)))</f>
        <v/>
      </c>
      <c r="DV131" s="33" t="str">
        <f ca="1">+IF(OFFSET('Hygiene Data'!$E$13,0,10*ROW('Hygiene Data'!E125))="","",OFFSET('Hygiene Data'!$E$13,0,10*ROW('Hygiene Data'!E125)))</f>
        <v/>
      </c>
      <c r="DW131" s="33" t="str">
        <f ca="1">+IF(OFFSET('Hygiene Data'!$E$14,0,10*ROW('Hygiene Data'!E125))="","",OFFSET('Hygiene Data'!$E$14,0,10*ROW('Hygiene Data'!E125)))</f>
        <v/>
      </c>
      <c r="DX131" s="33" t="str">
        <f ca="1">+IF(OFFSET('Hygiene Data'!$F$12,0,10*ROW('Hygiene Data'!F125))="","",OFFSET('Hygiene Data'!$F$12,0,10*ROW('Hygiene Data'!F125)))</f>
        <v/>
      </c>
      <c r="DY131" s="33" t="str">
        <f ca="1">+IF(OFFSET('Hygiene Data'!$F$13,0,10*ROW('Hygiene Data'!F125))="","",OFFSET('Hygiene Data'!$F$13,0,10*ROW('Hygiene Data'!F125)))</f>
        <v/>
      </c>
      <c r="DZ131" s="33" t="str">
        <f ca="1">+IF(OFFSET('Hygiene Data'!$F$14,0,10*ROW('Hygiene Data'!F125))="","",OFFSET('Hygiene Data'!$F$14,0,10*ROW('Hygiene Data'!F125)))</f>
        <v/>
      </c>
      <c r="EA131" s="33" t="str">
        <f ca="1">+IF(OFFSET('Hygiene Data'!$G$12,0,10*ROW('Hygiene Data'!G125))="","",OFFSET('Hygiene Data'!$G$12,0,10*ROW('Hygiene Data'!G125)))</f>
        <v/>
      </c>
      <c r="EB131" s="33" t="str">
        <f ca="1">+IF(OFFSET('Hygiene Data'!$G$13,0,10*ROW('Hygiene Data'!G125))="","",OFFSET('Hygiene Data'!$G$13,0,10*ROW('Hygiene Data'!G125)))</f>
        <v/>
      </c>
      <c r="EC131" s="33" t="str">
        <f ca="1">+IF(OFFSET('Hygiene Data'!$G$14,0,10*ROW('Hygiene Data'!G125))="","",OFFSET('Hygiene Data'!$G$14,0,10*ROW('Hygiene Data'!G125)))</f>
        <v/>
      </c>
      <c r="ED131" s="33" t="str">
        <f ca="1">+IF(OFFSET('Hygiene Data'!$H$12,0,10*ROW('Hygiene Data'!H125))="","",OFFSET('Hygiene Data'!$H$12,0,10*ROW('Hygiene Data'!H125)))</f>
        <v/>
      </c>
      <c r="EE131" s="33" t="str">
        <f ca="1">+IF(OFFSET('Hygiene Data'!$H$13,0,10*ROW('Hygiene Data'!H125))="","",OFFSET('Hygiene Data'!$H$13,0,10*ROW('Hygiene Data'!H125)))</f>
        <v/>
      </c>
      <c r="EF131" s="33" t="str">
        <f ca="1">+IF(OFFSET('Hygiene Data'!$H$14,0,10*ROW('Hygiene Data'!H125))="","",OFFSET('Hygiene Data'!$H$14,0,10*ROW('Hygiene Data'!H125)))</f>
        <v/>
      </c>
    </row>
    <row r="132" spans="1:136" x14ac:dyDescent="0.2">
      <c r="A132" s="49" t="str">
        <f ca="1">+IF(OFFSET('Water Data'!$B$1,0,10*ROW('Water Data'!B129))="","",OFFSET('Water Data'!$B$1,0,10*ROW('Water Data'!B129)))</f>
        <v/>
      </c>
      <c r="B132" s="49" t="str">
        <f ca="1">+IF(OFFSET('Water Data'!$A$3,0,10*ROW('Water Data'!A129))="","",OFFSET('Water Data'!$A$3,0,10*ROW('Water Data'!A129)))</f>
        <v/>
      </c>
      <c r="C132" s="49" t="str">
        <f ca="1">+IF(OFFSET('Water Data'!$C$3,0,10*ROW('Water Data'!C129))="","",OFFSET('Water Data'!$C$3,0,10*ROW('Water Data'!C129)))</f>
        <v/>
      </c>
      <c r="D132" s="128"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28"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28"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28"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28"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28"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28"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28"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28"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28"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28"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28"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28"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28"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28"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28"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28"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28"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29"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29"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29"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29"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29"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29"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29"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29"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29"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29"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29"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29"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29"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29"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29"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29"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29"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29"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29"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29"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29"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29"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29"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29"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29"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29"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29"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29"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29"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29"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30"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30"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30"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30"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30"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30"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30"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30"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30"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30"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30"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30"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30"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30"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30"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30"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30"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30"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33" t="str">
        <f ca="1">+IF(OFFSET('Water Data'!$C$28,0,10*ROW('Water Data'!C126))="","",OFFSET('Water Data'!$C$28,0,10*ROW('Water Data'!C126)))</f>
        <v/>
      </c>
      <c r="BT132" s="33" t="str">
        <f ca="1">+IF(OFFSET('Water Data'!$C$29,0,10*ROW('Water Data'!C126))="","",OFFSET('Water Data'!$C$29,0,10*ROW('Water Data'!C126)))</f>
        <v/>
      </c>
      <c r="BU132" s="33" t="str">
        <f ca="1">+IF(OFFSET('Water Data'!$C$30,0,10*ROW('Water Data'!C126))="","",OFFSET('Water Data'!$C$30,0,10*ROW('Water Data'!C126)))</f>
        <v/>
      </c>
      <c r="BV132" s="33" t="str">
        <f ca="1">+IF(OFFSET('Water Data'!$D$28,0,10*ROW('Water Data'!D126))="","",OFFSET('Water Data'!$D$28,0,10*ROW('Water Data'!D126)))</f>
        <v/>
      </c>
      <c r="BW132" s="33" t="str">
        <f ca="1">+IF(OFFSET('Water Data'!$D$29,0,10*ROW('Water Data'!D126))="","",OFFSET('Water Data'!$D$29,0,10*ROW('Water Data'!D126)))</f>
        <v/>
      </c>
      <c r="BX132" s="33" t="str">
        <f ca="1">+IF(OFFSET('Water Data'!$D$30,0,10*ROW('Water Data'!D126))="","",OFFSET('Water Data'!$D$30,0,10*ROW('Water Data'!D126)))</f>
        <v/>
      </c>
      <c r="BY132" s="33" t="str">
        <f ca="1">+IF(OFFSET('Water Data'!$E$28,0,10*ROW('Water Data'!E126))="","",OFFSET('Water Data'!$E$28,0,10*ROW('Water Data'!E126)))</f>
        <v/>
      </c>
      <c r="BZ132" s="33" t="str">
        <f ca="1">+IF(OFFSET('Water Data'!$E$29,0,10*ROW('Water Data'!E126))="","",OFFSET('Water Data'!$E$29,0,10*ROW('Water Data'!E126)))</f>
        <v/>
      </c>
      <c r="CA132" s="33" t="str">
        <f ca="1">+IF(OFFSET('Water Data'!$E$30,0,10*ROW('Water Data'!E126))="","",OFFSET('Water Data'!$E$30,0,10*ROW('Water Data'!E126)))</f>
        <v/>
      </c>
      <c r="CB132" s="33" t="str">
        <f ca="1">+IF(OFFSET('Water Data'!$F$28,0,10*ROW('Water Data'!F126))="","",OFFSET('Water Data'!$F$28,0,10*ROW('Water Data'!F126)))</f>
        <v/>
      </c>
      <c r="CC132" s="33" t="str">
        <f ca="1">+IF(OFFSET('Water Data'!$F$29,0,10*ROW('Water Data'!F126))="","",OFFSET('Water Data'!$F$29,0,10*ROW('Water Data'!F126)))</f>
        <v/>
      </c>
      <c r="CD132" s="33" t="str">
        <f ca="1">+IF(OFFSET('Water Data'!$F$30,0,10*ROW('Water Data'!F126))="","",OFFSET('Water Data'!$F$30,0,10*ROW('Water Data'!F126)))</f>
        <v/>
      </c>
      <c r="CE132" s="33" t="str">
        <f ca="1">+IF(OFFSET('Water Data'!$G$28,0,10*ROW('Water Data'!G126))="","",OFFSET('Water Data'!$G$28,0,10*ROW('Water Data'!G126)))</f>
        <v/>
      </c>
      <c r="CF132" s="33" t="str">
        <f ca="1">+IF(OFFSET('Water Data'!$G$29,0,10*ROW('Water Data'!G126))="","",OFFSET('Water Data'!$G$29,0,10*ROW('Water Data'!G126)))</f>
        <v/>
      </c>
      <c r="CG132" s="33" t="str">
        <f ca="1">+IF(OFFSET('Water Data'!$G$30,0,10*ROW('Water Data'!G126))="","",OFFSET('Water Data'!$G$30,0,10*ROW('Water Data'!G126)))</f>
        <v/>
      </c>
      <c r="CH132" s="33" t="str">
        <f ca="1">+IF(OFFSET('Water Data'!$H$28,0,10*ROW('Water Data'!H126))="","",OFFSET('Water Data'!$H$28,0,10*ROW('Water Data'!H126)))</f>
        <v/>
      </c>
      <c r="CI132" s="33" t="str">
        <f ca="1">+IF(OFFSET('Water Data'!$H$29,0,10*ROW('Water Data'!H126))="","",OFFSET('Water Data'!$H$29,0,10*ROW('Water Data'!H126)))</f>
        <v/>
      </c>
      <c r="CJ132" s="33" t="str">
        <f ca="1">+IF(OFFSET('Water Data'!$H$30,0,10*ROW('Water Data'!H126))="","",OFFSET('Water Data'!$H$30,0,10*ROW('Water Data'!H126)))</f>
        <v/>
      </c>
      <c r="CK132" s="33" t="str">
        <f ca="1">+IF(OFFSET('Sanitation Data'!$C$29,0,10*ROW('Sanitation Data'!C126))="","",OFFSET('Sanitation Data'!$C$29,0,10*ROW('Sanitation Data'!C126)))</f>
        <v/>
      </c>
      <c r="CL132" s="33" t="str">
        <f ca="1">+IF(OFFSET('Sanitation Data'!$C$30,0,10*ROW('Sanitation Data'!C126))="","",OFFSET('Sanitation Data'!$C$30,0,10*ROW('Sanitation Data'!C126)))</f>
        <v/>
      </c>
      <c r="CM132" s="33" t="str">
        <f ca="1">+IF(OFFSET('Sanitation Data'!$C$31,0,10*ROW('Sanitation Data'!C126))="","",OFFSET('Sanitation Data'!$C$31,0,10*ROW('Sanitation Data'!C126)))</f>
        <v/>
      </c>
      <c r="CN132" s="33" t="str">
        <f ca="1">+IF(OFFSET('Sanitation Data'!$C$32,0,10*ROW('Sanitation Data'!C126))="","",OFFSET('Sanitation Data'!$C$32,0,10*ROW('Sanitation Data'!C126)))</f>
        <v/>
      </c>
      <c r="CO132" s="33" t="str">
        <f ca="1">+IF(OFFSET('Sanitation Data'!$C$33,0,10*ROW('Sanitation Data'!C126))="","",OFFSET('Sanitation Data'!$C$33,0,10*ROW('Sanitation Data'!C126)))</f>
        <v/>
      </c>
      <c r="CP132" s="33" t="str">
        <f ca="1">+IF(OFFSET('Sanitation Data'!$D$29,0,10*ROW('Sanitation Data'!D126))="","",OFFSET('Sanitation Data'!$D$29,0,10*ROW('Sanitation Data'!D126)))</f>
        <v/>
      </c>
      <c r="CQ132" s="33" t="str">
        <f ca="1">+IF(OFFSET('Sanitation Data'!$D$30,0,10*ROW('Sanitation Data'!D126))="","",OFFSET('Sanitation Data'!$D$30,0,10*ROW('Sanitation Data'!D126)))</f>
        <v/>
      </c>
      <c r="CR132" s="33" t="str">
        <f ca="1">+IF(OFFSET('Sanitation Data'!$D$31,0,10*ROW('Sanitation Data'!D126))="","",OFFSET('Sanitation Data'!$D$31,0,10*ROW('Sanitation Data'!D126)))</f>
        <v/>
      </c>
      <c r="CS132" s="33" t="str">
        <f ca="1">+IF(OFFSET('Sanitation Data'!$D$32,0,10*ROW('Sanitation Data'!D126))="","",OFFSET('Sanitation Data'!$D$32,0,10*ROW('Sanitation Data'!D126)))</f>
        <v/>
      </c>
      <c r="CT132" s="33" t="str">
        <f ca="1">+IF(OFFSET('Sanitation Data'!$D$33,0,10*ROW('Sanitation Data'!D126))="","",OFFSET('Sanitation Data'!$D$33,0,10*ROW('Sanitation Data'!D126)))</f>
        <v/>
      </c>
      <c r="CU132" s="33" t="str">
        <f ca="1">+IF(OFFSET('Sanitation Data'!$E$29,0,10*ROW('Sanitation Data'!E126))="","",OFFSET('Sanitation Data'!$E$29,0,10*ROW('Sanitation Data'!E126)))</f>
        <v/>
      </c>
      <c r="CV132" s="33" t="str">
        <f ca="1">+IF(OFFSET('Sanitation Data'!$E$30,0,10*ROW('Sanitation Data'!E126))="","",OFFSET('Sanitation Data'!$E$30,0,10*ROW('Sanitation Data'!E126)))</f>
        <v/>
      </c>
      <c r="CW132" s="33" t="str">
        <f ca="1">+IF(OFFSET('Sanitation Data'!$E$31,0,10*ROW('Sanitation Data'!E126))="","",OFFSET('Sanitation Data'!$E$31,0,10*ROW('Sanitation Data'!E126)))</f>
        <v/>
      </c>
      <c r="CX132" s="33" t="str">
        <f ca="1">+IF(OFFSET('Sanitation Data'!$E$32,0,10*ROW('Sanitation Data'!E126))="","",OFFSET('Sanitation Data'!$E$32,0,10*ROW('Sanitation Data'!E126)))</f>
        <v/>
      </c>
      <c r="CY132" s="33" t="str">
        <f ca="1">+IF(OFFSET('Sanitation Data'!$E$33,0,10*ROW('Sanitation Data'!E126))="","",OFFSET('Sanitation Data'!$E$33,0,10*ROW('Sanitation Data'!E126)))</f>
        <v/>
      </c>
      <c r="CZ132" s="33" t="str">
        <f ca="1">+IF(OFFSET('Sanitation Data'!$F$29,0,10*ROW('Sanitation Data'!F126))="","",OFFSET('Sanitation Data'!$F$29,0,10*ROW('Sanitation Data'!F126)))</f>
        <v/>
      </c>
      <c r="DA132" s="33" t="str">
        <f ca="1">+IF(OFFSET('Sanitation Data'!$F$30,0,10*ROW('Sanitation Data'!F126))="","",OFFSET('Sanitation Data'!$F$30,0,10*ROW('Sanitation Data'!F126)))</f>
        <v/>
      </c>
      <c r="DB132" s="33" t="str">
        <f ca="1">+IF(OFFSET('Sanitation Data'!$F$31,0,10*ROW('Sanitation Data'!F126))="","",OFFSET('Sanitation Data'!$F$31,0,10*ROW('Sanitation Data'!F126)))</f>
        <v/>
      </c>
      <c r="DC132" s="33" t="str">
        <f ca="1">+IF(OFFSET('Sanitation Data'!$F$32,0,10*ROW('Sanitation Data'!F126))="","",OFFSET('Sanitation Data'!$F$32,0,10*ROW('Sanitation Data'!F126)))</f>
        <v/>
      </c>
      <c r="DD132" s="33" t="str">
        <f ca="1">+IF(OFFSET('Sanitation Data'!$F$33,0,10*ROW('Sanitation Data'!F126))="","",OFFSET('Sanitation Data'!$F$33,0,10*ROW('Sanitation Data'!F126)))</f>
        <v/>
      </c>
      <c r="DE132" s="33" t="str">
        <f ca="1">+IF(OFFSET('Sanitation Data'!$G$29,0,10*ROW('Sanitation Data'!G126))="","",OFFSET('Sanitation Data'!$G$29,0,10*ROW('Sanitation Data'!G126)))</f>
        <v/>
      </c>
      <c r="DF132" s="33" t="str">
        <f ca="1">+IF(OFFSET('Sanitation Data'!$G$30,0,10*ROW('Sanitation Data'!G126))="","",OFFSET('Sanitation Data'!$G$30,0,10*ROW('Sanitation Data'!G126)))</f>
        <v/>
      </c>
      <c r="DG132" s="33" t="str">
        <f ca="1">+IF(OFFSET('Sanitation Data'!$G$31,0,10*ROW('Sanitation Data'!G126))="","",OFFSET('Sanitation Data'!$G$31,0,10*ROW('Sanitation Data'!G126)))</f>
        <v/>
      </c>
      <c r="DH132" s="33" t="str">
        <f ca="1">+IF(OFFSET('Sanitation Data'!$G$32,0,10*ROW('Sanitation Data'!G126))="","",OFFSET('Sanitation Data'!$G$32,0,10*ROW('Sanitation Data'!G126)))</f>
        <v/>
      </c>
      <c r="DI132" s="33" t="str">
        <f ca="1">+IF(OFFSET('Sanitation Data'!$G$33,0,10*ROW('Sanitation Data'!G126))="","",OFFSET('Sanitation Data'!$G$33,0,10*ROW('Sanitation Data'!G126)))</f>
        <v/>
      </c>
      <c r="DJ132" s="33" t="str">
        <f ca="1">+IF(OFFSET('Sanitation Data'!$H$29,0,10*ROW('Sanitation Data'!H126))="","",OFFSET('Sanitation Data'!$H$29,0,10*ROW('Sanitation Data'!H126)))</f>
        <v/>
      </c>
      <c r="DK132" s="33" t="str">
        <f ca="1">+IF(OFFSET('Sanitation Data'!$H$30,0,10*ROW('Sanitation Data'!H126))="","",OFFSET('Sanitation Data'!$H$30,0,10*ROW('Sanitation Data'!H126)))</f>
        <v/>
      </c>
      <c r="DL132" s="33" t="str">
        <f ca="1">+IF(OFFSET('Sanitation Data'!$H$31,0,10*ROW('Sanitation Data'!H126))="","",OFFSET('Sanitation Data'!$H$31,0,10*ROW('Sanitation Data'!H126)))</f>
        <v/>
      </c>
      <c r="DM132" s="33" t="str">
        <f ca="1">+IF(OFFSET('Sanitation Data'!$H$32,0,10*ROW('Sanitation Data'!H126))="","",OFFSET('Sanitation Data'!$H$32,0,10*ROW('Sanitation Data'!H126)))</f>
        <v/>
      </c>
      <c r="DN132" s="33" t="str">
        <f ca="1">+IF(OFFSET('Sanitation Data'!$H$33,0,10*ROW('Sanitation Data'!H126))="","",OFFSET('Sanitation Data'!$H$33,0,10*ROW('Sanitation Data'!H126)))</f>
        <v/>
      </c>
      <c r="DO132" s="33" t="str">
        <f ca="1">+IF(OFFSET('Hygiene Data'!$C$12,0,10*ROW('Hygiene Data'!C126))="","",OFFSET('Hygiene Data'!$C$12,0,10*ROW('Hygiene Data'!C126)))</f>
        <v/>
      </c>
      <c r="DP132" s="33" t="str">
        <f ca="1">+IF(OFFSET('Hygiene Data'!$C$13,0,10*ROW('Hygiene Data'!C126))="","",OFFSET('Hygiene Data'!$C$13,0,10*ROW('Hygiene Data'!C126)))</f>
        <v/>
      </c>
      <c r="DQ132" s="33" t="str">
        <f ca="1">+IF(OFFSET('Hygiene Data'!$C$14,0,10*ROW('Hygiene Data'!C126))="","",OFFSET('Hygiene Data'!$C$14,0,10*ROW('Hygiene Data'!C126)))</f>
        <v/>
      </c>
      <c r="DR132" s="33" t="str">
        <f ca="1">+IF(OFFSET('Hygiene Data'!$D$12,0,10*ROW('Hygiene Data'!D126))="","",OFFSET('Hygiene Data'!$D$12,0,10*ROW('Hygiene Data'!D126)))</f>
        <v/>
      </c>
      <c r="DS132" s="33" t="str">
        <f ca="1">+IF(OFFSET('Hygiene Data'!$D$13,0,10*ROW('Hygiene Data'!D126))="","",OFFSET('Hygiene Data'!$D$13,0,10*ROW('Hygiene Data'!D126)))</f>
        <v/>
      </c>
      <c r="DT132" s="33" t="str">
        <f ca="1">+IF(OFFSET('Hygiene Data'!$D$14,0,10*ROW('Hygiene Data'!D126))="","",OFFSET('Hygiene Data'!$D$14,0,10*ROW('Hygiene Data'!D126)))</f>
        <v/>
      </c>
      <c r="DU132" s="33" t="str">
        <f ca="1">+IF(OFFSET('Hygiene Data'!$E$12,0,10*ROW('Hygiene Data'!E126))="","",OFFSET('Hygiene Data'!$E$12,0,10*ROW('Hygiene Data'!E126)))</f>
        <v/>
      </c>
      <c r="DV132" s="33" t="str">
        <f ca="1">+IF(OFFSET('Hygiene Data'!$E$13,0,10*ROW('Hygiene Data'!E126))="","",OFFSET('Hygiene Data'!$E$13,0,10*ROW('Hygiene Data'!E126)))</f>
        <v/>
      </c>
      <c r="DW132" s="33" t="str">
        <f ca="1">+IF(OFFSET('Hygiene Data'!$E$14,0,10*ROW('Hygiene Data'!E126))="","",OFFSET('Hygiene Data'!$E$14,0,10*ROW('Hygiene Data'!E126)))</f>
        <v/>
      </c>
      <c r="DX132" s="33" t="str">
        <f ca="1">+IF(OFFSET('Hygiene Data'!$F$12,0,10*ROW('Hygiene Data'!F126))="","",OFFSET('Hygiene Data'!$F$12,0,10*ROW('Hygiene Data'!F126)))</f>
        <v/>
      </c>
      <c r="DY132" s="33" t="str">
        <f ca="1">+IF(OFFSET('Hygiene Data'!$F$13,0,10*ROW('Hygiene Data'!F126))="","",OFFSET('Hygiene Data'!$F$13,0,10*ROW('Hygiene Data'!F126)))</f>
        <v/>
      </c>
      <c r="DZ132" s="33" t="str">
        <f ca="1">+IF(OFFSET('Hygiene Data'!$F$14,0,10*ROW('Hygiene Data'!F126))="","",OFFSET('Hygiene Data'!$F$14,0,10*ROW('Hygiene Data'!F126)))</f>
        <v/>
      </c>
      <c r="EA132" s="33" t="str">
        <f ca="1">+IF(OFFSET('Hygiene Data'!$G$12,0,10*ROW('Hygiene Data'!G126))="","",OFFSET('Hygiene Data'!$G$12,0,10*ROW('Hygiene Data'!G126)))</f>
        <v/>
      </c>
      <c r="EB132" s="33" t="str">
        <f ca="1">+IF(OFFSET('Hygiene Data'!$G$13,0,10*ROW('Hygiene Data'!G126))="","",OFFSET('Hygiene Data'!$G$13,0,10*ROW('Hygiene Data'!G126)))</f>
        <v/>
      </c>
      <c r="EC132" s="33" t="str">
        <f ca="1">+IF(OFFSET('Hygiene Data'!$G$14,0,10*ROW('Hygiene Data'!G126))="","",OFFSET('Hygiene Data'!$G$14,0,10*ROW('Hygiene Data'!G126)))</f>
        <v/>
      </c>
      <c r="ED132" s="33" t="str">
        <f ca="1">+IF(OFFSET('Hygiene Data'!$H$12,0,10*ROW('Hygiene Data'!H126))="","",OFFSET('Hygiene Data'!$H$12,0,10*ROW('Hygiene Data'!H126)))</f>
        <v/>
      </c>
      <c r="EE132" s="33" t="str">
        <f ca="1">+IF(OFFSET('Hygiene Data'!$H$13,0,10*ROW('Hygiene Data'!H126))="","",OFFSET('Hygiene Data'!$H$13,0,10*ROW('Hygiene Data'!H126)))</f>
        <v/>
      </c>
      <c r="EF132" s="33" t="str">
        <f ca="1">+IF(OFFSET('Hygiene Data'!$H$14,0,10*ROW('Hygiene Data'!H126))="","",OFFSET('Hygiene Data'!$H$14,0,10*ROW('Hygiene Data'!H126)))</f>
        <v/>
      </c>
    </row>
    <row r="133" spans="1:136" x14ac:dyDescent="0.2">
      <c r="A133" s="49" t="str">
        <f ca="1">+IF(OFFSET('Water Data'!$B$1,0,10*ROW('Water Data'!B130))="","",OFFSET('Water Data'!$B$1,0,10*ROW('Water Data'!B130)))</f>
        <v/>
      </c>
      <c r="B133" s="49" t="str">
        <f ca="1">+IF(OFFSET('Water Data'!$A$3,0,10*ROW('Water Data'!A130))="","",OFFSET('Water Data'!$A$3,0,10*ROW('Water Data'!A130)))</f>
        <v/>
      </c>
      <c r="C133" s="49" t="str">
        <f ca="1">+IF(OFFSET('Water Data'!$C$3,0,10*ROW('Water Data'!C130))="","",OFFSET('Water Data'!$C$3,0,10*ROW('Water Data'!C130)))</f>
        <v/>
      </c>
      <c r="D133" s="128"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28"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28"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28"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28"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28"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28"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28"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28"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28"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28"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28"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28"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28"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28"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28"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28"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28"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29"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29"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29"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29"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29"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29"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29"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29"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29"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29"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29"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29"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29"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29"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29"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29"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29"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29"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29"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29"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29"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29"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29"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29"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29"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29"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29"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29"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29"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29"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30"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30"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30"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30"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30"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30"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30"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30"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30"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30"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30"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30"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30"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30"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30"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30"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30"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30"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33" t="str">
        <f ca="1">+IF(OFFSET('Water Data'!$C$28,0,10*ROW('Water Data'!C127))="","",OFFSET('Water Data'!$C$28,0,10*ROW('Water Data'!C127)))</f>
        <v/>
      </c>
      <c r="BT133" s="33" t="str">
        <f ca="1">+IF(OFFSET('Water Data'!$C$29,0,10*ROW('Water Data'!C127))="","",OFFSET('Water Data'!$C$29,0,10*ROW('Water Data'!C127)))</f>
        <v/>
      </c>
      <c r="BU133" s="33" t="str">
        <f ca="1">+IF(OFFSET('Water Data'!$C$30,0,10*ROW('Water Data'!C127))="","",OFFSET('Water Data'!$C$30,0,10*ROW('Water Data'!C127)))</f>
        <v/>
      </c>
      <c r="BV133" s="33" t="str">
        <f ca="1">+IF(OFFSET('Water Data'!$D$28,0,10*ROW('Water Data'!D127))="","",OFFSET('Water Data'!$D$28,0,10*ROW('Water Data'!D127)))</f>
        <v/>
      </c>
      <c r="BW133" s="33" t="str">
        <f ca="1">+IF(OFFSET('Water Data'!$D$29,0,10*ROW('Water Data'!D127))="","",OFFSET('Water Data'!$D$29,0,10*ROW('Water Data'!D127)))</f>
        <v/>
      </c>
      <c r="BX133" s="33" t="str">
        <f ca="1">+IF(OFFSET('Water Data'!$D$30,0,10*ROW('Water Data'!D127))="","",OFFSET('Water Data'!$D$30,0,10*ROW('Water Data'!D127)))</f>
        <v/>
      </c>
      <c r="BY133" s="33" t="str">
        <f ca="1">+IF(OFFSET('Water Data'!$E$28,0,10*ROW('Water Data'!E127))="","",OFFSET('Water Data'!$E$28,0,10*ROW('Water Data'!E127)))</f>
        <v/>
      </c>
      <c r="BZ133" s="33" t="str">
        <f ca="1">+IF(OFFSET('Water Data'!$E$29,0,10*ROW('Water Data'!E127))="","",OFFSET('Water Data'!$E$29,0,10*ROW('Water Data'!E127)))</f>
        <v/>
      </c>
      <c r="CA133" s="33" t="str">
        <f ca="1">+IF(OFFSET('Water Data'!$E$30,0,10*ROW('Water Data'!E127))="","",OFFSET('Water Data'!$E$30,0,10*ROW('Water Data'!E127)))</f>
        <v/>
      </c>
      <c r="CB133" s="33" t="str">
        <f ca="1">+IF(OFFSET('Water Data'!$F$28,0,10*ROW('Water Data'!F127))="","",OFFSET('Water Data'!$F$28,0,10*ROW('Water Data'!F127)))</f>
        <v/>
      </c>
      <c r="CC133" s="33" t="str">
        <f ca="1">+IF(OFFSET('Water Data'!$F$29,0,10*ROW('Water Data'!F127))="","",OFFSET('Water Data'!$F$29,0,10*ROW('Water Data'!F127)))</f>
        <v/>
      </c>
      <c r="CD133" s="33" t="str">
        <f ca="1">+IF(OFFSET('Water Data'!$F$30,0,10*ROW('Water Data'!F127))="","",OFFSET('Water Data'!$F$30,0,10*ROW('Water Data'!F127)))</f>
        <v/>
      </c>
      <c r="CE133" s="33" t="str">
        <f ca="1">+IF(OFFSET('Water Data'!$G$28,0,10*ROW('Water Data'!G127))="","",OFFSET('Water Data'!$G$28,0,10*ROW('Water Data'!G127)))</f>
        <v/>
      </c>
      <c r="CF133" s="33" t="str">
        <f ca="1">+IF(OFFSET('Water Data'!$G$29,0,10*ROW('Water Data'!G127))="","",OFFSET('Water Data'!$G$29,0,10*ROW('Water Data'!G127)))</f>
        <v/>
      </c>
      <c r="CG133" s="33" t="str">
        <f ca="1">+IF(OFFSET('Water Data'!$G$30,0,10*ROW('Water Data'!G127))="","",OFFSET('Water Data'!$G$30,0,10*ROW('Water Data'!G127)))</f>
        <v/>
      </c>
      <c r="CH133" s="33" t="str">
        <f ca="1">+IF(OFFSET('Water Data'!$H$28,0,10*ROW('Water Data'!H127))="","",OFFSET('Water Data'!$H$28,0,10*ROW('Water Data'!H127)))</f>
        <v/>
      </c>
      <c r="CI133" s="33" t="str">
        <f ca="1">+IF(OFFSET('Water Data'!$H$29,0,10*ROW('Water Data'!H127))="","",OFFSET('Water Data'!$H$29,0,10*ROW('Water Data'!H127)))</f>
        <v/>
      </c>
      <c r="CJ133" s="33" t="str">
        <f ca="1">+IF(OFFSET('Water Data'!$H$30,0,10*ROW('Water Data'!H127))="","",OFFSET('Water Data'!$H$30,0,10*ROW('Water Data'!H127)))</f>
        <v/>
      </c>
      <c r="CK133" s="33" t="str">
        <f ca="1">+IF(OFFSET('Sanitation Data'!$C$29,0,10*ROW('Sanitation Data'!C127))="","",OFFSET('Sanitation Data'!$C$29,0,10*ROW('Sanitation Data'!C127)))</f>
        <v/>
      </c>
      <c r="CL133" s="33" t="str">
        <f ca="1">+IF(OFFSET('Sanitation Data'!$C$30,0,10*ROW('Sanitation Data'!C127))="","",OFFSET('Sanitation Data'!$C$30,0,10*ROW('Sanitation Data'!C127)))</f>
        <v/>
      </c>
      <c r="CM133" s="33" t="str">
        <f ca="1">+IF(OFFSET('Sanitation Data'!$C$31,0,10*ROW('Sanitation Data'!C127))="","",OFFSET('Sanitation Data'!$C$31,0,10*ROW('Sanitation Data'!C127)))</f>
        <v/>
      </c>
      <c r="CN133" s="33" t="str">
        <f ca="1">+IF(OFFSET('Sanitation Data'!$C$32,0,10*ROW('Sanitation Data'!C127))="","",OFFSET('Sanitation Data'!$C$32,0,10*ROW('Sanitation Data'!C127)))</f>
        <v/>
      </c>
      <c r="CO133" s="33" t="str">
        <f ca="1">+IF(OFFSET('Sanitation Data'!$C$33,0,10*ROW('Sanitation Data'!C127))="","",OFFSET('Sanitation Data'!$C$33,0,10*ROW('Sanitation Data'!C127)))</f>
        <v/>
      </c>
      <c r="CP133" s="33" t="str">
        <f ca="1">+IF(OFFSET('Sanitation Data'!$D$29,0,10*ROW('Sanitation Data'!D127))="","",OFFSET('Sanitation Data'!$D$29,0,10*ROW('Sanitation Data'!D127)))</f>
        <v/>
      </c>
      <c r="CQ133" s="33" t="str">
        <f ca="1">+IF(OFFSET('Sanitation Data'!$D$30,0,10*ROW('Sanitation Data'!D127))="","",OFFSET('Sanitation Data'!$D$30,0,10*ROW('Sanitation Data'!D127)))</f>
        <v/>
      </c>
      <c r="CR133" s="33" t="str">
        <f ca="1">+IF(OFFSET('Sanitation Data'!$D$31,0,10*ROW('Sanitation Data'!D127))="","",OFFSET('Sanitation Data'!$D$31,0,10*ROW('Sanitation Data'!D127)))</f>
        <v/>
      </c>
      <c r="CS133" s="33" t="str">
        <f ca="1">+IF(OFFSET('Sanitation Data'!$D$32,0,10*ROW('Sanitation Data'!D127))="","",OFFSET('Sanitation Data'!$D$32,0,10*ROW('Sanitation Data'!D127)))</f>
        <v/>
      </c>
      <c r="CT133" s="33" t="str">
        <f ca="1">+IF(OFFSET('Sanitation Data'!$D$33,0,10*ROW('Sanitation Data'!D127))="","",OFFSET('Sanitation Data'!$D$33,0,10*ROW('Sanitation Data'!D127)))</f>
        <v/>
      </c>
      <c r="CU133" s="33" t="str">
        <f ca="1">+IF(OFFSET('Sanitation Data'!$E$29,0,10*ROW('Sanitation Data'!E127))="","",OFFSET('Sanitation Data'!$E$29,0,10*ROW('Sanitation Data'!E127)))</f>
        <v/>
      </c>
      <c r="CV133" s="33" t="str">
        <f ca="1">+IF(OFFSET('Sanitation Data'!$E$30,0,10*ROW('Sanitation Data'!E127))="","",OFFSET('Sanitation Data'!$E$30,0,10*ROW('Sanitation Data'!E127)))</f>
        <v/>
      </c>
      <c r="CW133" s="33" t="str">
        <f ca="1">+IF(OFFSET('Sanitation Data'!$E$31,0,10*ROW('Sanitation Data'!E127))="","",OFFSET('Sanitation Data'!$E$31,0,10*ROW('Sanitation Data'!E127)))</f>
        <v/>
      </c>
      <c r="CX133" s="33" t="str">
        <f ca="1">+IF(OFFSET('Sanitation Data'!$E$32,0,10*ROW('Sanitation Data'!E127))="","",OFFSET('Sanitation Data'!$E$32,0,10*ROW('Sanitation Data'!E127)))</f>
        <v/>
      </c>
      <c r="CY133" s="33" t="str">
        <f ca="1">+IF(OFFSET('Sanitation Data'!$E$33,0,10*ROW('Sanitation Data'!E127))="","",OFFSET('Sanitation Data'!$E$33,0,10*ROW('Sanitation Data'!E127)))</f>
        <v/>
      </c>
      <c r="CZ133" s="33" t="str">
        <f ca="1">+IF(OFFSET('Sanitation Data'!$F$29,0,10*ROW('Sanitation Data'!F127))="","",OFFSET('Sanitation Data'!$F$29,0,10*ROW('Sanitation Data'!F127)))</f>
        <v/>
      </c>
      <c r="DA133" s="33" t="str">
        <f ca="1">+IF(OFFSET('Sanitation Data'!$F$30,0,10*ROW('Sanitation Data'!F127))="","",OFFSET('Sanitation Data'!$F$30,0,10*ROW('Sanitation Data'!F127)))</f>
        <v/>
      </c>
      <c r="DB133" s="33" t="str">
        <f ca="1">+IF(OFFSET('Sanitation Data'!$F$31,0,10*ROW('Sanitation Data'!F127))="","",OFFSET('Sanitation Data'!$F$31,0,10*ROW('Sanitation Data'!F127)))</f>
        <v/>
      </c>
      <c r="DC133" s="33" t="str">
        <f ca="1">+IF(OFFSET('Sanitation Data'!$F$32,0,10*ROW('Sanitation Data'!F127))="","",OFFSET('Sanitation Data'!$F$32,0,10*ROW('Sanitation Data'!F127)))</f>
        <v/>
      </c>
      <c r="DD133" s="33" t="str">
        <f ca="1">+IF(OFFSET('Sanitation Data'!$F$33,0,10*ROW('Sanitation Data'!F127))="","",OFFSET('Sanitation Data'!$F$33,0,10*ROW('Sanitation Data'!F127)))</f>
        <v/>
      </c>
      <c r="DE133" s="33" t="str">
        <f ca="1">+IF(OFFSET('Sanitation Data'!$G$29,0,10*ROW('Sanitation Data'!G127))="","",OFFSET('Sanitation Data'!$G$29,0,10*ROW('Sanitation Data'!G127)))</f>
        <v/>
      </c>
      <c r="DF133" s="33" t="str">
        <f ca="1">+IF(OFFSET('Sanitation Data'!$G$30,0,10*ROW('Sanitation Data'!G127))="","",OFFSET('Sanitation Data'!$G$30,0,10*ROW('Sanitation Data'!G127)))</f>
        <v/>
      </c>
      <c r="DG133" s="33" t="str">
        <f ca="1">+IF(OFFSET('Sanitation Data'!$G$31,0,10*ROW('Sanitation Data'!G127))="","",OFFSET('Sanitation Data'!$G$31,0,10*ROW('Sanitation Data'!G127)))</f>
        <v/>
      </c>
      <c r="DH133" s="33" t="str">
        <f ca="1">+IF(OFFSET('Sanitation Data'!$G$32,0,10*ROW('Sanitation Data'!G127))="","",OFFSET('Sanitation Data'!$G$32,0,10*ROW('Sanitation Data'!G127)))</f>
        <v/>
      </c>
      <c r="DI133" s="33" t="str">
        <f ca="1">+IF(OFFSET('Sanitation Data'!$G$33,0,10*ROW('Sanitation Data'!G127))="","",OFFSET('Sanitation Data'!$G$33,0,10*ROW('Sanitation Data'!G127)))</f>
        <v/>
      </c>
      <c r="DJ133" s="33" t="str">
        <f ca="1">+IF(OFFSET('Sanitation Data'!$H$29,0,10*ROW('Sanitation Data'!H127))="","",OFFSET('Sanitation Data'!$H$29,0,10*ROW('Sanitation Data'!H127)))</f>
        <v/>
      </c>
      <c r="DK133" s="33" t="str">
        <f ca="1">+IF(OFFSET('Sanitation Data'!$H$30,0,10*ROW('Sanitation Data'!H127))="","",OFFSET('Sanitation Data'!$H$30,0,10*ROW('Sanitation Data'!H127)))</f>
        <v/>
      </c>
      <c r="DL133" s="33" t="str">
        <f ca="1">+IF(OFFSET('Sanitation Data'!$H$31,0,10*ROW('Sanitation Data'!H127))="","",OFFSET('Sanitation Data'!$H$31,0,10*ROW('Sanitation Data'!H127)))</f>
        <v/>
      </c>
      <c r="DM133" s="33" t="str">
        <f ca="1">+IF(OFFSET('Sanitation Data'!$H$32,0,10*ROW('Sanitation Data'!H127))="","",OFFSET('Sanitation Data'!$H$32,0,10*ROW('Sanitation Data'!H127)))</f>
        <v/>
      </c>
      <c r="DN133" s="33" t="str">
        <f ca="1">+IF(OFFSET('Sanitation Data'!$H$33,0,10*ROW('Sanitation Data'!H127))="","",OFFSET('Sanitation Data'!$H$33,0,10*ROW('Sanitation Data'!H127)))</f>
        <v/>
      </c>
      <c r="DO133" s="33" t="str">
        <f ca="1">+IF(OFFSET('Hygiene Data'!$C$12,0,10*ROW('Hygiene Data'!C127))="","",OFFSET('Hygiene Data'!$C$12,0,10*ROW('Hygiene Data'!C127)))</f>
        <v/>
      </c>
      <c r="DP133" s="33" t="str">
        <f ca="1">+IF(OFFSET('Hygiene Data'!$C$13,0,10*ROW('Hygiene Data'!C127))="","",OFFSET('Hygiene Data'!$C$13,0,10*ROW('Hygiene Data'!C127)))</f>
        <v/>
      </c>
      <c r="DQ133" s="33" t="str">
        <f ca="1">+IF(OFFSET('Hygiene Data'!$C$14,0,10*ROW('Hygiene Data'!C127))="","",OFFSET('Hygiene Data'!$C$14,0,10*ROW('Hygiene Data'!C127)))</f>
        <v/>
      </c>
      <c r="DR133" s="33" t="str">
        <f ca="1">+IF(OFFSET('Hygiene Data'!$D$12,0,10*ROW('Hygiene Data'!D127))="","",OFFSET('Hygiene Data'!$D$12,0,10*ROW('Hygiene Data'!D127)))</f>
        <v/>
      </c>
      <c r="DS133" s="33" t="str">
        <f ca="1">+IF(OFFSET('Hygiene Data'!$D$13,0,10*ROW('Hygiene Data'!D127))="","",OFFSET('Hygiene Data'!$D$13,0,10*ROW('Hygiene Data'!D127)))</f>
        <v/>
      </c>
      <c r="DT133" s="33" t="str">
        <f ca="1">+IF(OFFSET('Hygiene Data'!$D$14,0,10*ROW('Hygiene Data'!D127))="","",OFFSET('Hygiene Data'!$D$14,0,10*ROW('Hygiene Data'!D127)))</f>
        <v/>
      </c>
      <c r="DU133" s="33" t="str">
        <f ca="1">+IF(OFFSET('Hygiene Data'!$E$12,0,10*ROW('Hygiene Data'!E127))="","",OFFSET('Hygiene Data'!$E$12,0,10*ROW('Hygiene Data'!E127)))</f>
        <v/>
      </c>
      <c r="DV133" s="33" t="str">
        <f ca="1">+IF(OFFSET('Hygiene Data'!$E$13,0,10*ROW('Hygiene Data'!E127))="","",OFFSET('Hygiene Data'!$E$13,0,10*ROW('Hygiene Data'!E127)))</f>
        <v/>
      </c>
      <c r="DW133" s="33" t="str">
        <f ca="1">+IF(OFFSET('Hygiene Data'!$E$14,0,10*ROW('Hygiene Data'!E127))="","",OFFSET('Hygiene Data'!$E$14,0,10*ROW('Hygiene Data'!E127)))</f>
        <v/>
      </c>
      <c r="DX133" s="33" t="str">
        <f ca="1">+IF(OFFSET('Hygiene Data'!$F$12,0,10*ROW('Hygiene Data'!F127))="","",OFFSET('Hygiene Data'!$F$12,0,10*ROW('Hygiene Data'!F127)))</f>
        <v/>
      </c>
      <c r="DY133" s="33" t="str">
        <f ca="1">+IF(OFFSET('Hygiene Data'!$F$13,0,10*ROW('Hygiene Data'!F127))="","",OFFSET('Hygiene Data'!$F$13,0,10*ROW('Hygiene Data'!F127)))</f>
        <v/>
      </c>
      <c r="DZ133" s="33" t="str">
        <f ca="1">+IF(OFFSET('Hygiene Data'!$F$14,0,10*ROW('Hygiene Data'!F127))="","",OFFSET('Hygiene Data'!$F$14,0,10*ROW('Hygiene Data'!F127)))</f>
        <v/>
      </c>
      <c r="EA133" s="33" t="str">
        <f ca="1">+IF(OFFSET('Hygiene Data'!$G$12,0,10*ROW('Hygiene Data'!G127))="","",OFFSET('Hygiene Data'!$G$12,0,10*ROW('Hygiene Data'!G127)))</f>
        <v/>
      </c>
      <c r="EB133" s="33" t="str">
        <f ca="1">+IF(OFFSET('Hygiene Data'!$G$13,0,10*ROW('Hygiene Data'!G127))="","",OFFSET('Hygiene Data'!$G$13,0,10*ROW('Hygiene Data'!G127)))</f>
        <v/>
      </c>
      <c r="EC133" s="33" t="str">
        <f ca="1">+IF(OFFSET('Hygiene Data'!$G$14,0,10*ROW('Hygiene Data'!G127))="","",OFFSET('Hygiene Data'!$G$14,0,10*ROW('Hygiene Data'!G127)))</f>
        <v/>
      </c>
      <c r="ED133" s="33" t="str">
        <f ca="1">+IF(OFFSET('Hygiene Data'!$H$12,0,10*ROW('Hygiene Data'!H127))="","",OFFSET('Hygiene Data'!$H$12,0,10*ROW('Hygiene Data'!H127)))</f>
        <v/>
      </c>
      <c r="EE133" s="33" t="str">
        <f ca="1">+IF(OFFSET('Hygiene Data'!$H$13,0,10*ROW('Hygiene Data'!H127))="","",OFFSET('Hygiene Data'!$H$13,0,10*ROW('Hygiene Data'!H127)))</f>
        <v/>
      </c>
      <c r="EF133" s="33" t="str">
        <f ca="1">+IF(OFFSET('Hygiene Data'!$H$14,0,10*ROW('Hygiene Data'!H127))="","",OFFSET('Hygiene Data'!$H$14,0,10*ROW('Hygiene Data'!H127)))</f>
        <v/>
      </c>
    </row>
    <row r="134" spans="1:136" x14ac:dyDescent="0.2">
      <c r="A134" s="49" t="str">
        <f ca="1">+IF(OFFSET('Water Data'!$B$1,0,10*ROW('Water Data'!B131))="","",OFFSET('Water Data'!$B$1,0,10*ROW('Water Data'!B131)))</f>
        <v/>
      </c>
      <c r="B134" s="49" t="str">
        <f ca="1">+IF(OFFSET('Water Data'!$A$3,0,10*ROW('Water Data'!A131))="","",OFFSET('Water Data'!$A$3,0,10*ROW('Water Data'!A131)))</f>
        <v/>
      </c>
      <c r="C134" s="49" t="str">
        <f ca="1">+IF(OFFSET('Water Data'!$C$3,0,10*ROW('Water Data'!C131))="","",OFFSET('Water Data'!$C$3,0,10*ROW('Water Data'!C131)))</f>
        <v/>
      </c>
      <c r="D134" s="128"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28"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28"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28"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28"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28"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28"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28"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28"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28"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28"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28"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28"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28"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28"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28"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28"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28"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29"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29"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29"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29"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29"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29"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29"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29"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29"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29"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29"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29"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29"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29"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29"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29"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29"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29"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29"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29"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29"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29"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29"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29"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29"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29"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29"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29"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29"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29"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30"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30"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30"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30"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30"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30"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30"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30"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30"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30"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30"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30"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30"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30"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30"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30"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30"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30"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33" t="str">
        <f ca="1">+IF(OFFSET('Water Data'!$C$28,0,10*ROW('Water Data'!C128))="","",OFFSET('Water Data'!$C$28,0,10*ROW('Water Data'!C128)))</f>
        <v/>
      </c>
      <c r="BT134" s="33" t="str">
        <f ca="1">+IF(OFFSET('Water Data'!$C$29,0,10*ROW('Water Data'!C128))="","",OFFSET('Water Data'!$C$29,0,10*ROW('Water Data'!C128)))</f>
        <v/>
      </c>
      <c r="BU134" s="33" t="str">
        <f ca="1">+IF(OFFSET('Water Data'!$C$30,0,10*ROW('Water Data'!C128))="","",OFFSET('Water Data'!$C$30,0,10*ROW('Water Data'!C128)))</f>
        <v/>
      </c>
      <c r="BV134" s="33" t="str">
        <f ca="1">+IF(OFFSET('Water Data'!$D$28,0,10*ROW('Water Data'!D128))="","",OFFSET('Water Data'!$D$28,0,10*ROW('Water Data'!D128)))</f>
        <v/>
      </c>
      <c r="BW134" s="33" t="str">
        <f ca="1">+IF(OFFSET('Water Data'!$D$29,0,10*ROW('Water Data'!D128))="","",OFFSET('Water Data'!$D$29,0,10*ROW('Water Data'!D128)))</f>
        <v/>
      </c>
      <c r="BX134" s="33" t="str">
        <f ca="1">+IF(OFFSET('Water Data'!$D$30,0,10*ROW('Water Data'!D128))="","",OFFSET('Water Data'!$D$30,0,10*ROW('Water Data'!D128)))</f>
        <v/>
      </c>
      <c r="BY134" s="33" t="str">
        <f ca="1">+IF(OFFSET('Water Data'!$E$28,0,10*ROW('Water Data'!E128))="","",OFFSET('Water Data'!$E$28,0,10*ROW('Water Data'!E128)))</f>
        <v/>
      </c>
      <c r="BZ134" s="33" t="str">
        <f ca="1">+IF(OFFSET('Water Data'!$E$29,0,10*ROW('Water Data'!E128))="","",OFFSET('Water Data'!$E$29,0,10*ROW('Water Data'!E128)))</f>
        <v/>
      </c>
      <c r="CA134" s="33" t="str">
        <f ca="1">+IF(OFFSET('Water Data'!$E$30,0,10*ROW('Water Data'!E128))="","",OFFSET('Water Data'!$E$30,0,10*ROW('Water Data'!E128)))</f>
        <v/>
      </c>
      <c r="CB134" s="33" t="str">
        <f ca="1">+IF(OFFSET('Water Data'!$F$28,0,10*ROW('Water Data'!F128))="","",OFFSET('Water Data'!$F$28,0,10*ROW('Water Data'!F128)))</f>
        <v/>
      </c>
      <c r="CC134" s="33" t="str">
        <f ca="1">+IF(OFFSET('Water Data'!$F$29,0,10*ROW('Water Data'!F128))="","",OFFSET('Water Data'!$F$29,0,10*ROW('Water Data'!F128)))</f>
        <v/>
      </c>
      <c r="CD134" s="33" t="str">
        <f ca="1">+IF(OFFSET('Water Data'!$F$30,0,10*ROW('Water Data'!F128))="","",OFFSET('Water Data'!$F$30,0,10*ROW('Water Data'!F128)))</f>
        <v/>
      </c>
      <c r="CE134" s="33" t="str">
        <f ca="1">+IF(OFFSET('Water Data'!$G$28,0,10*ROW('Water Data'!G128))="","",OFFSET('Water Data'!$G$28,0,10*ROW('Water Data'!G128)))</f>
        <v/>
      </c>
      <c r="CF134" s="33" t="str">
        <f ca="1">+IF(OFFSET('Water Data'!$G$29,0,10*ROW('Water Data'!G128))="","",OFFSET('Water Data'!$G$29,0,10*ROW('Water Data'!G128)))</f>
        <v/>
      </c>
      <c r="CG134" s="33" t="str">
        <f ca="1">+IF(OFFSET('Water Data'!$G$30,0,10*ROW('Water Data'!G128))="","",OFFSET('Water Data'!$G$30,0,10*ROW('Water Data'!G128)))</f>
        <v/>
      </c>
      <c r="CH134" s="33" t="str">
        <f ca="1">+IF(OFFSET('Water Data'!$H$28,0,10*ROW('Water Data'!H128))="","",OFFSET('Water Data'!$H$28,0,10*ROW('Water Data'!H128)))</f>
        <v/>
      </c>
      <c r="CI134" s="33" t="str">
        <f ca="1">+IF(OFFSET('Water Data'!$H$29,0,10*ROW('Water Data'!H128))="","",OFFSET('Water Data'!$H$29,0,10*ROW('Water Data'!H128)))</f>
        <v/>
      </c>
      <c r="CJ134" s="33" t="str">
        <f ca="1">+IF(OFFSET('Water Data'!$H$30,0,10*ROW('Water Data'!H128))="","",OFFSET('Water Data'!$H$30,0,10*ROW('Water Data'!H128)))</f>
        <v/>
      </c>
      <c r="CK134" s="33" t="str">
        <f ca="1">+IF(OFFSET('Sanitation Data'!$C$29,0,10*ROW('Sanitation Data'!C128))="","",OFFSET('Sanitation Data'!$C$29,0,10*ROW('Sanitation Data'!C128)))</f>
        <v/>
      </c>
      <c r="CL134" s="33" t="str">
        <f ca="1">+IF(OFFSET('Sanitation Data'!$C$30,0,10*ROW('Sanitation Data'!C128))="","",OFFSET('Sanitation Data'!$C$30,0,10*ROW('Sanitation Data'!C128)))</f>
        <v/>
      </c>
      <c r="CM134" s="33" t="str">
        <f ca="1">+IF(OFFSET('Sanitation Data'!$C$31,0,10*ROW('Sanitation Data'!C128))="","",OFFSET('Sanitation Data'!$C$31,0,10*ROW('Sanitation Data'!C128)))</f>
        <v/>
      </c>
      <c r="CN134" s="33" t="str">
        <f ca="1">+IF(OFFSET('Sanitation Data'!$C$32,0,10*ROW('Sanitation Data'!C128))="","",OFFSET('Sanitation Data'!$C$32,0,10*ROW('Sanitation Data'!C128)))</f>
        <v/>
      </c>
      <c r="CO134" s="33" t="str">
        <f ca="1">+IF(OFFSET('Sanitation Data'!$C$33,0,10*ROW('Sanitation Data'!C128))="","",OFFSET('Sanitation Data'!$C$33,0,10*ROW('Sanitation Data'!C128)))</f>
        <v/>
      </c>
      <c r="CP134" s="33" t="str">
        <f ca="1">+IF(OFFSET('Sanitation Data'!$D$29,0,10*ROW('Sanitation Data'!D128))="","",OFFSET('Sanitation Data'!$D$29,0,10*ROW('Sanitation Data'!D128)))</f>
        <v/>
      </c>
      <c r="CQ134" s="33" t="str">
        <f ca="1">+IF(OFFSET('Sanitation Data'!$D$30,0,10*ROW('Sanitation Data'!D128))="","",OFFSET('Sanitation Data'!$D$30,0,10*ROW('Sanitation Data'!D128)))</f>
        <v/>
      </c>
      <c r="CR134" s="33" t="str">
        <f ca="1">+IF(OFFSET('Sanitation Data'!$D$31,0,10*ROW('Sanitation Data'!D128))="","",OFFSET('Sanitation Data'!$D$31,0,10*ROW('Sanitation Data'!D128)))</f>
        <v/>
      </c>
      <c r="CS134" s="33" t="str">
        <f ca="1">+IF(OFFSET('Sanitation Data'!$D$32,0,10*ROW('Sanitation Data'!D128))="","",OFFSET('Sanitation Data'!$D$32,0,10*ROW('Sanitation Data'!D128)))</f>
        <v/>
      </c>
      <c r="CT134" s="33" t="str">
        <f ca="1">+IF(OFFSET('Sanitation Data'!$D$33,0,10*ROW('Sanitation Data'!D128))="","",OFFSET('Sanitation Data'!$D$33,0,10*ROW('Sanitation Data'!D128)))</f>
        <v/>
      </c>
      <c r="CU134" s="33" t="str">
        <f ca="1">+IF(OFFSET('Sanitation Data'!$E$29,0,10*ROW('Sanitation Data'!E128))="","",OFFSET('Sanitation Data'!$E$29,0,10*ROW('Sanitation Data'!E128)))</f>
        <v/>
      </c>
      <c r="CV134" s="33" t="str">
        <f ca="1">+IF(OFFSET('Sanitation Data'!$E$30,0,10*ROW('Sanitation Data'!E128))="","",OFFSET('Sanitation Data'!$E$30,0,10*ROW('Sanitation Data'!E128)))</f>
        <v/>
      </c>
      <c r="CW134" s="33" t="str">
        <f ca="1">+IF(OFFSET('Sanitation Data'!$E$31,0,10*ROW('Sanitation Data'!E128))="","",OFFSET('Sanitation Data'!$E$31,0,10*ROW('Sanitation Data'!E128)))</f>
        <v/>
      </c>
      <c r="CX134" s="33" t="str">
        <f ca="1">+IF(OFFSET('Sanitation Data'!$E$32,0,10*ROW('Sanitation Data'!E128))="","",OFFSET('Sanitation Data'!$E$32,0,10*ROW('Sanitation Data'!E128)))</f>
        <v/>
      </c>
      <c r="CY134" s="33" t="str">
        <f ca="1">+IF(OFFSET('Sanitation Data'!$E$33,0,10*ROW('Sanitation Data'!E128))="","",OFFSET('Sanitation Data'!$E$33,0,10*ROW('Sanitation Data'!E128)))</f>
        <v/>
      </c>
      <c r="CZ134" s="33" t="str">
        <f ca="1">+IF(OFFSET('Sanitation Data'!$F$29,0,10*ROW('Sanitation Data'!F128))="","",OFFSET('Sanitation Data'!$F$29,0,10*ROW('Sanitation Data'!F128)))</f>
        <v/>
      </c>
      <c r="DA134" s="33" t="str">
        <f ca="1">+IF(OFFSET('Sanitation Data'!$F$30,0,10*ROW('Sanitation Data'!F128))="","",OFFSET('Sanitation Data'!$F$30,0,10*ROW('Sanitation Data'!F128)))</f>
        <v/>
      </c>
      <c r="DB134" s="33" t="str">
        <f ca="1">+IF(OFFSET('Sanitation Data'!$F$31,0,10*ROW('Sanitation Data'!F128))="","",OFFSET('Sanitation Data'!$F$31,0,10*ROW('Sanitation Data'!F128)))</f>
        <v/>
      </c>
      <c r="DC134" s="33" t="str">
        <f ca="1">+IF(OFFSET('Sanitation Data'!$F$32,0,10*ROW('Sanitation Data'!F128))="","",OFFSET('Sanitation Data'!$F$32,0,10*ROW('Sanitation Data'!F128)))</f>
        <v/>
      </c>
      <c r="DD134" s="33" t="str">
        <f ca="1">+IF(OFFSET('Sanitation Data'!$F$33,0,10*ROW('Sanitation Data'!F128))="","",OFFSET('Sanitation Data'!$F$33,0,10*ROW('Sanitation Data'!F128)))</f>
        <v/>
      </c>
      <c r="DE134" s="33" t="str">
        <f ca="1">+IF(OFFSET('Sanitation Data'!$G$29,0,10*ROW('Sanitation Data'!G128))="","",OFFSET('Sanitation Data'!$G$29,0,10*ROW('Sanitation Data'!G128)))</f>
        <v/>
      </c>
      <c r="DF134" s="33" t="str">
        <f ca="1">+IF(OFFSET('Sanitation Data'!$G$30,0,10*ROW('Sanitation Data'!G128))="","",OFFSET('Sanitation Data'!$G$30,0,10*ROW('Sanitation Data'!G128)))</f>
        <v/>
      </c>
      <c r="DG134" s="33" t="str">
        <f ca="1">+IF(OFFSET('Sanitation Data'!$G$31,0,10*ROW('Sanitation Data'!G128))="","",OFFSET('Sanitation Data'!$G$31,0,10*ROW('Sanitation Data'!G128)))</f>
        <v/>
      </c>
      <c r="DH134" s="33" t="str">
        <f ca="1">+IF(OFFSET('Sanitation Data'!$G$32,0,10*ROW('Sanitation Data'!G128))="","",OFFSET('Sanitation Data'!$G$32,0,10*ROW('Sanitation Data'!G128)))</f>
        <v/>
      </c>
      <c r="DI134" s="33" t="str">
        <f ca="1">+IF(OFFSET('Sanitation Data'!$G$33,0,10*ROW('Sanitation Data'!G128))="","",OFFSET('Sanitation Data'!$G$33,0,10*ROW('Sanitation Data'!G128)))</f>
        <v/>
      </c>
      <c r="DJ134" s="33" t="str">
        <f ca="1">+IF(OFFSET('Sanitation Data'!$H$29,0,10*ROW('Sanitation Data'!H128))="","",OFFSET('Sanitation Data'!$H$29,0,10*ROW('Sanitation Data'!H128)))</f>
        <v/>
      </c>
      <c r="DK134" s="33" t="str">
        <f ca="1">+IF(OFFSET('Sanitation Data'!$H$30,0,10*ROW('Sanitation Data'!H128))="","",OFFSET('Sanitation Data'!$H$30,0,10*ROW('Sanitation Data'!H128)))</f>
        <v/>
      </c>
      <c r="DL134" s="33" t="str">
        <f ca="1">+IF(OFFSET('Sanitation Data'!$H$31,0,10*ROW('Sanitation Data'!H128))="","",OFFSET('Sanitation Data'!$H$31,0,10*ROW('Sanitation Data'!H128)))</f>
        <v/>
      </c>
      <c r="DM134" s="33" t="str">
        <f ca="1">+IF(OFFSET('Sanitation Data'!$H$32,0,10*ROW('Sanitation Data'!H128))="","",OFFSET('Sanitation Data'!$H$32,0,10*ROW('Sanitation Data'!H128)))</f>
        <v/>
      </c>
      <c r="DN134" s="33" t="str">
        <f ca="1">+IF(OFFSET('Sanitation Data'!$H$33,0,10*ROW('Sanitation Data'!H128))="","",OFFSET('Sanitation Data'!$H$33,0,10*ROW('Sanitation Data'!H128)))</f>
        <v/>
      </c>
      <c r="DO134" s="33" t="str">
        <f ca="1">+IF(OFFSET('Hygiene Data'!$C$12,0,10*ROW('Hygiene Data'!C128))="","",OFFSET('Hygiene Data'!$C$12,0,10*ROW('Hygiene Data'!C128)))</f>
        <v/>
      </c>
      <c r="DP134" s="33" t="str">
        <f ca="1">+IF(OFFSET('Hygiene Data'!$C$13,0,10*ROW('Hygiene Data'!C128))="","",OFFSET('Hygiene Data'!$C$13,0,10*ROW('Hygiene Data'!C128)))</f>
        <v/>
      </c>
      <c r="DQ134" s="33" t="str">
        <f ca="1">+IF(OFFSET('Hygiene Data'!$C$14,0,10*ROW('Hygiene Data'!C128))="","",OFFSET('Hygiene Data'!$C$14,0,10*ROW('Hygiene Data'!C128)))</f>
        <v/>
      </c>
      <c r="DR134" s="33" t="str">
        <f ca="1">+IF(OFFSET('Hygiene Data'!$D$12,0,10*ROW('Hygiene Data'!D128))="","",OFFSET('Hygiene Data'!$D$12,0,10*ROW('Hygiene Data'!D128)))</f>
        <v/>
      </c>
      <c r="DS134" s="33" t="str">
        <f ca="1">+IF(OFFSET('Hygiene Data'!$D$13,0,10*ROW('Hygiene Data'!D128))="","",OFFSET('Hygiene Data'!$D$13,0,10*ROW('Hygiene Data'!D128)))</f>
        <v/>
      </c>
      <c r="DT134" s="33" t="str">
        <f ca="1">+IF(OFFSET('Hygiene Data'!$D$14,0,10*ROW('Hygiene Data'!D128))="","",OFFSET('Hygiene Data'!$D$14,0,10*ROW('Hygiene Data'!D128)))</f>
        <v/>
      </c>
      <c r="DU134" s="33" t="str">
        <f ca="1">+IF(OFFSET('Hygiene Data'!$E$12,0,10*ROW('Hygiene Data'!E128))="","",OFFSET('Hygiene Data'!$E$12,0,10*ROW('Hygiene Data'!E128)))</f>
        <v/>
      </c>
      <c r="DV134" s="33" t="str">
        <f ca="1">+IF(OFFSET('Hygiene Data'!$E$13,0,10*ROW('Hygiene Data'!E128))="","",OFFSET('Hygiene Data'!$E$13,0,10*ROW('Hygiene Data'!E128)))</f>
        <v/>
      </c>
      <c r="DW134" s="33" t="str">
        <f ca="1">+IF(OFFSET('Hygiene Data'!$E$14,0,10*ROW('Hygiene Data'!E128))="","",OFFSET('Hygiene Data'!$E$14,0,10*ROW('Hygiene Data'!E128)))</f>
        <v/>
      </c>
      <c r="DX134" s="33" t="str">
        <f ca="1">+IF(OFFSET('Hygiene Data'!$F$12,0,10*ROW('Hygiene Data'!F128))="","",OFFSET('Hygiene Data'!$F$12,0,10*ROW('Hygiene Data'!F128)))</f>
        <v/>
      </c>
      <c r="DY134" s="33" t="str">
        <f ca="1">+IF(OFFSET('Hygiene Data'!$F$13,0,10*ROW('Hygiene Data'!F128))="","",OFFSET('Hygiene Data'!$F$13,0,10*ROW('Hygiene Data'!F128)))</f>
        <v/>
      </c>
      <c r="DZ134" s="33" t="str">
        <f ca="1">+IF(OFFSET('Hygiene Data'!$F$14,0,10*ROW('Hygiene Data'!F128))="","",OFFSET('Hygiene Data'!$F$14,0,10*ROW('Hygiene Data'!F128)))</f>
        <v/>
      </c>
      <c r="EA134" s="33" t="str">
        <f ca="1">+IF(OFFSET('Hygiene Data'!$G$12,0,10*ROW('Hygiene Data'!G128))="","",OFFSET('Hygiene Data'!$G$12,0,10*ROW('Hygiene Data'!G128)))</f>
        <v/>
      </c>
      <c r="EB134" s="33" t="str">
        <f ca="1">+IF(OFFSET('Hygiene Data'!$G$13,0,10*ROW('Hygiene Data'!G128))="","",OFFSET('Hygiene Data'!$G$13,0,10*ROW('Hygiene Data'!G128)))</f>
        <v/>
      </c>
      <c r="EC134" s="33" t="str">
        <f ca="1">+IF(OFFSET('Hygiene Data'!$G$14,0,10*ROW('Hygiene Data'!G128))="","",OFFSET('Hygiene Data'!$G$14,0,10*ROW('Hygiene Data'!G128)))</f>
        <v/>
      </c>
      <c r="ED134" s="33" t="str">
        <f ca="1">+IF(OFFSET('Hygiene Data'!$H$12,0,10*ROW('Hygiene Data'!H128))="","",OFFSET('Hygiene Data'!$H$12,0,10*ROW('Hygiene Data'!H128)))</f>
        <v/>
      </c>
      <c r="EE134" s="33" t="str">
        <f ca="1">+IF(OFFSET('Hygiene Data'!$H$13,0,10*ROW('Hygiene Data'!H128))="","",OFFSET('Hygiene Data'!$H$13,0,10*ROW('Hygiene Data'!H128)))</f>
        <v/>
      </c>
      <c r="EF134" s="33" t="str">
        <f ca="1">+IF(OFFSET('Hygiene Data'!$H$14,0,10*ROW('Hygiene Data'!H128))="","",OFFSET('Hygiene Data'!$H$14,0,10*ROW('Hygiene Data'!H128)))</f>
        <v/>
      </c>
    </row>
    <row r="135" spans="1:136" x14ac:dyDescent="0.2">
      <c r="A135" s="49" t="str">
        <f ca="1">+IF(OFFSET('Water Data'!$B$1,0,10*ROW('Water Data'!B132))="","",OFFSET('Water Data'!$B$1,0,10*ROW('Water Data'!B132)))</f>
        <v/>
      </c>
      <c r="B135" s="49" t="str">
        <f ca="1">+IF(OFFSET('Water Data'!$A$3,0,10*ROW('Water Data'!A132))="","",OFFSET('Water Data'!$A$3,0,10*ROW('Water Data'!A132)))</f>
        <v/>
      </c>
      <c r="C135" s="49" t="str">
        <f ca="1">+IF(OFFSET('Water Data'!$C$3,0,10*ROW('Water Data'!C132))="","",OFFSET('Water Data'!$C$3,0,10*ROW('Water Data'!C132)))</f>
        <v/>
      </c>
      <c r="D135" s="128"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28"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28"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28"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28"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28"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28"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28"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28"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28"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28"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28"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28"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28"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28"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28"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28"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28"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29"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29"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29"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29"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29"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29"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29"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29"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29"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29"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29"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29"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29"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29"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29"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29"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29"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29"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29"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29"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29"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29"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29"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29"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29"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29"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29"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29"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29"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29"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30"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30"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30"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30"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30"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30"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30"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30"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30"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30"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30"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30"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30"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30"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30"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30"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30"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30"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33" t="str">
        <f ca="1">+IF(OFFSET('Water Data'!$C$28,0,10*ROW('Water Data'!C129))="","",OFFSET('Water Data'!$C$28,0,10*ROW('Water Data'!C129)))</f>
        <v/>
      </c>
      <c r="BT135" s="33" t="str">
        <f ca="1">+IF(OFFSET('Water Data'!$C$29,0,10*ROW('Water Data'!C129))="","",OFFSET('Water Data'!$C$29,0,10*ROW('Water Data'!C129)))</f>
        <v/>
      </c>
      <c r="BU135" s="33" t="str">
        <f ca="1">+IF(OFFSET('Water Data'!$C$30,0,10*ROW('Water Data'!C129))="","",OFFSET('Water Data'!$C$30,0,10*ROW('Water Data'!C129)))</f>
        <v/>
      </c>
      <c r="BV135" s="33" t="str">
        <f ca="1">+IF(OFFSET('Water Data'!$D$28,0,10*ROW('Water Data'!D129))="","",OFFSET('Water Data'!$D$28,0,10*ROW('Water Data'!D129)))</f>
        <v/>
      </c>
      <c r="BW135" s="33" t="str">
        <f ca="1">+IF(OFFSET('Water Data'!$D$29,0,10*ROW('Water Data'!D129))="","",OFFSET('Water Data'!$D$29,0,10*ROW('Water Data'!D129)))</f>
        <v/>
      </c>
      <c r="BX135" s="33" t="str">
        <f ca="1">+IF(OFFSET('Water Data'!$D$30,0,10*ROW('Water Data'!D129))="","",OFFSET('Water Data'!$D$30,0,10*ROW('Water Data'!D129)))</f>
        <v/>
      </c>
      <c r="BY135" s="33" t="str">
        <f ca="1">+IF(OFFSET('Water Data'!$E$28,0,10*ROW('Water Data'!E129))="","",OFFSET('Water Data'!$E$28,0,10*ROW('Water Data'!E129)))</f>
        <v/>
      </c>
      <c r="BZ135" s="33" t="str">
        <f ca="1">+IF(OFFSET('Water Data'!$E$29,0,10*ROW('Water Data'!E129))="","",OFFSET('Water Data'!$E$29,0,10*ROW('Water Data'!E129)))</f>
        <v/>
      </c>
      <c r="CA135" s="33" t="str">
        <f ca="1">+IF(OFFSET('Water Data'!$E$30,0,10*ROW('Water Data'!E129))="","",OFFSET('Water Data'!$E$30,0,10*ROW('Water Data'!E129)))</f>
        <v/>
      </c>
      <c r="CB135" s="33" t="str">
        <f ca="1">+IF(OFFSET('Water Data'!$F$28,0,10*ROW('Water Data'!F129))="","",OFFSET('Water Data'!$F$28,0,10*ROW('Water Data'!F129)))</f>
        <v/>
      </c>
      <c r="CC135" s="33" t="str">
        <f ca="1">+IF(OFFSET('Water Data'!$F$29,0,10*ROW('Water Data'!F129))="","",OFFSET('Water Data'!$F$29,0,10*ROW('Water Data'!F129)))</f>
        <v/>
      </c>
      <c r="CD135" s="33" t="str">
        <f ca="1">+IF(OFFSET('Water Data'!$F$30,0,10*ROW('Water Data'!F129))="","",OFFSET('Water Data'!$F$30,0,10*ROW('Water Data'!F129)))</f>
        <v/>
      </c>
      <c r="CE135" s="33" t="str">
        <f ca="1">+IF(OFFSET('Water Data'!$G$28,0,10*ROW('Water Data'!G129))="","",OFFSET('Water Data'!$G$28,0,10*ROW('Water Data'!G129)))</f>
        <v/>
      </c>
      <c r="CF135" s="33" t="str">
        <f ca="1">+IF(OFFSET('Water Data'!$G$29,0,10*ROW('Water Data'!G129))="","",OFFSET('Water Data'!$G$29,0,10*ROW('Water Data'!G129)))</f>
        <v/>
      </c>
      <c r="CG135" s="33" t="str">
        <f ca="1">+IF(OFFSET('Water Data'!$G$30,0,10*ROW('Water Data'!G129))="","",OFFSET('Water Data'!$G$30,0,10*ROW('Water Data'!G129)))</f>
        <v/>
      </c>
      <c r="CH135" s="33" t="str">
        <f ca="1">+IF(OFFSET('Water Data'!$H$28,0,10*ROW('Water Data'!H129))="","",OFFSET('Water Data'!$H$28,0,10*ROW('Water Data'!H129)))</f>
        <v/>
      </c>
      <c r="CI135" s="33" t="str">
        <f ca="1">+IF(OFFSET('Water Data'!$H$29,0,10*ROW('Water Data'!H129))="","",OFFSET('Water Data'!$H$29,0,10*ROW('Water Data'!H129)))</f>
        <v/>
      </c>
      <c r="CJ135" s="33" t="str">
        <f ca="1">+IF(OFFSET('Water Data'!$H$30,0,10*ROW('Water Data'!H129))="","",OFFSET('Water Data'!$H$30,0,10*ROW('Water Data'!H129)))</f>
        <v/>
      </c>
      <c r="CK135" s="33" t="str">
        <f ca="1">+IF(OFFSET('Sanitation Data'!$C$29,0,10*ROW('Sanitation Data'!C129))="","",OFFSET('Sanitation Data'!$C$29,0,10*ROW('Sanitation Data'!C129)))</f>
        <v/>
      </c>
      <c r="CL135" s="33" t="str">
        <f ca="1">+IF(OFFSET('Sanitation Data'!$C$30,0,10*ROW('Sanitation Data'!C129))="","",OFFSET('Sanitation Data'!$C$30,0,10*ROW('Sanitation Data'!C129)))</f>
        <v/>
      </c>
      <c r="CM135" s="33" t="str">
        <f ca="1">+IF(OFFSET('Sanitation Data'!$C$31,0,10*ROW('Sanitation Data'!C129))="","",OFFSET('Sanitation Data'!$C$31,0,10*ROW('Sanitation Data'!C129)))</f>
        <v/>
      </c>
      <c r="CN135" s="33" t="str">
        <f ca="1">+IF(OFFSET('Sanitation Data'!$C$32,0,10*ROW('Sanitation Data'!C129))="","",OFFSET('Sanitation Data'!$C$32,0,10*ROW('Sanitation Data'!C129)))</f>
        <v/>
      </c>
      <c r="CO135" s="33" t="str">
        <f ca="1">+IF(OFFSET('Sanitation Data'!$C$33,0,10*ROW('Sanitation Data'!C129))="","",OFFSET('Sanitation Data'!$C$33,0,10*ROW('Sanitation Data'!C129)))</f>
        <v/>
      </c>
      <c r="CP135" s="33" t="str">
        <f ca="1">+IF(OFFSET('Sanitation Data'!$D$29,0,10*ROW('Sanitation Data'!D129))="","",OFFSET('Sanitation Data'!$D$29,0,10*ROW('Sanitation Data'!D129)))</f>
        <v/>
      </c>
      <c r="CQ135" s="33" t="str">
        <f ca="1">+IF(OFFSET('Sanitation Data'!$D$30,0,10*ROW('Sanitation Data'!D129))="","",OFFSET('Sanitation Data'!$D$30,0,10*ROW('Sanitation Data'!D129)))</f>
        <v/>
      </c>
      <c r="CR135" s="33" t="str">
        <f ca="1">+IF(OFFSET('Sanitation Data'!$D$31,0,10*ROW('Sanitation Data'!D129))="","",OFFSET('Sanitation Data'!$D$31,0,10*ROW('Sanitation Data'!D129)))</f>
        <v/>
      </c>
      <c r="CS135" s="33" t="str">
        <f ca="1">+IF(OFFSET('Sanitation Data'!$D$32,0,10*ROW('Sanitation Data'!D129))="","",OFFSET('Sanitation Data'!$D$32,0,10*ROW('Sanitation Data'!D129)))</f>
        <v/>
      </c>
      <c r="CT135" s="33" t="str">
        <f ca="1">+IF(OFFSET('Sanitation Data'!$D$33,0,10*ROW('Sanitation Data'!D129))="","",OFFSET('Sanitation Data'!$D$33,0,10*ROW('Sanitation Data'!D129)))</f>
        <v/>
      </c>
      <c r="CU135" s="33" t="str">
        <f ca="1">+IF(OFFSET('Sanitation Data'!$E$29,0,10*ROW('Sanitation Data'!E129))="","",OFFSET('Sanitation Data'!$E$29,0,10*ROW('Sanitation Data'!E129)))</f>
        <v/>
      </c>
      <c r="CV135" s="33" t="str">
        <f ca="1">+IF(OFFSET('Sanitation Data'!$E$30,0,10*ROW('Sanitation Data'!E129))="","",OFFSET('Sanitation Data'!$E$30,0,10*ROW('Sanitation Data'!E129)))</f>
        <v/>
      </c>
      <c r="CW135" s="33" t="str">
        <f ca="1">+IF(OFFSET('Sanitation Data'!$E$31,0,10*ROW('Sanitation Data'!E129))="","",OFFSET('Sanitation Data'!$E$31,0,10*ROW('Sanitation Data'!E129)))</f>
        <v/>
      </c>
      <c r="CX135" s="33" t="str">
        <f ca="1">+IF(OFFSET('Sanitation Data'!$E$32,0,10*ROW('Sanitation Data'!E129))="","",OFFSET('Sanitation Data'!$E$32,0,10*ROW('Sanitation Data'!E129)))</f>
        <v/>
      </c>
      <c r="CY135" s="33" t="str">
        <f ca="1">+IF(OFFSET('Sanitation Data'!$E$33,0,10*ROW('Sanitation Data'!E129))="","",OFFSET('Sanitation Data'!$E$33,0,10*ROW('Sanitation Data'!E129)))</f>
        <v/>
      </c>
      <c r="CZ135" s="33" t="str">
        <f ca="1">+IF(OFFSET('Sanitation Data'!$F$29,0,10*ROW('Sanitation Data'!F129))="","",OFFSET('Sanitation Data'!$F$29,0,10*ROW('Sanitation Data'!F129)))</f>
        <v/>
      </c>
      <c r="DA135" s="33" t="str">
        <f ca="1">+IF(OFFSET('Sanitation Data'!$F$30,0,10*ROW('Sanitation Data'!F129))="","",OFFSET('Sanitation Data'!$F$30,0,10*ROW('Sanitation Data'!F129)))</f>
        <v/>
      </c>
      <c r="DB135" s="33" t="str">
        <f ca="1">+IF(OFFSET('Sanitation Data'!$F$31,0,10*ROW('Sanitation Data'!F129))="","",OFFSET('Sanitation Data'!$F$31,0,10*ROW('Sanitation Data'!F129)))</f>
        <v/>
      </c>
      <c r="DC135" s="33" t="str">
        <f ca="1">+IF(OFFSET('Sanitation Data'!$F$32,0,10*ROW('Sanitation Data'!F129))="","",OFFSET('Sanitation Data'!$F$32,0,10*ROW('Sanitation Data'!F129)))</f>
        <v/>
      </c>
      <c r="DD135" s="33" t="str">
        <f ca="1">+IF(OFFSET('Sanitation Data'!$F$33,0,10*ROW('Sanitation Data'!F129))="","",OFFSET('Sanitation Data'!$F$33,0,10*ROW('Sanitation Data'!F129)))</f>
        <v/>
      </c>
      <c r="DE135" s="33" t="str">
        <f ca="1">+IF(OFFSET('Sanitation Data'!$G$29,0,10*ROW('Sanitation Data'!G129))="","",OFFSET('Sanitation Data'!$G$29,0,10*ROW('Sanitation Data'!G129)))</f>
        <v/>
      </c>
      <c r="DF135" s="33" t="str">
        <f ca="1">+IF(OFFSET('Sanitation Data'!$G$30,0,10*ROW('Sanitation Data'!G129))="","",OFFSET('Sanitation Data'!$G$30,0,10*ROW('Sanitation Data'!G129)))</f>
        <v/>
      </c>
      <c r="DG135" s="33" t="str">
        <f ca="1">+IF(OFFSET('Sanitation Data'!$G$31,0,10*ROW('Sanitation Data'!G129))="","",OFFSET('Sanitation Data'!$G$31,0,10*ROW('Sanitation Data'!G129)))</f>
        <v/>
      </c>
      <c r="DH135" s="33" t="str">
        <f ca="1">+IF(OFFSET('Sanitation Data'!$G$32,0,10*ROW('Sanitation Data'!G129))="","",OFFSET('Sanitation Data'!$G$32,0,10*ROW('Sanitation Data'!G129)))</f>
        <v/>
      </c>
      <c r="DI135" s="33" t="str">
        <f ca="1">+IF(OFFSET('Sanitation Data'!$G$33,0,10*ROW('Sanitation Data'!G129))="","",OFFSET('Sanitation Data'!$G$33,0,10*ROW('Sanitation Data'!G129)))</f>
        <v/>
      </c>
      <c r="DJ135" s="33" t="str">
        <f ca="1">+IF(OFFSET('Sanitation Data'!$H$29,0,10*ROW('Sanitation Data'!H129))="","",OFFSET('Sanitation Data'!$H$29,0,10*ROW('Sanitation Data'!H129)))</f>
        <v/>
      </c>
      <c r="DK135" s="33" t="str">
        <f ca="1">+IF(OFFSET('Sanitation Data'!$H$30,0,10*ROW('Sanitation Data'!H129))="","",OFFSET('Sanitation Data'!$H$30,0,10*ROW('Sanitation Data'!H129)))</f>
        <v/>
      </c>
      <c r="DL135" s="33" t="str">
        <f ca="1">+IF(OFFSET('Sanitation Data'!$H$31,0,10*ROW('Sanitation Data'!H129))="","",OFFSET('Sanitation Data'!$H$31,0,10*ROW('Sanitation Data'!H129)))</f>
        <v/>
      </c>
      <c r="DM135" s="33" t="str">
        <f ca="1">+IF(OFFSET('Sanitation Data'!$H$32,0,10*ROW('Sanitation Data'!H129))="","",OFFSET('Sanitation Data'!$H$32,0,10*ROW('Sanitation Data'!H129)))</f>
        <v/>
      </c>
      <c r="DN135" s="33" t="str">
        <f ca="1">+IF(OFFSET('Sanitation Data'!$H$33,0,10*ROW('Sanitation Data'!H129))="","",OFFSET('Sanitation Data'!$H$33,0,10*ROW('Sanitation Data'!H129)))</f>
        <v/>
      </c>
      <c r="DO135" s="33" t="str">
        <f ca="1">+IF(OFFSET('Hygiene Data'!$C$12,0,10*ROW('Hygiene Data'!C129))="","",OFFSET('Hygiene Data'!$C$12,0,10*ROW('Hygiene Data'!C129)))</f>
        <v/>
      </c>
      <c r="DP135" s="33" t="str">
        <f ca="1">+IF(OFFSET('Hygiene Data'!$C$13,0,10*ROW('Hygiene Data'!C129))="","",OFFSET('Hygiene Data'!$C$13,0,10*ROW('Hygiene Data'!C129)))</f>
        <v/>
      </c>
      <c r="DQ135" s="33" t="str">
        <f ca="1">+IF(OFFSET('Hygiene Data'!$C$14,0,10*ROW('Hygiene Data'!C129))="","",OFFSET('Hygiene Data'!$C$14,0,10*ROW('Hygiene Data'!C129)))</f>
        <v/>
      </c>
      <c r="DR135" s="33" t="str">
        <f ca="1">+IF(OFFSET('Hygiene Data'!$D$12,0,10*ROW('Hygiene Data'!D129))="","",OFFSET('Hygiene Data'!$D$12,0,10*ROW('Hygiene Data'!D129)))</f>
        <v/>
      </c>
      <c r="DS135" s="33" t="str">
        <f ca="1">+IF(OFFSET('Hygiene Data'!$D$13,0,10*ROW('Hygiene Data'!D129))="","",OFFSET('Hygiene Data'!$D$13,0,10*ROW('Hygiene Data'!D129)))</f>
        <v/>
      </c>
      <c r="DT135" s="33" t="str">
        <f ca="1">+IF(OFFSET('Hygiene Data'!$D$14,0,10*ROW('Hygiene Data'!D129))="","",OFFSET('Hygiene Data'!$D$14,0,10*ROW('Hygiene Data'!D129)))</f>
        <v/>
      </c>
      <c r="DU135" s="33" t="str">
        <f ca="1">+IF(OFFSET('Hygiene Data'!$E$12,0,10*ROW('Hygiene Data'!E129))="","",OFFSET('Hygiene Data'!$E$12,0,10*ROW('Hygiene Data'!E129)))</f>
        <v/>
      </c>
      <c r="DV135" s="33" t="str">
        <f ca="1">+IF(OFFSET('Hygiene Data'!$E$13,0,10*ROW('Hygiene Data'!E129))="","",OFFSET('Hygiene Data'!$E$13,0,10*ROW('Hygiene Data'!E129)))</f>
        <v/>
      </c>
      <c r="DW135" s="33" t="str">
        <f ca="1">+IF(OFFSET('Hygiene Data'!$E$14,0,10*ROW('Hygiene Data'!E129))="","",OFFSET('Hygiene Data'!$E$14,0,10*ROW('Hygiene Data'!E129)))</f>
        <v/>
      </c>
      <c r="DX135" s="33" t="str">
        <f ca="1">+IF(OFFSET('Hygiene Data'!$F$12,0,10*ROW('Hygiene Data'!F129))="","",OFFSET('Hygiene Data'!$F$12,0,10*ROW('Hygiene Data'!F129)))</f>
        <v/>
      </c>
      <c r="DY135" s="33" t="str">
        <f ca="1">+IF(OFFSET('Hygiene Data'!$F$13,0,10*ROW('Hygiene Data'!F129))="","",OFFSET('Hygiene Data'!$F$13,0,10*ROW('Hygiene Data'!F129)))</f>
        <v/>
      </c>
      <c r="DZ135" s="33" t="str">
        <f ca="1">+IF(OFFSET('Hygiene Data'!$F$14,0,10*ROW('Hygiene Data'!F129))="","",OFFSET('Hygiene Data'!$F$14,0,10*ROW('Hygiene Data'!F129)))</f>
        <v/>
      </c>
      <c r="EA135" s="33" t="str">
        <f ca="1">+IF(OFFSET('Hygiene Data'!$G$12,0,10*ROW('Hygiene Data'!G129))="","",OFFSET('Hygiene Data'!$G$12,0,10*ROW('Hygiene Data'!G129)))</f>
        <v/>
      </c>
      <c r="EB135" s="33" t="str">
        <f ca="1">+IF(OFFSET('Hygiene Data'!$G$13,0,10*ROW('Hygiene Data'!G129))="","",OFFSET('Hygiene Data'!$G$13,0,10*ROW('Hygiene Data'!G129)))</f>
        <v/>
      </c>
      <c r="EC135" s="33" t="str">
        <f ca="1">+IF(OFFSET('Hygiene Data'!$G$14,0,10*ROW('Hygiene Data'!G129))="","",OFFSET('Hygiene Data'!$G$14,0,10*ROW('Hygiene Data'!G129)))</f>
        <v/>
      </c>
      <c r="ED135" s="33" t="str">
        <f ca="1">+IF(OFFSET('Hygiene Data'!$H$12,0,10*ROW('Hygiene Data'!H129))="","",OFFSET('Hygiene Data'!$H$12,0,10*ROW('Hygiene Data'!H129)))</f>
        <v/>
      </c>
      <c r="EE135" s="33" t="str">
        <f ca="1">+IF(OFFSET('Hygiene Data'!$H$13,0,10*ROW('Hygiene Data'!H129))="","",OFFSET('Hygiene Data'!$H$13,0,10*ROW('Hygiene Data'!H129)))</f>
        <v/>
      </c>
      <c r="EF135" s="33" t="str">
        <f ca="1">+IF(OFFSET('Hygiene Data'!$H$14,0,10*ROW('Hygiene Data'!H129))="","",OFFSET('Hygiene Data'!$H$14,0,10*ROW('Hygiene Data'!H129)))</f>
        <v/>
      </c>
    </row>
    <row r="136" spans="1:136" x14ac:dyDescent="0.2">
      <c r="A136" s="49" t="str">
        <f ca="1">+IF(OFFSET('Water Data'!$B$1,0,10*ROW('Water Data'!B133))="","",OFFSET('Water Data'!$B$1,0,10*ROW('Water Data'!B133)))</f>
        <v/>
      </c>
      <c r="B136" s="49" t="str">
        <f ca="1">+IF(OFFSET('Water Data'!$A$3,0,10*ROW('Water Data'!A133))="","",OFFSET('Water Data'!$A$3,0,10*ROW('Water Data'!A133)))</f>
        <v/>
      </c>
      <c r="C136" s="49" t="str">
        <f ca="1">+IF(OFFSET('Water Data'!$C$3,0,10*ROW('Water Data'!C133))="","",OFFSET('Water Data'!$C$3,0,10*ROW('Water Data'!C133)))</f>
        <v/>
      </c>
      <c r="D136" s="128"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28"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28"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28"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28"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28"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28"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28"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28"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28"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28"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28"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28"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28"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28"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28"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28"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28"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29"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29"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29"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29"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29"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29"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29"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29"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29"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29"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29"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29"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29"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29"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29"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29"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29"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29"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29"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29"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29"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29"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29"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29"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29"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29"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29"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29"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29"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29"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30"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30"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30"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30"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30"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30"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30"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30"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30"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30"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30"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30"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30"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30"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30"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30"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30"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30"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33" t="str">
        <f ca="1">+IF(OFFSET('Water Data'!$C$28,0,10*ROW('Water Data'!C130))="","",OFFSET('Water Data'!$C$28,0,10*ROW('Water Data'!C130)))</f>
        <v/>
      </c>
      <c r="BT136" s="33" t="str">
        <f ca="1">+IF(OFFSET('Water Data'!$C$29,0,10*ROW('Water Data'!C130))="","",OFFSET('Water Data'!$C$29,0,10*ROW('Water Data'!C130)))</f>
        <v/>
      </c>
      <c r="BU136" s="33" t="str">
        <f ca="1">+IF(OFFSET('Water Data'!$C$30,0,10*ROW('Water Data'!C130))="","",OFFSET('Water Data'!$C$30,0,10*ROW('Water Data'!C130)))</f>
        <v/>
      </c>
      <c r="BV136" s="33" t="str">
        <f ca="1">+IF(OFFSET('Water Data'!$D$28,0,10*ROW('Water Data'!D130))="","",OFFSET('Water Data'!$D$28,0,10*ROW('Water Data'!D130)))</f>
        <v/>
      </c>
      <c r="BW136" s="33" t="str">
        <f ca="1">+IF(OFFSET('Water Data'!$D$29,0,10*ROW('Water Data'!D130))="","",OFFSET('Water Data'!$D$29,0,10*ROW('Water Data'!D130)))</f>
        <v/>
      </c>
      <c r="BX136" s="33" t="str">
        <f ca="1">+IF(OFFSET('Water Data'!$D$30,0,10*ROW('Water Data'!D130))="","",OFFSET('Water Data'!$D$30,0,10*ROW('Water Data'!D130)))</f>
        <v/>
      </c>
      <c r="BY136" s="33" t="str">
        <f ca="1">+IF(OFFSET('Water Data'!$E$28,0,10*ROW('Water Data'!E130))="","",OFFSET('Water Data'!$E$28,0,10*ROW('Water Data'!E130)))</f>
        <v/>
      </c>
      <c r="BZ136" s="33" t="str">
        <f ca="1">+IF(OFFSET('Water Data'!$E$29,0,10*ROW('Water Data'!E130))="","",OFFSET('Water Data'!$E$29,0,10*ROW('Water Data'!E130)))</f>
        <v/>
      </c>
      <c r="CA136" s="33" t="str">
        <f ca="1">+IF(OFFSET('Water Data'!$E$30,0,10*ROW('Water Data'!E130))="","",OFFSET('Water Data'!$E$30,0,10*ROW('Water Data'!E130)))</f>
        <v/>
      </c>
      <c r="CB136" s="33" t="str">
        <f ca="1">+IF(OFFSET('Water Data'!$F$28,0,10*ROW('Water Data'!F130))="","",OFFSET('Water Data'!$F$28,0,10*ROW('Water Data'!F130)))</f>
        <v/>
      </c>
      <c r="CC136" s="33" t="str">
        <f ca="1">+IF(OFFSET('Water Data'!$F$29,0,10*ROW('Water Data'!F130))="","",OFFSET('Water Data'!$F$29,0,10*ROW('Water Data'!F130)))</f>
        <v/>
      </c>
      <c r="CD136" s="33" t="str">
        <f ca="1">+IF(OFFSET('Water Data'!$F$30,0,10*ROW('Water Data'!F130))="","",OFFSET('Water Data'!$F$30,0,10*ROW('Water Data'!F130)))</f>
        <v/>
      </c>
      <c r="CE136" s="33" t="str">
        <f ca="1">+IF(OFFSET('Water Data'!$G$28,0,10*ROW('Water Data'!G130))="","",OFFSET('Water Data'!$G$28,0,10*ROW('Water Data'!G130)))</f>
        <v/>
      </c>
      <c r="CF136" s="33" t="str">
        <f ca="1">+IF(OFFSET('Water Data'!$G$29,0,10*ROW('Water Data'!G130))="","",OFFSET('Water Data'!$G$29,0,10*ROW('Water Data'!G130)))</f>
        <v/>
      </c>
      <c r="CG136" s="33" t="str">
        <f ca="1">+IF(OFFSET('Water Data'!$G$30,0,10*ROW('Water Data'!G130))="","",OFFSET('Water Data'!$G$30,0,10*ROW('Water Data'!G130)))</f>
        <v/>
      </c>
      <c r="CH136" s="33" t="str">
        <f ca="1">+IF(OFFSET('Water Data'!$H$28,0,10*ROW('Water Data'!H130))="","",OFFSET('Water Data'!$H$28,0,10*ROW('Water Data'!H130)))</f>
        <v/>
      </c>
      <c r="CI136" s="33" t="str">
        <f ca="1">+IF(OFFSET('Water Data'!$H$29,0,10*ROW('Water Data'!H130))="","",OFFSET('Water Data'!$H$29,0,10*ROW('Water Data'!H130)))</f>
        <v/>
      </c>
      <c r="CJ136" s="33" t="str">
        <f ca="1">+IF(OFFSET('Water Data'!$H$30,0,10*ROW('Water Data'!H130))="","",OFFSET('Water Data'!$H$30,0,10*ROW('Water Data'!H130)))</f>
        <v/>
      </c>
      <c r="CK136" s="33" t="str">
        <f ca="1">+IF(OFFSET('Sanitation Data'!$C$29,0,10*ROW('Sanitation Data'!C130))="","",OFFSET('Sanitation Data'!$C$29,0,10*ROW('Sanitation Data'!C130)))</f>
        <v/>
      </c>
      <c r="CL136" s="33" t="str">
        <f ca="1">+IF(OFFSET('Sanitation Data'!$C$30,0,10*ROW('Sanitation Data'!C130))="","",OFFSET('Sanitation Data'!$C$30,0,10*ROW('Sanitation Data'!C130)))</f>
        <v/>
      </c>
      <c r="CM136" s="33" t="str">
        <f ca="1">+IF(OFFSET('Sanitation Data'!$C$31,0,10*ROW('Sanitation Data'!C130))="","",OFFSET('Sanitation Data'!$C$31,0,10*ROW('Sanitation Data'!C130)))</f>
        <v/>
      </c>
      <c r="CN136" s="33" t="str">
        <f ca="1">+IF(OFFSET('Sanitation Data'!$C$32,0,10*ROW('Sanitation Data'!C130))="","",OFFSET('Sanitation Data'!$C$32,0,10*ROW('Sanitation Data'!C130)))</f>
        <v/>
      </c>
      <c r="CO136" s="33" t="str">
        <f ca="1">+IF(OFFSET('Sanitation Data'!$C$33,0,10*ROW('Sanitation Data'!C130))="","",OFFSET('Sanitation Data'!$C$33,0,10*ROW('Sanitation Data'!C130)))</f>
        <v/>
      </c>
      <c r="CP136" s="33" t="str">
        <f ca="1">+IF(OFFSET('Sanitation Data'!$D$29,0,10*ROW('Sanitation Data'!D130))="","",OFFSET('Sanitation Data'!$D$29,0,10*ROW('Sanitation Data'!D130)))</f>
        <v/>
      </c>
      <c r="CQ136" s="33" t="str">
        <f ca="1">+IF(OFFSET('Sanitation Data'!$D$30,0,10*ROW('Sanitation Data'!D130))="","",OFFSET('Sanitation Data'!$D$30,0,10*ROW('Sanitation Data'!D130)))</f>
        <v/>
      </c>
      <c r="CR136" s="33" t="str">
        <f ca="1">+IF(OFFSET('Sanitation Data'!$D$31,0,10*ROW('Sanitation Data'!D130))="","",OFFSET('Sanitation Data'!$D$31,0,10*ROW('Sanitation Data'!D130)))</f>
        <v/>
      </c>
      <c r="CS136" s="33" t="str">
        <f ca="1">+IF(OFFSET('Sanitation Data'!$D$32,0,10*ROW('Sanitation Data'!D130))="","",OFFSET('Sanitation Data'!$D$32,0,10*ROW('Sanitation Data'!D130)))</f>
        <v/>
      </c>
      <c r="CT136" s="33" t="str">
        <f ca="1">+IF(OFFSET('Sanitation Data'!$D$33,0,10*ROW('Sanitation Data'!D130))="","",OFFSET('Sanitation Data'!$D$33,0,10*ROW('Sanitation Data'!D130)))</f>
        <v/>
      </c>
      <c r="CU136" s="33" t="str">
        <f ca="1">+IF(OFFSET('Sanitation Data'!$E$29,0,10*ROW('Sanitation Data'!E130))="","",OFFSET('Sanitation Data'!$E$29,0,10*ROW('Sanitation Data'!E130)))</f>
        <v/>
      </c>
      <c r="CV136" s="33" t="str">
        <f ca="1">+IF(OFFSET('Sanitation Data'!$E$30,0,10*ROW('Sanitation Data'!E130))="","",OFFSET('Sanitation Data'!$E$30,0,10*ROW('Sanitation Data'!E130)))</f>
        <v/>
      </c>
      <c r="CW136" s="33" t="str">
        <f ca="1">+IF(OFFSET('Sanitation Data'!$E$31,0,10*ROW('Sanitation Data'!E130))="","",OFFSET('Sanitation Data'!$E$31,0,10*ROW('Sanitation Data'!E130)))</f>
        <v/>
      </c>
      <c r="CX136" s="33" t="str">
        <f ca="1">+IF(OFFSET('Sanitation Data'!$E$32,0,10*ROW('Sanitation Data'!E130))="","",OFFSET('Sanitation Data'!$E$32,0,10*ROW('Sanitation Data'!E130)))</f>
        <v/>
      </c>
      <c r="CY136" s="33" t="str">
        <f ca="1">+IF(OFFSET('Sanitation Data'!$E$33,0,10*ROW('Sanitation Data'!E130))="","",OFFSET('Sanitation Data'!$E$33,0,10*ROW('Sanitation Data'!E130)))</f>
        <v/>
      </c>
      <c r="CZ136" s="33" t="str">
        <f ca="1">+IF(OFFSET('Sanitation Data'!$F$29,0,10*ROW('Sanitation Data'!F130))="","",OFFSET('Sanitation Data'!$F$29,0,10*ROW('Sanitation Data'!F130)))</f>
        <v/>
      </c>
      <c r="DA136" s="33" t="str">
        <f ca="1">+IF(OFFSET('Sanitation Data'!$F$30,0,10*ROW('Sanitation Data'!F130))="","",OFFSET('Sanitation Data'!$F$30,0,10*ROW('Sanitation Data'!F130)))</f>
        <v/>
      </c>
      <c r="DB136" s="33" t="str">
        <f ca="1">+IF(OFFSET('Sanitation Data'!$F$31,0,10*ROW('Sanitation Data'!F130))="","",OFFSET('Sanitation Data'!$F$31,0,10*ROW('Sanitation Data'!F130)))</f>
        <v/>
      </c>
      <c r="DC136" s="33" t="str">
        <f ca="1">+IF(OFFSET('Sanitation Data'!$F$32,0,10*ROW('Sanitation Data'!F130))="","",OFFSET('Sanitation Data'!$F$32,0,10*ROW('Sanitation Data'!F130)))</f>
        <v/>
      </c>
      <c r="DD136" s="33" t="str">
        <f ca="1">+IF(OFFSET('Sanitation Data'!$F$33,0,10*ROW('Sanitation Data'!F130))="","",OFFSET('Sanitation Data'!$F$33,0,10*ROW('Sanitation Data'!F130)))</f>
        <v/>
      </c>
      <c r="DE136" s="33" t="str">
        <f ca="1">+IF(OFFSET('Sanitation Data'!$G$29,0,10*ROW('Sanitation Data'!G130))="","",OFFSET('Sanitation Data'!$G$29,0,10*ROW('Sanitation Data'!G130)))</f>
        <v/>
      </c>
      <c r="DF136" s="33" t="str">
        <f ca="1">+IF(OFFSET('Sanitation Data'!$G$30,0,10*ROW('Sanitation Data'!G130))="","",OFFSET('Sanitation Data'!$G$30,0,10*ROW('Sanitation Data'!G130)))</f>
        <v/>
      </c>
      <c r="DG136" s="33" t="str">
        <f ca="1">+IF(OFFSET('Sanitation Data'!$G$31,0,10*ROW('Sanitation Data'!G130))="","",OFFSET('Sanitation Data'!$G$31,0,10*ROW('Sanitation Data'!G130)))</f>
        <v/>
      </c>
      <c r="DH136" s="33" t="str">
        <f ca="1">+IF(OFFSET('Sanitation Data'!$G$32,0,10*ROW('Sanitation Data'!G130))="","",OFFSET('Sanitation Data'!$G$32,0,10*ROW('Sanitation Data'!G130)))</f>
        <v/>
      </c>
      <c r="DI136" s="33" t="str">
        <f ca="1">+IF(OFFSET('Sanitation Data'!$G$33,0,10*ROW('Sanitation Data'!G130))="","",OFFSET('Sanitation Data'!$G$33,0,10*ROW('Sanitation Data'!G130)))</f>
        <v/>
      </c>
      <c r="DJ136" s="33" t="str">
        <f ca="1">+IF(OFFSET('Sanitation Data'!$H$29,0,10*ROW('Sanitation Data'!H130))="","",OFFSET('Sanitation Data'!$H$29,0,10*ROW('Sanitation Data'!H130)))</f>
        <v/>
      </c>
      <c r="DK136" s="33" t="str">
        <f ca="1">+IF(OFFSET('Sanitation Data'!$H$30,0,10*ROW('Sanitation Data'!H130))="","",OFFSET('Sanitation Data'!$H$30,0,10*ROW('Sanitation Data'!H130)))</f>
        <v/>
      </c>
      <c r="DL136" s="33" t="str">
        <f ca="1">+IF(OFFSET('Sanitation Data'!$H$31,0,10*ROW('Sanitation Data'!H130))="","",OFFSET('Sanitation Data'!$H$31,0,10*ROW('Sanitation Data'!H130)))</f>
        <v/>
      </c>
      <c r="DM136" s="33" t="str">
        <f ca="1">+IF(OFFSET('Sanitation Data'!$H$32,0,10*ROW('Sanitation Data'!H130))="","",OFFSET('Sanitation Data'!$H$32,0,10*ROW('Sanitation Data'!H130)))</f>
        <v/>
      </c>
      <c r="DN136" s="33" t="str">
        <f ca="1">+IF(OFFSET('Sanitation Data'!$H$33,0,10*ROW('Sanitation Data'!H130))="","",OFFSET('Sanitation Data'!$H$33,0,10*ROW('Sanitation Data'!H130)))</f>
        <v/>
      </c>
      <c r="DO136" s="33" t="str">
        <f ca="1">+IF(OFFSET('Hygiene Data'!$C$12,0,10*ROW('Hygiene Data'!C130))="","",OFFSET('Hygiene Data'!$C$12,0,10*ROW('Hygiene Data'!C130)))</f>
        <v/>
      </c>
      <c r="DP136" s="33" t="str">
        <f ca="1">+IF(OFFSET('Hygiene Data'!$C$13,0,10*ROW('Hygiene Data'!C130))="","",OFFSET('Hygiene Data'!$C$13,0,10*ROW('Hygiene Data'!C130)))</f>
        <v/>
      </c>
      <c r="DQ136" s="33" t="str">
        <f ca="1">+IF(OFFSET('Hygiene Data'!$C$14,0,10*ROW('Hygiene Data'!C130))="","",OFFSET('Hygiene Data'!$C$14,0,10*ROW('Hygiene Data'!C130)))</f>
        <v/>
      </c>
      <c r="DR136" s="33" t="str">
        <f ca="1">+IF(OFFSET('Hygiene Data'!$D$12,0,10*ROW('Hygiene Data'!D130))="","",OFFSET('Hygiene Data'!$D$12,0,10*ROW('Hygiene Data'!D130)))</f>
        <v/>
      </c>
      <c r="DS136" s="33" t="str">
        <f ca="1">+IF(OFFSET('Hygiene Data'!$D$13,0,10*ROW('Hygiene Data'!D130))="","",OFFSET('Hygiene Data'!$D$13,0,10*ROW('Hygiene Data'!D130)))</f>
        <v/>
      </c>
      <c r="DT136" s="33" t="str">
        <f ca="1">+IF(OFFSET('Hygiene Data'!$D$14,0,10*ROW('Hygiene Data'!D130))="","",OFFSET('Hygiene Data'!$D$14,0,10*ROW('Hygiene Data'!D130)))</f>
        <v/>
      </c>
      <c r="DU136" s="33" t="str">
        <f ca="1">+IF(OFFSET('Hygiene Data'!$E$12,0,10*ROW('Hygiene Data'!E130))="","",OFFSET('Hygiene Data'!$E$12,0,10*ROW('Hygiene Data'!E130)))</f>
        <v/>
      </c>
      <c r="DV136" s="33" t="str">
        <f ca="1">+IF(OFFSET('Hygiene Data'!$E$13,0,10*ROW('Hygiene Data'!E130))="","",OFFSET('Hygiene Data'!$E$13,0,10*ROW('Hygiene Data'!E130)))</f>
        <v/>
      </c>
      <c r="DW136" s="33" t="str">
        <f ca="1">+IF(OFFSET('Hygiene Data'!$E$14,0,10*ROW('Hygiene Data'!E130))="","",OFFSET('Hygiene Data'!$E$14,0,10*ROW('Hygiene Data'!E130)))</f>
        <v/>
      </c>
      <c r="DX136" s="33" t="str">
        <f ca="1">+IF(OFFSET('Hygiene Data'!$F$12,0,10*ROW('Hygiene Data'!F130))="","",OFFSET('Hygiene Data'!$F$12,0,10*ROW('Hygiene Data'!F130)))</f>
        <v/>
      </c>
      <c r="DY136" s="33" t="str">
        <f ca="1">+IF(OFFSET('Hygiene Data'!$F$13,0,10*ROW('Hygiene Data'!F130))="","",OFFSET('Hygiene Data'!$F$13,0,10*ROW('Hygiene Data'!F130)))</f>
        <v/>
      </c>
      <c r="DZ136" s="33" t="str">
        <f ca="1">+IF(OFFSET('Hygiene Data'!$F$14,0,10*ROW('Hygiene Data'!F130))="","",OFFSET('Hygiene Data'!$F$14,0,10*ROW('Hygiene Data'!F130)))</f>
        <v/>
      </c>
      <c r="EA136" s="33" t="str">
        <f ca="1">+IF(OFFSET('Hygiene Data'!$G$12,0,10*ROW('Hygiene Data'!G130))="","",OFFSET('Hygiene Data'!$G$12,0,10*ROW('Hygiene Data'!G130)))</f>
        <v/>
      </c>
      <c r="EB136" s="33" t="str">
        <f ca="1">+IF(OFFSET('Hygiene Data'!$G$13,0,10*ROW('Hygiene Data'!G130))="","",OFFSET('Hygiene Data'!$G$13,0,10*ROW('Hygiene Data'!G130)))</f>
        <v/>
      </c>
      <c r="EC136" s="33" t="str">
        <f ca="1">+IF(OFFSET('Hygiene Data'!$G$14,0,10*ROW('Hygiene Data'!G130))="","",OFFSET('Hygiene Data'!$G$14,0,10*ROW('Hygiene Data'!G130)))</f>
        <v/>
      </c>
      <c r="ED136" s="33" t="str">
        <f ca="1">+IF(OFFSET('Hygiene Data'!$H$12,0,10*ROW('Hygiene Data'!H130))="","",OFFSET('Hygiene Data'!$H$12,0,10*ROW('Hygiene Data'!H130)))</f>
        <v/>
      </c>
      <c r="EE136" s="33" t="str">
        <f ca="1">+IF(OFFSET('Hygiene Data'!$H$13,0,10*ROW('Hygiene Data'!H130))="","",OFFSET('Hygiene Data'!$H$13,0,10*ROW('Hygiene Data'!H130)))</f>
        <v/>
      </c>
      <c r="EF136" s="33" t="str">
        <f ca="1">+IF(OFFSET('Hygiene Data'!$H$14,0,10*ROW('Hygiene Data'!H130))="","",OFFSET('Hygiene Data'!$H$14,0,10*ROW('Hygiene Data'!H130)))</f>
        <v/>
      </c>
    </row>
    <row r="137" spans="1:136" x14ac:dyDescent="0.2">
      <c r="A137" s="49" t="str">
        <f ca="1">+IF(OFFSET('Water Data'!$B$1,0,10*ROW('Water Data'!B134))="","",OFFSET('Water Data'!$B$1,0,10*ROW('Water Data'!B134)))</f>
        <v/>
      </c>
      <c r="B137" s="49" t="str">
        <f ca="1">+IF(OFFSET('Water Data'!$A$3,0,10*ROW('Water Data'!A134))="","",OFFSET('Water Data'!$A$3,0,10*ROW('Water Data'!A134)))</f>
        <v/>
      </c>
      <c r="C137" s="49" t="str">
        <f ca="1">+IF(OFFSET('Water Data'!$C$3,0,10*ROW('Water Data'!C134))="","",OFFSET('Water Data'!$C$3,0,10*ROW('Water Data'!C134)))</f>
        <v/>
      </c>
      <c r="D137" s="128"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28"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28"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28"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28"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28"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28"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28"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28"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28"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28"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28"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28"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28"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28"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28"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28"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28"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29"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29"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29"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29"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29"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29"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29"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29"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29"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29"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29"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29"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29"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29"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29"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29"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29"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29"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29"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29"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29"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29"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29"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29"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29"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29"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29"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29"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29"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29"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30"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30"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30"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30"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30"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30"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30"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30"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30"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30"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30"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30"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30"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30"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30"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30"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30"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30"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33" t="str">
        <f ca="1">+IF(OFFSET('Water Data'!$C$28,0,10*ROW('Water Data'!C131))="","",OFFSET('Water Data'!$C$28,0,10*ROW('Water Data'!C131)))</f>
        <v/>
      </c>
      <c r="BT137" s="33" t="str">
        <f ca="1">+IF(OFFSET('Water Data'!$C$29,0,10*ROW('Water Data'!C131))="","",OFFSET('Water Data'!$C$29,0,10*ROW('Water Data'!C131)))</f>
        <v/>
      </c>
      <c r="BU137" s="33" t="str">
        <f ca="1">+IF(OFFSET('Water Data'!$C$30,0,10*ROW('Water Data'!C131))="","",OFFSET('Water Data'!$C$30,0,10*ROW('Water Data'!C131)))</f>
        <v/>
      </c>
      <c r="BV137" s="33" t="str">
        <f ca="1">+IF(OFFSET('Water Data'!$D$28,0,10*ROW('Water Data'!D131))="","",OFFSET('Water Data'!$D$28,0,10*ROW('Water Data'!D131)))</f>
        <v/>
      </c>
      <c r="BW137" s="33" t="str">
        <f ca="1">+IF(OFFSET('Water Data'!$D$29,0,10*ROW('Water Data'!D131))="","",OFFSET('Water Data'!$D$29,0,10*ROW('Water Data'!D131)))</f>
        <v/>
      </c>
      <c r="BX137" s="33" t="str">
        <f ca="1">+IF(OFFSET('Water Data'!$D$30,0,10*ROW('Water Data'!D131))="","",OFFSET('Water Data'!$D$30,0,10*ROW('Water Data'!D131)))</f>
        <v/>
      </c>
      <c r="BY137" s="33" t="str">
        <f ca="1">+IF(OFFSET('Water Data'!$E$28,0,10*ROW('Water Data'!E131))="","",OFFSET('Water Data'!$E$28,0,10*ROW('Water Data'!E131)))</f>
        <v/>
      </c>
      <c r="BZ137" s="33" t="str">
        <f ca="1">+IF(OFFSET('Water Data'!$E$29,0,10*ROW('Water Data'!E131))="","",OFFSET('Water Data'!$E$29,0,10*ROW('Water Data'!E131)))</f>
        <v/>
      </c>
      <c r="CA137" s="33" t="str">
        <f ca="1">+IF(OFFSET('Water Data'!$E$30,0,10*ROW('Water Data'!E131))="","",OFFSET('Water Data'!$E$30,0,10*ROW('Water Data'!E131)))</f>
        <v/>
      </c>
      <c r="CB137" s="33" t="str">
        <f ca="1">+IF(OFFSET('Water Data'!$F$28,0,10*ROW('Water Data'!F131))="","",OFFSET('Water Data'!$F$28,0,10*ROW('Water Data'!F131)))</f>
        <v/>
      </c>
      <c r="CC137" s="33" t="str">
        <f ca="1">+IF(OFFSET('Water Data'!$F$29,0,10*ROW('Water Data'!F131))="","",OFFSET('Water Data'!$F$29,0,10*ROW('Water Data'!F131)))</f>
        <v/>
      </c>
      <c r="CD137" s="33" t="str">
        <f ca="1">+IF(OFFSET('Water Data'!$F$30,0,10*ROW('Water Data'!F131))="","",OFFSET('Water Data'!$F$30,0,10*ROW('Water Data'!F131)))</f>
        <v/>
      </c>
      <c r="CE137" s="33" t="str">
        <f ca="1">+IF(OFFSET('Water Data'!$G$28,0,10*ROW('Water Data'!G131))="","",OFFSET('Water Data'!$G$28,0,10*ROW('Water Data'!G131)))</f>
        <v/>
      </c>
      <c r="CF137" s="33" t="str">
        <f ca="1">+IF(OFFSET('Water Data'!$G$29,0,10*ROW('Water Data'!G131))="","",OFFSET('Water Data'!$G$29,0,10*ROW('Water Data'!G131)))</f>
        <v/>
      </c>
      <c r="CG137" s="33" t="str">
        <f ca="1">+IF(OFFSET('Water Data'!$G$30,0,10*ROW('Water Data'!G131))="","",OFFSET('Water Data'!$G$30,0,10*ROW('Water Data'!G131)))</f>
        <v/>
      </c>
      <c r="CH137" s="33" t="str">
        <f ca="1">+IF(OFFSET('Water Data'!$H$28,0,10*ROW('Water Data'!H131))="","",OFFSET('Water Data'!$H$28,0,10*ROW('Water Data'!H131)))</f>
        <v/>
      </c>
      <c r="CI137" s="33" t="str">
        <f ca="1">+IF(OFFSET('Water Data'!$H$29,0,10*ROW('Water Data'!H131))="","",OFFSET('Water Data'!$H$29,0,10*ROW('Water Data'!H131)))</f>
        <v/>
      </c>
      <c r="CJ137" s="33" t="str">
        <f ca="1">+IF(OFFSET('Water Data'!$H$30,0,10*ROW('Water Data'!H131))="","",OFFSET('Water Data'!$H$30,0,10*ROW('Water Data'!H131)))</f>
        <v/>
      </c>
      <c r="CK137" s="33" t="str">
        <f ca="1">+IF(OFFSET('Sanitation Data'!$C$29,0,10*ROW('Sanitation Data'!C131))="","",OFFSET('Sanitation Data'!$C$29,0,10*ROW('Sanitation Data'!C131)))</f>
        <v/>
      </c>
      <c r="CL137" s="33" t="str">
        <f ca="1">+IF(OFFSET('Sanitation Data'!$C$30,0,10*ROW('Sanitation Data'!C131))="","",OFFSET('Sanitation Data'!$C$30,0,10*ROW('Sanitation Data'!C131)))</f>
        <v/>
      </c>
      <c r="CM137" s="33" t="str">
        <f ca="1">+IF(OFFSET('Sanitation Data'!$C$31,0,10*ROW('Sanitation Data'!C131))="","",OFFSET('Sanitation Data'!$C$31,0,10*ROW('Sanitation Data'!C131)))</f>
        <v/>
      </c>
      <c r="CN137" s="33" t="str">
        <f ca="1">+IF(OFFSET('Sanitation Data'!$C$32,0,10*ROW('Sanitation Data'!C131))="","",OFFSET('Sanitation Data'!$C$32,0,10*ROW('Sanitation Data'!C131)))</f>
        <v/>
      </c>
      <c r="CO137" s="33" t="str">
        <f ca="1">+IF(OFFSET('Sanitation Data'!$C$33,0,10*ROW('Sanitation Data'!C131))="","",OFFSET('Sanitation Data'!$C$33,0,10*ROW('Sanitation Data'!C131)))</f>
        <v/>
      </c>
      <c r="CP137" s="33" t="str">
        <f ca="1">+IF(OFFSET('Sanitation Data'!$D$29,0,10*ROW('Sanitation Data'!D131))="","",OFFSET('Sanitation Data'!$D$29,0,10*ROW('Sanitation Data'!D131)))</f>
        <v/>
      </c>
      <c r="CQ137" s="33" t="str">
        <f ca="1">+IF(OFFSET('Sanitation Data'!$D$30,0,10*ROW('Sanitation Data'!D131))="","",OFFSET('Sanitation Data'!$D$30,0,10*ROW('Sanitation Data'!D131)))</f>
        <v/>
      </c>
      <c r="CR137" s="33" t="str">
        <f ca="1">+IF(OFFSET('Sanitation Data'!$D$31,0,10*ROW('Sanitation Data'!D131))="","",OFFSET('Sanitation Data'!$D$31,0,10*ROW('Sanitation Data'!D131)))</f>
        <v/>
      </c>
      <c r="CS137" s="33" t="str">
        <f ca="1">+IF(OFFSET('Sanitation Data'!$D$32,0,10*ROW('Sanitation Data'!D131))="","",OFFSET('Sanitation Data'!$D$32,0,10*ROW('Sanitation Data'!D131)))</f>
        <v/>
      </c>
      <c r="CT137" s="33" t="str">
        <f ca="1">+IF(OFFSET('Sanitation Data'!$D$33,0,10*ROW('Sanitation Data'!D131))="","",OFFSET('Sanitation Data'!$D$33,0,10*ROW('Sanitation Data'!D131)))</f>
        <v/>
      </c>
      <c r="CU137" s="33" t="str">
        <f ca="1">+IF(OFFSET('Sanitation Data'!$E$29,0,10*ROW('Sanitation Data'!E131))="","",OFFSET('Sanitation Data'!$E$29,0,10*ROW('Sanitation Data'!E131)))</f>
        <v/>
      </c>
      <c r="CV137" s="33" t="str">
        <f ca="1">+IF(OFFSET('Sanitation Data'!$E$30,0,10*ROW('Sanitation Data'!E131))="","",OFFSET('Sanitation Data'!$E$30,0,10*ROW('Sanitation Data'!E131)))</f>
        <v/>
      </c>
      <c r="CW137" s="33" t="str">
        <f ca="1">+IF(OFFSET('Sanitation Data'!$E$31,0,10*ROW('Sanitation Data'!E131))="","",OFFSET('Sanitation Data'!$E$31,0,10*ROW('Sanitation Data'!E131)))</f>
        <v/>
      </c>
      <c r="CX137" s="33" t="str">
        <f ca="1">+IF(OFFSET('Sanitation Data'!$E$32,0,10*ROW('Sanitation Data'!E131))="","",OFFSET('Sanitation Data'!$E$32,0,10*ROW('Sanitation Data'!E131)))</f>
        <v/>
      </c>
      <c r="CY137" s="33" t="str">
        <f ca="1">+IF(OFFSET('Sanitation Data'!$E$33,0,10*ROW('Sanitation Data'!E131))="","",OFFSET('Sanitation Data'!$E$33,0,10*ROW('Sanitation Data'!E131)))</f>
        <v/>
      </c>
      <c r="CZ137" s="33" t="str">
        <f ca="1">+IF(OFFSET('Sanitation Data'!$F$29,0,10*ROW('Sanitation Data'!F131))="","",OFFSET('Sanitation Data'!$F$29,0,10*ROW('Sanitation Data'!F131)))</f>
        <v/>
      </c>
      <c r="DA137" s="33" t="str">
        <f ca="1">+IF(OFFSET('Sanitation Data'!$F$30,0,10*ROW('Sanitation Data'!F131))="","",OFFSET('Sanitation Data'!$F$30,0,10*ROW('Sanitation Data'!F131)))</f>
        <v/>
      </c>
      <c r="DB137" s="33" t="str">
        <f ca="1">+IF(OFFSET('Sanitation Data'!$F$31,0,10*ROW('Sanitation Data'!F131))="","",OFFSET('Sanitation Data'!$F$31,0,10*ROW('Sanitation Data'!F131)))</f>
        <v/>
      </c>
      <c r="DC137" s="33" t="str">
        <f ca="1">+IF(OFFSET('Sanitation Data'!$F$32,0,10*ROW('Sanitation Data'!F131))="","",OFFSET('Sanitation Data'!$F$32,0,10*ROW('Sanitation Data'!F131)))</f>
        <v/>
      </c>
      <c r="DD137" s="33" t="str">
        <f ca="1">+IF(OFFSET('Sanitation Data'!$F$33,0,10*ROW('Sanitation Data'!F131))="","",OFFSET('Sanitation Data'!$F$33,0,10*ROW('Sanitation Data'!F131)))</f>
        <v/>
      </c>
      <c r="DE137" s="33" t="str">
        <f ca="1">+IF(OFFSET('Sanitation Data'!$G$29,0,10*ROW('Sanitation Data'!G131))="","",OFFSET('Sanitation Data'!$G$29,0,10*ROW('Sanitation Data'!G131)))</f>
        <v/>
      </c>
      <c r="DF137" s="33" t="str">
        <f ca="1">+IF(OFFSET('Sanitation Data'!$G$30,0,10*ROW('Sanitation Data'!G131))="","",OFFSET('Sanitation Data'!$G$30,0,10*ROW('Sanitation Data'!G131)))</f>
        <v/>
      </c>
      <c r="DG137" s="33" t="str">
        <f ca="1">+IF(OFFSET('Sanitation Data'!$G$31,0,10*ROW('Sanitation Data'!G131))="","",OFFSET('Sanitation Data'!$G$31,0,10*ROW('Sanitation Data'!G131)))</f>
        <v/>
      </c>
      <c r="DH137" s="33" t="str">
        <f ca="1">+IF(OFFSET('Sanitation Data'!$G$32,0,10*ROW('Sanitation Data'!G131))="","",OFFSET('Sanitation Data'!$G$32,0,10*ROW('Sanitation Data'!G131)))</f>
        <v/>
      </c>
      <c r="DI137" s="33" t="str">
        <f ca="1">+IF(OFFSET('Sanitation Data'!$G$33,0,10*ROW('Sanitation Data'!G131))="","",OFFSET('Sanitation Data'!$G$33,0,10*ROW('Sanitation Data'!G131)))</f>
        <v/>
      </c>
      <c r="DJ137" s="33" t="str">
        <f ca="1">+IF(OFFSET('Sanitation Data'!$H$29,0,10*ROW('Sanitation Data'!H131))="","",OFFSET('Sanitation Data'!$H$29,0,10*ROW('Sanitation Data'!H131)))</f>
        <v/>
      </c>
      <c r="DK137" s="33" t="str">
        <f ca="1">+IF(OFFSET('Sanitation Data'!$H$30,0,10*ROW('Sanitation Data'!H131))="","",OFFSET('Sanitation Data'!$H$30,0,10*ROW('Sanitation Data'!H131)))</f>
        <v/>
      </c>
      <c r="DL137" s="33" t="str">
        <f ca="1">+IF(OFFSET('Sanitation Data'!$H$31,0,10*ROW('Sanitation Data'!H131))="","",OFFSET('Sanitation Data'!$H$31,0,10*ROW('Sanitation Data'!H131)))</f>
        <v/>
      </c>
      <c r="DM137" s="33" t="str">
        <f ca="1">+IF(OFFSET('Sanitation Data'!$H$32,0,10*ROW('Sanitation Data'!H131))="","",OFFSET('Sanitation Data'!$H$32,0,10*ROW('Sanitation Data'!H131)))</f>
        <v/>
      </c>
      <c r="DN137" s="33" t="str">
        <f ca="1">+IF(OFFSET('Sanitation Data'!$H$33,0,10*ROW('Sanitation Data'!H131))="","",OFFSET('Sanitation Data'!$H$33,0,10*ROW('Sanitation Data'!H131)))</f>
        <v/>
      </c>
      <c r="DO137" s="33" t="str">
        <f ca="1">+IF(OFFSET('Hygiene Data'!$C$12,0,10*ROW('Hygiene Data'!C131))="","",OFFSET('Hygiene Data'!$C$12,0,10*ROW('Hygiene Data'!C131)))</f>
        <v/>
      </c>
      <c r="DP137" s="33" t="str">
        <f ca="1">+IF(OFFSET('Hygiene Data'!$C$13,0,10*ROW('Hygiene Data'!C131))="","",OFFSET('Hygiene Data'!$C$13,0,10*ROW('Hygiene Data'!C131)))</f>
        <v/>
      </c>
      <c r="DQ137" s="33" t="str">
        <f ca="1">+IF(OFFSET('Hygiene Data'!$C$14,0,10*ROW('Hygiene Data'!C131))="","",OFFSET('Hygiene Data'!$C$14,0,10*ROW('Hygiene Data'!C131)))</f>
        <v/>
      </c>
      <c r="DR137" s="33" t="str">
        <f ca="1">+IF(OFFSET('Hygiene Data'!$D$12,0,10*ROW('Hygiene Data'!D131))="","",OFFSET('Hygiene Data'!$D$12,0,10*ROW('Hygiene Data'!D131)))</f>
        <v/>
      </c>
      <c r="DS137" s="33" t="str">
        <f ca="1">+IF(OFFSET('Hygiene Data'!$D$13,0,10*ROW('Hygiene Data'!D131))="","",OFFSET('Hygiene Data'!$D$13,0,10*ROW('Hygiene Data'!D131)))</f>
        <v/>
      </c>
      <c r="DT137" s="33" t="str">
        <f ca="1">+IF(OFFSET('Hygiene Data'!$D$14,0,10*ROW('Hygiene Data'!D131))="","",OFFSET('Hygiene Data'!$D$14,0,10*ROW('Hygiene Data'!D131)))</f>
        <v/>
      </c>
      <c r="DU137" s="33" t="str">
        <f ca="1">+IF(OFFSET('Hygiene Data'!$E$12,0,10*ROW('Hygiene Data'!E131))="","",OFFSET('Hygiene Data'!$E$12,0,10*ROW('Hygiene Data'!E131)))</f>
        <v/>
      </c>
      <c r="DV137" s="33" t="str">
        <f ca="1">+IF(OFFSET('Hygiene Data'!$E$13,0,10*ROW('Hygiene Data'!E131))="","",OFFSET('Hygiene Data'!$E$13,0,10*ROW('Hygiene Data'!E131)))</f>
        <v/>
      </c>
      <c r="DW137" s="33" t="str">
        <f ca="1">+IF(OFFSET('Hygiene Data'!$E$14,0,10*ROW('Hygiene Data'!E131))="","",OFFSET('Hygiene Data'!$E$14,0,10*ROW('Hygiene Data'!E131)))</f>
        <v/>
      </c>
      <c r="DX137" s="33" t="str">
        <f ca="1">+IF(OFFSET('Hygiene Data'!$F$12,0,10*ROW('Hygiene Data'!F131))="","",OFFSET('Hygiene Data'!$F$12,0,10*ROW('Hygiene Data'!F131)))</f>
        <v/>
      </c>
      <c r="DY137" s="33" t="str">
        <f ca="1">+IF(OFFSET('Hygiene Data'!$F$13,0,10*ROW('Hygiene Data'!F131))="","",OFFSET('Hygiene Data'!$F$13,0,10*ROW('Hygiene Data'!F131)))</f>
        <v/>
      </c>
      <c r="DZ137" s="33" t="str">
        <f ca="1">+IF(OFFSET('Hygiene Data'!$F$14,0,10*ROW('Hygiene Data'!F131))="","",OFFSET('Hygiene Data'!$F$14,0,10*ROW('Hygiene Data'!F131)))</f>
        <v/>
      </c>
      <c r="EA137" s="33" t="str">
        <f ca="1">+IF(OFFSET('Hygiene Data'!$G$12,0,10*ROW('Hygiene Data'!G131))="","",OFFSET('Hygiene Data'!$G$12,0,10*ROW('Hygiene Data'!G131)))</f>
        <v/>
      </c>
      <c r="EB137" s="33" t="str">
        <f ca="1">+IF(OFFSET('Hygiene Data'!$G$13,0,10*ROW('Hygiene Data'!G131))="","",OFFSET('Hygiene Data'!$G$13,0,10*ROW('Hygiene Data'!G131)))</f>
        <v/>
      </c>
      <c r="EC137" s="33" t="str">
        <f ca="1">+IF(OFFSET('Hygiene Data'!$G$14,0,10*ROW('Hygiene Data'!G131))="","",OFFSET('Hygiene Data'!$G$14,0,10*ROW('Hygiene Data'!G131)))</f>
        <v/>
      </c>
      <c r="ED137" s="33" t="str">
        <f ca="1">+IF(OFFSET('Hygiene Data'!$H$12,0,10*ROW('Hygiene Data'!H131))="","",OFFSET('Hygiene Data'!$H$12,0,10*ROW('Hygiene Data'!H131)))</f>
        <v/>
      </c>
      <c r="EE137" s="33" t="str">
        <f ca="1">+IF(OFFSET('Hygiene Data'!$H$13,0,10*ROW('Hygiene Data'!H131))="","",OFFSET('Hygiene Data'!$H$13,0,10*ROW('Hygiene Data'!H131)))</f>
        <v/>
      </c>
      <c r="EF137" s="33" t="str">
        <f ca="1">+IF(OFFSET('Hygiene Data'!$H$14,0,10*ROW('Hygiene Data'!H131))="","",OFFSET('Hygiene Data'!$H$14,0,10*ROW('Hygiene Data'!H131)))</f>
        <v/>
      </c>
    </row>
    <row r="138" spans="1:136" x14ac:dyDescent="0.2">
      <c r="A138" s="49" t="str">
        <f ca="1">+IF(OFFSET('Water Data'!$B$1,0,10*ROW('Water Data'!B135))="","",OFFSET('Water Data'!$B$1,0,10*ROW('Water Data'!B135)))</f>
        <v/>
      </c>
      <c r="B138" s="49" t="str">
        <f ca="1">+IF(OFFSET('Water Data'!$A$3,0,10*ROW('Water Data'!A135))="","",OFFSET('Water Data'!$A$3,0,10*ROW('Water Data'!A135)))</f>
        <v/>
      </c>
      <c r="C138" s="49" t="str">
        <f ca="1">+IF(OFFSET('Water Data'!$C$3,0,10*ROW('Water Data'!C135))="","",OFFSET('Water Data'!$C$3,0,10*ROW('Water Data'!C135)))</f>
        <v/>
      </c>
      <c r="D138" s="128"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28"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28"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28"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28"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28"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28"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28"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28"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28"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28"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28"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28"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28"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28"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28"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28"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28"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29"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29"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29"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29"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29"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29"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29"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29"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29"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29"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29"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29"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29"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29"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29"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29"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29"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29"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29"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29"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29"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29"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29"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29"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29"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29"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29"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29"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29"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29"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30"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30"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30"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30"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30"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30"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30"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30"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30"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30"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30"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30"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30"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30"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30"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30"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30"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30"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33" t="str">
        <f ca="1">+IF(OFFSET('Water Data'!$C$28,0,10*ROW('Water Data'!C132))="","",OFFSET('Water Data'!$C$28,0,10*ROW('Water Data'!C132)))</f>
        <v/>
      </c>
      <c r="BT138" s="33" t="str">
        <f ca="1">+IF(OFFSET('Water Data'!$C$29,0,10*ROW('Water Data'!C132))="","",OFFSET('Water Data'!$C$29,0,10*ROW('Water Data'!C132)))</f>
        <v/>
      </c>
      <c r="BU138" s="33" t="str">
        <f ca="1">+IF(OFFSET('Water Data'!$C$30,0,10*ROW('Water Data'!C132))="","",OFFSET('Water Data'!$C$30,0,10*ROW('Water Data'!C132)))</f>
        <v/>
      </c>
      <c r="BV138" s="33" t="str">
        <f ca="1">+IF(OFFSET('Water Data'!$D$28,0,10*ROW('Water Data'!D132))="","",OFFSET('Water Data'!$D$28,0,10*ROW('Water Data'!D132)))</f>
        <v/>
      </c>
      <c r="BW138" s="33" t="str">
        <f ca="1">+IF(OFFSET('Water Data'!$D$29,0,10*ROW('Water Data'!D132))="","",OFFSET('Water Data'!$D$29,0,10*ROW('Water Data'!D132)))</f>
        <v/>
      </c>
      <c r="BX138" s="33" t="str">
        <f ca="1">+IF(OFFSET('Water Data'!$D$30,0,10*ROW('Water Data'!D132))="","",OFFSET('Water Data'!$D$30,0,10*ROW('Water Data'!D132)))</f>
        <v/>
      </c>
      <c r="BY138" s="33" t="str">
        <f ca="1">+IF(OFFSET('Water Data'!$E$28,0,10*ROW('Water Data'!E132))="","",OFFSET('Water Data'!$E$28,0,10*ROW('Water Data'!E132)))</f>
        <v/>
      </c>
      <c r="BZ138" s="33" t="str">
        <f ca="1">+IF(OFFSET('Water Data'!$E$29,0,10*ROW('Water Data'!E132))="","",OFFSET('Water Data'!$E$29,0,10*ROW('Water Data'!E132)))</f>
        <v/>
      </c>
      <c r="CA138" s="33" t="str">
        <f ca="1">+IF(OFFSET('Water Data'!$E$30,0,10*ROW('Water Data'!E132))="","",OFFSET('Water Data'!$E$30,0,10*ROW('Water Data'!E132)))</f>
        <v/>
      </c>
      <c r="CB138" s="33" t="str">
        <f ca="1">+IF(OFFSET('Water Data'!$F$28,0,10*ROW('Water Data'!F132))="","",OFFSET('Water Data'!$F$28,0,10*ROW('Water Data'!F132)))</f>
        <v/>
      </c>
      <c r="CC138" s="33" t="str">
        <f ca="1">+IF(OFFSET('Water Data'!$F$29,0,10*ROW('Water Data'!F132))="","",OFFSET('Water Data'!$F$29,0,10*ROW('Water Data'!F132)))</f>
        <v/>
      </c>
      <c r="CD138" s="33" t="str">
        <f ca="1">+IF(OFFSET('Water Data'!$F$30,0,10*ROW('Water Data'!F132))="","",OFFSET('Water Data'!$F$30,0,10*ROW('Water Data'!F132)))</f>
        <v/>
      </c>
      <c r="CE138" s="33" t="str">
        <f ca="1">+IF(OFFSET('Water Data'!$G$28,0,10*ROW('Water Data'!G132))="","",OFFSET('Water Data'!$G$28,0,10*ROW('Water Data'!G132)))</f>
        <v/>
      </c>
      <c r="CF138" s="33" t="str">
        <f ca="1">+IF(OFFSET('Water Data'!$G$29,0,10*ROW('Water Data'!G132))="","",OFFSET('Water Data'!$G$29,0,10*ROW('Water Data'!G132)))</f>
        <v/>
      </c>
      <c r="CG138" s="33" t="str">
        <f ca="1">+IF(OFFSET('Water Data'!$G$30,0,10*ROW('Water Data'!G132))="","",OFFSET('Water Data'!$G$30,0,10*ROW('Water Data'!G132)))</f>
        <v/>
      </c>
      <c r="CH138" s="33" t="str">
        <f ca="1">+IF(OFFSET('Water Data'!$H$28,0,10*ROW('Water Data'!H132))="","",OFFSET('Water Data'!$H$28,0,10*ROW('Water Data'!H132)))</f>
        <v/>
      </c>
      <c r="CI138" s="33" t="str">
        <f ca="1">+IF(OFFSET('Water Data'!$H$29,0,10*ROW('Water Data'!H132))="","",OFFSET('Water Data'!$H$29,0,10*ROW('Water Data'!H132)))</f>
        <v/>
      </c>
      <c r="CJ138" s="33" t="str">
        <f ca="1">+IF(OFFSET('Water Data'!$H$30,0,10*ROW('Water Data'!H132))="","",OFFSET('Water Data'!$H$30,0,10*ROW('Water Data'!H132)))</f>
        <v/>
      </c>
      <c r="CK138" s="33" t="str">
        <f ca="1">+IF(OFFSET('Sanitation Data'!$C$29,0,10*ROW('Sanitation Data'!C132))="","",OFFSET('Sanitation Data'!$C$29,0,10*ROW('Sanitation Data'!C132)))</f>
        <v/>
      </c>
      <c r="CL138" s="33" t="str">
        <f ca="1">+IF(OFFSET('Sanitation Data'!$C$30,0,10*ROW('Sanitation Data'!C132))="","",OFFSET('Sanitation Data'!$C$30,0,10*ROW('Sanitation Data'!C132)))</f>
        <v/>
      </c>
      <c r="CM138" s="33" t="str">
        <f ca="1">+IF(OFFSET('Sanitation Data'!$C$31,0,10*ROW('Sanitation Data'!C132))="","",OFFSET('Sanitation Data'!$C$31,0,10*ROW('Sanitation Data'!C132)))</f>
        <v/>
      </c>
      <c r="CN138" s="33" t="str">
        <f ca="1">+IF(OFFSET('Sanitation Data'!$C$32,0,10*ROW('Sanitation Data'!C132))="","",OFFSET('Sanitation Data'!$C$32,0,10*ROW('Sanitation Data'!C132)))</f>
        <v/>
      </c>
      <c r="CO138" s="33" t="str">
        <f ca="1">+IF(OFFSET('Sanitation Data'!$C$33,0,10*ROW('Sanitation Data'!C132))="","",OFFSET('Sanitation Data'!$C$33,0,10*ROW('Sanitation Data'!C132)))</f>
        <v/>
      </c>
      <c r="CP138" s="33" t="str">
        <f ca="1">+IF(OFFSET('Sanitation Data'!$D$29,0,10*ROW('Sanitation Data'!D132))="","",OFFSET('Sanitation Data'!$D$29,0,10*ROW('Sanitation Data'!D132)))</f>
        <v/>
      </c>
      <c r="CQ138" s="33" t="str">
        <f ca="1">+IF(OFFSET('Sanitation Data'!$D$30,0,10*ROW('Sanitation Data'!D132))="","",OFFSET('Sanitation Data'!$D$30,0,10*ROW('Sanitation Data'!D132)))</f>
        <v/>
      </c>
      <c r="CR138" s="33" t="str">
        <f ca="1">+IF(OFFSET('Sanitation Data'!$D$31,0,10*ROW('Sanitation Data'!D132))="","",OFFSET('Sanitation Data'!$D$31,0,10*ROW('Sanitation Data'!D132)))</f>
        <v/>
      </c>
      <c r="CS138" s="33" t="str">
        <f ca="1">+IF(OFFSET('Sanitation Data'!$D$32,0,10*ROW('Sanitation Data'!D132))="","",OFFSET('Sanitation Data'!$D$32,0,10*ROW('Sanitation Data'!D132)))</f>
        <v/>
      </c>
      <c r="CT138" s="33" t="str">
        <f ca="1">+IF(OFFSET('Sanitation Data'!$D$33,0,10*ROW('Sanitation Data'!D132))="","",OFFSET('Sanitation Data'!$D$33,0,10*ROW('Sanitation Data'!D132)))</f>
        <v/>
      </c>
      <c r="CU138" s="33" t="str">
        <f ca="1">+IF(OFFSET('Sanitation Data'!$E$29,0,10*ROW('Sanitation Data'!E132))="","",OFFSET('Sanitation Data'!$E$29,0,10*ROW('Sanitation Data'!E132)))</f>
        <v/>
      </c>
      <c r="CV138" s="33" t="str">
        <f ca="1">+IF(OFFSET('Sanitation Data'!$E$30,0,10*ROW('Sanitation Data'!E132))="","",OFFSET('Sanitation Data'!$E$30,0,10*ROW('Sanitation Data'!E132)))</f>
        <v/>
      </c>
      <c r="CW138" s="33" t="str">
        <f ca="1">+IF(OFFSET('Sanitation Data'!$E$31,0,10*ROW('Sanitation Data'!E132))="","",OFFSET('Sanitation Data'!$E$31,0,10*ROW('Sanitation Data'!E132)))</f>
        <v/>
      </c>
      <c r="CX138" s="33" t="str">
        <f ca="1">+IF(OFFSET('Sanitation Data'!$E$32,0,10*ROW('Sanitation Data'!E132))="","",OFFSET('Sanitation Data'!$E$32,0,10*ROW('Sanitation Data'!E132)))</f>
        <v/>
      </c>
      <c r="CY138" s="33" t="str">
        <f ca="1">+IF(OFFSET('Sanitation Data'!$E$33,0,10*ROW('Sanitation Data'!E132))="","",OFFSET('Sanitation Data'!$E$33,0,10*ROW('Sanitation Data'!E132)))</f>
        <v/>
      </c>
      <c r="CZ138" s="33" t="str">
        <f ca="1">+IF(OFFSET('Sanitation Data'!$F$29,0,10*ROW('Sanitation Data'!F132))="","",OFFSET('Sanitation Data'!$F$29,0,10*ROW('Sanitation Data'!F132)))</f>
        <v/>
      </c>
      <c r="DA138" s="33" t="str">
        <f ca="1">+IF(OFFSET('Sanitation Data'!$F$30,0,10*ROW('Sanitation Data'!F132))="","",OFFSET('Sanitation Data'!$F$30,0,10*ROW('Sanitation Data'!F132)))</f>
        <v/>
      </c>
      <c r="DB138" s="33" t="str">
        <f ca="1">+IF(OFFSET('Sanitation Data'!$F$31,0,10*ROW('Sanitation Data'!F132))="","",OFFSET('Sanitation Data'!$F$31,0,10*ROW('Sanitation Data'!F132)))</f>
        <v/>
      </c>
      <c r="DC138" s="33" t="str">
        <f ca="1">+IF(OFFSET('Sanitation Data'!$F$32,0,10*ROW('Sanitation Data'!F132))="","",OFFSET('Sanitation Data'!$F$32,0,10*ROW('Sanitation Data'!F132)))</f>
        <v/>
      </c>
      <c r="DD138" s="33" t="str">
        <f ca="1">+IF(OFFSET('Sanitation Data'!$F$33,0,10*ROW('Sanitation Data'!F132))="","",OFFSET('Sanitation Data'!$F$33,0,10*ROW('Sanitation Data'!F132)))</f>
        <v/>
      </c>
      <c r="DE138" s="33" t="str">
        <f ca="1">+IF(OFFSET('Sanitation Data'!$G$29,0,10*ROW('Sanitation Data'!G132))="","",OFFSET('Sanitation Data'!$G$29,0,10*ROW('Sanitation Data'!G132)))</f>
        <v/>
      </c>
      <c r="DF138" s="33" t="str">
        <f ca="1">+IF(OFFSET('Sanitation Data'!$G$30,0,10*ROW('Sanitation Data'!G132))="","",OFFSET('Sanitation Data'!$G$30,0,10*ROW('Sanitation Data'!G132)))</f>
        <v/>
      </c>
      <c r="DG138" s="33" t="str">
        <f ca="1">+IF(OFFSET('Sanitation Data'!$G$31,0,10*ROW('Sanitation Data'!G132))="","",OFFSET('Sanitation Data'!$G$31,0,10*ROW('Sanitation Data'!G132)))</f>
        <v/>
      </c>
      <c r="DH138" s="33" t="str">
        <f ca="1">+IF(OFFSET('Sanitation Data'!$G$32,0,10*ROW('Sanitation Data'!G132))="","",OFFSET('Sanitation Data'!$G$32,0,10*ROW('Sanitation Data'!G132)))</f>
        <v/>
      </c>
      <c r="DI138" s="33" t="str">
        <f ca="1">+IF(OFFSET('Sanitation Data'!$G$33,0,10*ROW('Sanitation Data'!G132))="","",OFFSET('Sanitation Data'!$G$33,0,10*ROW('Sanitation Data'!G132)))</f>
        <v/>
      </c>
      <c r="DJ138" s="33" t="str">
        <f ca="1">+IF(OFFSET('Sanitation Data'!$H$29,0,10*ROW('Sanitation Data'!H132))="","",OFFSET('Sanitation Data'!$H$29,0,10*ROW('Sanitation Data'!H132)))</f>
        <v/>
      </c>
      <c r="DK138" s="33" t="str">
        <f ca="1">+IF(OFFSET('Sanitation Data'!$H$30,0,10*ROW('Sanitation Data'!H132))="","",OFFSET('Sanitation Data'!$H$30,0,10*ROW('Sanitation Data'!H132)))</f>
        <v/>
      </c>
      <c r="DL138" s="33" t="str">
        <f ca="1">+IF(OFFSET('Sanitation Data'!$H$31,0,10*ROW('Sanitation Data'!H132))="","",OFFSET('Sanitation Data'!$H$31,0,10*ROW('Sanitation Data'!H132)))</f>
        <v/>
      </c>
      <c r="DM138" s="33" t="str">
        <f ca="1">+IF(OFFSET('Sanitation Data'!$H$32,0,10*ROW('Sanitation Data'!H132))="","",OFFSET('Sanitation Data'!$H$32,0,10*ROW('Sanitation Data'!H132)))</f>
        <v/>
      </c>
      <c r="DN138" s="33" t="str">
        <f ca="1">+IF(OFFSET('Sanitation Data'!$H$33,0,10*ROW('Sanitation Data'!H132))="","",OFFSET('Sanitation Data'!$H$33,0,10*ROW('Sanitation Data'!H132)))</f>
        <v/>
      </c>
      <c r="DO138" s="33" t="str">
        <f ca="1">+IF(OFFSET('Hygiene Data'!$C$12,0,10*ROW('Hygiene Data'!C132))="","",OFFSET('Hygiene Data'!$C$12,0,10*ROW('Hygiene Data'!C132)))</f>
        <v/>
      </c>
      <c r="DP138" s="33" t="str">
        <f ca="1">+IF(OFFSET('Hygiene Data'!$C$13,0,10*ROW('Hygiene Data'!C132))="","",OFFSET('Hygiene Data'!$C$13,0,10*ROW('Hygiene Data'!C132)))</f>
        <v/>
      </c>
      <c r="DQ138" s="33" t="str">
        <f ca="1">+IF(OFFSET('Hygiene Data'!$C$14,0,10*ROW('Hygiene Data'!C132))="","",OFFSET('Hygiene Data'!$C$14,0,10*ROW('Hygiene Data'!C132)))</f>
        <v/>
      </c>
      <c r="DR138" s="33" t="str">
        <f ca="1">+IF(OFFSET('Hygiene Data'!$D$12,0,10*ROW('Hygiene Data'!D132))="","",OFFSET('Hygiene Data'!$D$12,0,10*ROW('Hygiene Data'!D132)))</f>
        <v/>
      </c>
      <c r="DS138" s="33" t="str">
        <f ca="1">+IF(OFFSET('Hygiene Data'!$D$13,0,10*ROW('Hygiene Data'!D132))="","",OFFSET('Hygiene Data'!$D$13,0,10*ROW('Hygiene Data'!D132)))</f>
        <v/>
      </c>
      <c r="DT138" s="33" t="str">
        <f ca="1">+IF(OFFSET('Hygiene Data'!$D$14,0,10*ROW('Hygiene Data'!D132))="","",OFFSET('Hygiene Data'!$D$14,0,10*ROW('Hygiene Data'!D132)))</f>
        <v/>
      </c>
      <c r="DU138" s="33" t="str">
        <f ca="1">+IF(OFFSET('Hygiene Data'!$E$12,0,10*ROW('Hygiene Data'!E132))="","",OFFSET('Hygiene Data'!$E$12,0,10*ROW('Hygiene Data'!E132)))</f>
        <v/>
      </c>
      <c r="DV138" s="33" t="str">
        <f ca="1">+IF(OFFSET('Hygiene Data'!$E$13,0,10*ROW('Hygiene Data'!E132))="","",OFFSET('Hygiene Data'!$E$13,0,10*ROW('Hygiene Data'!E132)))</f>
        <v/>
      </c>
      <c r="DW138" s="33" t="str">
        <f ca="1">+IF(OFFSET('Hygiene Data'!$E$14,0,10*ROW('Hygiene Data'!E132))="","",OFFSET('Hygiene Data'!$E$14,0,10*ROW('Hygiene Data'!E132)))</f>
        <v/>
      </c>
      <c r="DX138" s="33" t="str">
        <f ca="1">+IF(OFFSET('Hygiene Data'!$F$12,0,10*ROW('Hygiene Data'!F132))="","",OFFSET('Hygiene Data'!$F$12,0,10*ROW('Hygiene Data'!F132)))</f>
        <v/>
      </c>
      <c r="DY138" s="33" t="str">
        <f ca="1">+IF(OFFSET('Hygiene Data'!$F$13,0,10*ROW('Hygiene Data'!F132))="","",OFFSET('Hygiene Data'!$F$13,0,10*ROW('Hygiene Data'!F132)))</f>
        <v/>
      </c>
      <c r="DZ138" s="33" t="str">
        <f ca="1">+IF(OFFSET('Hygiene Data'!$F$14,0,10*ROW('Hygiene Data'!F132))="","",OFFSET('Hygiene Data'!$F$14,0,10*ROW('Hygiene Data'!F132)))</f>
        <v/>
      </c>
      <c r="EA138" s="33" t="str">
        <f ca="1">+IF(OFFSET('Hygiene Data'!$G$12,0,10*ROW('Hygiene Data'!G132))="","",OFFSET('Hygiene Data'!$G$12,0,10*ROW('Hygiene Data'!G132)))</f>
        <v/>
      </c>
      <c r="EB138" s="33" t="str">
        <f ca="1">+IF(OFFSET('Hygiene Data'!$G$13,0,10*ROW('Hygiene Data'!G132))="","",OFFSET('Hygiene Data'!$G$13,0,10*ROW('Hygiene Data'!G132)))</f>
        <v/>
      </c>
      <c r="EC138" s="33" t="str">
        <f ca="1">+IF(OFFSET('Hygiene Data'!$G$14,0,10*ROW('Hygiene Data'!G132))="","",OFFSET('Hygiene Data'!$G$14,0,10*ROW('Hygiene Data'!G132)))</f>
        <v/>
      </c>
      <c r="ED138" s="33" t="str">
        <f ca="1">+IF(OFFSET('Hygiene Data'!$H$12,0,10*ROW('Hygiene Data'!H132))="","",OFFSET('Hygiene Data'!$H$12,0,10*ROW('Hygiene Data'!H132)))</f>
        <v/>
      </c>
      <c r="EE138" s="33" t="str">
        <f ca="1">+IF(OFFSET('Hygiene Data'!$H$13,0,10*ROW('Hygiene Data'!H132))="","",OFFSET('Hygiene Data'!$H$13,0,10*ROW('Hygiene Data'!H132)))</f>
        <v/>
      </c>
      <c r="EF138" s="33" t="str">
        <f ca="1">+IF(OFFSET('Hygiene Data'!$H$14,0,10*ROW('Hygiene Data'!H132))="","",OFFSET('Hygiene Data'!$H$14,0,10*ROW('Hygiene Data'!H132)))</f>
        <v/>
      </c>
    </row>
    <row r="139" spans="1:136" x14ac:dyDescent="0.2">
      <c r="A139" s="49" t="str">
        <f ca="1">+IF(OFFSET('Water Data'!$B$1,0,10*ROW('Water Data'!B136))="","",OFFSET('Water Data'!$B$1,0,10*ROW('Water Data'!B136)))</f>
        <v/>
      </c>
      <c r="B139" s="49" t="str">
        <f ca="1">+IF(OFFSET('Water Data'!$A$3,0,10*ROW('Water Data'!A136))="","",OFFSET('Water Data'!$A$3,0,10*ROW('Water Data'!A136)))</f>
        <v/>
      </c>
      <c r="C139" s="49" t="str">
        <f ca="1">+IF(OFFSET('Water Data'!$C$3,0,10*ROW('Water Data'!C136))="","",OFFSET('Water Data'!$C$3,0,10*ROW('Water Data'!C136)))</f>
        <v/>
      </c>
      <c r="D139" s="128"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28"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28"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28"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28"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28"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28"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28"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28"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28"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28"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28"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28"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28"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28"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28"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28"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28"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29"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29"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29"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29"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29"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29"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29"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29"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29"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29"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29"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29"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29"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29"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29"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29"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29"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29"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29"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29"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29"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29"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29"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29"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29"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29"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29"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29"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29"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29"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30"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30"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30"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30"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30"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30"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30"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30"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30"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30"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30"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30"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30"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30"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30"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30"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30"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30"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33" t="str">
        <f ca="1">+IF(OFFSET('Water Data'!$C$28,0,10*ROW('Water Data'!C133))="","",OFFSET('Water Data'!$C$28,0,10*ROW('Water Data'!C133)))</f>
        <v/>
      </c>
      <c r="BT139" s="33" t="str">
        <f ca="1">+IF(OFFSET('Water Data'!$C$29,0,10*ROW('Water Data'!C133))="","",OFFSET('Water Data'!$C$29,0,10*ROW('Water Data'!C133)))</f>
        <v/>
      </c>
      <c r="BU139" s="33" t="str">
        <f ca="1">+IF(OFFSET('Water Data'!$C$30,0,10*ROW('Water Data'!C133))="","",OFFSET('Water Data'!$C$30,0,10*ROW('Water Data'!C133)))</f>
        <v/>
      </c>
      <c r="BV139" s="33" t="str">
        <f ca="1">+IF(OFFSET('Water Data'!$D$28,0,10*ROW('Water Data'!D133))="","",OFFSET('Water Data'!$D$28,0,10*ROW('Water Data'!D133)))</f>
        <v/>
      </c>
      <c r="BW139" s="33" t="str">
        <f ca="1">+IF(OFFSET('Water Data'!$D$29,0,10*ROW('Water Data'!D133))="","",OFFSET('Water Data'!$D$29,0,10*ROW('Water Data'!D133)))</f>
        <v/>
      </c>
      <c r="BX139" s="33" t="str">
        <f ca="1">+IF(OFFSET('Water Data'!$D$30,0,10*ROW('Water Data'!D133))="","",OFFSET('Water Data'!$D$30,0,10*ROW('Water Data'!D133)))</f>
        <v/>
      </c>
      <c r="BY139" s="33" t="str">
        <f ca="1">+IF(OFFSET('Water Data'!$E$28,0,10*ROW('Water Data'!E133))="","",OFFSET('Water Data'!$E$28,0,10*ROW('Water Data'!E133)))</f>
        <v/>
      </c>
      <c r="BZ139" s="33" t="str">
        <f ca="1">+IF(OFFSET('Water Data'!$E$29,0,10*ROW('Water Data'!E133))="","",OFFSET('Water Data'!$E$29,0,10*ROW('Water Data'!E133)))</f>
        <v/>
      </c>
      <c r="CA139" s="33" t="str">
        <f ca="1">+IF(OFFSET('Water Data'!$E$30,0,10*ROW('Water Data'!E133))="","",OFFSET('Water Data'!$E$30,0,10*ROW('Water Data'!E133)))</f>
        <v/>
      </c>
      <c r="CB139" s="33" t="str">
        <f ca="1">+IF(OFFSET('Water Data'!$F$28,0,10*ROW('Water Data'!F133))="","",OFFSET('Water Data'!$F$28,0,10*ROW('Water Data'!F133)))</f>
        <v/>
      </c>
      <c r="CC139" s="33" t="str">
        <f ca="1">+IF(OFFSET('Water Data'!$F$29,0,10*ROW('Water Data'!F133))="","",OFFSET('Water Data'!$F$29,0,10*ROW('Water Data'!F133)))</f>
        <v/>
      </c>
      <c r="CD139" s="33" t="str">
        <f ca="1">+IF(OFFSET('Water Data'!$F$30,0,10*ROW('Water Data'!F133))="","",OFFSET('Water Data'!$F$30,0,10*ROW('Water Data'!F133)))</f>
        <v/>
      </c>
      <c r="CE139" s="33" t="str">
        <f ca="1">+IF(OFFSET('Water Data'!$G$28,0,10*ROW('Water Data'!G133))="","",OFFSET('Water Data'!$G$28,0,10*ROW('Water Data'!G133)))</f>
        <v/>
      </c>
      <c r="CF139" s="33" t="str">
        <f ca="1">+IF(OFFSET('Water Data'!$G$29,0,10*ROW('Water Data'!G133))="","",OFFSET('Water Data'!$G$29,0,10*ROW('Water Data'!G133)))</f>
        <v/>
      </c>
      <c r="CG139" s="33" t="str">
        <f ca="1">+IF(OFFSET('Water Data'!$G$30,0,10*ROW('Water Data'!G133))="","",OFFSET('Water Data'!$G$30,0,10*ROW('Water Data'!G133)))</f>
        <v/>
      </c>
      <c r="CH139" s="33" t="str">
        <f ca="1">+IF(OFFSET('Water Data'!$H$28,0,10*ROW('Water Data'!H133))="","",OFFSET('Water Data'!$H$28,0,10*ROW('Water Data'!H133)))</f>
        <v/>
      </c>
      <c r="CI139" s="33" t="str">
        <f ca="1">+IF(OFFSET('Water Data'!$H$29,0,10*ROW('Water Data'!H133))="","",OFFSET('Water Data'!$H$29,0,10*ROW('Water Data'!H133)))</f>
        <v/>
      </c>
      <c r="CJ139" s="33" t="str">
        <f ca="1">+IF(OFFSET('Water Data'!$H$30,0,10*ROW('Water Data'!H133))="","",OFFSET('Water Data'!$H$30,0,10*ROW('Water Data'!H133)))</f>
        <v/>
      </c>
      <c r="CK139" s="33" t="str">
        <f ca="1">+IF(OFFSET('Sanitation Data'!$C$29,0,10*ROW('Sanitation Data'!C133))="","",OFFSET('Sanitation Data'!$C$29,0,10*ROW('Sanitation Data'!C133)))</f>
        <v/>
      </c>
      <c r="CL139" s="33" t="str">
        <f ca="1">+IF(OFFSET('Sanitation Data'!$C$30,0,10*ROW('Sanitation Data'!C133))="","",OFFSET('Sanitation Data'!$C$30,0,10*ROW('Sanitation Data'!C133)))</f>
        <v/>
      </c>
      <c r="CM139" s="33" t="str">
        <f ca="1">+IF(OFFSET('Sanitation Data'!$C$31,0,10*ROW('Sanitation Data'!C133))="","",OFFSET('Sanitation Data'!$C$31,0,10*ROW('Sanitation Data'!C133)))</f>
        <v/>
      </c>
      <c r="CN139" s="33" t="str">
        <f ca="1">+IF(OFFSET('Sanitation Data'!$C$32,0,10*ROW('Sanitation Data'!C133))="","",OFFSET('Sanitation Data'!$C$32,0,10*ROW('Sanitation Data'!C133)))</f>
        <v/>
      </c>
      <c r="CO139" s="33" t="str">
        <f ca="1">+IF(OFFSET('Sanitation Data'!$C$33,0,10*ROW('Sanitation Data'!C133))="","",OFFSET('Sanitation Data'!$C$33,0,10*ROW('Sanitation Data'!C133)))</f>
        <v/>
      </c>
      <c r="CP139" s="33" t="str">
        <f ca="1">+IF(OFFSET('Sanitation Data'!$D$29,0,10*ROW('Sanitation Data'!D133))="","",OFFSET('Sanitation Data'!$D$29,0,10*ROW('Sanitation Data'!D133)))</f>
        <v/>
      </c>
      <c r="CQ139" s="33" t="str">
        <f ca="1">+IF(OFFSET('Sanitation Data'!$D$30,0,10*ROW('Sanitation Data'!D133))="","",OFFSET('Sanitation Data'!$D$30,0,10*ROW('Sanitation Data'!D133)))</f>
        <v/>
      </c>
      <c r="CR139" s="33" t="str">
        <f ca="1">+IF(OFFSET('Sanitation Data'!$D$31,0,10*ROW('Sanitation Data'!D133))="","",OFFSET('Sanitation Data'!$D$31,0,10*ROW('Sanitation Data'!D133)))</f>
        <v/>
      </c>
      <c r="CS139" s="33" t="str">
        <f ca="1">+IF(OFFSET('Sanitation Data'!$D$32,0,10*ROW('Sanitation Data'!D133))="","",OFFSET('Sanitation Data'!$D$32,0,10*ROW('Sanitation Data'!D133)))</f>
        <v/>
      </c>
      <c r="CT139" s="33" t="str">
        <f ca="1">+IF(OFFSET('Sanitation Data'!$D$33,0,10*ROW('Sanitation Data'!D133))="","",OFFSET('Sanitation Data'!$D$33,0,10*ROW('Sanitation Data'!D133)))</f>
        <v/>
      </c>
      <c r="CU139" s="33" t="str">
        <f ca="1">+IF(OFFSET('Sanitation Data'!$E$29,0,10*ROW('Sanitation Data'!E133))="","",OFFSET('Sanitation Data'!$E$29,0,10*ROW('Sanitation Data'!E133)))</f>
        <v/>
      </c>
      <c r="CV139" s="33" t="str">
        <f ca="1">+IF(OFFSET('Sanitation Data'!$E$30,0,10*ROW('Sanitation Data'!E133))="","",OFFSET('Sanitation Data'!$E$30,0,10*ROW('Sanitation Data'!E133)))</f>
        <v/>
      </c>
      <c r="CW139" s="33" t="str">
        <f ca="1">+IF(OFFSET('Sanitation Data'!$E$31,0,10*ROW('Sanitation Data'!E133))="","",OFFSET('Sanitation Data'!$E$31,0,10*ROW('Sanitation Data'!E133)))</f>
        <v/>
      </c>
      <c r="CX139" s="33" t="str">
        <f ca="1">+IF(OFFSET('Sanitation Data'!$E$32,0,10*ROW('Sanitation Data'!E133))="","",OFFSET('Sanitation Data'!$E$32,0,10*ROW('Sanitation Data'!E133)))</f>
        <v/>
      </c>
      <c r="CY139" s="33" t="str">
        <f ca="1">+IF(OFFSET('Sanitation Data'!$E$33,0,10*ROW('Sanitation Data'!E133))="","",OFFSET('Sanitation Data'!$E$33,0,10*ROW('Sanitation Data'!E133)))</f>
        <v/>
      </c>
      <c r="CZ139" s="33" t="str">
        <f ca="1">+IF(OFFSET('Sanitation Data'!$F$29,0,10*ROW('Sanitation Data'!F133))="","",OFFSET('Sanitation Data'!$F$29,0,10*ROW('Sanitation Data'!F133)))</f>
        <v/>
      </c>
      <c r="DA139" s="33" t="str">
        <f ca="1">+IF(OFFSET('Sanitation Data'!$F$30,0,10*ROW('Sanitation Data'!F133))="","",OFFSET('Sanitation Data'!$F$30,0,10*ROW('Sanitation Data'!F133)))</f>
        <v/>
      </c>
      <c r="DB139" s="33" t="str">
        <f ca="1">+IF(OFFSET('Sanitation Data'!$F$31,0,10*ROW('Sanitation Data'!F133))="","",OFFSET('Sanitation Data'!$F$31,0,10*ROW('Sanitation Data'!F133)))</f>
        <v/>
      </c>
      <c r="DC139" s="33" t="str">
        <f ca="1">+IF(OFFSET('Sanitation Data'!$F$32,0,10*ROW('Sanitation Data'!F133))="","",OFFSET('Sanitation Data'!$F$32,0,10*ROW('Sanitation Data'!F133)))</f>
        <v/>
      </c>
      <c r="DD139" s="33" t="str">
        <f ca="1">+IF(OFFSET('Sanitation Data'!$F$33,0,10*ROW('Sanitation Data'!F133))="","",OFFSET('Sanitation Data'!$F$33,0,10*ROW('Sanitation Data'!F133)))</f>
        <v/>
      </c>
      <c r="DE139" s="33" t="str">
        <f ca="1">+IF(OFFSET('Sanitation Data'!$G$29,0,10*ROW('Sanitation Data'!G133))="","",OFFSET('Sanitation Data'!$G$29,0,10*ROW('Sanitation Data'!G133)))</f>
        <v/>
      </c>
      <c r="DF139" s="33" t="str">
        <f ca="1">+IF(OFFSET('Sanitation Data'!$G$30,0,10*ROW('Sanitation Data'!G133))="","",OFFSET('Sanitation Data'!$G$30,0,10*ROW('Sanitation Data'!G133)))</f>
        <v/>
      </c>
      <c r="DG139" s="33" t="str">
        <f ca="1">+IF(OFFSET('Sanitation Data'!$G$31,0,10*ROW('Sanitation Data'!G133))="","",OFFSET('Sanitation Data'!$G$31,0,10*ROW('Sanitation Data'!G133)))</f>
        <v/>
      </c>
      <c r="DH139" s="33" t="str">
        <f ca="1">+IF(OFFSET('Sanitation Data'!$G$32,0,10*ROW('Sanitation Data'!G133))="","",OFFSET('Sanitation Data'!$G$32,0,10*ROW('Sanitation Data'!G133)))</f>
        <v/>
      </c>
      <c r="DI139" s="33" t="str">
        <f ca="1">+IF(OFFSET('Sanitation Data'!$G$33,0,10*ROW('Sanitation Data'!G133))="","",OFFSET('Sanitation Data'!$G$33,0,10*ROW('Sanitation Data'!G133)))</f>
        <v/>
      </c>
      <c r="DJ139" s="33" t="str">
        <f ca="1">+IF(OFFSET('Sanitation Data'!$H$29,0,10*ROW('Sanitation Data'!H133))="","",OFFSET('Sanitation Data'!$H$29,0,10*ROW('Sanitation Data'!H133)))</f>
        <v/>
      </c>
      <c r="DK139" s="33" t="str">
        <f ca="1">+IF(OFFSET('Sanitation Data'!$H$30,0,10*ROW('Sanitation Data'!H133))="","",OFFSET('Sanitation Data'!$H$30,0,10*ROW('Sanitation Data'!H133)))</f>
        <v/>
      </c>
      <c r="DL139" s="33" t="str">
        <f ca="1">+IF(OFFSET('Sanitation Data'!$H$31,0,10*ROW('Sanitation Data'!H133))="","",OFFSET('Sanitation Data'!$H$31,0,10*ROW('Sanitation Data'!H133)))</f>
        <v/>
      </c>
      <c r="DM139" s="33" t="str">
        <f ca="1">+IF(OFFSET('Sanitation Data'!$H$32,0,10*ROW('Sanitation Data'!H133))="","",OFFSET('Sanitation Data'!$H$32,0,10*ROW('Sanitation Data'!H133)))</f>
        <v/>
      </c>
      <c r="DN139" s="33" t="str">
        <f ca="1">+IF(OFFSET('Sanitation Data'!$H$33,0,10*ROW('Sanitation Data'!H133))="","",OFFSET('Sanitation Data'!$H$33,0,10*ROW('Sanitation Data'!H133)))</f>
        <v/>
      </c>
      <c r="DO139" s="33" t="str">
        <f ca="1">+IF(OFFSET('Hygiene Data'!$C$12,0,10*ROW('Hygiene Data'!C133))="","",OFFSET('Hygiene Data'!$C$12,0,10*ROW('Hygiene Data'!C133)))</f>
        <v/>
      </c>
      <c r="DP139" s="33" t="str">
        <f ca="1">+IF(OFFSET('Hygiene Data'!$C$13,0,10*ROW('Hygiene Data'!C133))="","",OFFSET('Hygiene Data'!$C$13,0,10*ROW('Hygiene Data'!C133)))</f>
        <v/>
      </c>
      <c r="DQ139" s="33" t="str">
        <f ca="1">+IF(OFFSET('Hygiene Data'!$C$14,0,10*ROW('Hygiene Data'!C133))="","",OFFSET('Hygiene Data'!$C$14,0,10*ROW('Hygiene Data'!C133)))</f>
        <v/>
      </c>
      <c r="DR139" s="33" t="str">
        <f ca="1">+IF(OFFSET('Hygiene Data'!$D$12,0,10*ROW('Hygiene Data'!D133))="","",OFFSET('Hygiene Data'!$D$12,0,10*ROW('Hygiene Data'!D133)))</f>
        <v/>
      </c>
      <c r="DS139" s="33" t="str">
        <f ca="1">+IF(OFFSET('Hygiene Data'!$D$13,0,10*ROW('Hygiene Data'!D133))="","",OFFSET('Hygiene Data'!$D$13,0,10*ROW('Hygiene Data'!D133)))</f>
        <v/>
      </c>
      <c r="DT139" s="33" t="str">
        <f ca="1">+IF(OFFSET('Hygiene Data'!$D$14,0,10*ROW('Hygiene Data'!D133))="","",OFFSET('Hygiene Data'!$D$14,0,10*ROW('Hygiene Data'!D133)))</f>
        <v/>
      </c>
      <c r="DU139" s="33" t="str">
        <f ca="1">+IF(OFFSET('Hygiene Data'!$E$12,0,10*ROW('Hygiene Data'!E133))="","",OFFSET('Hygiene Data'!$E$12,0,10*ROW('Hygiene Data'!E133)))</f>
        <v/>
      </c>
      <c r="DV139" s="33" t="str">
        <f ca="1">+IF(OFFSET('Hygiene Data'!$E$13,0,10*ROW('Hygiene Data'!E133))="","",OFFSET('Hygiene Data'!$E$13,0,10*ROW('Hygiene Data'!E133)))</f>
        <v/>
      </c>
      <c r="DW139" s="33" t="str">
        <f ca="1">+IF(OFFSET('Hygiene Data'!$E$14,0,10*ROW('Hygiene Data'!E133))="","",OFFSET('Hygiene Data'!$E$14,0,10*ROW('Hygiene Data'!E133)))</f>
        <v/>
      </c>
      <c r="DX139" s="33" t="str">
        <f ca="1">+IF(OFFSET('Hygiene Data'!$F$12,0,10*ROW('Hygiene Data'!F133))="","",OFFSET('Hygiene Data'!$F$12,0,10*ROW('Hygiene Data'!F133)))</f>
        <v/>
      </c>
      <c r="DY139" s="33" t="str">
        <f ca="1">+IF(OFFSET('Hygiene Data'!$F$13,0,10*ROW('Hygiene Data'!F133))="","",OFFSET('Hygiene Data'!$F$13,0,10*ROW('Hygiene Data'!F133)))</f>
        <v/>
      </c>
      <c r="DZ139" s="33" t="str">
        <f ca="1">+IF(OFFSET('Hygiene Data'!$F$14,0,10*ROW('Hygiene Data'!F133))="","",OFFSET('Hygiene Data'!$F$14,0,10*ROW('Hygiene Data'!F133)))</f>
        <v/>
      </c>
      <c r="EA139" s="33" t="str">
        <f ca="1">+IF(OFFSET('Hygiene Data'!$G$12,0,10*ROW('Hygiene Data'!G133))="","",OFFSET('Hygiene Data'!$G$12,0,10*ROW('Hygiene Data'!G133)))</f>
        <v/>
      </c>
      <c r="EB139" s="33" t="str">
        <f ca="1">+IF(OFFSET('Hygiene Data'!$G$13,0,10*ROW('Hygiene Data'!G133))="","",OFFSET('Hygiene Data'!$G$13,0,10*ROW('Hygiene Data'!G133)))</f>
        <v/>
      </c>
      <c r="EC139" s="33" t="str">
        <f ca="1">+IF(OFFSET('Hygiene Data'!$G$14,0,10*ROW('Hygiene Data'!G133))="","",OFFSET('Hygiene Data'!$G$14,0,10*ROW('Hygiene Data'!G133)))</f>
        <v/>
      </c>
      <c r="ED139" s="33" t="str">
        <f ca="1">+IF(OFFSET('Hygiene Data'!$H$12,0,10*ROW('Hygiene Data'!H133))="","",OFFSET('Hygiene Data'!$H$12,0,10*ROW('Hygiene Data'!H133)))</f>
        <v/>
      </c>
      <c r="EE139" s="33" t="str">
        <f ca="1">+IF(OFFSET('Hygiene Data'!$H$13,0,10*ROW('Hygiene Data'!H133))="","",OFFSET('Hygiene Data'!$H$13,0,10*ROW('Hygiene Data'!H133)))</f>
        <v/>
      </c>
      <c r="EF139" s="33" t="str">
        <f ca="1">+IF(OFFSET('Hygiene Data'!$H$14,0,10*ROW('Hygiene Data'!H133))="","",OFFSET('Hygiene Data'!$H$14,0,10*ROW('Hygiene Data'!H133)))</f>
        <v/>
      </c>
    </row>
    <row r="140" spans="1:136" x14ac:dyDescent="0.2">
      <c r="A140" s="49" t="str">
        <f ca="1">+IF(OFFSET('Water Data'!$B$1,0,10*ROW('Water Data'!B137))="","",OFFSET('Water Data'!$B$1,0,10*ROW('Water Data'!B137)))</f>
        <v/>
      </c>
      <c r="B140" s="49" t="str">
        <f ca="1">+IF(OFFSET('Water Data'!$A$3,0,10*ROW('Water Data'!A137))="","",OFFSET('Water Data'!$A$3,0,10*ROW('Water Data'!A137)))</f>
        <v/>
      </c>
      <c r="C140" s="49" t="str">
        <f ca="1">+IF(OFFSET('Water Data'!$C$3,0,10*ROW('Water Data'!C137))="","",OFFSET('Water Data'!$C$3,0,10*ROW('Water Data'!C137)))</f>
        <v/>
      </c>
      <c r="D140" s="128"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28"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28"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28"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28"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28"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28"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28"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28"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28"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28"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28"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28"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28"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28"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28"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28"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28"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29"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29"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29"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29"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29"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29"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29"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29"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29"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29"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29"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29"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29"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29"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29"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29"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29"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29"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29"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29"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29"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29"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29"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29"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29"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29"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29"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29"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29"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29"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30"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30"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30"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30"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30"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30"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30"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30"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30"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30"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30"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30"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30"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30"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30"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30"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30"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30"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33" t="str">
        <f ca="1">+IF(OFFSET('Water Data'!$C$28,0,10*ROW('Water Data'!C134))="","",OFFSET('Water Data'!$C$28,0,10*ROW('Water Data'!C134)))</f>
        <v/>
      </c>
      <c r="BT140" s="33" t="str">
        <f ca="1">+IF(OFFSET('Water Data'!$C$29,0,10*ROW('Water Data'!C134))="","",OFFSET('Water Data'!$C$29,0,10*ROW('Water Data'!C134)))</f>
        <v/>
      </c>
      <c r="BU140" s="33" t="str">
        <f ca="1">+IF(OFFSET('Water Data'!$C$30,0,10*ROW('Water Data'!C134))="","",OFFSET('Water Data'!$C$30,0,10*ROW('Water Data'!C134)))</f>
        <v/>
      </c>
      <c r="BV140" s="33" t="str">
        <f ca="1">+IF(OFFSET('Water Data'!$D$28,0,10*ROW('Water Data'!D134))="","",OFFSET('Water Data'!$D$28,0,10*ROW('Water Data'!D134)))</f>
        <v/>
      </c>
      <c r="BW140" s="33" t="str">
        <f ca="1">+IF(OFFSET('Water Data'!$D$29,0,10*ROW('Water Data'!D134))="","",OFFSET('Water Data'!$D$29,0,10*ROW('Water Data'!D134)))</f>
        <v/>
      </c>
      <c r="BX140" s="33" t="str">
        <f ca="1">+IF(OFFSET('Water Data'!$D$30,0,10*ROW('Water Data'!D134))="","",OFFSET('Water Data'!$D$30,0,10*ROW('Water Data'!D134)))</f>
        <v/>
      </c>
      <c r="BY140" s="33" t="str">
        <f ca="1">+IF(OFFSET('Water Data'!$E$28,0,10*ROW('Water Data'!E134))="","",OFFSET('Water Data'!$E$28,0,10*ROW('Water Data'!E134)))</f>
        <v/>
      </c>
      <c r="BZ140" s="33" t="str">
        <f ca="1">+IF(OFFSET('Water Data'!$E$29,0,10*ROW('Water Data'!E134))="","",OFFSET('Water Data'!$E$29,0,10*ROW('Water Data'!E134)))</f>
        <v/>
      </c>
      <c r="CA140" s="33" t="str">
        <f ca="1">+IF(OFFSET('Water Data'!$E$30,0,10*ROW('Water Data'!E134))="","",OFFSET('Water Data'!$E$30,0,10*ROW('Water Data'!E134)))</f>
        <v/>
      </c>
      <c r="CB140" s="33" t="str">
        <f ca="1">+IF(OFFSET('Water Data'!$F$28,0,10*ROW('Water Data'!F134))="","",OFFSET('Water Data'!$F$28,0,10*ROW('Water Data'!F134)))</f>
        <v/>
      </c>
      <c r="CC140" s="33" t="str">
        <f ca="1">+IF(OFFSET('Water Data'!$F$29,0,10*ROW('Water Data'!F134))="","",OFFSET('Water Data'!$F$29,0,10*ROW('Water Data'!F134)))</f>
        <v/>
      </c>
      <c r="CD140" s="33" t="str">
        <f ca="1">+IF(OFFSET('Water Data'!$F$30,0,10*ROW('Water Data'!F134))="","",OFFSET('Water Data'!$F$30,0,10*ROW('Water Data'!F134)))</f>
        <v/>
      </c>
      <c r="CE140" s="33" t="str">
        <f ca="1">+IF(OFFSET('Water Data'!$G$28,0,10*ROW('Water Data'!G134))="","",OFFSET('Water Data'!$G$28,0,10*ROW('Water Data'!G134)))</f>
        <v/>
      </c>
      <c r="CF140" s="33" t="str">
        <f ca="1">+IF(OFFSET('Water Data'!$G$29,0,10*ROW('Water Data'!G134))="","",OFFSET('Water Data'!$G$29,0,10*ROW('Water Data'!G134)))</f>
        <v/>
      </c>
      <c r="CG140" s="33" t="str">
        <f ca="1">+IF(OFFSET('Water Data'!$G$30,0,10*ROW('Water Data'!G134))="","",OFFSET('Water Data'!$G$30,0,10*ROW('Water Data'!G134)))</f>
        <v/>
      </c>
      <c r="CH140" s="33" t="str">
        <f ca="1">+IF(OFFSET('Water Data'!$H$28,0,10*ROW('Water Data'!H134))="","",OFFSET('Water Data'!$H$28,0,10*ROW('Water Data'!H134)))</f>
        <v/>
      </c>
      <c r="CI140" s="33" t="str">
        <f ca="1">+IF(OFFSET('Water Data'!$H$29,0,10*ROW('Water Data'!H134))="","",OFFSET('Water Data'!$H$29,0,10*ROW('Water Data'!H134)))</f>
        <v/>
      </c>
      <c r="CJ140" s="33" t="str">
        <f ca="1">+IF(OFFSET('Water Data'!$H$30,0,10*ROW('Water Data'!H134))="","",OFFSET('Water Data'!$H$30,0,10*ROW('Water Data'!H134)))</f>
        <v/>
      </c>
      <c r="CK140" s="33" t="str">
        <f ca="1">+IF(OFFSET('Sanitation Data'!$C$29,0,10*ROW('Sanitation Data'!C134))="","",OFFSET('Sanitation Data'!$C$29,0,10*ROW('Sanitation Data'!C134)))</f>
        <v/>
      </c>
      <c r="CL140" s="33" t="str">
        <f ca="1">+IF(OFFSET('Sanitation Data'!$C$30,0,10*ROW('Sanitation Data'!C134))="","",OFFSET('Sanitation Data'!$C$30,0,10*ROW('Sanitation Data'!C134)))</f>
        <v/>
      </c>
      <c r="CM140" s="33" t="str">
        <f ca="1">+IF(OFFSET('Sanitation Data'!$C$31,0,10*ROW('Sanitation Data'!C134))="","",OFFSET('Sanitation Data'!$C$31,0,10*ROW('Sanitation Data'!C134)))</f>
        <v/>
      </c>
      <c r="CN140" s="33" t="str">
        <f ca="1">+IF(OFFSET('Sanitation Data'!$C$32,0,10*ROW('Sanitation Data'!C134))="","",OFFSET('Sanitation Data'!$C$32,0,10*ROW('Sanitation Data'!C134)))</f>
        <v/>
      </c>
      <c r="CO140" s="33" t="str">
        <f ca="1">+IF(OFFSET('Sanitation Data'!$C$33,0,10*ROW('Sanitation Data'!C134))="","",OFFSET('Sanitation Data'!$C$33,0,10*ROW('Sanitation Data'!C134)))</f>
        <v/>
      </c>
      <c r="CP140" s="33" t="str">
        <f ca="1">+IF(OFFSET('Sanitation Data'!$D$29,0,10*ROW('Sanitation Data'!D134))="","",OFFSET('Sanitation Data'!$D$29,0,10*ROW('Sanitation Data'!D134)))</f>
        <v/>
      </c>
      <c r="CQ140" s="33" t="str">
        <f ca="1">+IF(OFFSET('Sanitation Data'!$D$30,0,10*ROW('Sanitation Data'!D134))="","",OFFSET('Sanitation Data'!$D$30,0,10*ROW('Sanitation Data'!D134)))</f>
        <v/>
      </c>
      <c r="CR140" s="33" t="str">
        <f ca="1">+IF(OFFSET('Sanitation Data'!$D$31,0,10*ROW('Sanitation Data'!D134))="","",OFFSET('Sanitation Data'!$D$31,0,10*ROW('Sanitation Data'!D134)))</f>
        <v/>
      </c>
      <c r="CS140" s="33" t="str">
        <f ca="1">+IF(OFFSET('Sanitation Data'!$D$32,0,10*ROW('Sanitation Data'!D134))="","",OFFSET('Sanitation Data'!$D$32,0,10*ROW('Sanitation Data'!D134)))</f>
        <v/>
      </c>
      <c r="CT140" s="33" t="str">
        <f ca="1">+IF(OFFSET('Sanitation Data'!$D$33,0,10*ROW('Sanitation Data'!D134))="","",OFFSET('Sanitation Data'!$D$33,0,10*ROW('Sanitation Data'!D134)))</f>
        <v/>
      </c>
      <c r="CU140" s="33" t="str">
        <f ca="1">+IF(OFFSET('Sanitation Data'!$E$29,0,10*ROW('Sanitation Data'!E134))="","",OFFSET('Sanitation Data'!$E$29,0,10*ROW('Sanitation Data'!E134)))</f>
        <v/>
      </c>
      <c r="CV140" s="33" t="str">
        <f ca="1">+IF(OFFSET('Sanitation Data'!$E$30,0,10*ROW('Sanitation Data'!E134))="","",OFFSET('Sanitation Data'!$E$30,0,10*ROW('Sanitation Data'!E134)))</f>
        <v/>
      </c>
      <c r="CW140" s="33" t="str">
        <f ca="1">+IF(OFFSET('Sanitation Data'!$E$31,0,10*ROW('Sanitation Data'!E134))="","",OFFSET('Sanitation Data'!$E$31,0,10*ROW('Sanitation Data'!E134)))</f>
        <v/>
      </c>
      <c r="CX140" s="33" t="str">
        <f ca="1">+IF(OFFSET('Sanitation Data'!$E$32,0,10*ROW('Sanitation Data'!E134))="","",OFFSET('Sanitation Data'!$E$32,0,10*ROW('Sanitation Data'!E134)))</f>
        <v/>
      </c>
      <c r="CY140" s="33" t="str">
        <f ca="1">+IF(OFFSET('Sanitation Data'!$E$33,0,10*ROW('Sanitation Data'!E134))="","",OFFSET('Sanitation Data'!$E$33,0,10*ROW('Sanitation Data'!E134)))</f>
        <v/>
      </c>
      <c r="CZ140" s="33" t="str">
        <f ca="1">+IF(OFFSET('Sanitation Data'!$F$29,0,10*ROW('Sanitation Data'!F134))="","",OFFSET('Sanitation Data'!$F$29,0,10*ROW('Sanitation Data'!F134)))</f>
        <v/>
      </c>
      <c r="DA140" s="33" t="str">
        <f ca="1">+IF(OFFSET('Sanitation Data'!$F$30,0,10*ROW('Sanitation Data'!F134))="","",OFFSET('Sanitation Data'!$F$30,0,10*ROW('Sanitation Data'!F134)))</f>
        <v/>
      </c>
      <c r="DB140" s="33" t="str">
        <f ca="1">+IF(OFFSET('Sanitation Data'!$F$31,0,10*ROW('Sanitation Data'!F134))="","",OFFSET('Sanitation Data'!$F$31,0,10*ROW('Sanitation Data'!F134)))</f>
        <v/>
      </c>
      <c r="DC140" s="33" t="str">
        <f ca="1">+IF(OFFSET('Sanitation Data'!$F$32,0,10*ROW('Sanitation Data'!F134))="","",OFFSET('Sanitation Data'!$F$32,0,10*ROW('Sanitation Data'!F134)))</f>
        <v/>
      </c>
      <c r="DD140" s="33" t="str">
        <f ca="1">+IF(OFFSET('Sanitation Data'!$F$33,0,10*ROW('Sanitation Data'!F134))="","",OFFSET('Sanitation Data'!$F$33,0,10*ROW('Sanitation Data'!F134)))</f>
        <v/>
      </c>
      <c r="DE140" s="33" t="str">
        <f ca="1">+IF(OFFSET('Sanitation Data'!$G$29,0,10*ROW('Sanitation Data'!G134))="","",OFFSET('Sanitation Data'!$G$29,0,10*ROW('Sanitation Data'!G134)))</f>
        <v/>
      </c>
      <c r="DF140" s="33" t="str">
        <f ca="1">+IF(OFFSET('Sanitation Data'!$G$30,0,10*ROW('Sanitation Data'!G134))="","",OFFSET('Sanitation Data'!$G$30,0,10*ROW('Sanitation Data'!G134)))</f>
        <v/>
      </c>
      <c r="DG140" s="33" t="str">
        <f ca="1">+IF(OFFSET('Sanitation Data'!$G$31,0,10*ROW('Sanitation Data'!G134))="","",OFFSET('Sanitation Data'!$G$31,0,10*ROW('Sanitation Data'!G134)))</f>
        <v/>
      </c>
      <c r="DH140" s="33" t="str">
        <f ca="1">+IF(OFFSET('Sanitation Data'!$G$32,0,10*ROW('Sanitation Data'!G134))="","",OFFSET('Sanitation Data'!$G$32,0,10*ROW('Sanitation Data'!G134)))</f>
        <v/>
      </c>
      <c r="DI140" s="33" t="str">
        <f ca="1">+IF(OFFSET('Sanitation Data'!$G$33,0,10*ROW('Sanitation Data'!G134))="","",OFFSET('Sanitation Data'!$G$33,0,10*ROW('Sanitation Data'!G134)))</f>
        <v/>
      </c>
      <c r="DJ140" s="33" t="str">
        <f ca="1">+IF(OFFSET('Sanitation Data'!$H$29,0,10*ROW('Sanitation Data'!H134))="","",OFFSET('Sanitation Data'!$H$29,0,10*ROW('Sanitation Data'!H134)))</f>
        <v/>
      </c>
      <c r="DK140" s="33" t="str">
        <f ca="1">+IF(OFFSET('Sanitation Data'!$H$30,0,10*ROW('Sanitation Data'!H134))="","",OFFSET('Sanitation Data'!$H$30,0,10*ROW('Sanitation Data'!H134)))</f>
        <v/>
      </c>
      <c r="DL140" s="33" t="str">
        <f ca="1">+IF(OFFSET('Sanitation Data'!$H$31,0,10*ROW('Sanitation Data'!H134))="","",OFFSET('Sanitation Data'!$H$31,0,10*ROW('Sanitation Data'!H134)))</f>
        <v/>
      </c>
      <c r="DM140" s="33" t="str">
        <f ca="1">+IF(OFFSET('Sanitation Data'!$H$32,0,10*ROW('Sanitation Data'!H134))="","",OFFSET('Sanitation Data'!$H$32,0,10*ROW('Sanitation Data'!H134)))</f>
        <v/>
      </c>
      <c r="DN140" s="33" t="str">
        <f ca="1">+IF(OFFSET('Sanitation Data'!$H$33,0,10*ROW('Sanitation Data'!H134))="","",OFFSET('Sanitation Data'!$H$33,0,10*ROW('Sanitation Data'!H134)))</f>
        <v/>
      </c>
      <c r="DO140" s="33" t="str">
        <f ca="1">+IF(OFFSET('Hygiene Data'!$C$12,0,10*ROW('Hygiene Data'!C134))="","",OFFSET('Hygiene Data'!$C$12,0,10*ROW('Hygiene Data'!C134)))</f>
        <v/>
      </c>
      <c r="DP140" s="33" t="str">
        <f ca="1">+IF(OFFSET('Hygiene Data'!$C$13,0,10*ROW('Hygiene Data'!C134))="","",OFFSET('Hygiene Data'!$C$13,0,10*ROW('Hygiene Data'!C134)))</f>
        <v/>
      </c>
      <c r="DQ140" s="33" t="str">
        <f ca="1">+IF(OFFSET('Hygiene Data'!$C$14,0,10*ROW('Hygiene Data'!C134))="","",OFFSET('Hygiene Data'!$C$14,0,10*ROW('Hygiene Data'!C134)))</f>
        <v/>
      </c>
      <c r="DR140" s="33" t="str">
        <f ca="1">+IF(OFFSET('Hygiene Data'!$D$12,0,10*ROW('Hygiene Data'!D134))="","",OFFSET('Hygiene Data'!$D$12,0,10*ROW('Hygiene Data'!D134)))</f>
        <v/>
      </c>
      <c r="DS140" s="33" t="str">
        <f ca="1">+IF(OFFSET('Hygiene Data'!$D$13,0,10*ROW('Hygiene Data'!D134))="","",OFFSET('Hygiene Data'!$D$13,0,10*ROW('Hygiene Data'!D134)))</f>
        <v/>
      </c>
      <c r="DT140" s="33" t="str">
        <f ca="1">+IF(OFFSET('Hygiene Data'!$D$14,0,10*ROW('Hygiene Data'!D134))="","",OFFSET('Hygiene Data'!$D$14,0,10*ROW('Hygiene Data'!D134)))</f>
        <v/>
      </c>
      <c r="DU140" s="33" t="str">
        <f ca="1">+IF(OFFSET('Hygiene Data'!$E$12,0,10*ROW('Hygiene Data'!E134))="","",OFFSET('Hygiene Data'!$E$12,0,10*ROW('Hygiene Data'!E134)))</f>
        <v/>
      </c>
      <c r="DV140" s="33" t="str">
        <f ca="1">+IF(OFFSET('Hygiene Data'!$E$13,0,10*ROW('Hygiene Data'!E134))="","",OFFSET('Hygiene Data'!$E$13,0,10*ROW('Hygiene Data'!E134)))</f>
        <v/>
      </c>
      <c r="DW140" s="33" t="str">
        <f ca="1">+IF(OFFSET('Hygiene Data'!$E$14,0,10*ROW('Hygiene Data'!E134))="","",OFFSET('Hygiene Data'!$E$14,0,10*ROW('Hygiene Data'!E134)))</f>
        <v/>
      </c>
      <c r="DX140" s="33" t="str">
        <f ca="1">+IF(OFFSET('Hygiene Data'!$F$12,0,10*ROW('Hygiene Data'!F134))="","",OFFSET('Hygiene Data'!$F$12,0,10*ROW('Hygiene Data'!F134)))</f>
        <v/>
      </c>
      <c r="DY140" s="33" t="str">
        <f ca="1">+IF(OFFSET('Hygiene Data'!$F$13,0,10*ROW('Hygiene Data'!F134))="","",OFFSET('Hygiene Data'!$F$13,0,10*ROW('Hygiene Data'!F134)))</f>
        <v/>
      </c>
      <c r="DZ140" s="33" t="str">
        <f ca="1">+IF(OFFSET('Hygiene Data'!$F$14,0,10*ROW('Hygiene Data'!F134))="","",OFFSET('Hygiene Data'!$F$14,0,10*ROW('Hygiene Data'!F134)))</f>
        <v/>
      </c>
      <c r="EA140" s="33" t="str">
        <f ca="1">+IF(OFFSET('Hygiene Data'!$G$12,0,10*ROW('Hygiene Data'!G134))="","",OFFSET('Hygiene Data'!$G$12,0,10*ROW('Hygiene Data'!G134)))</f>
        <v/>
      </c>
      <c r="EB140" s="33" t="str">
        <f ca="1">+IF(OFFSET('Hygiene Data'!$G$13,0,10*ROW('Hygiene Data'!G134))="","",OFFSET('Hygiene Data'!$G$13,0,10*ROW('Hygiene Data'!G134)))</f>
        <v/>
      </c>
      <c r="EC140" s="33" t="str">
        <f ca="1">+IF(OFFSET('Hygiene Data'!$G$14,0,10*ROW('Hygiene Data'!G134))="","",OFFSET('Hygiene Data'!$G$14,0,10*ROW('Hygiene Data'!G134)))</f>
        <v/>
      </c>
      <c r="ED140" s="33" t="str">
        <f ca="1">+IF(OFFSET('Hygiene Data'!$H$12,0,10*ROW('Hygiene Data'!H134))="","",OFFSET('Hygiene Data'!$H$12,0,10*ROW('Hygiene Data'!H134)))</f>
        <v/>
      </c>
      <c r="EE140" s="33" t="str">
        <f ca="1">+IF(OFFSET('Hygiene Data'!$H$13,0,10*ROW('Hygiene Data'!H134))="","",OFFSET('Hygiene Data'!$H$13,0,10*ROW('Hygiene Data'!H134)))</f>
        <v/>
      </c>
      <c r="EF140" s="33" t="str">
        <f ca="1">+IF(OFFSET('Hygiene Data'!$H$14,0,10*ROW('Hygiene Data'!H134))="","",OFFSET('Hygiene Data'!$H$14,0,10*ROW('Hygiene Data'!H134)))</f>
        <v/>
      </c>
    </row>
    <row r="141" spans="1:136" x14ac:dyDescent="0.2">
      <c r="A141" s="49" t="str">
        <f ca="1">+IF(OFFSET('Water Data'!$B$1,0,10*ROW('Water Data'!B138))="","",OFFSET('Water Data'!$B$1,0,10*ROW('Water Data'!B138)))</f>
        <v/>
      </c>
      <c r="B141" s="49" t="str">
        <f ca="1">+IF(OFFSET('Water Data'!$A$3,0,10*ROW('Water Data'!A138))="","",OFFSET('Water Data'!$A$3,0,10*ROW('Water Data'!A138)))</f>
        <v/>
      </c>
      <c r="C141" s="49" t="str">
        <f ca="1">+IF(OFFSET('Water Data'!$C$3,0,10*ROW('Water Data'!C138))="","",OFFSET('Water Data'!$C$3,0,10*ROW('Water Data'!C138)))</f>
        <v/>
      </c>
      <c r="D141" s="128"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28"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28"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28"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28"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28"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28"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28"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28"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28"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28"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28"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28"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28"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28"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28"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28"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28"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29"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29"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29"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29"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29"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29"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29"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29"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29"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29"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29"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29"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29"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29"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29"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29"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29"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29"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29"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29"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29"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29"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29"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29"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29"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29"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29"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29"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29"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29"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30"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30"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30"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30"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30"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30"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30"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30"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30"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30"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30"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30"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30"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30"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30"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30"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30"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30"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33" t="str">
        <f ca="1">+IF(OFFSET('Water Data'!$C$28,0,10*ROW('Water Data'!C135))="","",OFFSET('Water Data'!$C$28,0,10*ROW('Water Data'!C135)))</f>
        <v/>
      </c>
      <c r="BT141" s="33" t="str">
        <f ca="1">+IF(OFFSET('Water Data'!$C$29,0,10*ROW('Water Data'!C135))="","",OFFSET('Water Data'!$C$29,0,10*ROW('Water Data'!C135)))</f>
        <v/>
      </c>
      <c r="BU141" s="33" t="str">
        <f ca="1">+IF(OFFSET('Water Data'!$C$30,0,10*ROW('Water Data'!C135))="","",OFFSET('Water Data'!$C$30,0,10*ROW('Water Data'!C135)))</f>
        <v/>
      </c>
      <c r="BV141" s="33" t="str">
        <f ca="1">+IF(OFFSET('Water Data'!$D$28,0,10*ROW('Water Data'!D135))="","",OFFSET('Water Data'!$D$28,0,10*ROW('Water Data'!D135)))</f>
        <v/>
      </c>
      <c r="BW141" s="33" t="str">
        <f ca="1">+IF(OFFSET('Water Data'!$D$29,0,10*ROW('Water Data'!D135))="","",OFFSET('Water Data'!$D$29,0,10*ROW('Water Data'!D135)))</f>
        <v/>
      </c>
      <c r="BX141" s="33" t="str">
        <f ca="1">+IF(OFFSET('Water Data'!$D$30,0,10*ROW('Water Data'!D135))="","",OFFSET('Water Data'!$D$30,0,10*ROW('Water Data'!D135)))</f>
        <v/>
      </c>
      <c r="BY141" s="33" t="str">
        <f ca="1">+IF(OFFSET('Water Data'!$E$28,0,10*ROW('Water Data'!E135))="","",OFFSET('Water Data'!$E$28,0,10*ROW('Water Data'!E135)))</f>
        <v/>
      </c>
      <c r="BZ141" s="33" t="str">
        <f ca="1">+IF(OFFSET('Water Data'!$E$29,0,10*ROW('Water Data'!E135))="","",OFFSET('Water Data'!$E$29,0,10*ROW('Water Data'!E135)))</f>
        <v/>
      </c>
      <c r="CA141" s="33" t="str">
        <f ca="1">+IF(OFFSET('Water Data'!$E$30,0,10*ROW('Water Data'!E135))="","",OFFSET('Water Data'!$E$30,0,10*ROW('Water Data'!E135)))</f>
        <v/>
      </c>
      <c r="CB141" s="33" t="str">
        <f ca="1">+IF(OFFSET('Water Data'!$F$28,0,10*ROW('Water Data'!F135))="","",OFFSET('Water Data'!$F$28,0,10*ROW('Water Data'!F135)))</f>
        <v/>
      </c>
      <c r="CC141" s="33" t="str">
        <f ca="1">+IF(OFFSET('Water Data'!$F$29,0,10*ROW('Water Data'!F135))="","",OFFSET('Water Data'!$F$29,0,10*ROW('Water Data'!F135)))</f>
        <v/>
      </c>
      <c r="CD141" s="33" t="str">
        <f ca="1">+IF(OFFSET('Water Data'!$F$30,0,10*ROW('Water Data'!F135))="","",OFFSET('Water Data'!$F$30,0,10*ROW('Water Data'!F135)))</f>
        <v/>
      </c>
      <c r="CE141" s="33" t="str">
        <f ca="1">+IF(OFFSET('Water Data'!$G$28,0,10*ROW('Water Data'!G135))="","",OFFSET('Water Data'!$G$28,0,10*ROW('Water Data'!G135)))</f>
        <v/>
      </c>
      <c r="CF141" s="33" t="str">
        <f ca="1">+IF(OFFSET('Water Data'!$G$29,0,10*ROW('Water Data'!G135))="","",OFFSET('Water Data'!$G$29,0,10*ROW('Water Data'!G135)))</f>
        <v/>
      </c>
      <c r="CG141" s="33" t="str">
        <f ca="1">+IF(OFFSET('Water Data'!$G$30,0,10*ROW('Water Data'!G135))="","",OFFSET('Water Data'!$G$30,0,10*ROW('Water Data'!G135)))</f>
        <v/>
      </c>
      <c r="CH141" s="33" t="str">
        <f ca="1">+IF(OFFSET('Water Data'!$H$28,0,10*ROW('Water Data'!H135))="","",OFFSET('Water Data'!$H$28,0,10*ROW('Water Data'!H135)))</f>
        <v/>
      </c>
      <c r="CI141" s="33" t="str">
        <f ca="1">+IF(OFFSET('Water Data'!$H$29,0,10*ROW('Water Data'!H135))="","",OFFSET('Water Data'!$H$29,0,10*ROW('Water Data'!H135)))</f>
        <v/>
      </c>
      <c r="CJ141" s="33" t="str">
        <f ca="1">+IF(OFFSET('Water Data'!$H$30,0,10*ROW('Water Data'!H135))="","",OFFSET('Water Data'!$H$30,0,10*ROW('Water Data'!H135)))</f>
        <v/>
      </c>
      <c r="CK141" s="33" t="str">
        <f ca="1">+IF(OFFSET('Sanitation Data'!$C$29,0,10*ROW('Sanitation Data'!C135))="","",OFFSET('Sanitation Data'!$C$29,0,10*ROW('Sanitation Data'!C135)))</f>
        <v/>
      </c>
      <c r="CL141" s="33" t="str">
        <f ca="1">+IF(OFFSET('Sanitation Data'!$C$30,0,10*ROW('Sanitation Data'!C135))="","",OFFSET('Sanitation Data'!$C$30,0,10*ROW('Sanitation Data'!C135)))</f>
        <v/>
      </c>
      <c r="CM141" s="33" t="str">
        <f ca="1">+IF(OFFSET('Sanitation Data'!$C$31,0,10*ROW('Sanitation Data'!C135))="","",OFFSET('Sanitation Data'!$C$31,0,10*ROW('Sanitation Data'!C135)))</f>
        <v/>
      </c>
      <c r="CN141" s="33" t="str">
        <f ca="1">+IF(OFFSET('Sanitation Data'!$C$32,0,10*ROW('Sanitation Data'!C135))="","",OFFSET('Sanitation Data'!$C$32,0,10*ROW('Sanitation Data'!C135)))</f>
        <v/>
      </c>
      <c r="CO141" s="33" t="str">
        <f ca="1">+IF(OFFSET('Sanitation Data'!$C$33,0,10*ROW('Sanitation Data'!C135))="","",OFFSET('Sanitation Data'!$C$33,0,10*ROW('Sanitation Data'!C135)))</f>
        <v/>
      </c>
      <c r="CP141" s="33" t="str">
        <f ca="1">+IF(OFFSET('Sanitation Data'!$D$29,0,10*ROW('Sanitation Data'!D135))="","",OFFSET('Sanitation Data'!$D$29,0,10*ROW('Sanitation Data'!D135)))</f>
        <v/>
      </c>
      <c r="CQ141" s="33" t="str">
        <f ca="1">+IF(OFFSET('Sanitation Data'!$D$30,0,10*ROW('Sanitation Data'!D135))="","",OFFSET('Sanitation Data'!$D$30,0,10*ROW('Sanitation Data'!D135)))</f>
        <v/>
      </c>
      <c r="CR141" s="33" t="str">
        <f ca="1">+IF(OFFSET('Sanitation Data'!$D$31,0,10*ROW('Sanitation Data'!D135))="","",OFFSET('Sanitation Data'!$D$31,0,10*ROW('Sanitation Data'!D135)))</f>
        <v/>
      </c>
      <c r="CS141" s="33" t="str">
        <f ca="1">+IF(OFFSET('Sanitation Data'!$D$32,0,10*ROW('Sanitation Data'!D135))="","",OFFSET('Sanitation Data'!$D$32,0,10*ROW('Sanitation Data'!D135)))</f>
        <v/>
      </c>
      <c r="CT141" s="33" t="str">
        <f ca="1">+IF(OFFSET('Sanitation Data'!$D$33,0,10*ROW('Sanitation Data'!D135))="","",OFFSET('Sanitation Data'!$D$33,0,10*ROW('Sanitation Data'!D135)))</f>
        <v/>
      </c>
      <c r="CU141" s="33" t="str">
        <f ca="1">+IF(OFFSET('Sanitation Data'!$E$29,0,10*ROW('Sanitation Data'!E135))="","",OFFSET('Sanitation Data'!$E$29,0,10*ROW('Sanitation Data'!E135)))</f>
        <v/>
      </c>
      <c r="CV141" s="33" t="str">
        <f ca="1">+IF(OFFSET('Sanitation Data'!$E$30,0,10*ROW('Sanitation Data'!E135))="","",OFFSET('Sanitation Data'!$E$30,0,10*ROW('Sanitation Data'!E135)))</f>
        <v/>
      </c>
      <c r="CW141" s="33" t="str">
        <f ca="1">+IF(OFFSET('Sanitation Data'!$E$31,0,10*ROW('Sanitation Data'!E135))="","",OFFSET('Sanitation Data'!$E$31,0,10*ROW('Sanitation Data'!E135)))</f>
        <v/>
      </c>
      <c r="CX141" s="33" t="str">
        <f ca="1">+IF(OFFSET('Sanitation Data'!$E$32,0,10*ROW('Sanitation Data'!E135))="","",OFFSET('Sanitation Data'!$E$32,0,10*ROW('Sanitation Data'!E135)))</f>
        <v/>
      </c>
      <c r="CY141" s="33" t="str">
        <f ca="1">+IF(OFFSET('Sanitation Data'!$E$33,0,10*ROW('Sanitation Data'!E135))="","",OFFSET('Sanitation Data'!$E$33,0,10*ROW('Sanitation Data'!E135)))</f>
        <v/>
      </c>
      <c r="CZ141" s="33" t="str">
        <f ca="1">+IF(OFFSET('Sanitation Data'!$F$29,0,10*ROW('Sanitation Data'!F135))="","",OFFSET('Sanitation Data'!$F$29,0,10*ROW('Sanitation Data'!F135)))</f>
        <v/>
      </c>
      <c r="DA141" s="33" t="str">
        <f ca="1">+IF(OFFSET('Sanitation Data'!$F$30,0,10*ROW('Sanitation Data'!F135))="","",OFFSET('Sanitation Data'!$F$30,0,10*ROW('Sanitation Data'!F135)))</f>
        <v/>
      </c>
      <c r="DB141" s="33" t="str">
        <f ca="1">+IF(OFFSET('Sanitation Data'!$F$31,0,10*ROW('Sanitation Data'!F135))="","",OFFSET('Sanitation Data'!$F$31,0,10*ROW('Sanitation Data'!F135)))</f>
        <v/>
      </c>
      <c r="DC141" s="33" t="str">
        <f ca="1">+IF(OFFSET('Sanitation Data'!$F$32,0,10*ROW('Sanitation Data'!F135))="","",OFFSET('Sanitation Data'!$F$32,0,10*ROW('Sanitation Data'!F135)))</f>
        <v/>
      </c>
      <c r="DD141" s="33" t="str">
        <f ca="1">+IF(OFFSET('Sanitation Data'!$F$33,0,10*ROW('Sanitation Data'!F135))="","",OFFSET('Sanitation Data'!$F$33,0,10*ROW('Sanitation Data'!F135)))</f>
        <v/>
      </c>
      <c r="DE141" s="33" t="str">
        <f ca="1">+IF(OFFSET('Sanitation Data'!$G$29,0,10*ROW('Sanitation Data'!G135))="","",OFFSET('Sanitation Data'!$G$29,0,10*ROW('Sanitation Data'!G135)))</f>
        <v/>
      </c>
      <c r="DF141" s="33" t="str">
        <f ca="1">+IF(OFFSET('Sanitation Data'!$G$30,0,10*ROW('Sanitation Data'!G135))="","",OFFSET('Sanitation Data'!$G$30,0,10*ROW('Sanitation Data'!G135)))</f>
        <v/>
      </c>
      <c r="DG141" s="33" t="str">
        <f ca="1">+IF(OFFSET('Sanitation Data'!$G$31,0,10*ROW('Sanitation Data'!G135))="","",OFFSET('Sanitation Data'!$G$31,0,10*ROW('Sanitation Data'!G135)))</f>
        <v/>
      </c>
      <c r="DH141" s="33" t="str">
        <f ca="1">+IF(OFFSET('Sanitation Data'!$G$32,0,10*ROW('Sanitation Data'!G135))="","",OFFSET('Sanitation Data'!$G$32,0,10*ROW('Sanitation Data'!G135)))</f>
        <v/>
      </c>
      <c r="DI141" s="33" t="str">
        <f ca="1">+IF(OFFSET('Sanitation Data'!$G$33,0,10*ROW('Sanitation Data'!G135))="","",OFFSET('Sanitation Data'!$G$33,0,10*ROW('Sanitation Data'!G135)))</f>
        <v/>
      </c>
      <c r="DJ141" s="33" t="str">
        <f ca="1">+IF(OFFSET('Sanitation Data'!$H$29,0,10*ROW('Sanitation Data'!H135))="","",OFFSET('Sanitation Data'!$H$29,0,10*ROW('Sanitation Data'!H135)))</f>
        <v/>
      </c>
      <c r="DK141" s="33" t="str">
        <f ca="1">+IF(OFFSET('Sanitation Data'!$H$30,0,10*ROW('Sanitation Data'!H135))="","",OFFSET('Sanitation Data'!$H$30,0,10*ROW('Sanitation Data'!H135)))</f>
        <v/>
      </c>
      <c r="DL141" s="33" t="str">
        <f ca="1">+IF(OFFSET('Sanitation Data'!$H$31,0,10*ROW('Sanitation Data'!H135))="","",OFFSET('Sanitation Data'!$H$31,0,10*ROW('Sanitation Data'!H135)))</f>
        <v/>
      </c>
      <c r="DM141" s="33" t="str">
        <f ca="1">+IF(OFFSET('Sanitation Data'!$H$32,0,10*ROW('Sanitation Data'!H135))="","",OFFSET('Sanitation Data'!$H$32,0,10*ROW('Sanitation Data'!H135)))</f>
        <v/>
      </c>
      <c r="DN141" s="33" t="str">
        <f ca="1">+IF(OFFSET('Sanitation Data'!$H$33,0,10*ROW('Sanitation Data'!H135))="","",OFFSET('Sanitation Data'!$H$33,0,10*ROW('Sanitation Data'!H135)))</f>
        <v/>
      </c>
      <c r="DO141" s="33" t="str">
        <f ca="1">+IF(OFFSET('Hygiene Data'!$C$12,0,10*ROW('Hygiene Data'!C135))="","",OFFSET('Hygiene Data'!$C$12,0,10*ROW('Hygiene Data'!C135)))</f>
        <v/>
      </c>
      <c r="DP141" s="33" t="str">
        <f ca="1">+IF(OFFSET('Hygiene Data'!$C$13,0,10*ROW('Hygiene Data'!C135))="","",OFFSET('Hygiene Data'!$C$13,0,10*ROW('Hygiene Data'!C135)))</f>
        <v/>
      </c>
      <c r="DQ141" s="33" t="str">
        <f ca="1">+IF(OFFSET('Hygiene Data'!$C$14,0,10*ROW('Hygiene Data'!C135))="","",OFFSET('Hygiene Data'!$C$14,0,10*ROW('Hygiene Data'!C135)))</f>
        <v/>
      </c>
      <c r="DR141" s="33" t="str">
        <f ca="1">+IF(OFFSET('Hygiene Data'!$D$12,0,10*ROW('Hygiene Data'!D135))="","",OFFSET('Hygiene Data'!$D$12,0,10*ROW('Hygiene Data'!D135)))</f>
        <v/>
      </c>
      <c r="DS141" s="33" t="str">
        <f ca="1">+IF(OFFSET('Hygiene Data'!$D$13,0,10*ROW('Hygiene Data'!D135))="","",OFFSET('Hygiene Data'!$D$13,0,10*ROW('Hygiene Data'!D135)))</f>
        <v/>
      </c>
      <c r="DT141" s="33" t="str">
        <f ca="1">+IF(OFFSET('Hygiene Data'!$D$14,0,10*ROW('Hygiene Data'!D135))="","",OFFSET('Hygiene Data'!$D$14,0,10*ROW('Hygiene Data'!D135)))</f>
        <v/>
      </c>
      <c r="DU141" s="33" t="str">
        <f ca="1">+IF(OFFSET('Hygiene Data'!$E$12,0,10*ROW('Hygiene Data'!E135))="","",OFFSET('Hygiene Data'!$E$12,0,10*ROW('Hygiene Data'!E135)))</f>
        <v/>
      </c>
      <c r="DV141" s="33" t="str">
        <f ca="1">+IF(OFFSET('Hygiene Data'!$E$13,0,10*ROW('Hygiene Data'!E135))="","",OFFSET('Hygiene Data'!$E$13,0,10*ROW('Hygiene Data'!E135)))</f>
        <v/>
      </c>
      <c r="DW141" s="33" t="str">
        <f ca="1">+IF(OFFSET('Hygiene Data'!$E$14,0,10*ROW('Hygiene Data'!E135))="","",OFFSET('Hygiene Data'!$E$14,0,10*ROW('Hygiene Data'!E135)))</f>
        <v/>
      </c>
      <c r="DX141" s="33" t="str">
        <f ca="1">+IF(OFFSET('Hygiene Data'!$F$12,0,10*ROW('Hygiene Data'!F135))="","",OFFSET('Hygiene Data'!$F$12,0,10*ROW('Hygiene Data'!F135)))</f>
        <v/>
      </c>
      <c r="DY141" s="33" t="str">
        <f ca="1">+IF(OFFSET('Hygiene Data'!$F$13,0,10*ROW('Hygiene Data'!F135))="","",OFFSET('Hygiene Data'!$F$13,0,10*ROW('Hygiene Data'!F135)))</f>
        <v/>
      </c>
      <c r="DZ141" s="33" t="str">
        <f ca="1">+IF(OFFSET('Hygiene Data'!$F$14,0,10*ROW('Hygiene Data'!F135))="","",OFFSET('Hygiene Data'!$F$14,0,10*ROW('Hygiene Data'!F135)))</f>
        <v/>
      </c>
      <c r="EA141" s="33" t="str">
        <f ca="1">+IF(OFFSET('Hygiene Data'!$G$12,0,10*ROW('Hygiene Data'!G135))="","",OFFSET('Hygiene Data'!$G$12,0,10*ROW('Hygiene Data'!G135)))</f>
        <v/>
      </c>
      <c r="EB141" s="33" t="str">
        <f ca="1">+IF(OFFSET('Hygiene Data'!$G$13,0,10*ROW('Hygiene Data'!G135))="","",OFFSET('Hygiene Data'!$G$13,0,10*ROW('Hygiene Data'!G135)))</f>
        <v/>
      </c>
      <c r="EC141" s="33" t="str">
        <f ca="1">+IF(OFFSET('Hygiene Data'!$G$14,0,10*ROW('Hygiene Data'!G135))="","",OFFSET('Hygiene Data'!$G$14,0,10*ROW('Hygiene Data'!G135)))</f>
        <v/>
      </c>
      <c r="ED141" s="33" t="str">
        <f ca="1">+IF(OFFSET('Hygiene Data'!$H$12,0,10*ROW('Hygiene Data'!H135))="","",OFFSET('Hygiene Data'!$H$12,0,10*ROW('Hygiene Data'!H135)))</f>
        <v/>
      </c>
      <c r="EE141" s="33" t="str">
        <f ca="1">+IF(OFFSET('Hygiene Data'!$H$13,0,10*ROW('Hygiene Data'!H135))="","",OFFSET('Hygiene Data'!$H$13,0,10*ROW('Hygiene Data'!H135)))</f>
        <v/>
      </c>
      <c r="EF141" s="33" t="str">
        <f ca="1">+IF(OFFSET('Hygiene Data'!$H$14,0,10*ROW('Hygiene Data'!H135))="","",OFFSET('Hygiene Data'!$H$14,0,10*ROW('Hygiene Data'!H135)))</f>
        <v/>
      </c>
    </row>
    <row r="142" spans="1:136" x14ac:dyDescent="0.2">
      <c r="A142" s="49" t="str">
        <f ca="1">+IF(OFFSET('Water Data'!$B$1,0,10*ROW('Water Data'!B139))="","",OFFSET('Water Data'!$B$1,0,10*ROW('Water Data'!B139)))</f>
        <v/>
      </c>
      <c r="B142" s="49" t="str">
        <f ca="1">+IF(OFFSET('Water Data'!$A$3,0,10*ROW('Water Data'!A139))="","",OFFSET('Water Data'!$A$3,0,10*ROW('Water Data'!A139)))</f>
        <v/>
      </c>
      <c r="C142" s="49" t="str">
        <f ca="1">+IF(OFFSET('Water Data'!$C$3,0,10*ROW('Water Data'!C139))="","",OFFSET('Water Data'!$C$3,0,10*ROW('Water Data'!C139)))</f>
        <v/>
      </c>
      <c r="D142" s="128"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28"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28"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28"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28"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28"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28"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28"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28"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28"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28"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28"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28"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28"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28"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28"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28"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28"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29"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29"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29"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29"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29"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29"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29"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29"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29"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29"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29"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29"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29"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29"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29"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29"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29"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29"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29"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29"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29"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29"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29"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29"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29"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29"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29"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29"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29"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29"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30"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30"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30"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30"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30"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30"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30"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30"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30"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30"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30"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30"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30"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30"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30"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30"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30"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30"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33" t="str">
        <f ca="1">+IF(OFFSET('Water Data'!$C$28,0,10*ROW('Water Data'!C136))="","",OFFSET('Water Data'!$C$28,0,10*ROW('Water Data'!C136)))</f>
        <v/>
      </c>
      <c r="BT142" s="33" t="str">
        <f ca="1">+IF(OFFSET('Water Data'!$C$29,0,10*ROW('Water Data'!C136))="","",OFFSET('Water Data'!$C$29,0,10*ROW('Water Data'!C136)))</f>
        <v/>
      </c>
      <c r="BU142" s="33" t="str">
        <f ca="1">+IF(OFFSET('Water Data'!$C$30,0,10*ROW('Water Data'!C136))="","",OFFSET('Water Data'!$C$30,0,10*ROW('Water Data'!C136)))</f>
        <v/>
      </c>
      <c r="BV142" s="33" t="str">
        <f ca="1">+IF(OFFSET('Water Data'!$D$28,0,10*ROW('Water Data'!D136))="","",OFFSET('Water Data'!$D$28,0,10*ROW('Water Data'!D136)))</f>
        <v/>
      </c>
      <c r="BW142" s="33" t="str">
        <f ca="1">+IF(OFFSET('Water Data'!$D$29,0,10*ROW('Water Data'!D136))="","",OFFSET('Water Data'!$D$29,0,10*ROW('Water Data'!D136)))</f>
        <v/>
      </c>
      <c r="BX142" s="33" t="str">
        <f ca="1">+IF(OFFSET('Water Data'!$D$30,0,10*ROW('Water Data'!D136))="","",OFFSET('Water Data'!$D$30,0,10*ROW('Water Data'!D136)))</f>
        <v/>
      </c>
      <c r="BY142" s="33" t="str">
        <f ca="1">+IF(OFFSET('Water Data'!$E$28,0,10*ROW('Water Data'!E136))="","",OFFSET('Water Data'!$E$28,0,10*ROW('Water Data'!E136)))</f>
        <v/>
      </c>
      <c r="BZ142" s="33" t="str">
        <f ca="1">+IF(OFFSET('Water Data'!$E$29,0,10*ROW('Water Data'!E136))="","",OFFSET('Water Data'!$E$29,0,10*ROW('Water Data'!E136)))</f>
        <v/>
      </c>
      <c r="CA142" s="33" t="str">
        <f ca="1">+IF(OFFSET('Water Data'!$E$30,0,10*ROW('Water Data'!E136))="","",OFFSET('Water Data'!$E$30,0,10*ROW('Water Data'!E136)))</f>
        <v/>
      </c>
      <c r="CB142" s="33" t="str">
        <f ca="1">+IF(OFFSET('Water Data'!$F$28,0,10*ROW('Water Data'!F136))="","",OFFSET('Water Data'!$F$28,0,10*ROW('Water Data'!F136)))</f>
        <v/>
      </c>
      <c r="CC142" s="33" t="str">
        <f ca="1">+IF(OFFSET('Water Data'!$F$29,0,10*ROW('Water Data'!F136))="","",OFFSET('Water Data'!$F$29,0,10*ROW('Water Data'!F136)))</f>
        <v/>
      </c>
      <c r="CD142" s="33" t="str">
        <f ca="1">+IF(OFFSET('Water Data'!$F$30,0,10*ROW('Water Data'!F136))="","",OFFSET('Water Data'!$F$30,0,10*ROW('Water Data'!F136)))</f>
        <v/>
      </c>
      <c r="CE142" s="33" t="str">
        <f ca="1">+IF(OFFSET('Water Data'!$G$28,0,10*ROW('Water Data'!G136))="","",OFFSET('Water Data'!$G$28,0,10*ROW('Water Data'!G136)))</f>
        <v/>
      </c>
      <c r="CF142" s="33" t="str">
        <f ca="1">+IF(OFFSET('Water Data'!$G$29,0,10*ROW('Water Data'!G136))="","",OFFSET('Water Data'!$G$29,0,10*ROW('Water Data'!G136)))</f>
        <v/>
      </c>
      <c r="CG142" s="33" t="str">
        <f ca="1">+IF(OFFSET('Water Data'!$G$30,0,10*ROW('Water Data'!G136))="","",OFFSET('Water Data'!$G$30,0,10*ROW('Water Data'!G136)))</f>
        <v/>
      </c>
      <c r="CH142" s="33" t="str">
        <f ca="1">+IF(OFFSET('Water Data'!$H$28,0,10*ROW('Water Data'!H136))="","",OFFSET('Water Data'!$H$28,0,10*ROW('Water Data'!H136)))</f>
        <v/>
      </c>
      <c r="CI142" s="33" t="str">
        <f ca="1">+IF(OFFSET('Water Data'!$H$29,0,10*ROW('Water Data'!H136))="","",OFFSET('Water Data'!$H$29,0,10*ROW('Water Data'!H136)))</f>
        <v/>
      </c>
      <c r="CJ142" s="33" t="str">
        <f ca="1">+IF(OFFSET('Water Data'!$H$30,0,10*ROW('Water Data'!H136))="","",OFFSET('Water Data'!$H$30,0,10*ROW('Water Data'!H136)))</f>
        <v/>
      </c>
      <c r="CK142" s="33" t="str">
        <f ca="1">+IF(OFFSET('Sanitation Data'!$C$29,0,10*ROW('Sanitation Data'!C136))="","",OFFSET('Sanitation Data'!$C$29,0,10*ROW('Sanitation Data'!C136)))</f>
        <v/>
      </c>
      <c r="CL142" s="33" t="str">
        <f ca="1">+IF(OFFSET('Sanitation Data'!$C$30,0,10*ROW('Sanitation Data'!C136))="","",OFFSET('Sanitation Data'!$C$30,0,10*ROW('Sanitation Data'!C136)))</f>
        <v/>
      </c>
      <c r="CM142" s="33" t="str">
        <f ca="1">+IF(OFFSET('Sanitation Data'!$C$31,0,10*ROW('Sanitation Data'!C136))="","",OFFSET('Sanitation Data'!$C$31,0,10*ROW('Sanitation Data'!C136)))</f>
        <v/>
      </c>
      <c r="CN142" s="33" t="str">
        <f ca="1">+IF(OFFSET('Sanitation Data'!$C$32,0,10*ROW('Sanitation Data'!C136))="","",OFFSET('Sanitation Data'!$C$32,0,10*ROW('Sanitation Data'!C136)))</f>
        <v/>
      </c>
      <c r="CO142" s="33" t="str">
        <f ca="1">+IF(OFFSET('Sanitation Data'!$C$33,0,10*ROW('Sanitation Data'!C136))="","",OFFSET('Sanitation Data'!$C$33,0,10*ROW('Sanitation Data'!C136)))</f>
        <v/>
      </c>
      <c r="CP142" s="33" t="str">
        <f ca="1">+IF(OFFSET('Sanitation Data'!$D$29,0,10*ROW('Sanitation Data'!D136))="","",OFFSET('Sanitation Data'!$D$29,0,10*ROW('Sanitation Data'!D136)))</f>
        <v/>
      </c>
      <c r="CQ142" s="33" t="str">
        <f ca="1">+IF(OFFSET('Sanitation Data'!$D$30,0,10*ROW('Sanitation Data'!D136))="","",OFFSET('Sanitation Data'!$D$30,0,10*ROW('Sanitation Data'!D136)))</f>
        <v/>
      </c>
      <c r="CR142" s="33" t="str">
        <f ca="1">+IF(OFFSET('Sanitation Data'!$D$31,0,10*ROW('Sanitation Data'!D136))="","",OFFSET('Sanitation Data'!$D$31,0,10*ROW('Sanitation Data'!D136)))</f>
        <v/>
      </c>
      <c r="CS142" s="33" t="str">
        <f ca="1">+IF(OFFSET('Sanitation Data'!$D$32,0,10*ROW('Sanitation Data'!D136))="","",OFFSET('Sanitation Data'!$D$32,0,10*ROW('Sanitation Data'!D136)))</f>
        <v/>
      </c>
      <c r="CT142" s="33" t="str">
        <f ca="1">+IF(OFFSET('Sanitation Data'!$D$33,0,10*ROW('Sanitation Data'!D136))="","",OFFSET('Sanitation Data'!$D$33,0,10*ROW('Sanitation Data'!D136)))</f>
        <v/>
      </c>
      <c r="CU142" s="33" t="str">
        <f ca="1">+IF(OFFSET('Sanitation Data'!$E$29,0,10*ROW('Sanitation Data'!E136))="","",OFFSET('Sanitation Data'!$E$29,0,10*ROW('Sanitation Data'!E136)))</f>
        <v/>
      </c>
      <c r="CV142" s="33" t="str">
        <f ca="1">+IF(OFFSET('Sanitation Data'!$E$30,0,10*ROW('Sanitation Data'!E136))="","",OFFSET('Sanitation Data'!$E$30,0,10*ROW('Sanitation Data'!E136)))</f>
        <v/>
      </c>
      <c r="CW142" s="33" t="str">
        <f ca="1">+IF(OFFSET('Sanitation Data'!$E$31,0,10*ROW('Sanitation Data'!E136))="","",OFFSET('Sanitation Data'!$E$31,0,10*ROW('Sanitation Data'!E136)))</f>
        <v/>
      </c>
      <c r="CX142" s="33" t="str">
        <f ca="1">+IF(OFFSET('Sanitation Data'!$E$32,0,10*ROW('Sanitation Data'!E136))="","",OFFSET('Sanitation Data'!$E$32,0,10*ROW('Sanitation Data'!E136)))</f>
        <v/>
      </c>
      <c r="CY142" s="33" t="str">
        <f ca="1">+IF(OFFSET('Sanitation Data'!$E$33,0,10*ROW('Sanitation Data'!E136))="","",OFFSET('Sanitation Data'!$E$33,0,10*ROW('Sanitation Data'!E136)))</f>
        <v/>
      </c>
      <c r="CZ142" s="33" t="str">
        <f ca="1">+IF(OFFSET('Sanitation Data'!$F$29,0,10*ROW('Sanitation Data'!F136))="","",OFFSET('Sanitation Data'!$F$29,0,10*ROW('Sanitation Data'!F136)))</f>
        <v/>
      </c>
      <c r="DA142" s="33" t="str">
        <f ca="1">+IF(OFFSET('Sanitation Data'!$F$30,0,10*ROW('Sanitation Data'!F136))="","",OFFSET('Sanitation Data'!$F$30,0,10*ROW('Sanitation Data'!F136)))</f>
        <v/>
      </c>
      <c r="DB142" s="33" t="str">
        <f ca="1">+IF(OFFSET('Sanitation Data'!$F$31,0,10*ROW('Sanitation Data'!F136))="","",OFFSET('Sanitation Data'!$F$31,0,10*ROW('Sanitation Data'!F136)))</f>
        <v/>
      </c>
      <c r="DC142" s="33" t="str">
        <f ca="1">+IF(OFFSET('Sanitation Data'!$F$32,0,10*ROW('Sanitation Data'!F136))="","",OFFSET('Sanitation Data'!$F$32,0,10*ROW('Sanitation Data'!F136)))</f>
        <v/>
      </c>
      <c r="DD142" s="33" t="str">
        <f ca="1">+IF(OFFSET('Sanitation Data'!$F$33,0,10*ROW('Sanitation Data'!F136))="","",OFFSET('Sanitation Data'!$F$33,0,10*ROW('Sanitation Data'!F136)))</f>
        <v/>
      </c>
      <c r="DE142" s="33" t="str">
        <f ca="1">+IF(OFFSET('Sanitation Data'!$G$29,0,10*ROW('Sanitation Data'!G136))="","",OFFSET('Sanitation Data'!$G$29,0,10*ROW('Sanitation Data'!G136)))</f>
        <v/>
      </c>
      <c r="DF142" s="33" t="str">
        <f ca="1">+IF(OFFSET('Sanitation Data'!$G$30,0,10*ROW('Sanitation Data'!G136))="","",OFFSET('Sanitation Data'!$G$30,0,10*ROW('Sanitation Data'!G136)))</f>
        <v/>
      </c>
      <c r="DG142" s="33" t="str">
        <f ca="1">+IF(OFFSET('Sanitation Data'!$G$31,0,10*ROW('Sanitation Data'!G136))="","",OFFSET('Sanitation Data'!$G$31,0,10*ROW('Sanitation Data'!G136)))</f>
        <v/>
      </c>
      <c r="DH142" s="33" t="str">
        <f ca="1">+IF(OFFSET('Sanitation Data'!$G$32,0,10*ROW('Sanitation Data'!G136))="","",OFFSET('Sanitation Data'!$G$32,0,10*ROW('Sanitation Data'!G136)))</f>
        <v/>
      </c>
      <c r="DI142" s="33" t="str">
        <f ca="1">+IF(OFFSET('Sanitation Data'!$G$33,0,10*ROW('Sanitation Data'!G136))="","",OFFSET('Sanitation Data'!$G$33,0,10*ROW('Sanitation Data'!G136)))</f>
        <v/>
      </c>
      <c r="DJ142" s="33" t="str">
        <f ca="1">+IF(OFFSET('Sanitation Data'!$H$29,0,10*ROW('Sanitation Data'!H136))="","",OFFSET('Sanitation Data'!$H$29,0,10*ROW('Sanitation Data'!H136)))</f>
        <v/>
      </c>
      <c r="DK142" s="33" t="str">
        <f ca="1">+IF(OFFSET('Sanitation Data'!$H$30,0,10*ROW('Sanitation Data'!H136))="","",OFFSET('Sanitation Data'!$H$30,0,10*ROW('Sanitation Data'!H136)))</f>
        <v/>
      </c>
      <c r="DL142" s="33" t="str">
        <f ca="1">+IF(OFFSET('Sanitation Data'!$H$31,0,10*ROW('Sanitation Data'!H136))="","",OFFSET('Sanitation Data'!$H$31,0,10*ROW('Sanitation Data'!H136)))</f>
        <v/>
      </c>
      <c r="DM142" s="33" t="str">
        <f ca="1">+IF(OFFSET('Sanitation Data'!$H$32,0,10*ROW('Sanitation Data'!H136))="","",OFFSET('Sanitation Data'!$H$32,0,10*ROW('Sanitation Data'!H136)))</f>
        <v/>
      </c>
      <c r="DN142" s="33" t="str">
        <f ca="1">+IF(OFFSET('Sanitation Data'!$H$33,0,10*ROW('Sanitation Data'!H136))="","",OFFSET('Sanitation Data'!$H$33,0,10*ROW('Sanitation Data'!H136)))</f>
        <v/>
      </c>
      <c r="DO142" s="33" t="str">
        <f ca="1">+IF(OFFSET('Hygiene Data'!$C$12,0,10*ROW('Hygiene Data'!C136))="","",OFFSET('Hygiene Data'!$C$12,0,10*ROW('Hygiene Data'!C136)))</f>
        <v/>
      </c>
      <c r="DP142" s="33" t="str">
        <f ca="1">+IF(OFFSET('Hygiene Data'!$C$13,0,10*ROW('Hygiene Data'!C136))="","",OFFSET('Hygiene Data'!$C$13,0,10*ROW('Hygiene Data'!C136)))</f>
        <v/>
      </c>
      <c r="DQ142" s="33" t="str">
        <f ca="1">+IF(OFFSET('Hygiene Data'!$C$14,0,10*ROW('Hygiene Data'!C136))="","",OFFSET('Hygiene Data'!$C$14,0,10*ROW('Hygiene Data'!C136)))</f>
        <v/>
      </c>
      <c r="DR142" s="33" t="str">
        <f ca="1">+IF(OFFSET('Hygiene Data'!$D$12,0,10*ROW('Hygiene Data'!D136))="","",OFFSET('Hygiene Data'!$D$12,0,10*ROW('Hygiene Data'!D136)))</f>
        <v/>
      </c>
      <c r="DS142" s="33" t="str">
        <f ca="1">+IF(OFFSET('Hygiene Data'!$D$13,0,10*ROW('Hygiene Data'!D136))="","",OFFSET('Hygiene Data'!$D$13,0,10*ROW('Hygiene Data'!D136)))</f>
        <v/>
      </c>
      <c r="DT142" s="33" t="str">
        <f ca="1">+IF(OFFSET('Hygiene Data'!$D$14,0,10*ROW('Hygiene Data'!D136))="","",OFFSET('Hygiene Data'!$D$14,0,10*ROW('Hygiene Data'!D136)))</f>
        <v/>
      </c>
      <c r="DU142" s="33" t="str">
        <f ca="1">+IF(OFFSET('Hygiene Data'!$E$12,0,10*ROW('Hygiene Data'!E136))="","",OFFSET('Hygiene Data'!$E$12,0,10*ROW('Hygiene Data'!E136)))</f>
        <v/>
      </c>
      <c r="DV142" s="33" t="str">
        <f ca="1">+IF(OFFSET('Hygiene Data'!$E$13,0,10*ROW('Hygiene Data'!E136))="","",OFFSET('Hygiene Data'!$E$13,0,10*ROW('Hygiene Data'!E136)))</f>
        <v/>
      </c>
      <c r="DW142" s="33" t="str">
        <f ca="1">+IF(OFFSET('Hygiene Data'!$E$14,0,10*ROW('Hygiene Data'!E136))="","",OFFSET('Hygiene Data'!$E$14,0,10*ROW('Hygiene Data'!E136)))</f>
        <v/>
      </c>
      <c r="DX142" s="33" t="str">
        <f ca="1">+IF(OFFSET('Hygiene Data'!$F$12,0,10*ROW('Hygiene Data'!F136))="","",OFFSET('Hygiene Data'!$F$12,0,10*ROW('Hygiene Data'!F136)))</f>
        <v/>
      </c>
      <c r="DY142" s="33" t="str">
        <f ca="1">+IF(OFFSET('Hygiene Data'!$F$13,0,10*ROW('Hygiene Data'!F136))="","",OFFSET('Hygiene Data'!$F$13,0,10*ROW('Hygiene Data'!F136)))</f>
        <v/>
      </c>
      <c r="DZ142" s="33" t="str">
        <f ca="1">+IF(OFFSET('Hygiene Data'!$F$14,0,10*ROW('Hygiene Data'!F136))="","",OFFSET('Hygiene Data'!$F$14,0,10*ROW('Hygiene Data'!F136)))</f>
        <v/>
      </c>
      <c r="EA142" s="33" t="str">
        <f ca="1">+IF(OFFSET('Hygiene Data'!$G$12,0,10*ROW('Hygiene Data'!G136))="","",OFFSET('Hygiene Data'!$G$12,0,10*ROW('Hygiene Data'!G136)))</f>
        <v/>
      </c>
      <c r="EB142" s="33" t="str">
        <f ca="1">+IF(OFFSET('Hygiene Data'!$G$13,0,10*ROW('Hygiene Data'!G136))="","",OFFSET('Hygiene Data'!$G$13,0,10*ROW('Hygiene Data'!G136)))</f>
        <v/>
      </c>
      <c r="EC142" s="33" t="str">
        <f ca="1">+IF(OFFSET('Hygiene Data'!$G$14,0,10*ROW('Hygiene Data'!G136))="","",OFFSET('Hygiene Data'!$G$14,0,10*ROW('Hygiene Data'!G136)))</f>
        <v/>
      </c>
      <c r="ED142" s="33" t="str">
        <f ca="1">+IF(OFFSET('Hygiene Data'!$H$12,0,10*ROW('Hygiene Data'!H136))="","",OFFSET('Hygiene Data'!$H$12,0,10*ROW('Hygiene Data'!H136)))</f>
        <v/>
      </c>
      <c r="EE142" s="33" t="str">
        <f ca="1">+IF(OFFSET('Hygiene Data'!$H$13,0,10*ROW('Hygiene Data'!H136))="","",OFFSET('Hygiene Data'!$H$13,0,10*ROW('Hygiene Data'!H136)))</f>
        <v/>
      </c>
      <c r="EF142" s="33" t="str">
        <f ca="1">+IF(OFFSET('Hygiene Data'!$H$14,0,10*ROW('Hygiene Data'!H136))="","",OFFSET('Hygiene Data'!$H$14,0,10*ROW('Hygiene Data'!H136)))</f>
        <v/>
      </c>
    </row>
    <row r="143" spans="1:136" x14ac:dyDescent="0.2">
      <c r="A143" s="49" t="str">
        <f ca="1">+IF(OFFSET('Water Data'!$B$1,0,10*ROW('Water Data'!B140))="","",OFFSET('Water Data'!$B$1,0,10*ROW('Water Data'!B140)))</f>
        <v/>
      </c>
      <c r="B143" s="49" t="str">
        <f ca="1">+IF(OFFSET('Water Data'!$A$3,0,10*ROW('Water Data'!A140))="","",OFFSET('Water Data'!$A$3,0,10*ROW('Water Data'!A140)))</f>
        <v/>
      </c>
      <c r="C143" s="49" t="str">
        <f ca="1">+IF(OFFSET('Water Data'!$C$3,0,10*ROW('Water Data'!C140))="","",OFFSET('Water Data'!$C$3,0,10*ROW('Water Data'!C140)))</f>
        <v/>
      </c>
      <c r="D143" s="128"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28"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28"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28"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28"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28"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28"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28"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28"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28"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28"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28"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28"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28"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28"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28"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28"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28"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29"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29"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29"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29"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29"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29"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29"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29"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29"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29"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29"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29"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29"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29"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29"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29"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29"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29"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29"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29"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29"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29"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29"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29"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29"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29"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29"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29"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29"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29"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30"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30"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30"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30"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30"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30"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30"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30"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30"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30"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30"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30"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30"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30"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30"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30"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30"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30"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33" t="str">
        <f ca="1">+IF(OFFSET('Water Data'!$C$28,0,10*ROW('Water Data'!C137))="","",OFFSET('Water Data'!$C$28,0,10*ROW('Water Data'!C137)))</f>
        <v/>
      </c>
      <c r="BT143" s="33" t="str">
        <f ca="1">+IF(OFFSET('Water Data'!$C$29,0,10*ROW('Water Data'!C137))="","",OFFSET('Water Data'!$C$29,0,10*ROW('Water Data'!C137)))</f>
        <v/>
      </c>
      <c r="BU143" s="33" t="str">
        <f ca="1">+IF(OFFSET('Water Data'!$C$30,0,10*ROW('Water Data'!C137))="","",OFFSET('Water Data'!$C$30,0,10*ROW('Water Data'!C137)))</f>
        <v/>
      </c>
      <c r="BV143" s="33" t="str">
        <f ca="1">+IF(OFFSET('Water Data'!$D$28,0,10*ROW('Water Data'!D137))="","",OFFSET('Water Data'!$D$28,0,10*ROW('Water Data'!D137)))</f>
        <v/>
      </c>
      <c r="BW143" s="33" t="str">
        <f ca="1">+IF(OFFSET('Water Data'!$D$29,0,10*ROW('Water Data'!D137))="","",OFFSET('Water Data'!$D$29,0,10*ROW('Water Data'!D137)))</f>
        <v/>
      </c>
      <c r="BX143" s="33" t="str">
        <f ca="1">+IF(OFFSET('Water Data'!$D$30,0,10*ROW('Water Data'!D137))="","",OFFSET('Water Data'!$D$30,0,10*ROW('Water Data'!D137)))</f>
        <v/>
      </c>
      <c r="BY143" s="33" t="str">
        <f ca="1">+IF(OFFSET('Water Data'!$E$28,0,10*ROW('Water Data'!E137))="","",OFFSET('Water Data'!$E$28,0,10*ROW('Water Data'!E137)))</f>
        <v/>
      </c>
      <c r="BZ143" s="33" t="str">
        <f ca="1">+IF(OFFSET('Water Data'!$E$29,0,10*ROW('Water Data'!E137))="","",OFFSET('Water Data'!$E$29,0,10*ROW('Water Data'!E137)))</f>
        <v/>
      </c>
      <c r="CA143" s="33" t="str">
        <f ca="1">+IF(OFFSET('Water Data'!$E$30,0,10*ROW('Water Data'!E137))="","",OFFSET('Water Data'!$E$30,0,10*ROW('Water Data'!E137)))</f>
        <v/>
      </c>
      <c r="CB143" s="33" t="str">
        <f ca="1">+IF(OFFSET('Water Data'!$F$28,0,10*ROW('Water Data'!F137))="","",OFFSET('Water Data'!$F$28,0,10*ROW('Water Data'!F137)))</f>
        <v/>
      </c>
      <c r="CC143" s="33" t="str">
        <f ca="1">+IF(OFFSET('Water Data'!$F$29,0,10*ROW('Water Data'!F137))="","",OFFSET('Water Data'!$F$29,0,10*ROW('Water Data'!F137)))</f>
        <v/>
      </c>
      <c r="CD143" s="33" t="str">
        <f ca="1">+IF(OFFSET('Water Data'!$F$30,0,10*ROW('Water Data'!F137))="","",OFFSET('Water Data'!$F$30,0,10*ROW('Water Data'!F137)))</f>
        <v/>
      </c>
      <c r="CE143" s="33" t="str">
        <f ca="1">+IF(OFFSET('Water Data'!$G$28,0,10*ROW('Water Data'!G137))="","",OFFSET('Water Data'!$G$28,0,10*ROW('Water Data'!G137)))</f>
        <v/>
      </c>
      <c r="CF143" s="33" t="str">
        <f ca="1">+IF(OFFSET('Water Data'!$G$29,0,10*ROW('Water Data'!G137))="","",OFFSET('Water Data'!$G$29,0,10*ROW('Water Data'!G137)))</f>
        <v/>
      </c>
      <c r="CG143" s="33" t="str">
        <f ca="1">+IF(OFFSET('Water Data'!$G$30,0,10*ROW('Water Data'!G137))="","",OFFSET('Water Data'!$G$30,0,10*ROW('Water Data'!G137)))</f>
        <v/>
      </c>
      <c r="CH143" s="33" t="str">
        <f ca="1">+IF(OFFSET('Water Data'!$H$28,0,10*ROW('Water Data'!H137))="","",OFFSET('Water Data'!$H$28,0,10*ROW('Water Data'!H137)))</f>
        <v/>
      </c>
      <c r="CI143" s="33" t="str">
        <f ca="1">+IF(OFFSET('Water Data'!$H$29,0,10*ROW('Water Data'!H137))="","",OFFSET('Water Data'!$H$29,0,10*ROW('Water Data'!H137)))</f>
        <v/>
      </c>
      <c r="CJ143" s="33" t="str">
        <f ca="1">+IF(OFFSET('Water Data'!$H$30,0,10*ROW('Water Data'!H137))="","",OFFSET('Water Data'!$H$30,0,10*ROW('Water Data'!H137)))</f>
        <v/>
      </c>
      <c r="CK143" s="33" t="str">
        <f ca="1">+IF(OFFSET('Sanitation Data'!$C$29,0,10*ROW('Sanitation Data'!C137))="","",OFFSET('Sanitation Data'!$C$29,0,10*ROW('Sanitation Data'!C137)))</f>
        <v/>
      </c>
      <c r="CL143" s="33" t="str">
        <f ca="1">+IF(OFFSET('Sanitation Data'!$C$30,0,10*ROW('Sanitation Data'!C137))="","",OFFSET('Sanitation Data'!$C$30,0,10*ROW('Sanitation Data'!C137)))</f>
        <v/>
      </c>
      <c r="CM143" s="33" t="str">
        <f ca="1">+IF(OFFSET('Sanitation Data'!$C$31,0,10*ROW('Sanitation Data'!C137))="","",OFFSET('Sanitation Data'!$C$31,0,10*ROW('Sanitation Data'!C137)))</f>
        <v/>
      </c>
      <c r="CN143" s="33" t="str">
        <f ca="1">+IF(OFFSET('Sanitation Data'!$C$32,0,10*ROW('Sanitation Data'!C137))="","",OFFSET('Sanitation Data'!$C$32,0,10*ROW('Sanitation Data'!C137)))</f>
        <v/>
      </c>
      <c r="CO143" s="33" t="str">
        <f ca="1">+IF(OFFSET('Sanitation Data'!$C$33,0,10*ROW('Sanitation Data'!C137))="","",OFFSET('Sanitation Data'!$C$33,0,10*ROW('Sanitation Data'!C137)))</f>
        <v/>
      </c>
      <c r="CP143" s="33" t="str">
        <f ca="1">+IF(OFFSET('Sanitation Data'!$D$29,0,10*ROW('Sanitation Data'!D137))="","",OFFSET('Sanitation Data'!$D$29,0,10*ROW('Sanitation Data'!D137)))</f>
        <v/>
      </c>
      <c r="CQ143" s="33" t="str">
        <f ca="1">+IF(OFFSET('Sanitation Data'!$D$30,0,10*ROW('Sanitation Data'!D137))="","",OFFSET('Sanitation Data'!$D$30,0,10*ROW('Sanitation Data'!D137)))</f>
        <v/>
      </c>
      <c r="CR143" s="33" t="str">
        <f ca="1">+IF(OFFSET('Sanitation Data'!$D$31,0,10*ROW('Sanitation Data'!D137))="","",OFFSET('Sanitation Data'!$D$31,0,10*ROW('Sanitation Data'!D137)))</f>
        <v/>
      </c>
      <c r="CS143" s="33" t="str">
        <f ca="1">+IF(OFFSET('Sanitation Data'!$D$32,0,10*ROW('Sanitation Data'!D137))="","",OFFSET('Sanitation Data'!$D$32,0,10*ROW('Sanitation Data'!D137)))</f>
        <v/>
      </c>
      <c r="CT143" s="33" t="str">
        <f ca="1">+IF(OFFSET('Sanitation Data'!$D$33,0,10*ROW('Sanitation Data'!D137))="","",OFFSET('Sanitation Data'!$D$33,0,10*ROW('Sanitation Data'!D137)))</f>
        <v/>
      </c>
      <c r="CU143" s="33" t="str">
        <f ca="1">+IF(OFFSET('Sanitation Data'!$E$29,0,10*ROW('Sanitation Data'!E137))="","",OFFSET('Sanitation Data'!$E$29,0,10*ROW('Sanitation Data'!E137)))</f>
        <v/>
      </c>
      <c r="CV143" s="33" t="str">
        <f ca="1">+IF(OFFSET('Sanitation Data'!$E$30,0,10*ROW('Sanitation Data'!E137))="","",OFFSET('Sanitation Data'!$E$30,0,10*ROW('Sanitation Data'!E137)))</f>
        <v/>
      </c>
      <c r="CW143" s="33" t="str">
        <f ca="1">+IF(OFFSET('Sanitation Data'!$E$31,0,10*ROW('Sanitation Data'!E137))="","",OFFSET('Sanitation Data'!$E$31,0,10*ROW('Sanitation Data'!E137)))</f>
        <v/>
      </c>
      <c r="CX143" s="33" t="str">
        <f ca="1">+IF(OFFSET('Sanitation Data'!$E$32,0,10*ROW('Sanitation Data'!E137))="","",OFFSET('Sanitation Data'!$E$32,0,10*ROW('Sanitation Data'!E137)))</f>
        <v/>
      </c>
      <c r="CY143" s="33" t="str">
        <f ca="1">+IF(OFFSET('Sanitation Data'!$E$33,0,10*ROW('Sanitation Data'!E137))="","",OFFSET('Sanitation Data'!$E$33,0,10*ROW('Sanitation Data'!E137)))</f>
        <v/>
      </c>
      <c r="CZ143" s="33" t="str">
        <f ca="1">+IF(OFFSET('Sanitation Data'!$F$29,0,10*ROW('Sanitation Data'!F137))="","",OFFSET('Sanitation Data'!$F$29,0,10*ROW('Sanitation Data'!F137)))</f>
        <v/>
      </c>
      <c r="DA143" s="33" t="str">
        <f ca="1">+IF(OFFSET('Sanitation Data'!$F$30,0,10*ROW('Sanitation Data'!F137))="","",OFFSET('Sanitation Data'!$F$30,0,10*ROW('Sanitation Data'!F137)))</f>
        <v/>
      </c>
      <c r="DB143" s="33" t="str">
        <f ca="1">+IF(OFFSET('Sanitation Data'!$F$31,0,10*ROW('Sanitation Data'!F137))="","",OFFSET('Sanitation Data'!$F$31,0,10*ROW('Sanitation Data'!F137)))</f>
        <v/>
      </c>
      <c r="DC143" s="33" t="str">
        <f ca="1">+IF(OFFSET('Sanitation Data'!$F$32,0,10*ROW('Sanitation Data'!F137))="","",OFFSET('Sanitation Data'!$F$32,0,10*ROW('Sanitation Data'!F137)))</f>
        <v/>
      </c>
      <c r="DD143" s="33" t="str">
        <f ca="1">+IF(OFFSET('Sanitation Data'!$F$33,0,10*ROW('Sanitation Data'!F137))="","",OFFSET('Sanitation Data'!$F$33,0,10*ROW('Sanitation Data'!F137)))</f>
        <v/>
      </c>
      <c r="DE143" s="33" t="str">
        <f ca="1">+IF(OFFSET('Sanitation Data'!$G$29,0,10*ROW('Sanitation Data'!G137))="","",OFFSET('Sanitation Data'!$G$29,0,10*ROW('Sanitation Data'!G137)))</f>
        <v/>
      </c>
      <c r="DF143" s="33" t="str">
        <f ca="1">+IF(OFFSET('Sanitation Data'!$G$30,0,10*ROW('Sanitation Data'!G137))="","",OFFSET('Sanitation Data'!$G$30,0,10*ROW('Sanitation Data'!G137)))</f>
        <v/>
      </c>
      <c r="DG143" s="33" t="str">
        <f ca="1">+IF(OFFSET('Sanitation Data'!$G$31,0,10*ROW('Sanitation Data'!G137))="","",OFFSET('Sanitation Data'!$G$31,0,10*ROW('Sanitation Data'!G137)))</f>
        <v/>
      </c>
      <c r="DH143" s="33" t="str">
        <f ca="1">+IF(OFFSET('Sanitation Data'!$G$32,0,10*ROW('Sanitation Data'!G137))="","",OFFSET('Sanitation Data'!$G$32,0,10*ROW('Sanitation Data'!G137)))</f>
        <v/>
      </c>
      <c r="DI143" s="33" t="str">
        <f ca="1">+IF(OFFSET('Sanitation Data'!$G$33,0,10*ROW('Sanitation Data'!G137))="","",OFFSET('Sanitation Data'!$G$33,0,10*ROW('Sanitation Data'!G137)))</f>
        <v/>
      </c>
      <c r="DJ143" s="33" t="str">
        <f ca="1">+IF(OFFSET('Sanitation Data'!$H$29,0,10*ROW('Sanitation Data'!H137))="","",OFFSET('Sanitation Data'!$H$29,0,10*ROW('Sanitation Data'!H137)))</f>
        <v/>
      </c>
      <c r="DK143" s="33" t="str">
        <f ca="1">+IF(OFFSET('Sanitation Data'!$H$30,0,10*ROW('Sanitation Data'!H137))="","",OFFSET('Sanitation Data'!$H$30,0,10*ROW('Sanitation Data'!H137)))</f>
        <v/>
      </c>
      <c r="DL143" s="33" t="str">
        <f ca="1">+IF(OFFSET('Sanitation Data'!$H$31,0,10*ROW('Sanitation Data'!H137))="","",OFFSET('Sanitation Data'!$H$31,0,10*ROW('Sanitation Data'!H137)))</f>
        <v/>
      </c>
      <c r="DM143" s="33" t="str">
        <f ca="1">+IF(OFFSET('Sanitation Data'!$H$32,0,10*ROW('Sanitation Data'!H137))="","",OFFSET('Sanitation Data'!$H$32,0,10*ROW('Sanitation Data'!H137)))</f>
        <v/>
      </c>
      <c r="DN143" s="33" t="str">
        <f ca="1">+IF(OFFSET('Sanitation Data'!$H$33,0,10*ROW('Sanitation Data'!H137))="","",OFFSET('Sanitation Data'!$H$33,0,10*ROW('Sanitation Data'!H137)))</f>
        <v/>
      </c>
      <c r="DO143" s="33" t="str">
        <f ca="1">+IF(OFFSET('Hygiene Data'!$C$12,0,10*ROW('Hygiene Data'!C137))="","",OFFSET('Hygiene Data'!$C$12,0,10*ROW('Hygiene Data'!C137)))</f>
        <v/>
      </c>
      <c r="DP143" s="33" t="str">
        <f ca="1">+IF(OFFSET('Hygiene Data'!$C$13,0,10*ROW('Hygiene Data'!C137))="","",OFFSET('Hygiene Data'!$C$13,0,10*ROW('Hygiene Data'!C137)))</f>
        <v/>
      </c>
      <c r="DQ143" s="33" t="str">
        <f ca="1">+IF(OFFSET('Hygiene Data'!$C$14,0,10*ROW('Hygiene Data'!C137))="","",OFFSET('Hygiene Data'!$C$14,0,10*ROW('Hygiene Data'!C137)))</f>
        <v/>
      </c>
      <c r="DR143" s="33" t="str">
        <f ca="1">+IF(OFFSET('Hygiene Data'!$D$12,0,10*ROW('Hygiene Data'!D137))="","",OFFSET('Hygiene Data'!$D$12,0,10*ROW('Hygiene Data'!D137)))</f>
        <v/>
      </c>
      <c r="DS143" s="33" t="str">
        <f ca="1">+IF(OFFSET('Hygiene Data'!$D$13,0,10*ROW('Hygiene Data'!D137))="","",OFFSET('Hygiene Data'!$D$13,0,10*ROW('Hygiene Data'!D137)))</f>
        <v/>
      </c>
      <c r="DT143" s="33" t="str">
        <f ca="1">+IF(OFFSET('Hygiene Data'!$D$14,0,10*ROW('Hygiene Data'!D137))="","",OFFSET('Hygiene Data'!$D$14,0,10*ROW('Hygiene Data'!D137)))</f>
        <v/>
      </c>
      <c r="DU143" s="33" t="str">
        <f ca="1">+IF(OFFSET('Hygiene Data'!$E$12,0,10*ROW('Hygiene Data'!E137))="","",OFFSET('Hygiene Data'!$E$12,0,10*ROW('Hygiene Data'!E137)))</f>
        <v/>
      </c>
      <c r="DV143" s="33" t="str">
        <f ca="1">+IF(OFFSET('Hygiene Data'!$E$13,0,10*ROW('Hygiene Data'!E137))="","",OFFSET('Hygiene Data'!$E$13,0,10*ROW('Hygiene Data'!E137)))</f>
        <v/>
      </c>
      <c r="DW143" s="33" t="str">
        <f ca="1">+IF(OFFSET('Hygiene Data'!$E$14,0,10*ROW('Hygiene Data'!E137))="","",OFFSET('Hygiene Data'!$E$14,0,10*ROW('Hygiene Data'!E137)))</f>
        <v/>
      </c>
      <c r="DX143" s="33" t="str">
        <f ca="1">+IF(OFFSET('Hygiene Data'!$F$12,0,10*ROW('Hygiene Data'!F137))="","",OFFSET('Hygiene Data'!$F$12,0,10*ROW('Hygiene Data'!F137)))</f>
        <v/>
      </c>
      <c r="DY143" s="33" t="str">
        <f ca="1">+IF(OFFSET('Hygiene Data'!$F$13,0,10*ROW('Hygiene Data'!F137))="","",OFFSET('Hygiene Data'!$F$13,0,10*ROW('Hygiene Data'!F137)))</f>
        <v/>
      </c>
      <c r="DZ143" s="33" t="str">
        <f ca="1">+IF(OFFSET('Hygiene Data'!$F$14,0,10*ROW('Hygiene Data'!F137))="","",OFFSET('Hygiene Data'!$F$14,0,10*ROW('Hygiene Data'!F137)))</f>
        <v/>
      </c>
      <c r="EA143" s="33" t="str">
        <f ca="1">+IF(OFFSET('Hygiene Data'!$G$12,0,10*ROW('Hygiene Data'!G137))="","",OFFSET('Hygiene Data'!$G$12,0,10*ROW('Hygiene Data'!G137)))</f>
        <v/>
      </c>
      <c r="EB143" s="33" t="str">
        <f ca="1">+IF(OFFSET('Hygiene Data'!$G$13,0,10*ROW('Hygiene Data'!G137))="","",OFFSET('Hygiene Data'!$G$13,0,10*ROW('Hygiene Data'!G137)))</f>
        <v/>
      </c>
      <c r="EC143" s="33" t="str">
        <f ca="1">+IF(OFFSET('Hygiene Data'!$G$14,0,10*ROW('Hygiene Data'!G137))="","",OFFSET('Hygiene Data'!$G$14,0,10*ROW('Hygiene Data'!G137)))</f>
        <v/>
      </c>
      <c r="ED143" s="33" t="str">
        <f ca="1">+IF(OFFSET('Hygiene Data'!$H$12,0,10*ROW('Hygiene Data'!H137))="","",OFFSET('Hygiene Data'!$H$12,0,10*ROW('Hygiene Data'!H137)))</f>
        <v/>
      </c>
      <c r="EE143" s="33" t="str">
        <f ca="1">+IF(OFFSET('Hygiene Data'!$H$13,0,10*ROW('Hygiene Data'!H137))="","",OFFSET('Hygiene Data'!$H$13,0,10*ROW('Hygiene Data'!H137)))</f>
        <v/>
      </c>
      <c r="EF143" s="33" t="str">
        <f ca="1">+IF(OFFSET('Hygiene Data'!$H$14,0,10*ROW('Hygiene Data'!H137))="","",OFFSET('Hygiene Data'!$H$14,0,10*ROW('Hygiene Data'!H137)))</f>
        <v/>
      </c>
    </row>
    <row r="144" spans="1:136" x14ac:dyDescent="0.2">
      <c r="A144" s="49" t="str">
        <f ca="1">+IF(OFFSET('Water Data'!$B$1,0,10*ROW('Water Data'!B141))="","",OFFSET('Water Data'!$B$1,0,10*ROW('Water Data'!B141)))</f>
        <v/>
      </c>
      <c r="B144" s="49" t="str">
        <f ca="1">+IF(OFFSET('Water Data'!$A$3,0,10*ROW('Water Data'!A141))="","",OFFSET('Water Data'!$A$3,0,10*ROW('Water Data'!A141)))</f>
        <v/>
      </c>
      <c r="C144" s="49" t="str">
        <f ca="1">+IF(OFFSET('Water Data'!$C$3,0,10*ROW('Water Data'!C141))="","",OFFSET('Water Data'!$C$3,0,10*ROW('Water Data'!C141)))</f>
        <v/>
      </c>
      <c r="D144" s="128"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28"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28"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28"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28"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28"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28"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28"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28"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28"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28"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28"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28"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28"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28"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28"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28"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28"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29"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29"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29"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29"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29"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29"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29"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29"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29"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29"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29"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29"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29"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29"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29"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29"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29"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29"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29"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29"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29"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29"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29"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29"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29"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29"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29"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29"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29"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29"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30"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30"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30"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30"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30"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30"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30"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30"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30"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30"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30"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30"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30"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30"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30"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30"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30"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30"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33" t="str">
        <f ca="1">+IF(OFFSET('Water Data'!$C$28,0,10*ROW('Water Data'!C138))="","",OFFSET('Water Data'!$C$28,0,10*ROW('Water Data'!C138)))</f>
        <v/>
      </c>
      <c r="BT144" s="33" t="str">
        <f ca="1">+IF(OFFSET('Water Data'!$C$29,0,10*ROW('Water Data'!C138))="","",OFFSET('Water Data'!$C$29,0,10*ROW('Water Data'!C138)))</f>
        <v/>
      </c>
      <c r="BU144" s="33" t="str">
        <f ca="1">+IF(OFFSET('Water Data'!$C$30,0,10*ROW('Water Data'!C138))="","",OFFSET('Water Data'!$C$30,0,10*ROW('Water Data'!C138)))</f>
        <v/>
      </c>
      <c r="BV144" s="33" t="str">
        <f ca="1">+IF(OFFSET('Water Data'!$D$28,0,10*ROW('Water Data'!D138))="","",OFFSET('Water Data'!$D$28,0,10*ROW('Water Data'!D138)))</f>
        <v/>
      </c>
      <c r="BW144" s="33" t="str">
        <f ca="1">+IF(OFFSET('Water Data'!$D$29,0,10*ROW('Water Data'!D138))="","",OFFSET('Water Data'!$D$29,0,10*ROW('Water Data'!D138)))</f>
        <v/>
      </c>
      <c r="BX144" s="33" t="str">
        <f ca="1">+IF(OFFSET('Water Data'!$D$30,0,10*ROW('Water Data'!D138))="","",OFFSET('Water Data'!$D$30,0,10*ROW('Water Data'!D138)))</f>
        <v/>
      </c>
      <c r="BY144" s="33" t="str">
        <f ca="1">+IF(OFFSET('Water Data'!$E$28,0,10*ROW('Water Data'!E138))="","",OFFSET('Water Data'!$E$28,0,10*ROW('Water Data'!E138)))</f>
        <v/>
      </c>
      <c r="BZ144" s="33" t="str">
        <f ca="1">+IF(OFFSET('Water Data'!$E$29,0,10*ROW('Water Data'!E138))="","",OFFSET('Water Data'!$E$29,0,10*ROW('Water Data'!E138)))</f>
        <v/>
      </c>
      <c r="CA144" s="33" t="str">
        <f ca="1">+IF(OFFSET('Water Data'!$E$30,0,10*ROW('Water Data'!E138))="","",OFFSET('Water Data'!$E$30,0,10*ROW('Water Data'!E138)))</f>
        <v/>
      </c>
      <c r="CB144" s="33" t="str">
        <f ca="1">+IF(OFFSET('Water Data'!$F$28,0,10*ROW('Water Data'!F138))="","",OFFSET('Water Data'!$F$28,0,10*ROW('Water Data'!F138)))</f>
        <v/>
      </c>
      <c r="CC144" s="33" t="str">
        <f ca="1">+IF(OFFSET('Water Data'!$F$29,0,10*ROW('Water Data'!F138))="","",OFFSET('Water Data'!$F$29,0,10*ROW('Water Data'!F138)))</f>
        <v/>
      </c>
      <c r="CD144" s="33" t="str">
        <f ca="1">+IF(OFFSET('Water Data'!$F$30,0,10*ROW('Water Data'!F138))="","",OFFSET('Water Data'!$F$30,0,10*ROW('Water Data'!F138)))</f>
        <v/>
      </c>
      <c r="CE144" s="33" t="str">
        <f ca="1">+IF(OFFSET('Water Data'!$G$28,0,10*ROW('Water Data'!G138))="","",OFFSET('Water Data'!$G$28,0,10*ROW('Water Data'!G138)))</f>
        <v/>
      </c>
      <c r="CF144" s="33" t="str">
        <f ca="1">+IF(OFFSET('Water Data'!$G$29,0,10*ROW('Water Data'!G138))="","",OFFSET('Water Data'!$G$29,0,10*ROW('Water Data'!G138)))</f>
        <v/>
      </c>
      <c r="CG144" s="33" t="str">
        <f ca="1">+IF(OFFSET('Water Data'!$G$30,0,10*ROW('Water Data'!G138))="","",OFFSET('Water Data'!$G$30,0,10*ROW('Water Data'!G138)))</f>
        <v/>
      </c>
      <c r="CH144" s="33" t="str">
        <f ca="1">+IF(OFFSET('Water Data'!$H$28,0,10*ROW('Water Data'!H138))="","",OFFSET('Water Data'!$H$28,0,10*ROW('Water Data'!H138)))</f>
        <v/>
      </c>
      <c r="CI144" s="33" t="str">
        <f ca="1">+IF(OFFSET('Water Data'!$H$29,0,10*ROW('Water Data'!H138))="","",OFFSET('Water Data'!$H$29,0,10*ROW('Water Data'!H138)))</f>
        <v/>
      </c>
      <c r="CJ144" s="33" t="str">
        <f ca="1">+IF(OFFSET('Water Data'!$H$30,0,10*ROW('Water Data'!H138))="","",OFFSET('Water Data'!$H$30,0,10*ROW('Water Data'!H138)))</f>
        <v/>
      </c>
      <c r="CK144" s="33" t="str">
        <f ca="1">+IF(OFFSET('Sanitation Data'!$C$29,0,10*ROW('Sanitation Data'!C138))="","",OFFSET('Sanitation Data'!$C$29,0,10*ROW('Sanitation Data'!C138)))</f>
        <v/>
      </c>
      <c r="CL144" s="33" t="str">
        <f ca="1">+IF(OFFSET('Sanitation Data'!$C$30,0,10*ROW('Sanitation Data'!C138))="","",OFFSET('Sanitation Data'!$C$30,0,10*ROW('Sanitation Data'!C138)))</f>
        <v/>
      </c>
      <c r="CM144" s="33" t="str">
        <f ca="1">+IF(OFFSET('Sanitation Data'!$C$31,0,10*ROW('Sanitation Data'!C138))="","",OFFSET('Sanitation Data'!$C$31,0,10*ROW('Sanitation Data'!C138)))</f>
        <v/>
      </c>
      <c r="CN144" s="33" t="str">
        <f ca="1">+IF(OFFSET('Sanitation Data'!$C$32,0,10*ROW('Sanitation Data'!C138))="","",OFFSET('Sanitation Data'!$C$32,0,10*ROW('Sanitation Data'!C138)))</f>
        <v/>
      </c>
      <c r="CO144" s="33" t="str">
        <f ca="1">+IF(OFFSET('Sanitation Data'!$C$33,0,10*ROW('Sanitation Data'!C138))="","",OFFSET('Sanitation Data'!$C$33,0,10*ROW('Sanitation Data'!C138)))</f>
        <v/>
      </c>
      <c r="CP144" s="33" t="str">
        <f ca="1">+IF(OFFSET('Sanitation Data'!$D$29,0,10*ROW('Sanitation Data'!D138))="","",OFFSET('Sanitation Data'!$D$29,0,10*ROW('Sanitation Data'!D138)))</f>
        <v/>
      </c>
      <c r="CQ144" s="33" t="str">
        <f ca="1">+IF(OFFSET('Sanitation Data'!$D$30,0,10*ROW('Sanitation Data'!D138))="","",OFFSET('Sanitation Data'!$D$30,0,10*ROW('Sanitation Data'!D138)))</f>
        <v/>
      </c>
      <c r="CR144" s="33" t="str">
        <f ca="1">+IF(OFFSET('Sanitation Data'!$D$31,0,10*ROW('Sanitation Data'!D138))="","",OFFSET('Sanitation Data'!$D$31,0,10*ROW('Sanitation Data'!D138)))</f>
        <v/>
      </c>
      <c r="CS144" s="33" t="str">
        <f ca="1">+IF(OFFSET('Sanitation Data'!$D$32,0,10*ROW('Sanitation Data'!D138))="","",OFFSET('Sanitation Data'!$D$32,0,10*ROW('Sanitation Data'!D138)))</f>
        <v/>
      </c>
      <c r="CT144" s="33" t="str">
        <f ca="1">+IF(OFFSET('Sanitation Data'!$D$33,0,10*ROW('Sanitation Data'!D138))="","",OFFSET('Sanitation Data'!$D$33,0,10*ROW('Sanitation Data'!D138)))</f>
        <v/>
      </c>
      <c r="CU144" s="33" t="str">
        <f ca="1">+IF(OFFSET('Sanitation Data'!$E$29,0,10*ROW('Sanitation Data'!E138))="","",OFFSET('Sanitation Data'!$E$29,0,10*ROW('Sanitation Data'!E138)))</f>
        <v/>
      </c>
      <c r="CV144" s="33" t="str">
        <f ca="1">+IF(OFFSET('Sanitation Data'!$E$30,0,10*ROW('Sanitation Data'!E138))="","",OFFSET('Sanitation Data'!$E$30,0,10*ROW('Sanitation Data'!E138)))</f>
        <v/>
      </c>
      <c r="CW144" s="33" t="str">
        <f ca="1">+IF(OFFSET('Sanitation Data'!$E$31,0,10*ROW('Sanitation Data'!E138))="","",OFFSET('Sanitation Data'!$E$31,0,10*ROW('Sanitation Data'!E138)))</f>
        <v/>
      </c>
      <c r="CX144" s="33" t="str">
        <f ca="1">+IF(OFFSET('Sanitation Data'!$E$32,0,10*ROW('Sanitation Data'!E138))="","",OFFSET('Sanitation Data'!$E$32,0,10*ROW('Sanitation Data'!E138)))</f>
        <v/>
      </c>
      <c r="CY144" s="33" t="str">
        <f ca="1">+IF(OFFSET('Sanitation Data'!$E$33,0,10*ROW('Sanitation Data'!E138))="","",OFFSET('Sanitation Data'!$E$33,0,10*ROW('Sanitation Data'!E138)))</f>
        <v/>
      </c>
      <c r="CZ144" s="33" t="str">
        <f ca="1">+IF(OFFSET('Sanitation Data'!$F$29,0,10*ROW('Sanitation Data'!F138))="","",OFFSET('Sanitation Data'!$F$29,0,10*ROW('Sanitation Data'!F138)))</f>
        <v/>
      </c>
      <c r="DA144" s="33" t="str">
        <f ca="1">+IF(OFFSET('Sanitation Data'!$F$30,0,10*ROW('Sanitation Data'!F138))="","",OFFSET('Sanitation Data'!$F$30,0,10*ROW('Sanitation Data'!F138)))</f>
        <v/>
      </c>
      <c r="DB144" s="33" t="str">
        <f ca="1">+IF(OFFSET('Sanitation Data'!$F$31,0,10*ROW('Sanitation Data'!F138))="","",OFFSET('Sanitation Data'!$F$31,0,10*ROW('Sanitation Data'!F138)))</f>
        <v/>
      </c>
      <c r="DC144" s="33" t="str">
        <f ca="1">+IF(OFFSET('Sanitation Data'!$F$32,0,10*ROW('Sanitation Data'!F138))="","",OFFSET('Sanitation Data'!$F$32,0,10*ROW('Sanitation Data'!F138)))</f>
        <v/>
      </c>
      <c r="DD144" s="33" t="str">
        <f ca="1">+IF(OFFSET('Sanitation Data'!$F$33,0,10*ROW('Sanitation Data'!F138))="","",OFFSET('Sanitation Data'!$F$33,0,10*ROW('Sanitation Data'!F138)))</f>
        <v/>
      </c>
      <c r="DE144" s="33" t="str">
        <f ca="1">+IF(OFFSET('Sanitation Data'!$G$29,0,10*ROW('Sanitation Data'!G138))="","",OFFSET('Sanitation Data'!$G$29,0,10*ROW('Sanitation Data'!G138)))</f>
        <v/>
      </c>
      <c r="DF144" s="33" t="str">
        <f ca="1">+IF(OFFSET('Sanitation Data'!$G$30,0,10*ROW('Sanitation Data'!G138))="","",OFFSET('Sanitation Data'!$G$30,0,10*ROW('Sanitation Data'!G138)))</f>
        <v/>
      </c>
      <c r="DG144" s="33" t="str">
        <f ca="1">+IF(OFFSET('Sanitation Data'!$G$31,0,10*ROW('Sanitation Data'!G138))="","",OFFSET('Sanitation Data'!$G$31,0,10*ROW('Sanitation Data'!G138)))</f>
        <v/>
      </c>
      <c r="DH144" s="33" t="str">
        <f ca="1">+IF(OFFSET('Sanitation Data'!$G$32,0,10*ROW('Sanitation Data'!G138))="","",OFFSET('Sanitation Data'!$G$32,0,10*ROW('Sanitation Data'!G138)))</f>
        <v/>
      </c>
      <c r="DI144" s="33" t="str">
        <f ca="1">+IF(OFFSET('Sanitation Data'!$G$33,0,10*ROW('Sanitation Data'!G138))="","",OFFSET('Sanitation Data'!$G$33,0,10*ROW('Sanitation Data'!G138)))</f>
        <v/>
      </c>
      <c r="DJ144" s="33" t="str">
        <f ca="1">+IF(OFFSET('Sanitation Data'!$H$29,0,10*ROW('Sanitation Data'!H138))="","",OFFSET('Sanitation Data'!$H$29,0,10*ROW('Sanitation Data'!H138)))</f>
        <v/>
      </c>
      <c r="DK144" s="33" t="str">
        <f ca="1">+IF(OFFSET('Sanitation Data'!$H$30,0,10*ROW('Sanitation Data'!H138))="","",OFFSET('Sanitation Data'!$H$30,0,10*ROW('Sanitation Data'!H138)))</f>
        <v/>
      </c>
      <c r="DL144" s="33" t="str">
        <f ca="1">+IF(OFFSET('Sanitation Data'!$H$31,0,10*ROW('Sanitation Data'!H138))="","",OFFSET('Sanitation Data'!$H$31,0,10*ROW('Sanitation Data'!H138)))</f>
        <v/>
      </c>
      <c r="DM144" s="33" t="str">
        <f ca="1">+IF(OFFSET('Sanitation Data'!$H$32,0,10*ROW('Sanitation Data'!H138))="","",OFFSET('Sanitation Data'!$H$32,0,10*ROW('Sanitation Data'!H138)))</f>
        <v/>
      </c>
      <c r="DN144" s="33" t="str">
        <f ca="1">+IF(OFFSET('Sanitation Data'!$H$33,0,10*ROW('Sanitation Data'!H138))="","",OFFSET('Sanitation Data'!$H$33,0,10*ROW('Sanitation Data'!H138)))</f>
        <v/>
      </c>
      <c r="DO144" s="33" t="str">
        <f ca="1">+IF(OFFSET('Hygiene Data'!$C$12,0,10*ROW('Hygiene Data'!C138))="","",OFFSET('Hygiene Data'!$C$12,0,10*ROW('Hygiene Data'!C138)))</f>
        <v/>
      </c>
      <c r="DP144" s="33" t="str">
        <f ca="1">+IF(OFFSET('Hygiene Data'!$C$13,0,10*ROW('Hygiene Data'!C138))="","",OFFSET('Hygiene Data'!$C$13,0,10*ROW('Hygiene Data'!C138)))</f>
        <v/>
      </c>
      <c r="DQ144" s="33" t="str">
        <f ca="1">+IF(OFFSET('Hygiene Data'!$C$14,0,10*ROW('Hygiene Data'!C138))="","",OFFSET('Hygiene Data'!$C$14,0,10*ROW('Hygiene Data'!C138)))</f>
        <v/>
      </c>
      <c r="DR144" s="33" t="str">
        <f ca="1">+IF(OFFSET('Hygiene Data'!$D$12,0,10*ROW('Hygiene Data'!D138))="","",OFFSET('Hygiene Data'!$D$12,0,10*ROW('Hygiene Data'!D138)))</f>
        <v/>
      </c>
      <c r="DS144" s="33" t="str">
        <f ca="1">+IF(OFFSET('Hygiene Data'!$D$13,0,10*ROW('Hygiene Data'!D138))="","",OFFSET('Hygiene Data'!$D$13,0,10*ROW('Hygiene Data'!D138)))</f>
        <v/>
      </c>
      <c r="DT144" s="33" t="str">
        <f ca="1">+IF(OFFSET('Hygiene Data'!$D$14,0,10*ROW('Hygiene Data'!D138))="","",OFFSET('Hygiene Data'!$D$14,0,10*ROW('Hygiene Data'!D138)))</f>
        <v/>
      </c>
      <c r="DU144" s="33" t="str">
        <f ca="1">+IF(OFFSET('Hygiene Data'!$E$12,0,10*ROW('Hygiene Data'!E138))="","",OFFSET('Hygiene Data'!$E$12,0,10*ROW('Hygiene Data'!E138)))</f>
        <v/>
      </c>
      <c r="DV144" s="33" t="str">
        <f ca="1">+IF(OFFSET('Hygiene Data'!$E$13,0,10*ROW('Hygiene Data'!E138))="","",OFFSET('Hygiene Data'!$E$13,0,10*ROW('Hygiene Data'!E138)))</f>
        <v/>
      </c>
      <c r="DW144" s="33" t="str">
        <f ca="1">+IF(OFFSET('Hygiene Data'!$E$14,0,10*ROW('Hygiene Data'!E138))="","",OFFSET('Hygiene Data'!$E$14,0,10*ROW('Hygiene Data'!E138)))</f>
        <v/>
      </c>
      <c r="DX144" s="33" t="str">
        <f ca="1">+IF(OFFSET('Hygiene Data'!$F$12,0,10*ROW('Hygiene Data'!F138))="","",OFFSET('Hygiene Data'!$F$12,0,10*ROW('Hygiene Data'!F138)))</f>
        <v/>
      </c>
      <c r="DY144" s="33" t="str">
        <f ca="1">+IF(OFFSET('Hygiene Data'!$F$13,0,10*ROW('Hygiene Data'!F138))="","",OFFSET('Hygiene Data'!$F$13,0,10*ROW('Hygiene Data'!F138)))</f>
        <v/>
      </c>
      <c r="DZ144" s="33" t="str">
        <f ca="1">+IF(OFFSET('Hygiene Data'!$F$14,0,10*ROW('Hygiene Data'!F138))="","",OFFSET('Hygiene Data'!$F$14,0,10*ROW('Hygiene Data'!F138)))</f>
        <v/>
      </c>
      <c r="EA144" s="33" t="str">
        <f ca="1">+IF(OFFSET('Hygiene Data'!$G$12,0,10*ROW('Hygiene Data'!G138))="","",OFFSET('Hygiene Data'!$G$12,0,10*ROW('Hygiene Data'!G138)))</f>
        <v/>
      </c>
      <c r="EB144" s="33" t="str">
        <f ca="1">+IF(OFFSET('Hygiene Data'!$G$13,0,10*ROW('Hygiene Data'!G138))="","",OFFSET('Hygiene Data'!$G$13,0,10*ROW('Hygiene Data'!G138)))</f>
        <v/>
      </c>
      <c r="EC144" s="33" t="str">
        <f ca="1">+IF(OFFSET('Hygiene Data'!$G$14,0,10*ROW('Hygiene Data'!G138))="","",OFFSET('Hygiene Data'!$G$14,0,10*ROW('Hygiene Data'!G138)))</f>
        <v/>
      </c>
      <c r="ED144" s="33" t="str">
        <f ca="1">+IF(OFFSET('Hygiene Data'!$H$12,0,10*ROW('Hygiene Data'!H138))="","",OFFSET('Hygiene Data'!$H$12,0,10*ROW('Hygiene Data'!H138)))</f>
        <v/>
      </c>
      <c r="EE144" s="33" t="str">
        <f ca="1">+IF(OFFSET('Hygiene Data'!$H$13,0,10*ROW('Hygiene Data'!H138))="","",OFFSET('Hygiene Data'!$H$13,0,10*ROW('Hygiene Data'!H138)))</f>
        <v/>
      </c>
      <c r="EF144" s="33" t="str">
        <f ca="1">+IF(OFFSET('Hygiene Data'!$H$14,0,10*ROW('Hygiene Data'!H138))="","",OFFSET('Hygiene Data'!$H$14,0,10*ROW('Hygiene Data'!H138)))</f>
        <v/>
      </c>
    </row>
    <row r="145" spans="1:136" x14ac:dyDescent="0.2">
      <c r="A145" s="49" t="str">
        <f ca="1">+IF(OFFSET('Water Data'!$B$1,0,10*ROW('Water Data'!B142))="","",OFFSET('Water Data'!$B$1,0,10*ROW('Water Data'!B142)))</f>
        <v/>
      </c>
      <c r="B145" s="49" t="str">
        <f ca="1">+IF(OFFSET('Water Data'!$A$3,0,10*ROW('Water Data'!A142))="","",OFFSET('Water Data'!$A$3,0,10*ROW('Water Data'!A142)))</f>
        <v/>
      </c>
      <c r="C145" s="49" t="str">
        <f ca="1">+IF(OFFSET('Water Data'!$C$3,0,10*ROW('Water Data'!C142))="","",OFFSET('Water Data'!$C$3,0,10*ROW('Water Data'!C142)))</f>
        <v/>
      </c>
      <c r="D145" s="128"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28"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28"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28"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28"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28"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28"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28"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28"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28"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28"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28"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28"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28"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28"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28"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28"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28"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29"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29"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29"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29"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29"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29"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29"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29"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29"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29"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29"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29"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29"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29"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29"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29"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29"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29"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29"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29"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29"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29"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29"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29"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29"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29"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29"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29"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29"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29"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30"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30"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30"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30"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30"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30"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30"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30"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30"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30"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30"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30"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30"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30"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30"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30"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30"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30"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33" t="str">
        <f ca="1">+IF(OFFSET('Water Data'!$C$28,0,10*ROW('Water Data'!C139))="","",OFFSET('Water Data'!$C$28,0,10*ROW('Water Data'!C139)))</f>
        <v/>
      </c>
      <c r="BT145" s="33" t="str">
        <f ca="1">+IF(OFFSET('Water Data'!$C$29,0,10*ROW('Water Data'!C139))="","",OFFSET('Water Data'!$C$29,0,10*ROW('Water Data'!C139)))</f>
        <v/>
      </c>
      <c r="BU145" s="33" t="str">
        <f ca="1">+IF(OFFSET('Water Data'!$C$30,0,10*ROW('Water Data'!C139))="","",OFFSET('Water Data'!$C$30,0,10*ROW('Water Data'!C139)))</f>
        <v/>
      </c>
      <c r="BV145" s="33" t="str">
        <f ca="1">+IF(OFFSET('Water Data'!$D$28,0,10*ROW('Water Data'!D139))="","",OFFSET('Water Data'!$D$28,0,10*ROW('Water Data'!D139)))</f>
        <v/>
      </c>
      <c r="BW145" s="33" t="str">
        <f ca="1">+IF(OFFSET('Water Data'!$D$29,0,10*ROW('Water Data'!D139))="","",OFFSET('Water Data'!$D$29,0,10*ROW('Water Data'!D139)))</f>
        <v/>
      </c>
      <c r="BX145" s="33" t="str">
        <f ca="1">+IF(OFFSET('Water Data'!$D$30,0,10*ROW('Water Data'!D139))="","",OFFSET('Water Data'!$D$30,0,10*ROW('Water Data'!D139)))</f>
        <v/>
      </c>
      <c r="BY145" s="33" t="str">
        <f ca="1">+IF(OFFSET('Water Data'!$E$28,0,10*ROW('Water Data'!E139))="","",OFFSET('Water Data'!$E$28,0,10*ROW('Water Data'!E139)))</f>
        <v/>
      </c>
      <c r="BZ145" s="33" t="str">
        <f ca="1">+IF(OFFSET('Water Data'!$E$29,0,10*ROW('Water Data'!E139))="","",OFFSET('Water Data'!$E$29,0,10*ROW('Water Data'!E139)))</f>
        <v/>
      </c>
      <c r="CA145" s="33" t="str">
        <f ca="1">+IF(OFFSET('Water Data'!$E$30,0,10*ROW('Water Data'!E139))="","",OFFSET('Water Data'!$E$30,0,10*ROW('Water Data'!E139)))</f>
        <v/>
      </c>
      <c r="CB145" s="33" t="str">
        <f ca="1">+IF(OFFSET('Water Data'!$F$28,0,10*ROW('Water Data'!F139))="","",OFFSET('Water Data'!$F$28,0,10*ROW('Water Data'!F139)))</f>
        <v/>
      </c>
      <c r="CC145" s="33" t="str">
        <f ca="1">+IF(OFFSET('Water Data'!$F$29,0,10*ROW('Water Data'!F139))="","",OFFSET('Water Data'!$F$29,0,10*ROW('Water Data'!F139)))</f>
        <v/>
      </c>
      <c r="CD145" s="33" t="str">
        <f ca="1">+IF(OFFSET('Water Data'!$F$30,0,10*ROW('Water Data'!F139))="","",OFFSET('Water Data'!$F$30,0,10*ROW('Water Data'!F139)))</f>
        <v/>
      </c>
      <c r="CE145" s="33" t="str">
        <f ca="1">+IF(OFFSET('Water Data'!$G$28,0,10*ROW('Water Data'!G139))="","",OFFSET('Water Data'!$G$28,0,10*ROW('Water Data'!G139)))</f>
        <v/>
      </c>
      <c r="CF145" s="33" t="str">
        <f ca="1">+IF(OFFSET('Water Data'!$G$29,0,10*ROW('Water Data'!G139))="","",OFFSET('Water Data'!$G$29,0,10*ROW('Water Data'!G139)))</f>
        <v/>
      </c>
      <c r="CG145" s="33" t="str">
        <f ca="1">+IF(OFFSET('Water Data'!$G$30,0,10*ROW('Water Data'!G139))="","",OFFSET('Water Data'!$G$30,0,10*ROW('Water Data'!G139)))</f>
        <v/>
      </c>
      <c r="CH145" s="33" t="str">
        <f ca="1">+IF(OFFSET('Water Data'!$H$28,0,10*ROW('Water Data'!H139))="","",OFFSET('Water Data'!$H$28,0,10*ROW('Water Data'!H139)))</f>
        <v/>
      </c>
      <c r="CI145" s="33" t="str">
        <f ca="1">+IF(OFFSET('Water Data'!$H$29,0,10*ROW('Water Data'!H139))="","",OFFSET('Water Data'!$H$29,0,10*ROW('Water Data'!H139)))</f>
        <v/>
      </c>
      <c r="CJ145" s="33" t="str">
        <f ca="1">+IF(OFFSET('Water Data'!$H$30,0,10*ROW('Water Data'!H139))="","",OFFSET('Water Data'!$H$30,0,10*ROW('Water Data'!H139)))</f>
        <v/>
      </c>
      <c r="CK145" s="33" t="str">
        <f ca="1">+IF(OFFSET('Sanitation Data'!$C$29,0,10*ROW('Sanitation Data'!C139))="","",OFFSET('Sanitation Data'!$C$29,0,10*ROW('Sanitation Data'!C139)))</f>
        <v/>
      </c>
      <c r="CL145" s="33" t="str">
        <f ca="1">+IF(OFFSET('Sanitation Data'!$C$30,0,10*ROW('Sanitation Data'!C139))="","",OFFSET('Sanitation Data'!$C$30,0,10*ROW('Sanitation Data'!C139)))</f>
        <v/>
      </c>
      <c r="CM145" s="33" t="str">
        <f ca="1">+IF(OFFSET('Sanitation Data'!$C$31,0,10*ROW('Sanitation Data'!C139))="","",OFFSET('Sanitation Data'!$C$31,0,10*ROW('Sanitation Data'!C139)))</f>
        <v/>
      </c>
      <c r="CN145" s="33" t="str">
        <f ca="1">+IF(OFFSET('Sanitation Data'!$C$32,0,10*ROW('Sanitation Data'!C139))="","",OFFSET('Sanitation Data'!$C$32,0,10*ROW('Sanitation Data'!C139)))</f>
        <v/>
      </c>
      <c r="CO145" s="33" t="str">
        <f ca="1">+IF(OFFSET('Sanitation Data'!$C$33,0,10*ROW('Sanitation Data'!C139))="","",OFFSET('Sanitation Data'!$C$33,0,10*ROW('Sanitation Data'!C139)))</f>
        <v/>
      </c>
      <c r="CP145" s="33" t="str">
        <f ca="1">+IF(OFFSET('Sanitation Data'!$D$29,0,10*ROW('Sanitation Data'!D139))="","",OFFSET('Sanitation Data'!$D$29,0,10*ROW('Sanitation Data'!D139)))</f>
        <v/>
      </c>
      <c r="CQ145" s="33" t="str">
        <f ca="1">+IF(OFFSET('Sanitation Data'!$D$30,0,10*ROW('Sanitation Data'!D139))="","",OFFSET('Sanitation Data'!$D$30,0,10*ROW('Sanitation Data'!D139)))</f>
        <v/>
      </c>
      <c r="CR145" s="33" t="str">
        <f ca="1">+IF(OFFSET('Sanitation Data'!$D$31,0,10*ROW('Sanitation Data'!D139))="","",OFFSET('Sanitation Data'!$D$31,0,10*ROW('Sanitation Data'!D139)))</f>
        <v/>
      </c>
      <c r="CS145" s="33" t="str">
        <f ca="1">+IF(OFFSET('Sanitation Data'!$D$32,0,10*ROW('Sanitation Data'!D139))="","",OFFSET('Sanitation Data'!$D$32,0,10*ROW('Sanitation Data'!D139)))</f>
        <v/>
      </c>
      <c r="CT145" s="33" t="str">
        <f ca="1">+IF(OFFSET('Sanitation Data'!$D$33,0,10*ROW('Sanitation Data'!D139))="","",OFFSET('Sanitation Data'!$D$33,0,10*ROW('Sanitation Data'!D139)))</f>
        <v/>
      </c>
      <c r="CU145" s="33" t="str">
        <f ca="1">+IF(OFFSET('Sanitation Data'!$E$29,0,10*ROW('Sanitation Data'!E139))="","",OFFSET('Sanitation Data'!$E$29,0,10*ROW('Sanitation Data'!E139)))</f>
        <v/>
      </c>
      <c r="CV145" s="33" t="str">
        <f ca="1">+IF(OFFSET('Sanitation Data'!$E$30,0,10*ROW('Sanitation Data'!E139))="","",OFFSET('Sanitation Data'!$E$30,0,10*ROW('Sanitation Data'!E139)))</f>
        <v/>
      </c>
      <c r="CW145" s="33" t="str">
        <f ca="1">+IF(OFFSET('Sanitation Data'!$E$31,0,10*ROW('Sanitation Data'!E139))="","",OFFSET('Sanitation Data'!$E$31,0,10*ROW('Sanitation Data'!E139)))</f>
        <v/>
      </c>
      <c r="CX145" s="33" t="str">
        <f ca="1">+IF(OFFSET('Sanitation Data'!$E$32,0,10*ROW('Sanitation Data'!E139))="","",OFFSET('Sanitation Data'!$E$32,0,10*ROW('Sanitation Data'!E139)))</f>
        <v/>
      </c>
      <c r="CY145" s="33" t="str">
        <f ca="1">+IF(OFFSET('Sanitation Data'!$E$33,0,10*ROW('Sanitation Data'!E139))="","",OFFSET('Sanitation Data'!$E$33,0,10*ROW('Sanitation Data'!E139)))</f>
        <v/>
      </c>
      <c r="CZ145" s="33" t="str">
        <f ca="1">+IF(OFFSET('Sanitation Data'!$F$29,0,10*ROW('Sanitation Data'!F139))="","",OFFSET('Sanitation Data'!$F$29,0,10*ROW('Sanitation Data'!F139)))</f>
        <v/>
      </c>
      <c r="DA145" s="33" t="str">
        <f ca="1">+IF(OFFSET('Sanitation Data'!$F$30,0,10*ROW('Sanitation Data'!F139))="","",OFFSET('Sanitation Data'!$F$30,0,10*ROW('Sanitation Data'!F139)))</f>
        <v/>
      </c>
      <c r="DB145" s="33" t="str">
        <f ca="1">+IF(OFFSET('Sanitation Data'!$F$31,0,10*ROW('Sanitation Data'!F139))="","",OFFSET('Sanitation Data'!$F$31,0,10*ROW('Sanitation Data'!F139)))</f>
        <v/>
      </c>
      <c r="DC145" s="33" t="str">
        <f ca="1">+IF(OFFSET('Sanitation Data'!$F$32,0,10*ROW('Sanitation Data'!F139))="","",OFFSET('Sanitation Data'!$F$32,0,10*ROW('Sanitation Data'!F139)))</f>
        <v/>
      </c>
      <c r="DD145" s="33" t="str">
        <f ca="1">+IF(OFFSET('Sanitation Data'!$F$33,0,10*ROW('Sanitation Data'!F139))="","",OFFSET('Sanitation Data'!$F$33,0,10*ROW('Sanitation Data'!F139)))</f>
        <v/>
      </c>
      <c r="DE145" s="33" t="str">
        <f ca="1">+IF(OFFSET('Sanitation Data'!$G$29,0,10*ROW('Sanitation Data'!G139))="","",OFFSET('Sanitation Data'!$G$29,0,10*ROW('Sanitation Data'!G139)))</f>
        <v/>
      </c>
      <c r="DF145" s="33" t="str">
        <f ca="1">+IF(OFFSET('Sanitation Data'!$G$30,0,10*ROW('Sanitation Data'!G139))="","",OFFSET('Sanitation Data'!$G$30,0,10*ROW('Sanitation Data'!G139)))</f>
        <v/>
      </c>
      <c r="DG145" s="33" t="str">
        <f ca="1">+IF(OFFSET('Sanitation Data'!$G$31,0,10*ROW('Sanitation Data'!G139))="","",OFFSET('Sanitation Data'!$G$31,0,10*ROW('Sanitation Data'!G139)))</f>
        <v/>
      </c>
      <c r="DH145" s="33" t="str">
        <f ca="1">+IF(OFFSET('Sanitation Data'!$G$32,0,10*ROW('Sanitation Data'!G139))="","",OFFSET('Sanitation Data'!$G$32,0,10*ROW('Sanitation Data'!G139)))</f>
        <v/>
      </c>
      <c r="DI145" s="33" t="str">
        <f ca="1">+IF(OFFSET('Sanitation Data'!$G$33,0,10*ROW('Sanitation Data'!G139))="","",OFFSET('Sanitation Data'!$G$33,0,10*ROW('Sanitation Data'!G139)))</f>
        <v/>
      </c>
      <c r="DJ145" s="33" t="str">
        <f ca="1">+IF(OFFSET('Sanitation Data'!$H$29,0,10*ROW('Sanitation Data'!H139))="","",OFFSET('Sanitation Data'!$H$29,0,10*ROW('Sanitation Data'!H139)))</f>
        <v/>
      </c>
      <c r="DK145" s="33" t="str">
        <f ca="1">+IF(OFFSET('Sanitation Data'!$H$30,0,10*ROW('Sanitation Data'!H139))="","",OFFSET('Sanitation Data'!$H$30,0,10*ROW('Sanitation Data'!H139)))</f>
        <v/>
      </c>
      <c r="DL145" s="33" t="str">
        <f ca="1">+IF(OFFSET('Sanitation Data'!$H$31,0,10*ROW('Sanitation Data'!H139))="","",OFFSET('Sanitation Data'!$H$31,0,10*ROW('Sanitation Data'!H139)))</f>
        <v/>
      </c>
      <c r="DM145" s="33" t="str">
        <f ca="1">+IF(OFFSET('Sanitation Data'!$H$32,0,10*ROW('Sanitation Data'!H139))="","",OFFSET('Sanitation Data'!$H$32,0,10*ROW('Sanitation Data'!H139)))</f>
        <v/>
      </c>
      <c r="DN145" s="33" t="str">
        <f ca="1">+IF(OFFSET('Sanitation Data'!$H$33,0,10*ROW('Sanitation Data'!H139))="","",OFFSET('Sanitation Data'!$H$33,0,10*ROW('Sanitation Data'!H139)))</f>
        <v/>
      </c>
      <c r="DO145" s="33" t="str">
        <f ca="1">+IF(OFFSET('Hygiene Data'!$C$12,0,10*ROW('Hygiene Data'!C139))="","",OFFSET('Hygiene Data'!$C$12,0,10*ROW('Hygiene Data'!C139)))</f>
        <v/>
      </c>
      <c r="DP145" s="33" t="str">
        <f ca="1">+IF(OFFSET('Hygiene Data'!$C$13,0,10*ROW('Hygiene Data'!C139))="","",OFFSET('Hygiene Data'!$C$13,0,10*ROW('Hygiene Data'!C139)))</f>
        <v/>
      </c>
      <c r="DQ145" s="33" t="str">
        <f ca="1">+IF(OFFSET('Hygiene Data'!$C$14,0,10*ROW('Hygiene Data'!C139))="","",OFFSET('Hygiene Data'!$C$14,0,10*ROW('Hygiene Data'!C139)))</f>
        <v/>
      </c>
      <c r="DR145" s="33" t="str">
        <f ca="1">+IF(OFFSET('Hygiene Data'!$D$12,0,10*ROW('Hygiene Data'!D139))="","",OFFSET('Hygiene Data'!$D$12,0,10*ROW('Hygiene Data'!D139)))</f>
        <v/>
      </c>
      <c r="DS145" s="33" t="str">
        <f ca="1">+IF(OFFSET('Hygiene Data'!$D$13,0,10*ROW('Hygiene Data'!D139))="","",OFFSET('Hygiene Data'!$D$13,0,10*ROW('Hygiene Data'!D139)))</f>
        <v/>
      </c>
      <c r="DT145" s="33" t="str">
        <f ca="1">+IF(OFFSET('Hygiene Data'!$D$14,0,10*ROW('Hygiene Data'!D139))="","",OFFSET('Hygiene Data'!$D$14,0,10*ROW('Hygiene Data'!D139)))</f>
        <v/>
      </c>
      <c r="DU145" s="33" t="str">
        <f ca="1">+IF(OFFSET('Hygiene Data'!$E$12,0,10*ROW('Hygiene Data'!E139))="","",OFFSET('Hygiene Data'!$E$12,0,10*ROW('Hygiene Data'!E139)))</f>
        <v/>
      </c>
      <c r="DV145" s="33" t="str">
        <f ca="1">+IF(OFFSET('Hygiene Data'!$E$13,0,10*ROW('Hygiene Data'!E139))="","",OFFSET('Hygiene Data'!$E$13,0,10*ROW('Hygiene Data'!E139)))</f>
        <v/>
      </c>
      <c r="DW145" s="33" t="str">
        <f ca="1">+IF(OFFSET('Hygiene Data'!$E$14,0,10*ROW('Hygiene Data'!E139))="","",OFFSET('Hygiene Data'!$E$14,0,10*ROW('Hygiene Data'!E139)))</f>
        <v/>
      </c>
      <c r="DX145" s="33" t="str">
        <f ca="1">+IF(OFFSET('Hygiene Data'!$F$12,0,10*ROW('Hygiene Data'!F139))="","",OFFSET('Hygiene Data'!$F$12,0,10*ROW('Hygiene Data'!F139)))</f>
        <v/>
      </c>
      <c r="DY145" s="33" t="str">
        <f ca="1">+IF(OFFSET('Hygiene Data'!$F$13,0,10*ROW('Hygiene Data'!F139))="","",OFFSET('Hygiene Data'!$F$13,0,10*ROW('Hygiene Data'!F139)))</f>
        <v/>
      </c>
      <c r="DZ145" s="33" t="str">
        <f ca="1">+IF(OFFSET('Hygiene Data'!$F$14,0,10*ROW('Hygiene Data'!F139))="","",OFFSET('Hygiene Data'!$F$14,0,10*ROW('Hygiene Data'!F139)))</f>
        <v/>
      </c>
      <c r="EA145" s="33" t="str">
        <f ca="1">+IF(OFFSET('Hygiene Data'!$G$12,0,10*ROW('Hygiene Data'!G139))="","",OFFSET('Hygiene Data'!$G$12,0,10*ROW('Hygiene Data'!G139)))</f>
        <v/>
      </c>
      <c r="EB145" s="33" t="str">
        <f ca="1">+IF(OFFSET('Hygiene Data'!$G$13,0,10*ROW('Hygiene Data'!G139))="","",OFFSET('Hygiene Data'!$G$13,0,10*ROW('Hygiene Data'!G139)))</f>
        <v/>
      </c>
      <c r="EC145" s="33" t="str">
        <f ca="1">+IF(OFFSET('Hygiene Data'!$G$14,0,10*ROW('Hygiene Data'!G139))="","",OFFSET('Hygiene Data'!$G$14,0,10*ROW('Hygiene Data'!G139)))</f>
        <v/>
      </c>
      <c r="ED145" s="33" t="str">
        <f ca="1">+IF(OFFSET('Hygiene Data'!$H$12,0,10*ROW('Hygiene Data'!H139))="","",OFFSET('Hygiene Data'!$H$12,0,10*ROW('Hygiene Data'!H139)))</f>
        <v/>
      </c>
      <c r="EE145" s="33" t="str">
        <f ca="1">+IF(OFFSET('Hygiene Data'!$H$13,0,10*ROW('Hygiene Data'!H139))="","",OFFSET('Hygiene Data'!$H$13,0,10*ROW('Hygiene Data'!H139)))</f>
        <v/>
      </c>
      <c r="EF145" s="33" t="str">
        <f ca="1">+IF(OFFSET('Hygiene Data'!$H$14,0,10*ROW('Hygiene Data'!H139))="","",OFFSET('Hygiene Data'!$H$14,0,10*ROW('Hygiene Data'!H139)))</f>
        <v/>
      </c>
    </row>
    <row r="146" spans="1:136" x14ac:dyDescent="0.2">
      <c r="A146" s="49" t="str">
        <f ca="1">+IF(OFFSET('Water Data'!$B$1,0,10*ROW('Water Data'!B143))="","",OFFSET('Water Data'!$B$1,0,10*ROW('Water Data'!B143)))</f>
        <v/>
      </c>
      <c r="B146" s="49" t="str">
        <f ca="1">+IF(OFFSET('Water Data'!$A$3,0,10*ROW('Water Data'!A143))="","",OFFSET('Water Data'!$A$3,0,10*ROW('Water Data'!A143)))</f>
        <v/>
      </c>
      <c r="C146" s="49" t="str">
        <f ca="1">+IF(OFFSET('Water Data'!$C$3,0,10*ROW('Water Data'!C143))="","",OFFSET('Water Data'!$C$3,0,10*ROW('Water Data'!C143)))</f>
        <v/>
      </c>
      <c r="D146" s="128"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28"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28"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28"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28"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28"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28"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28"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28"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28"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28"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28"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28"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28"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28"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28"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28"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28"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29"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29"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29"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29"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29"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29"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29"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29"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29"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29"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29"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29"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29"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29"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29"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29"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29"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29"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29"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29"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29"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29"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29"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29"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29"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29"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29"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29"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29"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29"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30"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30"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30"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30"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30"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30"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30"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30"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30"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30"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30"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30"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30"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30"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30"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30"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30"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30"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33" t="str">
        <f ca="1">+IF(OFFSET('Water Data'!$C$28,0,10*ROW('Water Data'!C140))="","",OFFSET('Water Data'!$C$28,0,10*ROW('Water Data'!C140)))</f>
        <v/>
      </c>
      <c r="BT146" s="33" t="str">
        <f ca="1">+IF(OFFSET('Water Data'!$C$29,0,10*ROW('Water Data'!C140))="","",OFFSET('Water Data'!$C$29,0,10*ROW('Water Data'!C140)))</f>
        <v/>
      </c>
      <c r="BU146" s="33" t="str">
        <f ca="1">+IF(OFFSET('Water Data'!$C$30,0,10*ROW('Water Data'!C140))="","",OFFSET('Water Data'!$C$30,0,10*ROW('Water Data'!C140)))</f>
        <v/>
      </c>
      <c r="BV146" s="33" t="str">
        <f ca="1">+IF(OFFSET('Water Data'!$D$28,0,10*ROW('Water Data'!D140))="","",OFFSET('Water Data'!$D$28,0,10*ROW('Water Data'!D140)))</f>
        <v/>
      </c>
      <c r="BW146" s="33" t="str">
        <f ca="1">+IF(OFFSET('Water Data'!$D$29,0,10*ROW('Water Data'!D140))="","",OFFSET('Water Data'!$D$29,0,10*ROW('Water Data'!D140)))</f>
        <v/>
      </c>
      <c r="BX146" s="33" t="str">
        <f ca="1">+IF(OFFSET('Water Data'!$D$30,0,10*ROW('Water Data'!D140))="","",OFFSET('Water Data'!$D$30,0,10*ROW('Water Data'!D140)))</f>
        <v/>
      </c>
      <c r="BY146" s="33" t="str">
        <f ca="1">+IF(OFFSET('Water Data'!$E$28,0,10*ROW('Water Data'!E140))="","",OFFSET('Water Data'!$E$28,0,10*ROW('Water Data'!E140)))</f>
        <v/>
      </c>
      <c r="BZ146" s="33" t="str">
        <f ca="1">+IF(OFFSET('Water Data'!$E$29,0,10*ROW('Water Data'!E140))="","",OFFSET('Water Data'!$E$29,0,10*ROW('Water Data'!E140)))</f>
        <v/>
      </c>
      <c r="CA146" s="33" t="str">
        <f ca="1">+IF(OFFSET('Water Data'!$E$30,0,10*ROW('Water Data'!E140))="","",OFFSET('Water Data'!$E$30,0,10*ROW('Water Data'!E140)))</f>
        <v/>
      </c>
      <c r="CB146" s="33" t="str">
        <f ca="1">+IF(OFFSET('Water Data'!$F$28,0,10*ROW('Water Data'!F140))="","",OFFSET('Water Data'!$F$28,0,10*ROW('Water Data'!F140)))</f>
        <v/>
      </c>
      <c r="CC146" s="33" t="str">
        <f ca="1">+IF(OFFSET('Water Data'!$F$29,0,10*ROW('Water Data'!F140))="","",OFFSET('Water Data'!$F$29,0,10*ROW('Water Data'!F140)))</f>
        <v/>
      </c>
      <c r="CD146" s="33" t="str">
        <f ca="1">+IF(OFFSET('Water Data'!$F$30,0,10*ROW('Water Data'!F140))="","",OFFSET('Water Data'!$F$30,0,10*ROW('Water Data'!F140)))</f>
        <v/>
      </c>
      <c r="CE146" s="33" t="str">
        <f ca="1">+IF(OFFSET('Water Data'!$G$28,0,10*ROW('Water Data'!G140))="","",OFFSET('Water Data'!$G$28,0,10*ROW('Water Data'!G140)))</f>
        <v/>
      </c>
      <c r="CF146" s="33" t="str">
        <f ca="1">+IF(OFFSET('Water Data'!$G$29,0,10*ROW('Water Data'!G140))="","",OFFSET('Water Data'!$G$29,0,10*ROW('Water Data'!G140)))</f>
        <v/>
      </c>
      <c r="CG146" s="33" t="str">
        <f ca="1">+IF(OFFSET('Water Data'!$G$30,0,10*ROW('Water Data'!G140))="","",OFFSET('Water Data'!$G$30,0,10*ROW('Water Data'!G140)))</f>
        <v/>
      </c>
      <c r="CH146" s="33" t="str">
        <f ca="1">+IF(OFFSET('Water Data'!$H$28,0,10*ROW('Water Data'!H140))="","",OFFSET('Water Data'!$H$28,0,10*ROW('Water Data'!H140)))</f>
        <v/>
      </c>
      <c r="CI146" s="33" t="str">
        <f ca="1">+IF(OFFSET('Water Data'!$H$29,0,10*ROW('Water Data'!H140))="","",OFFSET('Water Data'!$H$29,0,10*ROW('Water Data'!H140)))</f>
        <v/>
      </c>
      <c r="CJ146" s="33" t="str">
        <f ca="1">+IF(OFFSET('Water Data'!$H$30,0,10*ROW('Water Data'!H140))="","",OFFSET('Water Data'!$H$30,0,10*ROW('Water Data'!H140)))</f>
        <v/>
      </c>
      <c r="CK146" s="33" t="str">
        <f ca="1">+IF(OFFSET('Sanitation Data'!$C$29,0,10*ROW('Sanitation Data'!C140))="","",OFFSET('Sanitation Data'!$C$29,0,10*ROW('Sanitation Data'!C140)))</f>
        <v/>
      </c>
      <c r="CL146" s="33" t="str">
        <f ca="1">+IF(OFFSET('Sanitation Data'!$C$30,0,10*ROW('Sanitation Data'!C140))="","",OFFSET('Sanitation Data'!$C$30,0,10*ROW('Sanitation Data'!C140)))</f>
        <v/>
      </c>
      <c r="CM146" s="33" t="str">
        <f ca="1">+IF(OFFSET('Sanitation Data'!$C$31,0,10*ROW('Sanitation Data'!C140))="","",OFFSET('Sanitation Data'!$C$31,0,10*ROW('Sanitation Data'!C140)))</f>
        <v/>
      </c>
      <c r="CN146" s="33" t="str">
        <f ca="1">+IF(OFFSET('Sanitation Data'!$C$32,0,10*ROW('Sanitation Data'!C140))="","",OFFSET('Sanitation Data'!$C$32,0,10*ROW('Sanitation Data'!C140)))</f>
        <v/>
      </c>
      <c r="CO146" s="33" t="str">
        <f ca="1">+IF(OFFSET('Sanitation Data'!$C$33,0,10*ROW('Sanitation Data'!C140))="","",OFFSET('Sanitation Data'!$C$33,0,10*ROW('Sanitation Data'!C140)))</f>
        <v/>
      </c>
      <c r="CP146" s="33" t="str">
        <f ca="1">+IF(OFFSET('Sanitation Data'!$D$29,0,10*ROW('Sanitation Data'!D140))="","",OFFSET('Sanitation Data'!$D$29,0,10*ROW('Sanitation Data'!D140)))</f>
        <v/>
      </c>
      <c r="CQ146" s="33" t="str">
        <f ca="1">+IF(OFFSET('Sanitation Data'!$D$30,0,10*ROW('Sanitation Data'!D140))="","",OFFSET('Sanitation Data'!$D$30,0,10*ROW('Sanitation Data'!D140)))</f>
        <v/>
      </c>
      <c r="CR146" s="33" t="str">
        <f ca="1">+IF(OFFSET('Sanitation Data'!$D$31,0,10*ROW('Sanitation Data'!D140))="","",OFFSET('Sanitation Data'!$D$31,0,10*ROW('Sanitation Data'!D140)))</f>
        <v/>
      </c>
      <c r="CS146" s="33" t="str">
        <f ca="1">+IF(OFFSET('Sanitation Data'!$D$32,0,10*ROW('Sanitation Data'!D140))="","",OFFSET('Sanitation Data'!$D$32,0,10*ROW('Sanitation Data'!D140)))</f>
        <v/>
      </c>
      <c r="CT146" s="33" t="str">
        <f ca="1">+IF(OFFSET('Sanitation Data'!$D$33,0,10*ROW('Sanitation Data'!D140))="","",OFFSET('Sanitation Data'!$D$33,0,10*ROW('Sanitation Data'!D140)))</f>
        <v/>
      </c>
      <c r="CU146" s="33" t="str">
        <f ca="1">+IF(OFFSET('Sanitation Data'!$E$29,0,10*ROW('Sanitation Data'!E140))="","",OFFSET('Sanitation Data'!$E$29,0,10*ROW('Sanitation Data'!E140)))</f>
        <v/>
      </c>
      <c r="CV146" s="33" t="str">
        <f ca="1">+IF(OFFSET('Sanitation Data'!$E$30,0,10*ROW('Sanitation Data'!E140))="","",OFFSET('Sanitation Data'!$E$30,0,10*ROW('Sanitation Data'!E140)))</f>
        <v/>
      </c>
      <c r="CW146" s="33" t="str">
        <f ca="1">+IF(OFFSET('Sanitation Data'!$E$31,0,10*ROW('Sanitation Data'!E140))="","",OFFSET('Sanitation Data'!$E$31,0,10*ROW('Sanitation Data'!E140)))</f>
        <v/>
      </c>
      <c r="CX146" s="33" t="str">
        <f ca="1">+IF(OFFSET('Sanitation Data'!$E$32,0,10*ROW('Sanitation Data'!E140))="","",OFFSET('Sanitation Data'!$E$32,0,10*ROW('Sanitation Data'!E140)))</f>
        <v/>
      </c>
      <c r="CY146" s="33" t="str">
        <f ca="1">+IF(OFFSET('Sanitation Data'!$E$33,0,10*ROW('Sanitation Data'!E140))="","",OFFSET('Sanitation Data'!$E$33,0,10*ROW('Sanitation Data'!E140)))</f>
        <v/>
      </c>
      <c r="CZ146" s="33" t="str">
        <f ca="1">+IF(OFFSET('Sanitation Data'!$F$29,0,10*ROW('Sanitation Data'!F140))="","",OFFSET('Sanitation Data'!$F$29,0,10*ROW('Sanitation Data'!F140)))</f>
        <v/>
      </c>
      <c r="DA146" s="33" t="str">
        <f ca="1">+IF(OFFSET('Sanitation Data'!$F$30,0,10*ROW('Sanitation Data'!F140))="","",OFFSET('Sanitation Data'!$F$30,0,10*ROW('Sanitation Data'!F140)))</f>
        <v/>
      </c>
      <c r="DB146" s="33" t="str">
        <f ca="1">+IF(OFFSET('Sanitation Data'!$F$31,0,10*ROW('Sanitation Data'!F140))="","",OFFSET('Sanitation Data'!$F$31,0,10*ROW('Sanitation Data'!F140)))</f>
        <v/>
      </c>
      <c r="DC146" s="33" t="str">
        <f ca="1">+IF(OFFSET('Sanitation Data'!$F$32,0,10*ROW('Sanitation Data'!F140))="","",OFFSET('Sanitation Data'!$F$32,0,10*ROW('Sanitation Data'!F140)))</f>
        <v/>
      </c>
      <c r="DD146" s="33" t="str">
        <f ca="1">+IF(OFFSET('Sanitation Data'!$F$33,0,10*ROW('Sanitation Data'!F140))="","",OFFSET('Sanitation Data'!$F$33,0,10*ROW('Sanitation Data'!F140)))</f>
        <v/>
      </c>
      <c r="DE146" s="33" t="str">
        <f ca="1">+IF(OFFSET('Sanitation Data'!$G$29,0,10*ROW('Sanitation Data'!G140))="","",OFFSET('Sanitation Data'!$G$29,0,10*ROW('Sanitation Data'!G140)))</f>
        <v/>
      </c>
      <c r="DF146" s="33" t="str">
        <f ca="1">+IF(OFFSET('Sanitation Data'!$G$30,0,10*ROW('Sanitation Data'!G140))="","",OFFSET('Sanitation Data'!$G$30,0,10*ROW('Sanitation Data'!G140)))</f>
        <v/>
      </c>
      <c r="DG146" s="33" t="str">
        <f ca="1">+IF(OFFSET('Sanitation Data'!$G$31,0,10*ROW('Sanitation Data'!G140))="","",OFFSET('Sanitation Data'!$G$31,0,10*ROW('Sanitation Data'!G140)))</f>
        <v/>
      </c>
      <c r="DH146" s="33" t="str">
        <f ca="1">+IF(OFFSET('Sanitation Data'!$G$32,0,10*ROW('Sanitation Data'!G140))="","",OFFSET('Sanitation Data'!$G$32,0,10*ROW('Sanitation Data'!G140)))</f>
        <v/>
      </c>
      <c r="DI146" s="33" t="str">
        <f ca="1">+IF(OFFSET('Sanitation Data'!$G$33,0,10*ROW('Sanitation Data'!G140))="","",OFFSET('Sanitation Data'!$G$33,0,10*ROW('Sanitation Data'!G140)))</f>
        <v/>
      </c>
      <c r="DJ146" s="33" t="str">
        <f ca="1">+IF(OFFSET('Sanitation Data'!$H$29,0,10*ROW('Sanitation Data'!H140))="","",OFFSET('Sanitation Data'!$H$29,0,10*ROW('Sanitation Data'!H140)))</f>
        <v/>
      </c>
      <c r="DK146" s="33" t="str">
        <f ca="1">+IF(OFFSET('Sanitation Data'!$H$30,0,10*ROW('Sanitation Data'!H140))="","",OFFSET('Sanitation Data'!$H$30,0,10*ROW('Sanitation Data'!H140)))</f>
        <v/>
      </c>
      <c r="DL146" s="33" t="str">
        <f ca="1">+IF(OFFSET('Sanitation Data'!$H$31,0,10*ROW('Sanitation Data'!H140))="","",OFFSET('Sanitation Data'!$H$31,0,10*ROW('Sanitation Data'!H140)))</f>
        <v/>
      </c>
      <c r="DM146" s="33" t="str">
        <f ca="1">+IF(OFFSET('Sanitation Data'!$H$32,0,10*ROW('Sanitation Data'!H140))="","",OFFSET('Sanitation Data'!$H$32,0,10*ROW('Sanitation Data'!H140)))</f>
        <v/>
      </c>
      <c r="DN146" s="33" t="str">
        <f ca="1">+IF(OFFSET('Sanitation Data'!$H$33,0,10*ROW('Sanitation Data'!H140))="","",OFFSET('Sanitation Data'!$H$33,0,10*ROW('Sanitation Data'!H140)))</f>
        <v/>
      </c>
      <c r="DO146" s="33" t="str">
        <f ca="1">+IF(OFFSET('Hygiene Data'!$C$12,0,10*ROW('Hygiene Data'!C140))="","",OFFSET('Hygiene Data'!$C$12,0,10*ROW('Hygiene Data'!C140)))</f>
        <v/>
      </c>
      <c r="DP146" s="33" t="str">
        <f ca="1">+IF(OFFSET('Hygiene Data'!$C$13,0,10*ROW('Hygiene Data'!C140))="","",OFFSET('Hygiene Data'!$C$13,0,10*ROW('Hygiene Data'!C140)))</f>
        <v/>
      </c>
      <c r="DQ146" s="33" t="str">
        <f ca="1">+IF(OFFSET('Hygiene Data'!$C$14,0,10*ROW('Hygiene Data'!C140))="","",OFFSET('Hygiene Data'!$C$14,0,10*ROW('Hygiene Data'!C140)))</f>
        <v/>
      </c>
      <c r="DR146" s="33" t="str">
        <f ca="1">+IF(OFFSET('Hygiene Data'!$D$12,0,10*ROW('Hygiene Data'!D140))="","",OFFSET('Hygiene Data'!$D$12,0,10*ROW('Hygiene Data'!D140)))</f>
        <v/>
      </c>
      <c r="DS146" s="33" t="str">
        <f ca="1">+IF(OFFSET('Hygiene Data'!$D$13,0,10*ROW('Hygiene Data'!D140))="","",OFFSET('Hygiene Data'!$D$13,0,10*ROW('Hygiene Data'!D140)))</f>
        <v/>
      </c>
      <c r="DT146" s="33" t="str">
        <f ca="1">+IF(OFFSET('Hygiene Data'!$D$14,0,10*ROW('Hygiene Data'!D140))="","",OFFSET('Hygiene Data'!$D$14,0,10*ROW('Hygiene Data'!D140)))</f>
        <v/>
      </c>
      <c r="DU146" s="33" t="str">
        <f ca="1">+IF(OFFSET('Hygiene Data'!$E$12,0,10*ROW('Hygiene Data'!E140))="","",OFFSET('Hygiene Data'!$E$12,0,10*ROW('Hygiene Data'!E140)))</f>
        <v/>
      </c>
      <c r="DV146" s="33" t="str">
        <f ca="1">+IF(OFFSET('Hygiene Data'!$E$13,0,10*ROW('Hygiene Data'!E140))="","",OFFSET('Hygiene Data'!$E$13,0,10*ROW('Hygiene Data'!E140)))</f>
        <v/>
      </c>
      <c r="DW146" s="33" t="str">
        <f ca="1">+IF(OFFSET('Hygiene Data'!$E$14,0,10*ROW('Hygiene Data'!E140))="","",OFFSET('Hygiene Data'!$E$14,0,10*ROW('Hygiene Data'!E140)))</f>
        <v/>
      </c>
      <c r="DX146" s="33" t="str">
        <f ca="1">+IF(OFFSET('Hygiene Data'!$F$12,0,10*ROW('Hygiene Data'!F140))="","",OFFSET('Hygiene Data'!$F$12,0,10*ROW('Hygiene Data'!F140)))</f>
        <v/>
      </c>
      <c r="DY146" s="33" t="str">
        <f ca="1">+IF(OFFSET('Hygiene Data'!$F$13,0,10*ROW('Hygiene Data'!F140))="","",OFFSET('Hygiene Data'!$F$13,0,10*ROW('Hygiene Data'!F140)))</f>
        <v/>
      </c>
      <c r="DZ146" s="33" t="str">
        <f ca="1">+IF(OFFSET('Hygiene Data'!$F$14,0,10*ROW('Hygiene Data'!F140))="","",OFFSET('Hygiene Data'!$F$14,0,10*ROW('Hygiene Data'!F140)))</f>
        <v/>
      </c>
      <c r="EA146" s="33" t="str">
        <f ca="1">+IF(OFFSET('Hygiene Data'!$G$12,0,10*ROW('Hygiene Data'!G140))="","",OFFSET('Hygiene Data'!$G$12,0,10*ROW('Hygiene Data'!G140)))</f>
        <v/>
      </c>
      <c r="EB146" s="33" t="str">
        <f ca="1">+IF(OFFSET('Hygiene Data'!$G$13,0,10*ROW('Hygiene Data'!G140))="","",OFFSET('Hygiene Data'!$G$13,0,10*ROW('Hygiene Data'!G140)))</f>
        <v/>
      </c>
      <c r="EC146" s="33" t="str">
        <f ca="1">+IF(OFFSET('Hygiene Data'!$G$14,0,10*ROW('Hygiene Data'!G140))="","",OFFSET('Hygiene Data'!$G$14,0,10*ROW('Hygiene Data'!G140)))</f>
        <v/>
      </c>
      <c r="ED146" s="33" t="str">
        <f ca="1">+IF(OFFSET('Hygiene Data'!$H$12,0,10*ROW('Hygiene Data'!H140))="","",OFFSET('Hygiene Data'!$H$12,0,10*ROW('Hygiene Data'!H140)))</f>
        <v/>
      </c>
      <c r="EE146" s="33" t="str">
        <f ca="1">+IF(OFFSET('Hygiene Data'!$H$13,0,10*ROW('Hygiene Data'!H140))="","",OFFSET('Hygiene Data'!$H$13,0,10*ROW('Hygiene Data'!H140)))</f>
        <v/>
      </c>
      <c r="EF146" s="33" t="str">
        <f ca="1">+IF(OFFSET('Hygiene Data'!$H$14,0,10*ROW('Hygiene Data'!H140))="","",OFFSET('Hygiene Data'!$H$14,0,10*ROW('Hygiene Data'!H140)))</f>
        <v/>
      </c>
    </row>
    <row r="147" spans="1:136" x14ac:dyDescent="0.2">
      <c r="A147" s="49" t="str">
        <f ca="1">+IF(OFFSET('Water Data'!$B$1,0,10*ROW('Water Data'!B144))="","",OFFSET('Water Data'!$B$1,0,10*ROW('Water Data'!B144)))</f>
        <v/>
      </c>
      <c r="B147" s="49" t="str">
        <f ca="1">+IF(OFFSET('Water Data'!$A$3,0,10*ROW('Water Data'!A144))="","",OFFSET('Water Data'!$A$3,0,10*ROW('Water Data'!A144)))</f>
        <v/>
      </c>
      <c r="C147" s="49" t="str">
        <f ca="1">+IF(OFFSET('Water Data'!$C$3,0,10*ROW('Water Data'!C144))="","",OFFSET('Water Data'!$C$3,0,10*ROW('Water Data'!C144)))</f>
        <v/>
      </c>
      <c r="D147" s="128"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28"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28"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28"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28"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28"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28"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28"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28"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28"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28"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28"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28"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28"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28"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28"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28"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28"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29"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29"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29"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29"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29"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29"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29"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29"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29"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29"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29"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29"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29"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29"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29"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29"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29"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29"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29"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29"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29"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29"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29"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29"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29"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29"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29"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29"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29"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29"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30"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30"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30"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30"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30"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30"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30"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30"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30"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30"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30"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30"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30"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30"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30"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30"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30"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30"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33" t="str">
        <f ca="1">+IF(OFFSET('Water Data'!$C$28,0,10*ROW('Water Data'!C141))="","",OFFSET('Water Data'!$C$28,0,10*ROW('Water Data'!C141)))</f>
        <v/>
      </c>
      <c r="BT147" s="33" t="str">
        <f ca="1">+IF(OFFSET('Water Data'!$C$29,0,10*ROW('Water Data'!C141))="","",OFFSET('Water Data'!$C$29,0,10*ROW('Water Data'!C141)))</f>
        <v/>
      </c>
      <c r="BU147" s="33" t="str">
        <f ca="1">+IF(OFFSET('Water Data'!$C$30,0,10*ROW('Water Data'!C141))="","",OFFSET('Water Data'!$C$30,0,10*ROW('Water Data'!C141)))</f>
        <v/>
      </c>
      <c r="BV147" s="33" t="str">
        <f ca="1">+IF(OFFSET('Water Data'!$D$28,0,10*ROW('Water Data'!D141))="","",OFFSET('Water Data'!$D$28,0,10*ROW('Water Data'!D141)))</f>
        <v/>
      </c>
      <c r="BW147" s="33" t="str">
        <f ca="1">+IF(OFFSET('Water Data'!$D$29,0,10*ROW('Water Data'!D141))="","",OFFSET('Water Data'!$D$29,0,10*ROW('Water Data'!D141)))</f>
        <v/>
      </c>
      <c r="BX147" s="33" t="str">
        <f ca="1">+IF(OFFSET('Water Data'!$D$30,0,10*ROW('Water Data'!D141))="","",OFFSET('Water Data'!$D$30,0,10*ROW('Water Data'!D141)))</f>
        <v/>
      </c>
      <c r="BY147" s="33" t="str">
        <f ca="1">+IF(OFFSET('Water Data'!$E$28,0,10*ROW('Water Data'!E141))="","",OFFSET('Water Data'!$E$28,0,10*ROW('Water Data'!E141)))</f>
        <v/>
      </c>
      <c r="BZ147" s="33" t="str">
        <f ca="1">+IF(OFFSET('Water Data'!$E$29,0,10*ROW('Water Data'!E141))="","",OFFSET('Water Data'!$E$29,0,10*ROW('Water Data'!E141)))</f>
        <v/>
      </c>
      <c r="CA147" s="33" t="str">
        <f ca="1">+IF(OFFSET('Water Data'!$E$30,0,10*ROW('Water Data'!E141))="","",OFFSET('Water Data'!$E$30,0,10*ROW('Water Data'!E141)))</f>
        <v/>
      </c>
      <c r="CB147" s="33" t="str">
        <f ca="1">+IF(OFFSET('Water Data'!$F$28,0,10*ROW('Water Data'!F141))="","",OFFSET('Water Data'!$F$28,0,10*ROW('Water Data'!F141)))</f>
        <v/>
      </c>
      <c r="CC147" s="33" t="str">
        <f ca="1">+IF(OFFSET('Water Data'!$F$29,0,10*ROW('Water Data'!F141))="","",OFFSET('Water Data'!$F$29,0,10*ROW('Water Data'!F141)))</f>
        <v/>
      </c>
      <c r="CD147" s="33" t="str">
        <f ca="1">+IF(OFFSET('Water Data'!$F$30,0,10*ROW('Water Data'!F141))="","",OFFSET('Water Data'!$F$30,0,10*ROW('Water Data'!F141)))</f>
        <v/>
      </c>
      <c r="CE147" s="33" t="str">
        <f ca="1">+IF(OFFSET('Water Data'!$G$28,0,10*ROW('Water Data'!G141))="","",OFFSET('Water Data'!$G$28,0,10*ROW('Water Data'!G141)))</f>
        <v/>
      </c>
      <c r="CF147" s="33" t="str">
        <f ca="1">+IF(OFFSET('Water Data'!$G$29,0,10*ROW('Water Data'!G141))="","",OFFSET('Water Data'!$G$29,0,10*ROW('Water Data'!G141)))</f>
        <v/>
      </c>
      <c r="CG147" s="33" t="str">
        <f ca="1">+IF(OFFSET('Water Data'!$G$30,0,10*ROW('Water Data'!G141))="","",OFFSET('Water Data'!$G$30,0,10*ROW('Water Data'!G141)))</f>
        <v/>
      </c>
      <c r="CH147" s="33" t="str">
        <f ca="1">+IF(OFFSET('Water Data'!$H$28,0,10*ROW('Water Data'!H141))="","",OFFSET('Water Data'!$H$28,0,10*ROW('Water Data'!H141)))</f>
        <v/>
      </c>
      <c r="CI147" s="33" t="str">
        <f ca="1">+IF(OFFSET('Water Data'!$H$29,0,10*ROW('Water Data'!H141))="","",OFFSET('Water Data'!$H$29,0,10*ROW('Water Data'!H141)))</f>
        <v/>
      </c>
      <c r="CJ147" s="33" t="str">
        <f ca="1">+IF(OFFSET('Water Data'!$H$30,0,10*ROW('Water Data'!H141))="","",OFFSET('Water Data'!$H$30,0,10*ROW('Water Data'!H141)))</f>
        <v/>
      </c>
      <c r="CK147" s="33" t="str">
        <f ca="1">+IF(OFFSET('Sanitation Data'!$C$29,0,10*ROW('Sanitation Data'!C141))="","",OFFSET('Sanitation Data'!$C$29,0,10*ROW('Sanitation Data'!C141)))</f>
        <v/>
      </c>
      <c r="CL147" s="33" t="str">
        <f ca="1">+IF(OFFSET('Sanitation Data'!$C$30,0,10*ROW('Sanitation Data'!C141))="","",OFFSET('Sanitation Data'!$C$30,0,10*ROW('Sanitation Data'!C141)))</f>
        <v/>
      </c>
      <c r="CM147" s="33" t="str">
        <f ca="1">+IF(OFFSET('Sanitation Data'!$C$31,0,10*ROW('Sanitation Data'!C141))="","",OFFSET('Sanitation Data'!$C$31,0,10*ROW('Sanitation Data'!C141)))</f>
        <v/>
      </c>
      <c r="CN147" s="33" t="str">
        <f ca="1">+IF(OFFSET('Sanitation Data'!$C$32,0,10*ROW('Sanitation Data'!C141))="","",OFFSET('Sanitation Data'!$C$32,0,10*ROW('Sanitation Data'!C141)))</f>
        <v/>
      </c>
      <c r="CO147" s="33" t="str">
        <f ca="1">+IF(OFFSET('Sanitation Data'!$C$33,0,10*ROW('Sanitation Data'!C141))="","",OFFSET('Sanitation Data'!$C$33,0,10*ROW('Sanitation Data'!C141)))</f>
        <v/>
      </c>
      <c r="CP147" s="33" t="str">
        <f ca="1">+IF(OFFSET('Sanitation Data'!$D$29,0,10*ROW('Sanitation Data'!D141))="","",OFFSET('Sanitation Data'!$D$29,0,10*ROW('Sanitation Data'!D141)))</f>
        <v/>
      </c>
      <c r="CQ147" s="33" t="str">
        <f ca="1">+IF(OFFSET('Sanitation Data'!$D$30,0,10*ROW('Sanitation Data'!D141))="","",OFFSET('Sanitation Data'!$D$30,0,10*ROW('Sanitation Data'!D141)))</f>
        <v/>
      </c>
      <c r="CR147" s="33" t="str">
        <f ca="1">+IF(OFFSET('Sanitation Data'!$D$31,0,10*ROW('Sanitation Data'!D141))="","",OFFSET('Sanitation Data'!$D$31,0,10*ROW('Sanitation Data'!D141)))</f>
        <v/>
      </c>
      <c r="CS147" s="33" t="str">
        <f ca="1">+IF(OFFSET('Sanitation Data'!$D$32,0,10*ROW('Sanitation Data'!D141))="","",OFFSET('Sanitation Data'!$D$32,0,10*ROW('Sanitation Data'!D141)))</f>
        <v/>
      </c>
      <c r="CT147" s="33" t="str">
        <f ca="1">+IF(OFFSET('Sanitation Data'!$D$33,0,10*ROW('Sanitation Data'!D141))="","",OFFSET('Sanitation Data'!$D$33,0,10*ROW('Sanitation Data'!D141)))</f>
        <v/>
      </c>
      <c r="CU147" s="33" t="str">
        <f ca="1">+IF(OFFSET('Sanitation Data'!$E$29,0,10*ROW('Sanitation Data'!E141))="","",OFFSET('Sanitation Data'!$E$29,0,10*ROW('Sanitation Data'!E141)))</f>
        <v/>
      </c>
      <c r="CV147" s="33" t="str">
        <f ca="1">+IF(OFFSET('Sanitation Data'!$E$30,0,10*ROW('Sanitation Data'!E141))="","",OFFSET('Sanitation Data'!$E$30,0,10*ROW('Sanitation Data'!E141)))</f>
        <v/>
      </c>
      <c r="CW147" s="33" t="str">
        <f ca="1">+IF(OFFSET('Sanitation Data'!$E$31,0,10*ROW('Sanitation Data'!E141))="","",OFFSET('Sanitation Data'!$E$31,0,10*ROW('Sanitation Data'!E141)))</f>
        <v/>
      </c>
      <c r="CX147" s="33" t="str">
        <f ca="1">+IF(OFFSET('Sanitation Data'!$E$32,0,10*ROW('Sanitation Data'!E141))="","",OFFSET('Sanitation Data'!$E$32,0,10*ROW('Sanitation Data'!E141)))</f>
        <v/>
      </c>
      <c r="CY147" s="33" t="str">
        <f ca="1">+IF(OFFSET('Sanitation Data'!$E$33,0,10*ROW('Sanitation Data'!E141))="","",OFFSET('Sanitation Data'!$E$33,0,10*ROW('Sanitation Data'!E141)))</f>
        <v/>
      </c>
      <c r="CZ147" s="33" t="str">
        <f ca="1">+IF(OFFSET('Sanitation Data'!$F$29,0,10*ROW('Sanitation Data'!F141))="","",OFFSET('Sanitation Data'!$F$29,0,10*ROW('Sanitation Data'!F141)))</f>
        <v/>
      </c>
      <c r="DA147" s="33" t="str">
        <f ca="1">+IF(OFFSET('Sanitation Data'!$F$30,0,10*ROW('Sanitation Data'!F141))="","",OFFSET('Sanitation Data'!$F$30,0,10*ROW('Sanitation Data'!F141)))</f>
        <v/>
      </c>
      <c r="DB147" s="33" t="str">
        <f ca="1">+IF(OFFSET('Sanitation Data'!$F$31,0,10*ROW('Sanitation Data'!F141))="","",OFFSET('Sanitation Data'!$F$31,0,10*ROW('Sanitation Data'!F141)))</f>
        <v/>
      </c>
      <c r="DC147" s="33" t="str">
        <f ca="1">+IF(OFFSET('Sanitation Data'!$F$32,0,10*ROW('Sanitation Data'!F141))="","",OFFSET('Sanitation Data'!$F$32,0,10*ROW('Sanitation Data'!F141)))</f>
        <v/>
      </c>
      <c r="DD147" s="33" t="str">
        <f ca="1">+IF(OFFSET('Sanitation Data'!$F$33,0,10*ROW('Sanitation Data'!F141))="","",OFFSET('Sanitation Data'!$F$33,0,10*ROW('Sanitation Data'!F141)))</f>
        <v/>
      </c>
      <c r="DE147" s="33" t="str">
        <f ca="1">+IF(OFFSET('Sanitation Data'!$G$29,0,10*ROW('Sanitation Data'!G141))="","",OFFSET('Sanitation Data'!$G$29,0,10*ROW('Sanitation Data'!G141)))</f>
        <v/>
      </c>
      <c r="DF147" s="33" t="str">
        <f ca="1">+IF(OFFSET('Sanitation Data'!$G$30,0,10*ROW('Sanitation Data'!G141))="","",OFFSET('Sanitation Data'!$G$30,0,10*ROW('Sanitation Data'!G141)))</f>
        <v/>
      </c>
      <c r="DG147" s="33" t="str">
        <f ca="1">+IF(OFFSET('Sanitation Data'!$G$31,0,10*ROW('Sanitation Data'!G141))="","",OFFSET('Sanitation Data'!$G$31,0,10*ROW('Sanitation Data'!G141)))</f>
        <v/>
      </c>
      <c r="DH147" s="33" t="str">
        <f ca="1">+IF(OFFSET('Sanitation Data'!$G$32,0,10*ROW('Sanitation Data'!G141))="","",OFFSET('Sanitation Data'!$G$32,0,10*ROW('Sanitation Data'!G141)))</f>
        <v/>
      </c>
      <c r="DI147" s="33" t="str">
        <f ca="1">+IF(OFFSET('Sanitation Data'!$G$33,0,10*ROW('Sanitation Data'!G141))="","",OFFSET('Sanitation Data'!$G$33,0,10*ROW('Sanitation Data'!G141)))</f>
        <v/>
      </c>
      <c r="DJ147" s="33" t="str">
        <f ca="1">+IF(OFFSET('Sanitation Data'!$H$29,0,10*ROW('Sanitation Data'!H141))="","",OFFSET('Sanitation Data'!$H$29,0,10*ROW('Sanitation Data'!H141)))</f>
        <v/>
      </c>
      <c r="DK147" s="33" t="str">
        <f ca="1">+IF(OFFSET('Sanitation Data'!$H$30,0,10*ROW('Sanitation Data'!H141))="","",OFFSET('Sanitation Data'!$H$30,0,10*ROW('Sanitation Data'!H141)))</f>
        <v/>
      </c>
      <c r="DL147" s="33" t="str">
        <f ca="1">+IF(OFFSET('Sanitation Data'!$H$31,0,10*ROW('Sanitation Data'!H141))="","",OFFSET('Sanitation Data'!$H$31,0,10*ROW('Sanitation Data'!H141)))</f>
        <v/>
      </c>
      <c r="DM147" s="33" t="str">
        <f ca="1">+IF(OFFSET('Sanitation Data'!$H$32,0,10*ROW('Sanitation Data'!H141))="","",OFFSET('Sanitation Data'!$H$32,0,10*ROW('Sanitation Data'!H141)))</f>
        <v/>
      </c>
      <c r="DN147" s="33" t="str">
        <f ca="1">+IF(OFFSET('Sanitation Data'!$H$33,0,10*ROW('Sanitation Data'!H141))="","",OFFSET('Sanitation Data'!$H$33,0,10*ROW('Sanitation Data'!H141)))</f>
        <v/>
      </c>
      <c r="DO147" s="33" t="str">
        <f ca="1">+IF(OFFSET('Hygiene Data'!$C$12,0,10*ROW('Hygiene Data'!C141))="","",OFFSET('Hygiene Data'!$C$12,0,10*ROW('Hygiene Data'!C141)))</f>
        <v/>
      </c>
      <c r="DP147" s="33" t="str">
        <f ca="1">+IF(OFFSET('Hygiene Data'!$C$13,0,10*ROW('Hygiene Data'!C141))="","",OFFSET('Hygiene Data'!$C$13,0,10*ROW('Hygiene Data'!C141)))</f>
        <v/>
      </c>
      <c r="DQ147" s="33" t="str">
        <f ca="1">+IF(OFFSET('Hygiene Data'!$C$14,0,10*ROW('Hygiene Data'!C141))="","",OFFSET('Hygiene Data'!$C$14,0,10*ROW('Hygiene Data'!C141)))</f>
        <v/>
      </c>
      <c r="DR147" s="33" t="str">
        <f ca="1">+IF(OFFSET('Hygiene Data'!$D$12,0,10*ROW('Hygiene Data'!D141))="","",OFFSET('Hygiene Data'!$D$12,0,10*ROW('Hygiene Data'!D141)))</f>
        <v/>
      </c>
      <c r="DS147" s="33" t="str">
        <f ca="1">+IF(OFFSET('Hygiene Data'!$D$13,0,10*ROW('Hygiene Data'!D141))="","",OFFSET('Hygiene Data'!$D$13,0,10*ROW('Hygiene Data'!D141)))</f>
        <v/>
      </c>
      <c r="DT147" s="33" t="str">
        <f ca="1">+IF(OFFSET('Hygiene Data'!$D$14,0,10*ROW('Hygiene Data'!D141))="","",OFFSET('Hygiene Data'!$D$14,0,10*ROW('Hygiene Data'!D141)))</f>
        <v/>
      </c>
      <c r="DU147" s="33" t="str">
        <f ca="1">+IF(OFFSET('Hygiene Data'!$E$12,0,10*ROW('Hygiene Data'!E141))="","",OFFSET('Hygiene Data'!$E$12,0,10*ROW('Hygiene Data'!E141)))</f>
        <v/>
      </c>
      <c r="DV147" s="33" t="str">
        <f ca="1">+IF(OFFSET('Hygiene Data'!$E$13,0,10*ROW('Hygiene Data'!E141))="","",OFFSET('Hygiene Data'!$E$13,0,10*ROW('Hygiene Data'!E141)))</f>
        <v/>
      </c>
      <c r="DW147" s="33" t="str">
        <f ca="1">+IF(OFFSET('Hygiene Data'!$E$14,0,10*ROW('Hygiene Data'!E141))="","",OFFSET('Hygiene Data'!$E$14,0,10*ROW('Hygiene Data'!E141)))</f>
        <v/>
      </c>
      <c r="DX147" s="33" t="str">
        <f ca="1">+IF(OFFSET('Hygiene Data'!$F$12,0,10*ROW('Hygiene Data'!F141))="","",OFFSET('Hygiene Data'!$F$12,0,10*ROW('Hygiene Data'!F141)))</f>
        <v/>
      </c>
      <c r="DY147" s="33" t="str">
        <f ca="1">+IF(OFFSET('Hygiene Data'!$F$13,0,10*ROW('Hygiene Data'!F141))="","",OFFSET('Hygiene Data'!$F$13,0,10*ROW('Hygiene Data'!F141)))</f>
        <v/>
      </c>
      <c r="DZ147" s="33" t="str">
        <f ca="1">+IF(OFFSET('Hygiene Data'!$F$14,0,10*ROW('Hygiene Data'!F141))="","",OFFSET('Hygiene Data'!$F$14,0,10*ROW('Hygiene Data'!F141)))</f>
        <v/>
      </c>
      <c r="EA147" s="33" t="str">
        <f ca="1">+IF(OFFSET('Hygiene Data'!$G$12,0,10*ROW('Hygiene Data'!G141))="","",OFFSET('Hygiene Data'!$G$12,0,10*ROW('Hygiene Data'!G141)))</f>
        <v/>
      </c>
      <c r="EB147" s="33" t="str">
        <f ca="1">+IF(OFFSET('Hygiene Data'!$G$13,0,10*ROW('Hygiene Data'!G141))="","",OFFSET('Hygiene Data'!$G$13,0,10*ROW('Hygiene Data'!G141)))</f>
        <v/>
      </c>
      <c r="EC147" s="33" t="str">
        <f ca="1">+IF(OFFSET('Hygiene Data'!$G$14,0,10*ROW('Hygiene Data'!G141))="","",OFFSET('Hygiene Data'!$G$14,0,10*ROW('Hygiene Data'!G141)))</f>
        <v/>
      </c>
      <c r="ED147" s="33" t="str">
        <f ca="1">+IF(OFFSET('Hygiene Data'!$H$12,0,10*ROW('Hygiene Data'!H141))="","",OFFSET('Hygiene Data'!$H$12,0,10*ROW('Hygiene Data'!H141)))</f>
        <v/>
      </c>
      <c r="EE147" s="33" t="str">
        <f ca="1">+IF(OFFSET('Hygiene Data'!$H$13,0,10*ROW('Hygiene Data'!H141))="","",OFFSET('Hygiene Data'!$H$13,0,10*ROW('Hygiene Data'!H141)))</f>
        <v/>
      </c>
      <c r="EF147" s="33" t="str">
        <f ca="1">+IF(OFFSET('Hygiene Data'!$H$14,0,10*ROW('Hygiene Data'!H141))="","",OFFSET('Hygiene Data'!$H$14,0,10*ROW('Hygiene Data'!H141)))</f>
        <v/>
      </c>
    </row>
    <row r="148" spans="1:136" x14ac:dyDescent="0.2">
      <c r="A148" s="49" t="str">
        <f ca="1">+IF(OFFSET('Water Data'!$B$1,0,10*ROW('Water Data'!B145))="","",OFFSET('Water Data'!$B$1,0,10*ROW('Water Data'!B145)))</f>
        <v/>
      </c>
      <c r="B148" s="49" t="str">
        <f ca="1">+IF(OFFSET('Water Data'!$A$3,0,10*ROW('Water Data'!A145))="","",OFFSET('Water Data'!$A$3,0,10*ROW('Water Data'!A145)))</f>
        <v/>
      </c>
      <c r="C148" s="49" t="str">
        <f ca="1">+IF(OFFSET('Water Data'!$C$3,0,10*ROW('Water Data'!C145))="","",OFFSET('Water Data'!$C$3,0,10*ROW('Water Data'!C145)))</f>
        <v/>
      </c>
      <c r="D148" s="128"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28"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28"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28"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28"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28"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28"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28"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28"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28"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28"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28"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28"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28"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28"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28"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28"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28"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29"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29"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29"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29"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29"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29"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29"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29"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29"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29"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29"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29"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29"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29"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29"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29"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29"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29"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29"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29"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29"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29"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29"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29"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29"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29"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29"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29"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29"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29"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30"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30"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30"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30"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30"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30"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30"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30"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30"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30"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30"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30"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30"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30"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30"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30"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30"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30"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33" t="str">
        <f ca="1">+IF(OFFSET('Water Data'!$C$28,0,10*ROW('Water Data'!C142))="","",OFFSET('Water Data'!$C$28,0,10*ROW('Water Data'!C142)))</f>
        <v/>
      </c>
      <c r="BT148" s="33" t="str">
        <f ca="1">+IF(OFFSET('Water Data'!$C$29,0,10*ROW('Water Data'!C142))="","",OFFSET('Water Data'!$C$29,0,10*ROW('Water Data'!C142)))</f>
        <v/>
      </c>
      <c r="BU148" s="33" t="str">
        <f ca="1">+IF(OFFSET('Water Data'!$C$30,0,10*ROW('Water Data'!C142))="","",OFFSET('Water Data'!$C$30,0,10*ROW('Water Data'!C142)))</f>
        <v/>
      </c>
      <c r="BV148" s="33" t="str">
        <f ca="1">+IF(OFFSET('Water Data'!$D$28,0,10*ROW('Water Data'!D142))="","",OFFSET('Water Data'!$D$28,0,10*ROW('Water Data'!D142)))</f>
        <v/>
      </c>
      <c r="BW148" s="33" t="str">
        <f ca="1">+IF(OFFSET('Water Data'!$D$29,0,10*ROW('Water Data'!D142))="","",OFFSET('Water Data'!$D$29,0,10*ROW('Water Data'!D142)))</f>
        <v/>
      </c>
      <c r="BX148" s="33" t="str">
        <f ca="1">+IF(OFFSET('Water Data'!$D$30,0,10*ROW('Water Data'!D142))="","",OFFSET('Water Data'!$D$30,0,10*ROW('Water Data'!D142)))</f>
        <v/>
      </c>
      <c r="BY148" s="33" t="str">
        <f ca="1">+IF(OFFSET('Water Data'!$E$28,0,10*ROW('Water Data'!E142))="","",OFFSET('Water Data'!$E$28,0,10*ROW('Water Data'!E142)))</f>
        <v/>
      </c>
      <c r="BZ148" s="33" t="str">
        <f ca="1">+IF(OFFSET('Water Data'!$E$29,0,10*ROW('Water Data'!E142))="","",OFFSET('Water Data'!$E$29,0,10*ROW('Water Data'!E142)))</f>
        <v/>
      </c>
      <c r="CA148" s="33" t="str">
        <f ca="1">+IF(OFFSET('Water Data'!$E$30,0,10*ROW('Water Data'!E142))="","",OFFSET('Water Data'!$E$30,0,10*ROW('Water Data'!E142)))</f>
        <v/>
      </c>
      <c r="CB148" s="33" t="str">
        <f ca="1">+IF(OFFSET('Water Data'!$F$28,0,10*ROW('Water Data'!F142))="","",OFFSET('Water Data'!$F$28,0,10*ROW('Water Data'!F142)))</f>
        <v/>
      </c>
      <c r="CC148" s="33" t="str">
        <f ca="1">+IF(OFFSET('Water Data'!$F$29,0,10*ROW('Water Data'!F142))="","",OFFSET('Water Data'!$F$29,0,10*ROW('Water Data'!F142)))</f>
        <v/>
      </c>
      <c r="CD148" s="33" t="str">
        <f ca="1">+IF(OFFSET('Water Data'!$F$30,0,10*ROW('Water Data'!F142))="","",OFFSET('Water Data'!$F$30,0,10*ROW('Water Data'!F142)))</f>
        <v/>
      </c>
      <c r="CE148" s="33" t="str">
        <f ca="1">+IF(OFFSET('Water Data'!$G$28,0,10*ROW('Water Data'!G142))="","",OFFSET('Water Data'!$G$28,0,10*ROW('Water Data'!G142)))</f>
        <v/>
      </c>
      <c r="CF148" s="33" t="str">
        <f ca="1">+IF(OFFSET('Water Data'!$G$29,0,10*ROW('Water Data'!G142))="","",OFFSET('Water Data'!$G$29,0,10*ROW('Water Data'!G142)))</f>
        <v/>
      </c>
      <c r="CG148" s="33" t="str">
        <f ca="1">+IF(OFFSET('Water Data'!$G$30,0,10*ROW('Water Data'!G142))="","",OFFSET('Water Data'!$G$30,0,10*ROW('Water Data'!G142)))</f>
        <v/>
      </c>
      <c r="CH148" s="33" t="str">
        <f ca="1">+IF(OFFSET('Water Data'!$H$28,0,10*ROW('Water Data'!H142))="","",OFFSET('Water Data'!$H$28,0,10*ROW('Water Data'!H142)))</f>
        <v/>
      </c>
      <c r="CI148" s="33" t="str">
        <f ca="1">+IF(OFFSET('Water Data'!$H$29,0,10*ROW('Water Data'!H142))="","",OFFSET('Water Data'!$H$29,0,10*ROW('Water Data'!H142)))</f>
        <v/>
      </c>
      <c r="CJ148" s="33" t="str">
        <f ca="1">+IF(OFFSET('Water Data'!$H$30,0,10*ROW('Water Data'!H142))="","",OFFSET('Water Data'!$H$30,0,10*ROW('Water Data'!H142)))</f>
        <v/>
      </c>
      <c r="CK148" s="33" t="str">
        <f ca="1">+IF(OFFSET('Sanitation Data'!$C$29,0,10*ROW('Sanitation Data'!C142))="","",OFFSET('Sanitation Data'!$C$29,0,10*ROW('Sanitation Data'!C142)))</f>
        <v/>
      </c>
      <c r="CL148" s="33" t="str">
        <f ca="1">+IF(OFFSET('Sanitation Data'!$C$30,0,10*ROW('Sanitation Data'!C142))="","",OFFSET('Sanitation Data'!$C$30,0,10*ROW('Sanitation Data'!C142)))</f>
        <v/>
      </c>
      <c r="CM148" s="33" t="str">
        <f ca="1">+IF(OFFSET('Sanitation Data'!$C$31,0,10*ROW('Sanitation Data'!C142))="","",OFFSET('Sanitation Data'!$C$31,0,10*ROW('Sanitation Data'!C142)))</f>
        <v/>
      </c>
      <c r="CN148" s="33" t="str">
        <f ca="1">+IF(OFFSET('Sanitation Data'!$C$32,0,10*ROW('Sanitation Data'!C142))="","",OFFSET('Sanitation Data'!$C$32,0,10*ROW('Sanitation Data'!C142)))</f>
        <v/>
      </c>
      <c r="CO148" s="33" t="str">
        <f ca="1">+IF(OFFSET('Sanitation Data'!$C$33,0,10*ROW('Sanitation Data'!C142))="","",OFFSET('Sanitation Data'!$C$33,0,10*ROW('Sanitation Data'!C142)))</f>
        <v/>
      </c>
      <c r="CP148" s="33" t="str">
        <f ca="1">+IF(OFFSET('Sanitation Data'!$D$29,0,10*ROW('Sanitation Data'!D142))="","",OFFSET('Sanitation Data'!$D$29,0,10*ROW('Sanitation Data'!D142)))</f>
        <v/>
      </c>
      <c r="CQ148" s="33" t="str">
        <f ca="1">+IF(OFFSET('Sanitation Data'!$D$30,0,10*ROW('Sanitation Data'!D142))="","",OFFSET('Sanitation Data'!$D$30,0,10*ROW('Sanitation Data'!D142)))</f>
        <v/>
      </c>
      <c r="CR148" s="33" t="str">
        <f ca="1">+IF(OFFSET('Sanitation Data'!$D$31,0,10*ROW('Sanitation Data'!D142))="","",OFFSET('Sanitation Data'!$D$31,0,10*ROW('Sanitation Data'!D142)))</f>
        <v/>
      </c>
      <c r="CS148" s="33" t="str">
        <f ca="1">+IF(OFFSET('Sanitation Data'!$D$32,0,10*ROW('Sanitation Data'!D142))="","",OFFSET('Sanitation Data'!$D$32,0,10*ROW('Sanitation Data'!D142)))</f>
        <v/>
      </c>
      <c r="CT148" s="33" t="str">
        <f ca="1">+IF(OFFSET('Sanitation Data'!$D$33,0,10*ROW('Sanitation Data'!D142))="","",OFFSET('Sanitation Data'!$D$33,0,10*ROW('Sanitation Data'!D142)))</f>
        <v/>
      </c>
      <c r="CU148" s="33" t="str">
        <f ca="1">+IF(OFFSET('Sanitation Data'!$E$29,0,10*ROW('Sanitation Data'!E142))="","",OFFSET('Sanitation Data'!$E$29,0,10*ROW('Sanitation Data'!E142)))</f>
        <v/>
      </c>
      <c r="CV148" s="33" t="str">
        <f ca="1">+IF(OFFSET('Sanitation Data'!$E$30,0,10*ROW('Sanitation Data'!E142))="","",OFFSET('Sanitation Data'!$E$30,0,10*ROW('Sanitation Data'!E142)))</f>
        <v/>
      </c>
      <c r="CW148" s="33" t="str">
        <f ca="1">+IF(OFFSET('Sanitation Data'!$E$31,0,10*ROW('Sanitation Data'!E142))="","",OFFSET('Sanitation Data'!$E$31,0,10*ROW('Sanitation Data'!E142)))</f>
        <v/>
      </c>
      <c r="CX148" s="33" t="str">
        <f ca="1">+IF(OFFSET('Sanitation Data'!$E$32,0,10*ROW('Sanitation Data'!E142))="","",OFFSET('Sanitation Data'!$E$32,0,10*ROW('Sanitation Data'!E142)))</f>
        <v/>
      </c>
      <c r="CY148" s="33" t="str">
        <f ca="1">+IF(OFFSET('Sanitation Data'!$E$33,0,10*ROW('Sanitation Data'!E142))="","",OFFSET('Sanitation Data'!$E$33,0,10*ROW('Sanitation Data'!E142)))</f>
        <v/>
      </c>
      <c r="CZ148" s="33" t="str">
        <f ca="1">+IF(OFFSET('Sanitation Data'!$F$29,0,10*ROW('Sanitation Data'!F142))="","",OFFSET('Sanitation Data'!$F$29,0,10*ROW('Sanitation Data'!F142)))</f>
        <v/>
      </c>
      <c r="DA148" s="33" t="str">
        <f ca="1">+IF(OFFSET('Sanitation Data'!$F$30,0,10*ROW('Sanitation Data'!F142))="","",OFFSET('Sanitation Data'!$F$30,0,10*ROW('Sanitation Data'!F142)))</f>
        <v/>
      </c>
      <c r="DB148" s="33" t="str">
        <f ca="1">+IF(OFFSET('Sanitation Data'!$F$31,0,10*ROW('Sanitation Data'!F142))="","",OFFSET('Sanitation Data'!$F$31,0,10*ROW('Sanitation Data'!F142)))</f>
        <v/>
      </c>
      <c r="DC148" s="33" t="str">
        <f ca="1">+IF(OFFSET('Sanitation Data'!$F$32,0,10*ROW('Sanitation Data'!F142))="","",OFFSET('Sanitation Data'!$F$32,0,10*ROW('Sanitation Data'!F142)))</f>
        <v/>
      </c>
      <c r="DD148" s="33" t="str">
        <f ca="1">+IF(OFFSET('Sanitation Data'!$F$33,0,10*ROW('Sanitation Data'!F142))="","",OFFSET('Sanitation Data'!$F$33,0,10*ROW('Sanitation Data'!F142)))</f>
        <v/>
      </c>
      <c r="DE148" s="33" t="str">
        <f ca="1">+IF(OFFSET('Sanitation Data'!$G$29,0,10*ROW('Sanitation Data'!G142))="","",OFFSET('Sanitation Data'!$G$29,0,10*ROW('Sanitation Data'!G142)))</f>
        <v/>
      </c>
      <c r="DF148" s="33" t="str">
        <f ca="1">+IF(OFFSET('Sanitation Data'!$G$30,0,10*ROW('Sanitation Data'!G142))="","",OFFSET('Sanitation Data'!$G$30,0,10*ROW('Sanitation Data'!G142)))</f>
        <v/>
      </c>
      <c r="DG148" s="33" t="str">
        <f ca="1">+IF(OFFSET('Sanitation Data'!$G$31,0,10*ROW('Sanitation Data'!G142))="","",OFFSET('Sanitation Data'!$G$31,0,10*ROW('Sanitation Data'!G142)))</f>
        <v/>
      </c>
      <c r="DH148" s="33" t="str">
        <f ca="1">+IF(OFFSET('Sanitation Data'!$G$32,0,10*ROW('Sanitation Data'!G142))="","",OFFSET('Sanitation Data'!$G$32,0,10*ROW('Sanitation Data'!G142)))</f>
        <v/>
      </c>
      <c r="DI148" s="33" t="str">
        <f ca="1">+IF(OFFSET('Sanitation Data'!$G$33,0,10*ROW('Sanitation Data'!G142))="","",OFFSET('Sanitation Data'!$G$33,0,10*ROW('Sanitation Data'!G142)))</f>
        <v/>
      </c>
      <c r="DJ148" s="33" t="str">
        <f ca="1">+IF(OFFSET('Sanitation Data'!$H$29,0,10*ROW('Sanitation Data'!H142))="","",OFFSET('Sanitation Data'!$H$29,0,10*ROW('Sanitation Data'!H142)))</f>
        <v/>
      </c>
      <c r="DK148" s="33" t="str">
        <f ca="1">+IF(OFFSET('Sanitation Data'!$H$30,0,10*ROW('Sanitation Data'!H142))="","",OFFSET('Sanitation Data'!$H$30,0,10*ROW('Sanitation Data'!H142)))</f>
        <v/>
      </c>
      <c r="DL148" s="33" t="str">
        <f ca="1">+IF(OFFSET('Sanitation Data'!$H$31,0,10*ROW('Sanitation Data'!H142))="","",OFFSET('Sanitation Data'!$H$31,0,10*ROW('Sanitation Data'!H142)))</f>
        <v/>
      </c>
      <c r="DM148" s="33" t="str">
        <f ca="1">+IF(OFFSET('Sanitation Data'!$H$32,0,10*ROW('Sanitation Data'!H142))="","",OFFSET('Sanitation Data'!$H$32,0,10*ROW('Sanitation Data'!H142)))</f>
        <v/>
      </c>
      <c r="DN148" s="33" t="str">
        <f ca="1">+IF(OFFSET('Sanitation Data'!$H$33,0,10*ROW('Sanitation Data'!H142))="","",OFFSET('Sanitation Data'!$H$33,0,10*ROW('Sanitation Data'!H142)))</f>
        <v/>
      </c>
      <c r="DO148" s="33" t="str">
        <f ca="1">+IF(OFFSET('Hygiene Data'!$C$12,0,10*ROW('Hygiene Data'!C142))="","",OFFSET('Hygiene Data'!$C$12,0,10*ROW('Hygiene Data'!C142)))</f>
        <v/>
      </c>
      <c r="DP148" s="33" t="str">
        <f ca="1">+IF(OFFSET('Hygiene Data'!$C$13,0,10*ROW('Hygiene Data'!C142))="","",OFFSET('Hygiene Data'!$C$13,0,10*ROW('Hygiene Data'!C142)))</f>
        <v/>
      </c>
      <c r="DQ148" s="33" t="str">
        <f ca="1">+IF(OFFSET('Hygiene Data'!$C$14,0,10*ROW('Hygiene Data'!C142))="","",OFFSET('Hygiene Data'!$C$14,0,10*ROW('Hygiene Data'!C142)))</f>
        <v/>
      </c>
      <c r="DR148" s="33" t="str">
        <f ca="1">+IF(OFFSET('Hygiene Data'!$D$12,0,10*ROW('Hygiene Data'!D142))="","",OFFSET('Hygiene Data'!$D$12,0,10*ROW('Hygiene Data'!D142)))</f>
        <v/>
      </c>
      <c r="DS148" s="33" t="str">
        <f ca="1">+IF(OFFSET('Hygiene Data'!$D$13,0,10*ROW('Hygiene Data'!D142))="","",OFFSET('Hygiene Data'!$D$13,0,10*ROW('Hygiene Data'!D142)))</f>
        <v/>
      </c>
      <c r="DT148" s="33" t="str">
        <f ca="1">+IF(OFFSET('Hygiene Data'!$D$14,0,10*ROW('Hygiene Data'!D142))="","",OFFSET('Hygiene Data'!$D$14,0,10*ROW('Hygiene Data'!D142)))</f>
        <v/>
      </c>
      <c r="DU148" s="33" t="str">
        <f ca="1">+IF(OFFSET('Hygiene Data'!$E$12,0,10*ROW('Hygiene Data'!E142))="","",OFFSET('Hygiene Data'!$E$12,0,10*ROW('Hygiene Data'!E142)))</f>
        <v/>
      </c>
      <c r="DV148" s="33" t="str">
        <f ca="1">+IF(OFFSET('Hygiene Data'!$E$13,0,10*ROW('Hygiene Data'!E142))="","",OFFSET('Hygiene Data'!$E$13,0,10*ROW('Hygiene Data'!E142)))</f>
        <v/>
      </c>
      <c r="DW148" s="33" t="str">
        <f ca="1">+IF(OFFSET('Hygiene Data'!$E$14,0,10*ROW('Hygiene Data'!E142))="","",OFFSET('Hygiene Data'!$E$14,0,10*ROW('Hygiene Data'!E142)))</f>
        <v/>
      </c>
      <c r="DX148" s="33" t="str">
        <f ca="1">+IF(OFFSET('Hygiene Data'!$F$12,0,10*ROW('Hygiene Data'!F142))="","",OFFSET('Hygiene Data'!$F$12,0,10*ROW('Hygiene Data'!F142)))</f>
        <v/>
      </c>
      <c r="DY148" s="33" t="str">
        <f ca="1">+IF(OFFSET('Hygiene Data'!$F$13,0,10*ROW('Hygiene Data'!F142))="","",OFFSET('Hygiene Data'!$F$13,0,10*ROW('Hygiene Data'!F142)))</f>
        <v/>
      </c>
      <c r="DZ148" s="33" t="str">
        <f ca="1">+IF(OFFSET('Hygiene Data'!$F$14,0,10*ROW('Hygiene Data'!F142))="","",OFFSET('Hygiene Data'!$F$14,0,10*ROW('Hygiene Data'!F142)))</f>
        <v/>
      </c>
      <c r="EA148" s="33" t="str">
        <f ca="1">+IF(OFFSET('Hygiene Data'!$G$12,0,10*ROW('Hygiene Data'!G142))="","",OFFSET('Hygiene Data'!$G$12,0,10*ROW('Hygiene Data'!G142)))</f>
        <v/>
      </c>
      <c r="EB148" s="33" t="str">
        <f ca="1">+IF(OFFSET('Hygiene Data'!$G$13,0,10*ROW('Hygiene Data'!G142))="","",OFFSET('Hygiene Data'!$G$13,0,10*ROW('Hygiene Data'!G142)))</f>
        <v/>
      </c>
      <c r="EC148" s="33" t="str">
        <f ca="1">+IF(OFFSET('Hygiene Data'!$G$14,0,10*ROW('Hygiene Data'!G142))="","",OFFSET('Hygiene Data'!$G$14,0,10*ROW('Hygiene Data'!G142)))</f>
        <v/>
      </c>
      <c r="ED148" s="33" t="str">
        <f ca="1">+IF(OFFSET('Hygiene Data'!$H$12,0,10*ROW('Hygiene Data'!H142))="","",OFFSET('Hygiene Data'!$H$12,0,10*ROW('Hygiene Data'!H142)))</f>
        <v/>
      </c>
      <c r="EE148" s="33" t="str">
        <f ca="1">+IF(OFFSET('Hygiene Data'!$H$13,0,10*ROW('Hygiene Data'!H142))="","",OFFSET('Hygiene Data'!$H$13,0,10*ROW('Hygiene Data'!H142)))</f>
        <v/>
      </c>
      <c r="EF148" s="33" t="str">
        <f ca="1">+IF(OFFSET('Hygiene Data'!$H$14,0,10*ROW('Hygiene Data'!H142))="","",OFFSET('Hygiene Data'!$H$14,0,10*ROW('Hygiene Data'!H142)))</f>
        <v/>
      </c>
    </row>
    <row r="149" spans="1:136" x14ac:dyDescent="0.2">
      <c r="A149" s="49" t="str">
        <f ca="1">+IF(OFFSET('Water Data'!$B$1,0,10*ROW('Water Data'!B146))="","",OFFSET('Water Data'!$B$1,0,10*ROW('Water Data'!B146)))</f>
        <v/>
      </c>
      <c r="B149" s="49" t="str">
        <f ca="1">+IF(OFFSET('Water Data'!$A$3,0,10*ROW('Water Data'!A146))="","",OFFSET('Water Data'!$A$3,0,10*ROW('Water Data'!A146)))</f>
        <v/>
      </c>
      <c r="C149" s="49" t="str">
        <f ca="1">+IF(OFFSET('Water Data'!$C$3,0,10*ROW('Water Data'!C146))="","",OFFSET('Water Data'!$C$3,0,10*ROW('Water Data'!C146)))</f>
        <v/>
      </c>
      <c r="D149" s="128"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28"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28"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28"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28"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28"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28"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28"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28"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28"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28"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28"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28"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28"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28"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28"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28"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28"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29"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29"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29"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29"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29"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29"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29"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29"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29"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29"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29"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29"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29"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29"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29"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29"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29"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29"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29"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29"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29"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29"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29"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29"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29"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29"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29"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29"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29"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29"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30"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30"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30"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30"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30"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30"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30"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30"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30"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30"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30"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30"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30"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30"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30"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30"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30"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30"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33" t="str">
        <f ca="1">+IF(OFFSET('Water Data'!$C$28,0,10*ROW('Water Data'!C143))="","",OFFSET('Water Data'!$C$28,0,10*ROW('Water Data'!C143)))</f>
        <v/>
      </c>
      <c r="BT149" s="33" t="str">
        <f ca="1">+IF(OFFSET('Water Data'!$C$29,0,10*ROW('Water Data'!C143))="","",OFFSET('Water Data'!$C$29,0,10*ROW('Water Data'!C143)))</f>
        <v/>
      </c>
      <c r="BU149" s="33" t="str">
        <f ca="1">+IF(OFFSET('Water Data'!$C$30,0,10*ROW('Water Data'!C143))="","",OFFSET('Water Data'!$C$30,0,10*ROW('Water Data'!C143)))</f>
        <v/>
      </c>
      <c r="BV149" s="33" t="str">
        <f ca="1">+IF(OFFSET('Water Data'!$D$28,0,10*ROW('Water Data'!D143))="","",OFFSET('Water Data'!$D$28,0,10*ROW('Water Data'!D143)))</f>
        <v/>
      </c>
      <c r="BW149" s="33" t="str">
        <f ca="1">+IF(OFFSET('Water Data'!$D$29,0,10*ROW('Water Data'!D143))="","",OFFSET('Water Data'!$D$29,0,10*ROW('Water Data'!D143)))</f>
        <v/>
      </c>
      <c r="BX149" s="33" t="str">
        <f ca="1">+IF(OFFSET('Water Data'!$D$30,0,10*ROW('Water Data'!D143))="","",OFFSET('Water Data'!$D$30,0,10*ROW('Water Data'!D143)))</f>
        <v/>
      </c>
      <c r="BY149" s="33" t="str">
        <f ca="1">+IF(OFFSET('Water Data'!$E$28,0,10*ROW('Water Data'!E143))="","",OFFSET('Water Data'!$E$28,0,10*ROW('Water Data'!E143)))</f>
        <v/>
      </c>
      <c r="BZ149" s="33" t="str">
        <f ca="1">+IF(OFFSET('Water Data'!$E$29,0,10*ROW('Water Data'!E143))="","",OFFSET('Water Data'!$E$29,0,10*ROW('Water Data'!E143)))</f>
        <v/>
      </c>
      <c r="CA149" s="33" t="str">
        <f ca="1">+IF(OFFSET('Water Data'!$E$30,0,10*ROW('Water Data'!E143))="","",OFFSET('Water Data'!$E$30,0,10*ROW('Water Data'!E143)))</f>
        <v/>
      </c>
      <c r="CB149" s="33" t="str">
        <f ca="1">+IF(OFFSET('Water Data'!$F$28,0,10*ROW('Water Data'!F143))="","",OFFSET('Water Data'!$F$28,0,10*ROW('Water Data'!F143)))</f>
        <v/>
      </c>
      <c r="CC149" s="33" t="str">
        <f ca="1">+IF(OFFSET('Water Data'!$F$29,0,10*ROW('Water Data'!F143))="","",OFFSET('Water Data'!$F$29,0,10*ROW('Water Data'!F143)))</f>
        <v/>
      </c>
      <c r="CD149" s="33" t="str">
        <f ca="1">+IF(OFFSET('Water Data'!$F$30,0,10*ROW('Water Data'!F143))="","",OFFSET('Water Data'!$F$30,0,10*ROW('Water Data'!F143)))</f>
        <v/>
      </c>
      <c r="CE149" s="33" t="str">
        <f ca="1">+IF(OFFSET('Water Data'!$G$28,0,10*ROW('Water Data'!G143))="","",OFFSET('Water Data'!$G$28,0,10*ROW('Water Data'!G143)))</f>
        <v/>
      </c>
      <c r="CF149" s="33" t="str">
        <f ca="1">+IF(OFFSET('Water Data'!$G$29,0,10*ROW('Water Data'!G143))="","",OFFSET('Water Data'!$G$29,0,10*ROW('Water Data'!G143)))</f>
        <v/>
      </c>
      <c r="CG149" s="33" t="str">
        <f ca="1">+IF(OFFSET('Water Data'!$G$30,0,10*ROW('Water Data'!G143))="","",OFFSET('Water Data'!$G$30,0,10*ROW('Water Data'!G143)))</f>
        <v/>
      </c>
      <c r="CH149" s="33" t="str">
        <f ca="1">+IF(OFFSET('Water Data'!$H$28,0,10*ROW('Water Data'!H143))="","",OFFSET('Water Data'!$H$28,0,10*ROW('Water Data'!H143)))</f>
        <v/>
      </c>
      <c r="CI149" s="33" t="str">
        <f ca="1">+IF(OFFSET('Water Data'!$H$29,0,10*ROW('Water Data'!H143))="","",OFFSET('Water Data'!$H$29,0,10*ROW('Water Data'!H143)))</f>
        <v/>
      </c>
      <c r="CJ149" s="33" t="str">
        <f ca="1">+IF(OFFSET('Water Data'!$H$30,0,10*ROW('Water Data'!H143))="","",OFFSET('Water Data'!$H$30,0,10*ROW('Water Data'!H143)))</f>
        <v/>
      </c>
      <c r="CK149" s="33" t="str">
        <f ca="1">+IF(OFFSET('Sanitation Data'!$C$29,0,10*ROW('Sanitation Data'!C143))="","",OFFSET('Sanitation Data'!$C$29,0,10*ROW('Sanitation Data'!C143)))</f>
        <v/>
      </c>
      <c r="CL149" s="33" t="str">
        <f ca="1">+IF(OFFSET('Sanitation Data'!$C$30,0,10*ROW('Sanitation Data'!C143))="","",OFFSET('Sanitation Data'!$C$30,0,10*ROW('Sanitation Data'!C143)))</f>
        <v/>
      </c>
      <c r="CM149" s="33" t="str">
        <f ca="1">+IF(OFFSET('Sanitation Data'!$C$31,0,10*ROW('Sanitation Data'!C143))="","",OFFSET('Sanitation Data'!$C$31,0,10*ROW('Sanitation Data'!C143)))</f>
        <v/>
      </c>
      <c r="CN149" s="33" t="str">
        <f ca="1">+IF(OFFSET('Sanitation Data'!$C$32,0,10*ROW('Sanitation Data'!C143))="","",OFFSET('Sanitation Data'!$C$32,0,10*ROW('Sanitation Data'!C143)))</f>
        <v/>
      </c>
      <c r="CO149" s="33" t="str">
        <f ca="1">+IF(OFFSET('Sanitation Data'!$C$33,0,10*ROW('Sanitation Data'!C143))="","",OFFSET('Sanitation Data'!$C$33,0,10*ROW('Sanitation Data'!C143)))</f>
        <v/>
      </c>
      <c r="CP149" s="33" t="str">
        <f ca="1">+IF(OFFSET('Sanitation Data'!$D$29,0,10*ROW('Sanitation Data'!D143))="","",OFFSET('Sanitation Data'!$D$29,0,10*ROW('Sanitation Data'!D143)))</f>
        <v/>
      </c>
      <c r="CQ149" s="33" t="str">
        <f ca="1">+IF(OFFSET('Sanitation Data'!$D$30,0,10*ROW('Sanitation Data'!D143))="","",OFFSET('Sanitation Data'!$D$30,0,10*ROW('Sanitation Data'!D143)))</f>
        <v/>
      </c>
      <c r="CR149" s="33" t="str">
        <f ca="1">+IF(OFFSET('Sanitation Data'!$D$31,0,10*ROW('Sanitation Data'!D143))="","",OFFSET('Sanitation Data'!$D$31,0,10*ROW('Sanitation Data'!D143)))</f>
        <v/>
      </c>
      <c r="CS149" s="33" t="str">
        <f ca="1">+IF(OFFSET('Sanitation Data'!$D$32,0,10*ROW('Sanitation Data'!D143))="","",OFFSET('Sanitation Data'!$D$32,0,10*ROW('Sanitation Data'!D143)))</f>
        <v/>
      </c>
      <c r="CT149" s="33" t="str">
        <f ca="1">+IF(OFFSET('Sanitation Data'!$D$33,0,10*ROW('Sanitation Data'!D143))="","",OFFSET('Sanitation Data'!$D$33,0,10*ROW('Sanitation Data'!D143)))</f>
        <v/>
      </c>
      <c r="CU149" s="33" t="str">
        <f ca="1">+IF(OFFSET('Sanitation Data'!$E$29,0,10*ROW('Sanitation Data'!E143))="","",OFFSET('Sanitation Data'!$E$29,0,10*ROW('Sanitation Data'!E143)))</f>
        <v/>
      </c>
      <c r="CV149" s="33" t="str">
        <f ca="1">+IF(OFFSET('Sanitation Data'!$E$30,0,10*ROW('Sanitation Data'!E143))="","",OFFSET('Sanitation Data'!$E$30,0,10*ROW('Sanitation Data'!E143)))</f>
        <v/>
      </c>
      <c r="CW149" s="33" t="str">
        <f ca="1">+IF(OFFSET('Sanitation Data'!$E$31,0,10*ROW('Sanitation Data'!E143))="","",OFFSET('Sanitation Data'!$E$31,0,10*ROW('Sanitation Data'!E143)))</f>
        <v/>
      </c>
      <c r="CX149" s="33" t="str">
        <f ca="1">+IF(OFFSET('Sanitation Data'!$E$32,0,10*ROW('Sanitation Data'!E143))="","",OFFSET('Sanitation Data'!$E$32,0,10*ROW('Sanitation Data'!E143)))</f>
        <v/>
      </c>
      <c r="CY149" s="33" t="str">
        <f ca="1">+IF(OFFSET('Sanitation Data'!$E$33,0,10*ROW('Sanitation Data'!E143))="","",OFFSET('Sanitation Data'!$E$33,0,10*ROW('Sanitation Data'!E143)))</f>
        <v/>
      </c>
      <c r="CZ149" s="33" t="str">
        <f ca="1">+IF(OFFSET('Sanitation Data'!$F$29,0,10*ROW('Sanitation Data'!F143))="","",OFFSET('Sanitation Data'!$F$29,0,10*ROW('Sanitation Data'!F143)))</f>
        <v/>
      </c>
      <c r="DA149" s="33" t="str">
        <f ca="1">+IF(OFFSET('Sanitation Data'!$F$30,0,10*ROW('Sanitation Data'!F143))="","",OFFSET('Sanitation Data'!$F$30,0,10*ROW('Sanitation Data'!F143)))</f>
        <v/>
      </c>
      <c r="DB149" s="33" t="str">
        <f ca="1">+IF(OFFSET('Sanitation Data'!$F$31,0,10*ROW('Sanitation Data'!F143))="","",OFFSET('Sanitation Data'!$F$31,0,10*ROW('Sanitation Data'!F143)))</f>
        <v/>
      </c>
      <c r="DC149" s="33" t="str">
        <f ca="1">+IF(OFFSET('Sanitation Data'!$F$32,0,10*ROW('Sanitation Data'!F143))="","",OFFSET('Sanitation Data'!$F$32,0,10*ROW('Sanitation Data'!F143)))</f>
        <v/>
      </c>
      <c r="DD149" s="33" t="str">
        <f ca="1">+IF(OFFSET('Sanitation Data'!$F$33,0,10*ROW('Sanitation Data'!F143))="","",OFFSET('Sanitation Data'!$F$33,0,10*ROW('Sanitation Data'!F143)))</f>
        <v/>
      </c>
      <c r="DE149" s="33" t="str">
        <f ca="1">+IF(OFFSET('Sanitation Data'!$G$29,0,10*ROW('Sanitation Data'!G143))="","",OFFSET('Sanitation Data'!$G$29,0,10*ROW('Sanitation Data'!G143)))</f>
        <v/>
      </c>
      <c r="DF149" s="33" t="str">
        <f ca="1">+IF(OFFSET('Sanitation Data'!$G$30,0,10*ROW('Sanitation Data'!G143))="","",OFFSET('Sanitation Data'!$G$30,0,10*ROW('Sanitation Data'!G143)))</f>
        <v/>
      </c>
      <c r="DG149" s="33" t="str">
        <f ca="1">+IF(OFFSET('Sanitation Data'!$G$31,0,10*ROW('Sanitation Data'!G143))="","",OFFSET('Sanitation Data'!$G$31,0,10*ROW('Sanitation Data'!G143)))</f>
        <v/>
      </c>
      <c r="DH149" s="33" t="str">
        <f ca="1">+IF(OFFSET('Sanitation Data'!$G$32,0,10*ROW('Sanitation Data'!G143))="","",OFFSET('Sanitation Data'!$G$32,0,10*ROW('Sanitation Data'!G143)))</f>
        <v/>
      </c>
      <c r="DI149" s="33" t="str">
        <f ca="1">+IF(OFFSET('Sanitation Data'!$G$33,0,10*ROW('Sanitation Data'!G143))="","",OFFSET('Sanitation Data'!$G$33,0,10*ROW('Sanitation Data'!G143)))</f>
        <v/>
      </c>
      <c r="DJ149" s="33" t="str">
        <f ca="1">+IF(OFFSET('Sanitation Data'!$H$29,0,10*ROW('Sanitation Data'!H143))="","",OFFSET('Sanitation Data'!$H$29,0,10*ROW('Sanitation Data'!H143)))</f>
        <v/>
      </c>
      <c r="DK149" s="33" t="str">
        <f ca="1">+IF(OFFSET('Sanitation Data'!$H$30,0,10*ROW('Sanitation Data'!H143))="","",OFFSET('Sanitation Data'!$H$30,0,10*ROW('Sanitation Data'!H143)))</f>
        <v/>
      </c>
      <c r="DL149" s="33" t="str">
        <f ca="1">+IF(OFFSET('Sanitation Data'!$H$31,0,10*ROW('Sanitation Data'!H143))="","",OFFSET('Sanitation Data'!$H$31,0,10*ROW('Sanitation Data'!H143)))</f>
        <v/>
      </c>
      <c r="DM149" s="33" t="str">
        <f ca="1">+IF(OFFSET('Sanitation Data'!$H$32,0,10*ROW('Sanitation Data'!H143))="","",OFFSET('Sanitation Data'!$H$32,0,10*ROW('Sanitation Data'!H143)))</f>
        <v/>
      </c>
      <c r="DN149" s="33" t="str">
        <f ca="1">+IF(OFFSET('Sanitation Data'!$H$33,0,10*ROW('Sanitation Data'!H143))="","",OFFSET('Sanitation Data'!$H$33,0,10*ROW('Sanitation Data'!H143)))</f>
        <v/>
      </c>
      <c r="DO149" s="33" t="str">
        <f ca="1">+IF(OFFSET('Hygiene Data'!$C$12,0,10*ROW('Hygiene Data'!C143))="","",OFFSET('Hygiene Data'!$C$12,0,10*ROW('Hygiene Data'!C143)))</f>
        <v/>
      </c>
      <c r="DP149" s="33" t="str">
        <f ca="1">+IF(OFFSET('Hygiene Data'!$C$13,0,10*ROW('Hygiene Data'!C143))="","",OFFSET('Hygiene Data'!$C$13,0,10*ROW('Hygiene Data'!C143)))</f>
        <v/>
      </c>
      <c r="DQ149" s="33" t="str">
        <f ca="1">+IF(OFFSET('Hygiene Data'!$C$14,0,10*ROW('Hygiene Data'!C143))="","",OFFSET('Hygiene Data'!$C$14,0,10*ROW('Hygiene Data'!C143)))</f>
        <v/>
      </c>
      <c r="DR149" s="33" t="str">
        <f ca="1">+IF(OFFSET('Hygiene Data'!$D$12,0,10*ROW('Hygiene Data'!D143))="","",OFFSET('Hygiene Data'!$D$12,0,10*ROW('Hygiene Data'!D143)))</f>
        <v/>
      </c>
      <c r="DS149" s="33" t="str">
        <f ca="1">+IF(OFFSET('Hygiene Data'!$D$13,0,10*ROW('Hygiene Data'!D143))="","",OFFSET('Hygiene Data'!$D$13,0,10*ROW('Hygiene Data'!D143)))</f>
        <v/>
      </c>
      <c r="DT149" s="33" t="str">
        <f ca="1">+IF(OFFSET('Hygiene Data'!$D$14,0,10*ROW('Hygiene Data'!D143))="","",OFFSET('Hygiene Data'!$D$14,0,10*ROW('Hygiene Data'!D143)))</f>
        <v/>
      </c>
      <c r="DU149" s="33" t="str">
        <f ca="1">+IF(OFFSET('Hygiene Data'!$E$12,0,10*ROW('Hygiene Data'!E143))="","",OFFSET('Hygiene Data'!$E$12,0,10*ROW('Hygiene Data'!E143)))</f>
        <v/>
      </c>
      <c r="DV149" s="33" t="str">
        <f ca="1">+IF(OFFSET('Hygiene Data'!$E$13,0,10*ROW('Hygiene Data'!E143))="","",OFFSET('Hygiene Data'!$E$13,0,10*ROW('Hygiene Data'!E143)))</f>
        <v/>
      </c>
      <c r="DW149" s="33" t="str">
        <f ca="1">+IF(OFFSET('Hygiene Data'!$E$14,0,10*ROW('Hygiene Data'!E143))="","",OFFSET('Hygiene Data'!$E$14,0,10*ROW('Hygiene Data'!E143)))</f>
        <v/>
      </c>
      <c r="DX149" s="33" t="str">
        <f ca="1">+IF(OFFSET('Hygiene Data'!$F$12,0,10*ROW('Hygiene Data'!F143))="","",OFFSET('Hygiene Data'!$F$12,0,10*ROW('Hygiene Data'!F143)))</f>
        <v/>
      </c>
      <c r="DY149" s="33" t="str">
        <f ca="1">+IF(OFFSET('Hygiene Data'!$F$13,0,10*ROW('Hygiene Data'!F143))="","",OFFSET('Hygiene Data'!$F$13,0,10*ROW('Hygiene Data'!F143)))</f>
        <v/>
      </c>
      <c r="DZ149" s="33" t="str">
        <f ca="1">+IF(OFFSET('Hygiene Data'!$F$14,0,10*ROW('Hygiene Data'!F143))="","",OFFSET('Hygiene Data'!$F$14,0,10*ROW('Hygiene Data'!F143)))</f>
        <v/>
      </c>
      <c r="EA149" s="33" t="str">
        <f ca="1">+IF(OFFSET('Hygiene Data'!$G$12,0,10*ROW('Hygiene Data'!G143))="","",OFFSET('Hygiene Data'!$G$12,0,10*ROW('Hygiene Data'!G143)))</f>
        <v/>
      </c>
      <c r="EB149" s="33" t="str">
        <f ca="1">+IF(OFFSET('Hygiene Data'!$G$13,0,10*ROW('Hygiene Data'!G143))="","",OFFSET('Hygiene Data'!$G$13,0,10*ROW('Hygiene Data'!G143)))</f>
        <v/>
      </c>
      <c r="EC149" s="33" t="str">
        <f ca="1">+IF(OFFSET('Hygiene Data'!$G$14,0,10*ROW('Hygiene Data'!G143))="","",OFFSET('Hygiene Data'!$G$14,0,10*ROW('Hygiene Data'!G143)))</f>
        <v/>
      </c>
      <c r="ED149" s="33" t="str">
        <f ca="1">+IF(OFFSET('Hygiene Data'!$H$12,0,10*ROW('Hygiene Data'!H143))="","",OFFSET('Hygiene Data'!$H$12,0,10*ROW('Hygiene Data'!H143)))</f>
        <v/>
      </c>
      <c r="EE149" s="33" t="str">
        <f ca="1">+IF(OFFSET('Hygiene Data'!$H$13,0,10*ROW('Hygiene Data'!H143))="","",OFFSET('Hygiene Data'!$H$13,0,10*ROW('Hygiene Data'!H143)))</f>
        <v/>
      </c>
      <c r="EF149" s="33" t="str">
        <f ca="1">+IF(OFFSET('Hygiene Data'!$H$14,0,10*ROW('Hygiene Data'!H143))="","",OFFSET('Hygiene Data'!$H$14,0,10*ROW('Hygiene Data'!H143)))</f>
        <v/>
      </c>
    </row>
    <row r="150" spans="1:136" x14ac:dyDescent="0.2">
      <c r="A150" s="49" t="str">
        <f ca="1">+IF(OFFSET('Water Data'!$B$1,0,10*ROW('Water Data'!B147))="","",OFFSET('Water Data'!$B$1,0,10*ROW('Water Data'!B147)))</f>
        <v/>
      </c>
      <c r="B150" s="49" t="str">
        <f ca="1">+IF(OFFSET('Water Data'!$A$3,0,10*ROW('Water Data'!A147))="","",OFFSET('Water Data'!$A$3,0,10*ROW('Water Data'!A147)))</f>
        <v/>
      </c>
      <c r="C150" s="49" t="str">
        <f ca="1">+IF(OFFSET('Water Data'!$C$3,0,10*ROW('Water Data'!C147))="","",OFFSET('Water Data'!$C$3,0,10*ROW('Water Data'!C147)))</f>
        <v/>
      </c>
      <c r="D150" s="128"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28"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28"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28"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28"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28"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28"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28"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28"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28"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28"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28"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28"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28"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28"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28"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28"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28"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29"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29"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29"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29"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29"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29"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29"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29"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29"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29"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29"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29"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29"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29"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29"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29"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29"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29"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29"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29"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29"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29"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29"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29"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29"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29"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29"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29"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29"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29"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30"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30"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30"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30"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30"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30"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30"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30"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30"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30"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30"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30"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30"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30"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30"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30"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30"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30"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33" t="str">
        <f ca="1">+IF(OFFSET('Water Data'!$C$28,0,10*ROW('Water Data'!C144))="","",OFFSET('Water Data'!$C$28,0,10*ROW('Water Data'!C144)))</f>
        <v/>
      </c>
      <c r="BT150" s="33" t="str">
        <f ca="1">+IF(OFFSET('Water Data'!$C$29,0,10*ROW('Water Data'!C144))="","",OFFSET('Water Data'!$C$29,0,10*ROW('Water Data'!C144)))</f>
        <v/>
      </c>
      <c r="BU150" s="33" t="str">
        <f ca="1">+IF(OFFSET('Water Data'!$C$30,0,10*ROW('Water Data'!C144))="","",OFFSET('Water Data'!$C$30,0,10*ROW('Water Data'!C144)))</f>
        <v/>
      </c>
      <c r="BV150" s="33" t="str">
        <f ca="1">+IF(OFFSET('Water Data'!$D$28,0,10*ROW('Water Data'!D144))="","",OFFSET('Water Data'!$D$28,0,10*ROW('Water Data'!D144)))</f>
        <v/>
      </c>
      <c r="BW150" s="33" t="str">
        <f ca="1">+IF(OFFSET('Water Data'!$D$29,0,10*ROW('Water Data'!D144))="","",OFFSET('Water Data'!$D$29,0,10*ROW('Water Data'!D144)))</f>
        <v/>
      </c>
      <c r="BX150" s="33" t="str">
        <f ca="1">+IF(OFFSET('Water Data'!$D$30,0,10*ROW('Water Data'!D144))="","",OFFSET('Water Data'!$D$30,0,10*ROW('Water Data'!D144)))</f>
        <v/>
      </c>
      <c r="BY150" s="33" t="str">
        <f ca="1">+IF(OFFSET('Water Data'!$E$28,0,10*ROW('Water Data'!E144))="","",OFFSET('Water Data'!$E$28,0,10*ROW('Water Data'!E144)))</f>
        <v/>
      </c>
      <c r="BZ150" s="33" t="str">
        <f ca="1">+IF(OFFSET('Water Data'!$E$29,0,10*ROW('Water Data'!E144))="","",OFFSET('Water Data'!$E$29,0,10*ROW('Water Data'!E144)))</f>
        <v/>
      </c>
      <c r="CA150" s="33" t="str">
        <f ca="1">+IF(OFFSET('Water Data'!$E$30,0,10*ROW('Water Data'!E144))="","",OFFSET('Water Data'!$E$30,0,10*ROW('Water Data'!E144)))</f>
        <v/>
      </c>
      <c r="CB150" s="33" t="str">
        <f ca="1">+IF(OFFSET('Water Data'!$F$28,0,10*ROW('Water Data'!F144))="","",OFFSET('Water Data'!$F$28,0,10*ROW('Water Data'!F144)))</f>
        <v/>
      </c>
      <c r="CC150" s="33" t="str">
        <f ca="1">+IF(OFFSET('Water Data'!$F$29,0,10*ROW('Water Data'!F144))="","",OFFSET('Water Data'!$F$29,0,10*ROW('Water Data'!F144)))</f>
        <v/>
      </c>
      <c r="CD150" s="33" t="str">
        <f ca="1">+IF(OFFSET('Water Data'!$F$30,0,10*ROW('Water Data'!F144))="","",OFFSET('Water Data'!$F$30,0,10*ROW('Water Data'!F144)))</f>
        <v/>
      </c>
      <c r="CE150" s="33" t="str">
        <f ca="1">+IF(OFFSET('Water Data'!$G$28,0,10*ROW('Water Data'!G144))="","",OFFSET('Water Data'!$G$28,0,10*ROW('Water Data'!G144)))</f>
        <v/>
      </c>
      <c r="CF150" s="33" t="str">
        <f ca="1">+IF(OFFSET('Water Data'!$G$29,0,10*ROW('Water Data'!G144))="","",OFFSET('Water Data'!$G$29,0,10*ROW('Water Data'!G144)))</f>
        <v/>
      </c>
      <c r="CG150" s="33" t="str">
        <f ca="1">+IF(OFFSET('Water Data'!$G$30,0,10*ROW('Water Data'!G144))="","",OFFSET('Water Data'!$G$30,0,10*ROW('Water Data'!G144)))</f>
        <v/>
      </c>
      <c r="CH150" s="33" t="str">
        <f ca="1">+IF(OFFSET('Water Data'!$H$28,0,10*ROW('Water Data'!H144))="","",OFFSET('Water Data'!$H$28,0,10*ROW('Water Data'!H144)))</f>
        <v/>
      </c>
      <c r="CI150" s="33" t="str">
        <f ca="1">+IF(OFFSET('Water Data'!$H$29,0,10*ROW('Water Data'!H144))="","",OFFSET('Water Data'!$H$29,0,10*ROW('Water Data'!H144)))</f>
        <v/>
      </c>
      <c r="CJ150" s="33" t="str">
        <f ca="1">+IF(OFFSET('Water Data'!$H$30,0,10*ROW('Water Data'!H144))="","",OFFSET('Water Data'!$H$30,0,10*ROW('Water Data'!H144)))</f>
        <v/>
      </c>
      <c r="CK150" s="33" t="str">
        <f ca="1">+IF(OFFSET('Sanitation Data'!$C$29,0,10*ROW('Sanitation Data'!C144))="","",OFFSET('Sanitation Data'!$C$29,0,10*ROW('Sanitation Data'!C144)))</f>
        <v/>
      </c>
      <c r="CL150" s="33" t="str">
        <f ca="1">+IF(OFFSET('Sanitation Data'!$C$30,0,10*ROW('Sanitation Data'!C144))="","",OFFSET('Sanitation Data'!$C$30,0,10*ROW('Sanitation Data'!C144)))</f>
        <v/>
      </c>
      <c r="CM150" s="33" t="str">
        <f ca="1">+IF(OFFSET('Sanitation Data'!$C$31,0,10*ROW('Sanitation Data'!C144))="","",OFFSET('Sanitation Data'!$C$31,0,10*ROW('Sanitation Data'!C144)))</f>
        <v/>
      </c>
      <c r="CN150" s="33" t="str">
        <f ca="1">+IF(OFFSET('Sanitation Data'!$C$32,0,10*ROW('Sanitation Data'!C144))="","",OFFSET('Sanitation Data'!$C$32,0,10*ROW('Sanitation Data'!C144)))</f>
        <v/>
      </c>
      <c r="CO150" s="33" t="str">
        <f ca="1">+IF(OFFSET('Sanitation Data'!$C$33,0,10*ROW('Sanitation Data'!C144))="","",OFFSET('Sanitation Data'!$C$33,0,10*ROW('Sanitation Data'!C144)))</f>
        <v/>
      </c>
      <c r="CP150" s="33" t="str">
        <f ca="1">+IF(OFFSET('Sanitation Data'!$D$29,0,10*ROW('Sanitation Data'!D144))="","",OFFSET('Sanitation Data'!$D$29,0,10*ROW('Sanitation Data'!D144)))</f>
        <v/>
      </c>
      <c r="CQ150" s="33" t="str">
        <f ca="1">+IF(OFFSET('Sanitation Data'!$D$30,0,10*ROW('Sanitation Data'!D144))="","",OFFSET('Sanitation Data'!$D$30,0,10*ROW('Sanitation Data'!D144)))</f>
        <v/>
      </c>
      <c r="CR150" s="33" t="str">
        <f ca="1">+IF(OFFSET('Sanitation Data'!$D$31,0,10*ROW('Sanitation Data'!D144))="","",OFFSET('Sanitation Data'!$D$31,0,10*ROW('Sanitation Data'!D144)))</f>
        <v/>
      </c>
      <c r="CS150" s="33" t="str">
        <f ca="1">+IF(OFFSET('Sanitation Data'!$D$32,0,10*ROW('Sanitation Data'!D144))="","",OFFSET('Sanitation Data'!$D$32,0,10*ROW('Sanitation Data'!D144)))</f>
        <v/>
      </c>
      <c r="CT150" s="33" t="str">
        <f ca="1">+IF(OFFSET('Sanitation Data'!$D$33,0,10*ROW('Sanitation Data'!D144))="","",OFFSET('Sanitation Data'!$D$33,0,10*ROW('Sanitation Data'!D144)))</f>
        <v/>
      </c>
      <c r="CU150" s="33" t="str">
        <f ca="1">+IF(OFFSET('Sanitation Data'!$E$29,0,10*ROW('Sanitation Data'!E144))="","",OFFSET('Sanitation Data'!$E$29,0,10*ROW('Sanitation Data'!E144)))</f>
        <v/>
      </c>
      <c r="CV150" s="33" t="str">
        <f ca="1">+IF(OFFSET('Sanitation Data'!$E$30,0,10*ROW('Sanitation Data'!E144))="","",OFFSET('Sanitation Data'!$E$30,0,10*ROW('Sanitation Data'!E144)))</f>
        <v/>
      </c>
      <c r="CW150" s="33" t="str">
        <f ca="1">+IF(OFFSET('Sanitation Data'!$E$31,0,10*ROW('Sanitation Data'!E144))="","",OFFSET('Sanitation Data'!$E$31,0,10*ROW('Sanitation Data'!E144)))</f>
        <v/>
      </c>
      <c r="CX150" s="33" t="str">
        <f ca="1">+IF(OFFSET('Sanitation Data'!$E$32,0,10*ROW('Sanitation Data'!E144))="","",OFFSET('Sanitation Data'!$E$32,0,10*ROW('Sanitation Data'!E144)))</f>
        <v/>
      </c>
      <c r="CY150" s="33" t="str">
        <f ca="1">+IF(OFFSET('Sanitation Data'!$E$33,0,10*ROW('Sanitation Data'!E144))="","",OFFSET('Sanitation Data'!$E$33,0,10*ROW('Sanitation Data'!E144)))</f>
        <v/>
      </c>
      <c r="CZ150" s="33" t="str">
        <f ca="1">+IF(OFFSET('Sanitation Data'!$F$29,0,10*ROW('Sanitation Data'!F144))="","",OFFSET('Sanitation Data'!$F$29,0,10*ROW('Sanitation Data'!F144)))</f>
        <v/>
      </c>
      <c r="DA150" s="33" t="str">
        <f ca="1">+IF(OFFSET('Sanitation Data'!$F$30,0,10*ROW('Sanitation Data'!F144))="","",OFFSET('Sanitation Data'!$F$30,0,10*ROW('Sanitation Data'!F144)))</f>
        <v/>
      </c>
      <c r="DB150" s="33" t="str">
        <f ca="1">+IF(OFFSET('Sanitation Data'!$F$31,0,10*ROW('Sanitation Data'!F144))="","",OFFSET('Sanitation Data'!$F$31,0,10*ROW('Sanitation Data'!F144)))</f>
        <v/>
      </c>
      <c r="DC150" s="33" t="str">
        <f ca="1">+IF(OFFSET('Sanitation Data'!$F$32,0,10*ROW('Sanitation Data'!F144))="","",OFFSET('Sanitation Data'!$F$32,0,10*ROW('Sanitation Data'!F144)))</f>
        <v/>
      </c>
      <c r="DD150" s="33" t="str">
        <f ca="1">+IF(OFFSET('Sanitation Data'!$F$33,0,10*ROW('Sanitation Data'!F144))="","",OFFSET('Sanitation Data'!$F$33,0,10*ROW('Sanitation Data'!F144)))</f>
        <v/>
      </c>
      <c r="DE150" s="33" t="str">
        <f ca="1">+IF(OFFSET('Sanitation Data'!$G$29,0,10*ROW('Sanitation Data'!G144))="","",OFFSET('Sanitation Data'!$G$29,0,10*ROW('Sanitation Data'!G144)))</f>
        <v/>
      </c>
      <c r="DF150" s="33" t="str">
        <f ca="1">+IF(OFFSET('Sanitation Data'!$G$30,0,10*ROW('Sanitation Data'!G144))="","",OFFSET('Sanitation Data'!$G$30,0,10*ROW('Sanitation Data'!G144)))</f>
        <v/>
      </c>
      <c r="DG150" s="33" t="str">
        <f ca="1">+IF(OFFSET('Sanitation Data'!$G$31,0,10*ROW('Sanitation Data'!G144))="","",OFFSET('Sanitation Data'!$G$31,0,10*ROW('Sanitation Data'!G144)))</f>
        <v/>
      </c>
      <c r="DH150" s="33" t="str">
        <f ca="1">+IF(OFFSET('Sanitation Data'!$G$32,0,10*ROW('Sanitation Data'!G144))="","",OFFSET('Sanitation Data'!$G$32,0,10*ROW('Sanitation Data'!G144)))</f>
        <v/>
      </c>
      <c r="DI150" s="33" t="str">
        <f ca="1">+IF(OFFSET('Sanitation Data'!$G$33,0,10*ROW('Sanitation Data'!G144))="","",OFFSET('Sanitation Data'!$G$33,0,10*ROW('Sanitation Data'!G144)))</f>
        <v/>
      </c>
      <c r="DJ150" s="33" t="str">
        <f ca="1">+IF(OFFSET('Sanitation Data'!$H$29,0,10*ROW('Sanitation Data'!H144))="","",OFFSET('Sanitation Data'!$H$29,0,10*ROW('Sanitation Data'!H144)))</f>
        <v/>
      </c>
      <c r="DK150" s="33" t="str">
        <f ca="1">+IF(OFFSET('Sanitation Data'!$H$30,0,10*ROW('Sanitation Data'!H144))="","",OFFSET('Sanitation Data'!$H$30,0,10*ROW('Sanitation Data'!H144)))</f>
        <v/>
      </c>
      <c r="DL150" s="33" t="str">
        <f ca="1">+IF(OFFSET('Sanitation Data'!$H$31,0,10*ROW('Sanitation Data'!H144))="","",OFFSET('Sanitation Data'!$H$31,0,10*ROW('Sanitation Data'!H144)))</f>
        <v/>
      </c>
      <c r="DM150" s="33" t="str">
        <f ca="1">+IF(OFFSET('Sanitation Data'!$H$32,0,10*ROW('Sanitation Data'!H144))="","",OFFSET('Sanitation Data'!$H$32,0,10*ROW('Sanitation Data'!H144)))</f>
        <v/>
      </c>
      <c r="DN150" s="33" t="str">
        <f ca="1">+IF(OFFSET('Sanitation Data'!$H$33,0,10*ROW('Sanitation Data'!H144))="","",OFFSET('Sanitation Data'!$H$33,0,10*ROW('Sanitation Data'!H144)))</f>
        <v/>
      </c>
      <c r="DO150" s="33" t="str">
        <f ca="1">+IF(OFFSET('Hygiene Data'!$C$12,0,10*ROW('Hygiene Data'!C144))="","",OFFSET('Hygiene Data'!$C$12,0,10*ROW('Hygiene Data'!C144)))</f>
        <v/>
      </c>
      <c r="DP150" s="33" t="str">
        <f ca="1">+IF(OFFSET('Hygiene Data'!$C$13,0,10*ROW('Hygiene Data'!C144))="","",OFFSET('Hygiene Data'!$C$13,0,10*ROW('Hygiene Data'!C144)))</f>
        <v/>
      </c>
      <c r="DQ150" s="33" t="str">
        <f ca="1">+IF(OFFSET('Hygiene Data'!$C$14,0,10*ROW('Hygiene Data'!C144))="","",OFFSET('Hygiene Data'!$C$14,0,10*ROW('Hygiene Data'!C144)))</f>
        <v/>
      </c>
      <c r="DR150" s="33" t="str">
        <f ca="1">+IF(OFFSET('Hygiene Data'!$D$12,0,10*ROW('Hygiene Data'!D144))="","",OFFSET('Hygiene Data'!$D$12,0,10*ROW('Hygiene Data'!D144)))</f>
        <v/>
      </c>
      <c r="DS150" s="33" t="str">
        <f ca="1">+IF(OFFSET('Hygiene Data'!$D$13,0,10*ROW('Hygiene Data'!D144))="","",OFFSET('Hygiene Data'!$D$13,0,10*ROW('Hygiene Data'!D144)))</f>
        <v/>
      </c>
      <c r="DT150" s="33" t="str">
        <f ca="1">+IF(OFFSET('Hygiene Data'!$D$14,0,10*ROW('Hygiene Data'!D144))="","",OFFSET('Hygiene Data'!$D$14,0,10*ROW('Hygiene Data'!D144)))</f>
        <v/>
      </c>
      <c r="DU150" s="33" t="str">
        <f ca="1">+IF(OFFSET('Hygiene Data'!$E$12,0,10*ROW('Hygiene Data'!E144))="","",OFFSET('Hygiene Data'!$E$12,0,10*ROW('Hygiene Data'!E144)))</f>
        <v/>
      </c>
      <c r="DV150" s="33" t="str">
        <f ca="1">+IF(OFFSET('Hygiene Data'!$E$13,0,10*ROW('Hygiene Data'!E144))="","",OFFSET('Hygiene Data'!$E$13,0,10*ROW('Hygiene Data'!E144)))</f>
        <v/>
      </c>
      <c r="DW150" s="33" t="str">
        <f ca="1">+IF(OFFSET('Hygiene Data'!$E$14,0,10*ROW('Hygiene Data'!E144))="","",OFFSET('Hygiene Data'!$E$14,0,10*ROW('Hygiene Data'!E144)))</f>
        <v/>
      </c>
      <c r="DX150" s="33" t="str">
        <f ca="1">+IF(OFFSET('Hygiene Data'!$F$12,0,10*ROW('Hygiene Data'!F144))="","",OFFSET('Hygiene Data'!$F$12,0,10*ROW('Hygiene Data'!F144)))</f>
        <v/>
      </c>
      <c r="DY150" s="33" t="str">
        <f ca="1">+IF(OFFSET('Hygiene Data'!$F$13,0,10*ROW('Hygiene Data'!F144))="","",OFFSET('Hygiene Data'!$F$13,0,10*ROW('Hygiene Data'!F144)))</f>
        <v/>
      </c>
      <c r="DZ150" s="33" t="str">
        <f ca="1">+IF(OFFSET('Hygiene Data'!$F$14,0,10*ROW('Hygiene Data'!F144))="","",OFFSET('Hygiene Data'!$F$14,0,10*ROW('Hygiene Data'!F144)))</f>
        <v/>
      </c>
      <c r="EA150" s="33" t="str">
        <f ca="1">+IF(OFFSET('Hygiene Data'!$G$12,0,10*ROW('Hygiene Data'!G144))="","",OFFSET('Hygiene Data'!$G$12,0,10*ROW('Hygiene Data'!G144)))</f>
        <v/>
      </c>
      <c r="EB150" s="33" t="str">
        <f ca="1">+IF(OFFSET('Hygiene Data'!$G$13,0,10*ROW('Hygiene Data'!G144))="","",OFFSET('Hygiene Data'!$G$13,0,10*ROW('Hygiene Data'!G144)))</f>
        <v/>
      </c>
      <c r="EC150" s="33" t="str">
        <f ca="1">+IF(OFFSET('Hygiene Data'!$G$14,0,10*ROW('Hygiene Data'!G144))="","",OFFSET('Hygiene Data'!$G$14,0,10*ROW('Hygiene Data'!G144)))</f>
        <v/>
      </c>
      <c r="ED150" s="33" t="str">
        <f ca="1">+IF(OFFSET('Hygiene Data'!$H$12,0,10*ROW('Hygiene Data'!H144))="","",OFFSET('Hygiene Data'!$H$12,0,10*ROW('Hygiene Data'!H144)))</f>
        <v/>
      </c>
      <c r="EE150" s="33" t="str">
        <f ca="1">+IF(OFFSET('Hygiene Data'!$H$13,0,10*ROW('Hygiene Data'!H144))="","",OFFSET('Hygiene Data'!$H$13,0,10*ROW('Hygiene Data'!H144)))</f>
        <v/>
      </c>
      <c r="EF150" s="33" t="str">
        <f ca="1">+IF(OFFSET('Hygiene Data'!$H$14,0,10*ROW('Hygiene Data'!H144))="","",OFFSET('Hygiene Data'!$H$14,0,10*ROW('Hygiene Data'!H144)))</f>
        <v/>
      </c>
    </row>
    <row r="151" spans="1:136" x14ac:dyDescent="0.2">
      <c r="A151" s="49" t="str">
        <f ca="1">+IF(OFFSET('Water Data'!$B$1,0,10*ROW('Water Data'!B148))="","",OFFSET('Water Data'!$B$1,0,10*ROW('Water Data'!B148)))</f>
        <v/>
      </c>
      <c r="B151" s="49" t="str">
        <f ca="1">+IF(OFFSET('Water Data'!$A$3,0,10*ROW('Water Data'!A148))="","",OFFSET('Water Data'!$A$3,0,10*ROW('Water Data'!A148)))</f>
        <v/>
      </c>
      <c r="C151" s="49" t="str">
        <f ca="1">+IF(OFFSET('Water Data'!$C$3,0,10*ROW('Water Data'!C148))="","",OFFSET('Water Data'!$C$3,0,10*ROW('Water Data'!C148)))</f>
        <v/>
      </c>
      <c r="D151" s="128"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28"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28"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28"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28"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28"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28"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28"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28"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28"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28"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28"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28"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28"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28"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28"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28"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28"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29"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29"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29"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29"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29"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29"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29"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29"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29"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29"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29"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29"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29"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29"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29"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29"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29"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29"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29"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29"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29"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29"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29"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29"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29"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29"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29"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29"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29"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29"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30"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30"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30"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30"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30"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30"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30"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30"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30"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30"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30"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30"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30"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30"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30"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30"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30"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30"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33" t="str">
        <f ca="1">+IF(OFFSET('Water Data'!$C$28,0,10*ROW('Water Data'!C145))="","",OFFSET('Water Data'!$C$28,0,10*ROW('Water Data'!C145)))</f>
        <v/>
      </c>
      <c r="BT151" s="33" t="str">
        <f ca="1">+IF(OFFSET('Water Data'!$C$29,0,10*ROW('Water Data'!C145))="","",OFFSET('Water Data'!$C$29,0,10*ROW('Water Data'!C145)))</f>
        <v/>
      </c>
      <c r="BU151" s="33" t="str">
        <f ca="1">+IF(OFFSET('Water Data'!$C$30,0,10*ROW('Water Data'!C145))="","",OFFSET('Water Data'!$C$30,0,10*ROW('Water Data'!C145)))</f>
        <v/>
      </c>
      <c r="BV151" s="33" t="str">
        <f ca="1">+IF(OFFSET('Water Data'!$D$28,0,10*ROW('Water Data'!D145))="","",OFFSET('Water Data'!$D$28,0,10*ROW('Water Data'!D145)))</f>
        <v/>
      </c>
      <c r="BW151" s="33" t="str">
        <f ca="1">+IF(OFFSET('Water Data'!$D$29,0,10*ROW('Water Data'!D145))="","",OFFSET('Water Data'!$D$29,0,10*ROW('Water Data'!D145)))</f>
        <v/>
      </c>
      <c r="BX151" s="33" t="str">
        <f ca="1">+IF(OFFSET('Water Data'!$D$30,0,10*ROW('Water Data'!D145))="","",OFFSET('Water Data'!$D$30,0,10*ROW('Water Data'!D145)))</f>
        <v/>
      </c>
      <c r="BY151" s="33" t="str">
        <f ca="1">+IF(OFFSET('Water Data'!$E$28,0,10*ROW('Water Data'!E145))="","",OFFSET('Water Data'!$E$28,0,10*ROW('Water Data'!E145)))</f>
        <v/>
      </c>
      <c r="BZ151" s="33" t="str">
        <f ca="1">+IF(OFFSET('Water Data'!$E$29,0,10*ROW('Water Data'!E145))="","",OFFSET('Water Data'!$E$29,0,10*ROW('Water Data'!E145)))</f>
        <v/>
      </c>
      <c r="CA151" s="33" t="str">
        <f ca="1">+IF(OFFSET('Water Data'!$E$30,0,10*ROW('Water Data'!E145))="","",OFFSET('Water Data'!$E$30,0,10*ROW('Water Data'!E145)))</f>
        <v/>
      </c>
      <c r="CB151" s="33" t="str">
        <f ca="1">+IF(OFFSET('Water Data'!$F$28,0,10*ROW('Water Data'!F145))="","",OFFSET('Water Data'!$F$28,0,10*ROW('Water Data'!F145)))</f>
        <v/>
      </c>
      <c r="CC151" s="33" t="str">
        <f ca="1">+IF(OFFSET('Water Data'!$F$29,0,10*ROW('Water Data'!F145))="","",OFFSET('Water Data'!$F$29,0,10*ROW('Water Data'!F145)))</f>
        <v/>
      </c>
      <c r="CD151" s="33" t="str">
        <f ca="1">+IF(OFFSET('Water Data'!$F$30,0,10*ROW('Water Data'!F145))="","",OFFSET('Water Data'!$F$30,0,10*ROW('Water Data'!F145)))</f>
        <v/>
      </c>
      <c r="CE151" s="33" t="str">
        <f ca="1">+IF(OFFSET('Water Data'!$G$28,0,10*ROW('Water Data'!G145))="","",OFFSET('Water Data'!$G$28,0,10*ROW('Water Data'!G145)))</f>
        <v/>
      </c>
      <c r="CF151" s="33" t="str">
        <f ca="1">+IF(OFFSET('Water Data'!$G$29,0,10*ROW('Water Data'!G145))="","",OFFSET('Water Data'!$G$29,0,10*ROW('Water Data'!G145)))</f>
        <v/>
      </c>
      <c r="CG151" s="33" t="str">
        <f ca="1">+IF(OFFSET('Water Data'!$G$30,0,10*ROW('Water Data'!G145))="","",OFFSET('Water Data'!$G$30,0,10*ROW('Water Data'!G145)))</f>
        <v/>
      </c>
      <c r="CH151" s="33" t="str">
        <f ca="1">+IF(OFFSET('Water Data'!$H$28,0,10*ROW('Water Data'!H145))="","",OFFSET('Water Data'!$H$28,0,10*ROW('Water Data'!H145)))</f>
        <v/>
      </c>
      <c r="CI151" s="33" t="str">
        <f ca="1">+IF(OFFSET('Water Data'!$H$29,0,10*ROW('Water Data'!H145))="","",OFFSET('Water Data'!$H$29,0,10*ROW('Water Data'!H145)))</f>
        <v/>
      </c>
      <c r="CJ151" s="33" t="str">
        <f ca="1">+IF(OFFSET('Water Data'!$H$30,0,10*ROW('Water Data'!H145))="","",OFFSET('Water Data'!$H$30,0,10*ROW('Water Data'!H145)))</f>
        <v/>
      </c>
      <c r="CK151" s="33" t="str">
        <f ca="1">+IF(OFFSET('Sanitation Data'!$C$29,0,10*ROW('Sanitation Data'!C145))="","",OFFSET('Sanitation Data'!$C$29,0,10*ROW('Sanitation Data'!C145)))</f>
        <v/>
      </c>
      <c r="CL151" s="33" t="str">
        <f ca="1">+IF(OFFSET('Sanitation Data'!$C$30,0,10*ROW('Sanitation Data'!C145))="","",OFFSET('Sanitation Data'!$C$30,0,10*ROW('Sanitation Data'!C145)))</f>
        <v/>
      </c>
      <c r="CM151" s="33" t="str">
        <f ca="1">+IF(OFFSET('Sanitation Data'!$C$31,0,10*ROW('Sanitation Data'!C145))="","",OFFSET('Sanitation Data'!$C$31,0,10*ROW('Sanitation Data'!C145)))</f>
        <v/>
      </c>
      <c r="CN151" s="33" t="str">
        <f ca="1">+IF(OFFSET('Sanitation Data'!$C$32,0,10*ROW('Sanitation Data'!C145))="","",OFFSET('Sanitation Data'!$C$32,0,10*ROW('Sanitation Data'!C145)))</f>
        <v/>
      </c>
      <c r="CO151" s="33" t="str">
        <f ca="1">+IF(OFFSET('Sanitation Data'!$C$33,0,10*ROW('Sanitation Data'!C145))="","",OFFSET('Sanitation Data'!$C$33,0,10*ROW('Sanitation Data'!C145)))</f>
        <v/>
      </c>
      <c r="CP151" s="33" t="str">
        <f ca="1">+IF(OFFSET('Sanitation Data'!$D$29,0,10*ROW('Sanitation Data'!D145))="","",OFFSET('Sanitation Data'!$D$29,0,10*ROW('Sanitation Data'!D145)))</f>
        <v/>
      </c>
      <c r="CQ151" s="33" t="str">
        <f ca="1">+IF(OFFSET('Sanitation Data'!$D$30,0,10*ROW('Sanitation Data'!D145))="","",OFFSET('Sanitation Data'!$D$30,0,10*ROW('Sanitation Data'!D145)))</f>
        <v/>
      </c>
      <c r="CR151" s="33" t="str">
        <f ca="1">+IF(OFFSET('Sanitation Data'!$D$31,0,10*ROW('Sanitation Data'!D145))="","",OFFSET('Sanitation Data'!$D$31,0,10*ROW('Sanitation Data'!D145)))</f>
        <v/>
      </c>
      <c r="CS151" s="33" t="str">
        <f ca="1">+IF(OFFSET('Sanitation Data'!$D$32,0,10*ROW('Sanitation Data'!D145))="","",OFFSET('Sanitation Data'!$D$32,0,10*ROW('Sanitation Data'!D145)))</f>
        <v/>
      </c>
      <c r="CT151" s="33" t="str">
        <f ca="1">+IF(OFFSET('Sanitation Data'!$D$33,0,10*ROW('Sanitation Data'!D145))="","",OFFSET('Sanitation Data'!$D$33,0,10*ROW('Sanitation Data'!D145)))</f>
        <v/>
      </c>
      <c r="CU151" s="33" t="str">
        <f ca="1">+IF(OFFSET('Sanitation Data'!$E$29,0,10*ROW('Sanitation Data'!E145))="","",OFFSET('Sanitation Data'!$E$29,0,10*ROW('Sanitation Data'!E145)))</f>
        <v/>
      </c>
      <c r="CV151" s="33" t="str">
        <f ca="1">+IF(OFFSET('Sanitation Data'!$E$30,0,10*ROW('Sanitation Data'!E145))="","",OFFSET('Sanitation Data'!$E$30,0,10*ROW('Sanitation Data'!E145)))</f>
        <v/>
      </c>
      <c r="CW151" s="33" t="str">
        <f ca="1">+IF(OFFSET('Sanitation Data'!$E$31,0,10*ROW('Sanitation Data'!E145))="","",OFFSET('Sanitation Data'!$E$31,0,10*ROW('Sanitation Data'!E145)))</f>
        <v/>
      </c>
      <c r="CX151" s="33" t="str">
        <f ca="1">+IF(OFFSET('Sanitation Data'!$E$32,0,10*ROW('Sanitation Data'!E145))="","",OFFSET('Sanitation Data'!$E$32,0,10*ROW('Sanitation Data'!E145)))</f>
        <v/>
      </c>
      <c r="CY151" s="33" t="str">
        <f ca="1">+IF(OFFSET('Sanitation Data'!$E$33,0,10*ROW('Sanitation Data'!E145))="","",OFFSET('Sanitation Data'!$E$33,0,10*ROW('Sanitation Data'!E145)))</f>
        <v/>
      </c>
      <c r="CZ151" s="33" t="str">
        <f ca="1">+IF(OFFSET('Sanitation Data'!$F$29,0,10*ROW('Sanitation Data'!F145))="","",OFFSET('Sanitation Data'!$F$29,0,10*ROW('Sanitation Data'!F145)))</f>
        <v/>
      </c>
      <c r="DA151" s="33" t="str">
        <f ca="1">+IF(OFFSET('Sanitation Data'!$F$30,0,10*ROW('Sanitation Data'!F145))="","",OFFSET('Sanitation Data'!$F$30,0,10*ROW('Sanitation Data'!F145)))</f>
        <v/>
      </c>
      <c r="DB151" s="33" t="str">
        <f ca="1">+IF(OFFSET('Sanitation Data'!$F$31,0,10*ROW('Sanitation Data'!F145))="","",OFFSET('Sanitation Data'!$F$31,0,10*ROW('Sanitation Data'!F145)))</f>
        <v/>
      </c>
      <c r="DC151" s="33" t="str">
        <f ca="1">+IF(OFFSET('Sanitation Data'!$F$32,0,10*ROW('Sanitation Data'!F145))="","",OFFSET('Sanitation Data'!$F$32,0,10*ROW('Sanitation Data'!F145)))</f>
        <v/>
      </c>
      <c r="DD151" s="33" t="str">
        <f ca="1">+IF(OFFSET('Sanitation Data'!$F$33,0,10*ROW('Sanitation Data'!F145))="","",OFFSET('Sanitation Data'!$F$33,0,10*ROW('Sanitation Data'!F145)))</f>
        <v/>
      </c>
      <c r="DE151" s="33" t="str">
        <f ca="1">+IF(OFFSET('Sanitation Data'!$G$29,0,10*ROW('Sanitation Data'!G145))="","",OFFSET('Sanitation Data'!$G$29,0,10*ROW('Sanitation Data'!G145)))</f>
        <v/>
      </c>
      <c r="DF151" s="33" t="str">
        <f ca="1">+IF(OFFSET('Sanitation Data'!$G$30,0,10*ROW('Sanitation Data'!G145))="","",OFFSET('Sanitation Data'!$G$30,0,10*ROW('Sanitation Data'!G145)))</f>
        <v/>
      </c>
      <c r="DG151" s="33" t="str">
        <f ca="1">+IF(OFFSET('Sanitation Data'!$G$31,0,10*ROW('Sanitation Data'!G145))="","",OFFSET('Sanitation Data'!$G$31,0,10*ROW('Sanitation Data'!G145)))</f>
        <v/>
      </c>
      <c r="DH151" s="33" t="str">
        <f ca="1">+IF(OFFSET('Sanitation Data'!$G$32,0,10*ROW('Sanitation Data'!G145))="","",OFFSET('Sanitation Data'!$G$32,0,10*ROW('Sanitation Data'!G145)))</f>
        <v/>
      </c>
      <c r="DI151" s="33" t="str">
        <f ca="1">+IF(OFFSET('Sanitation Data'!$G$33,0,10*ROW('Sanitation Data'!G145))="","",OFFSET('Sanitation Data'!$G$33,0,10*ROW('Sanitation Data'!G145)))</f>
        <v/>
      </c>
      <c r="DJ151" s="33" t="str">
        <f ca="1">+IF(OFFSET('Sanitation Data'!$H$29,0,10*ROW('Sanitation Data'!H145))="","",OFFSET('Sanitation Data'!$H$29,0,10*ROW('Sanitation Data'!H145)))</f>
        <v/>
      </c>
      <c r="DK151" s="33" t="str">
        <f ca="1">+IF(OFFSET('Sanitation Data'!$H$30,0,10*ROW('Sanitation Data'!H145))="","",OFFSET('Sanitation Data'!$H$30,0,10*ROW('Sanitation Data'!H145)))</f>
        <v/>
      </c>
      <c r="DL151" s="33" t="str">
        <f ca="1">+IF(OFFSET('Sanitation Data'!$H$31,0,10*ROW('Sanitation Data'!H145))="","",OFFSET('Sanitation Data'!$H$31,0,10*ROW('Sanitation Data'!H145)))</f>
        <v/>
      </c>
      <c r="DM151" s="33" t="str">
        <f ca="1">+IF(OFFSET('Sanitation Data'!$H$32,0,10*ROW('Sanitation Data'!H145))="","",OFFSET('Sanitation Data'!$H$32,0,10*ROW('Sanitation Data'!H145)))</f>
        <v/>
      </c>
      <c r="DN151" s="33" t="str">
        <f ca="1">+IF(OFFSET('Sanitation Data'!$H$33,0,10*ROW('Sanitation Data'!H145))="","",OFFSET('Sanitation Data'!$H$33,0,10*ROW('Sanitation Data'!H145)))</f>
        <v/>
      </c>
      <c r="DO151" s="33" t="str">
        <f ca="1">+IF(OFFSET('Hygiene Data'!$C$12,0,10*ROW('Hygiene Data'!C145))="","",OFFSET('Hygiene Data'!$C$12,0,10*ROW('Hygiene Data'!C145)))</f>
        <v/>
      </c>
      <c r="DP151" s="33" t="str">
        <f ca="1">+IF(OFFSET('Hygiene Data'!$C$13,0,10*ROW('Hygiene Data'!C145))="","",OFFSET('Hygiene Data'!$C$13,0,10*ROW('Hygiene Data'!C145)))</f>
        <v/>
      </c>
      <c r="DQ151" s="33" t="str">
        <f ca="1">+IF(OFFSET('Hygiene Data'!$C$14,0,10*ROW('Hygiene Data'!C145))="","",OFFSET('Hygiene Data'!$C$14,0,10*ROW('Hygiene Data'!C145)))</f>
        <v/>
      </c>
      <c r="DR151" s="33" t="str">
        <f ca="1">+IF(OFFSET('Hygiene Data'!$D$12,0,10*ROW('Hygiene Data'!D145))="","",OFFSET('Hygiene Data'!$D$12,0,10*ROW('Hygiene Data'!D145)))</f>
        <v/>
      </c>
      <c r="DS151" s="33" t="str">
        <f ca="1">+IF(OFFSET('Hygiene Data'!$D$13,0,10*ROW('Hygiene Data'!D145))="","",OFFSET('Hygiene Data'!$D$13,0,10*ROW('Hygiene Data'!D145)))</f>
        <v/>
      </c>
      <c r="DT151" s="33" t="str">
        <f ca="1">+IF(OFFSET('Hygiene Data'!$D$14,0,10*ROW('Hygiene Data'!D145))="","",OFFSET('Hygiene Data'!$D$14,0,10*ROW('Hygiene Data'!D145)))</f>
        <v/>
      </c>
      <c r="DU151" s="33" t="str">
        <f ca="1">+IF(OFFSET('Hygiene Data'!$E$12,0,10*ROW('Hygiene Data'!E145))="","",OFFSET('Hygiene Data'!$E$12,0,10*ROW('Hygiene Data'!E145)))</f>
        <v/>
      </c>
      <c r="DV151" s="33" t="str">
        <f ca="1">+IF(OFFSET('Hygiene Data'!$E$13,0,10*ROW('Hygiene Data'!E145))="","",OFFSET('Hygiene Data'!$E$13,0,10*ROW('Hygiene Data'!E145)))</f>
        <v/>
      </c>
      <c r="DW151" s="33" t="str">
        <f ca="1">+IF(OFFSET('Hygiene Data'!$E$14,0,10*ROW('Hygiene Data'!E145))="","",OFFSET('Hygiene Data'!$E$14,0,10*ROW('Hygiene Data'!E145)))</f>
        <v/>
      </c>
      <c r="DX151" s="33" t="str">
        <f ca="1">+IF(OFFSET('Hygiene Data'!$F$12,0,10*ROW('Hygiene Data'!F145))="","",OFFSET('Hygiene Data'!$F$12,0,10*ROW('Hygiene Data'!F145)))</f>
        <v/>
      </c>
      <c r="DY151" s="33" t="str">
        <f ca="1">+IF(OFFSET('Hygiene Data'!$F$13,0,10*ROW('Hygiene Data'!F145))="","",OFFSET('Hygiene Data'!$F$13,0,10*ROW('Hygiene Data'!F145)))</f>
        <v/>
      </c>
      <c r="DZ151" s="33" t="str">
        <f ca="1">+IF(OFFSET('Hygiene Data'!$F$14,0,10*ROW('Hygiene Data'!F145))="","",OFFSET('Hygiene Data'!$F$14,0,10*ROW('Hygiene Data'!F145)))</f>
        <v/>
      </c>
      <c r="EA151" s="33" t="str">
        <f ca="1">+IF(OFFSET('Hygiene Data'!$G$12,0,10*ROW('Hygiene Data'!G145))="","",OFFSET('Hygiene Data'!$G$12,0,10*ROW('Hygiene Data'!G145)))</f>
        <v/>
      </c>
      <c r="EB151" s="33" t="str">
        <f ca="1">+IF(OFFSET('Hygiene Data'!$G$13,0,10*ROW('Hygiene Data'!G145))="","",OFFSET('Hygiene Data'!$G$13,0,10*ROW('Hygiene Data'!G145)))</f>
        <v/>
      </c>
      <c r="EC151" s="33" t="str">
        <f ca="1">+IF(OFFSET('Hygiene Data'!$G$14,0,10*ROW('Hygiene Data'!G145))="","",OFFSET('Hygiene Data'!$G$14,0,10*ROW('Hygiene Data'!G145)))</f>
        <v/>
      </c>
      <c r="ED151" s="33" t="str">
        <f ca="1">+IF(OFFSET('Hygiene Data'!$H$12,0,10*ROW('Hygiene Data'!H145))="","",OFFSET('Hygiene Data'!$H$12,0,10*ROW('Hygiene Data'!H145)))</f>
        <v/>
      </c>
      <c r="EE151" s="33" t="str">
        <f ca="1">+IF(OFFSET('Hygiene Data'!$H$13,0,10*ROW('Hygiene Data'!H145))="","",OFFSET('Hygiene Data'!$H$13,0,10*ROW('Hygiene Data'!H145)))</f>
        <v/>
      </c>
      <c r="EF151" s="33" t="str">
        <f ca="1">+IF(OFFSET('Hygiene Data'!$H$14,0,10*ROW('Hygiene Data'!H145))="","",OFFSET('Hygiene Data'!$H$14,0,10*ROW('Hygiene Data'!H145)))</f>
        <v/>
      </c>
    </row>
    <row r="152" spans="1:136" x14ac:dyDescent="0.2">
      <c r="A152" s="49" t="str">
        <f ca="1">+IF(OFFSET('Water Data'!$B$1,0,10*ROW('Water Data'!B149))="","",OFFSET('Water Data'!$B$1,0,10*ROW('Water Data'!B149)))</f>
        <v/>
      </c>
      <c r="B152" s="49" t="str">
        <f ca="1">+IF(OFFSET('Water Data'!$A$3,0,10*ROW('Water Data'!A149))="","",OFFSET('Water Data'!$A$3,0,10*ROW('Water Data'!A149)))</f>
        <v/>
      </c>
      <c r="C152" s="49" t="str">
        <f ca="1">+IF(OFFSET('Water Data'!$C$3,0,10*ROW('Water Data'!C149))="","",OFFSET('Water Data'!$C$3,0,10*ROW('Water Data'!C149)))</f>
        <v/>
      </c>
      <c r="D152" s="128"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28"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28"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28"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28"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28"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28"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28"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28"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28"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28"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28"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28"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28"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28"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28"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28"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28"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29"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29"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29"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29"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29"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29"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29"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29"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29"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29"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29"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29"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29"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29"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29"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29"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29"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29"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29"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29"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29"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29"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29"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29"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29"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29"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29"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29"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29"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29"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30"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30"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30"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30"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30"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30"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30"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30"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30"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30"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30"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30"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30"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30"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30"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30"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30"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30"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33" t="str">
        <f ca="1">+IF(OFFSET('Water Data'!$C$28,0,10*ROW('Water Data'!C146))="","",OFFSET('Water Data'!$C$28,0,10*ROW('Water Data'!C146)))</f>
        <v/>
      </c>
      <c r="BT152" s="33" t="str">
        <f ca="1">+IF(OFFSET('Water Data'!$C$29,0,10*ROW('Water Data'!C146))="","",OFFSET('Water Data'!$C$29,0,10*ROW('Water Data'!C146)))</f>
        <v/>
      </c>
      <c r="BU152" s="33" t="str">
        <f ca="1">+IF(OFFSET('Water Data'!$C$30,0,10*ROW('Water Data'!C146))="","",OFFSET('Water Data'!$C$30,0,10*ROW('Water Data'!C146)))</f>
        <v/>
      </c>
      <c r="BV152" s="33" t="str">
        <f ca="1">+IF(OFFSET('Water Data'!$D$28,0,10*ROW('Water Data'!D146))="","",OFFSET('Water Data'!$D$28,0,10*ROW('Water Data'!D146)))</f>
        <v/>
      </c>
      <c r="BW152" s="33" t="str">
        <f ca="1">+IF(OFFSET('Water Data'!$D$29,0,10*ROW('Water Data'!D146))="","",OFFSET('Water Data'!$D$29,0,10*ROW('Water Data'!D146)))</f>
        <v/>
      </c>
      <c r="BX152" s="33" t="str">
        <f ca="1">+IF(OFFSET('Water Data'!$D$30,0,10*ROW('Water Data'!D146))="","",OFFSET('Water Data'!$D$30,0,10*ROW('Water Data'!D146)))</f>
        <v/>
      </c>
      <c r="BY152" s="33" t="str">
        <f ca="1">+IF(OFFSET('Water Data'!$E$28,0,10*ROW('Water Data'!E146))="","",OFFSET('Water Data'!$E$28,0,10*ROW('Water Data'!E146)))</f>
        <v/>
      </c>
      <c r="BZ152" s="33" t="str">
        <f ca="1">+IF(OFFSET('Water Data'!$E$29,0,10*ROW('Water Data'!E146))="","",OFFSET('Water Data'!$E$29,0,10*ROW('Water Data'!E146)))</f>
        <v/>
      </c>
      <c r="CA152" s="33" t="str">
        <f ca="1">+IF(OFFSET('Water Data'!$E$30,0,10*ROW('Water Data'!E146))="","",OFFSET('Water Data'!$E$30,0,10*ROW('Water Data'!E146)))</f>
        <v/>
      </c>
      <c r="CB152" s="33" t="str">
        <f ca="1">+IF(OFFSET('Water Data'!$F$28,0,10*ROW('Water Data'!F146))="","",OFFSET('Water Data'!$F$28,0,10*ROW('Water Data'!F146)))</f>
        <v/>
      </c>
      <c r="CC152" s="33" t="str">
        <f ca="1">+IF(OFFSET('Water Data'!$F$29,0,10*ROW('Water Data'!F146))="","",OFFSET('Water Data'!$F$29,0,10*ROW('Water Data'!F146)))</f>
        <v/>
      </c>
      <c r="CD152" s="33" t="str">
        <f ca="1">+IF(OFFSET('Water Data'!$F$30,0,10*ROW('Water Data'!F146))="","",OFFSET('Water Data'!$F$30,0,10*ROW('Water Data'!F146)))</f>
        <v/>
      </c>
      <c r="CE152" s="33" t="str">
        <f ca="1">+IF(OFFSET('Water Data'!$G$28,0,10*ROW('Water Data'!G146))="","",OFFSET('Water Data'!$G$28,0,10*ROW('Water Data'!G146)))</f>
        <v/>
      </c>
      <c r="CF152" s="33" t="str">
        <f ca="1">+IF(OFFSET('Water Data'!$G$29,0,10*ROW('Water Data'!G146))="","",OFFSET('Water Data'!$G$29,0,10*ROW('Water Data'!G146)))</f>
        <v/>
      </c>
      <c r="CG152" s="33" t="str">
        <f ca="1">+IF(OFFSET('Water Data'!$G$30,0,10*ROW('Water Data'!G146))="","",OFFSET('Water Data'!$G$30,0,10*ROW('Water Data'!G146)))</f>
        <v/>
      </c>
      <c r="CH152" s="33" t="str">
        <f ca="1">+IF(OFFSET('Water Data'!$H$28,0,10*ROW('Water Data'!H146))="","",OFFSET('Water Data'!$H$28,0,10*ROW('Water Data'!H146)))</f>
        <v/>
      </c>
      <c r="CI152" s="33" t="str">
        <f ca="1">+IF(OFFSET('Water Data'!$H$29,0,10*ROW('Water Data'!H146))="","",OFFSET('Water Data'!$H$29,0,10*ROW('Water Data'!H146)))</f>
        <v/>
      </c>
      <c r="CJ152" s="33" t="str">
        <f ca="1">+IF(OFFSET('Water Data'!$H$30,0,10*ROW('Water Data'!H146))="","",OFFSET('Water Data'!$H$30,0,10*ROW('Water Data'!H146)))</f>
        <v/>
      </c>
      <c r="CK152" s="33" t="str">
        <f ca="1">+IF(OFFSET('Sanitation Data'!$C$29,0,10*ROW('Sanitation Data'!C146))="","",OFFSET('Sanitation Data'!$C$29,0,10*ROW('Sanitation Data'!C146)))</f>
        <v/>
      </c>
      <c r="CL152" s="33" t="str">
        <f ca="1">+IF(OFFSET('Sanitation Data'!$C$30,0,10*ROW('Sanitation Data'!C146))="","",OFFSET('Sanitation Data'!$C$30,0,10*ROW('Sanitation Data'!C146)))</f>
        <v/>
      </c>
      <c r="CM152" s="33" t="str">
        <f ca="1">+IF(OFFSET('Sanitation Data'!$C$31,0,10*ROW('Sanitation Data'!C146))="","",OFFSET('Sanitation Data'!$C$31,0,10*ROW('Sanitation Data'!C146)))</f>
        <v/>
      </c>
      <c r="CN152" s="33" t="str">
        <f ca="1">+IF(OFFSET('Sanitation Data'!$C$32,0,10*ROW('Sanitation Data'!C146))="","",OFFSET('Sanitation Data'!$C$32,0,10*ROW('Sanitation Data'!C146)))</f>
        <v/>
      </c>
      <c r="CO152" s="33" t="str">
        <f ca="1">+IF(OFFSET('Sanitation Data'!$C$33,0,10*ROW('Sanitation Data'!C146))="","",OFFSET('Sanitation Data'!$C$33,0,10*ROW('Sanitation Data'!C146)))</f>
        <v/>
      </c>
      <c r="CP152" s="33" t="str">
        <f ca="1">+IF(OFFSET('Sanitation Data'!$D$29,0,10*ROW('Sanitation Data'!D146))="","",OFFSET('Sanitation Data'!$D$29,0,10*ROW('Sanitation Data'!D146)))</f>
        <v/>
      </c>
      <c r="CQ152" s="33" t="str">
        <f ca="1">+IF(OFFSET('Sanitation Data'!$D$30,0,10*ROW('Sanitation Data'!D146))="","",OFFSET('Sanitation Data'!$D$30,0,10*ROW('Sanitation Data'!D146)))</f>
        <v/>
      </c>
      <c r="CR152" s="33" t="str">
        <f ca="1">+IF(OFFSET('Sanitation Data'!$D$31,0,10*ROW('Sanitation Data'!D146))="","",OFFSET('Sanitation Data'!$D$31,0,10*ROW('Sanitation Data'!D146)))</f>
        <v/>
      </c>
      <c r="CS152" s="33" t="str">
        <f ca="1">+IF(OFFSET('Sanitation Data'!$D$32,0,10*ROW('Sanitation Data'!D146))="","",OFFSET('Sanitation Data'!$D$32,0,10*ROW('Sanitation Data'!D146)))</f>
        <v/>
      </c>
      <c r="CT152" s="33" t="str">
        <f ca="1">+IF(OFFSET('Sanitation Data'!$D$33,0,10*ROW('Sanitation Data'!D146))="","",OFFSET('Sanitation Data'!$D$33,0,10*ROW('Sanitation Data'!D146)))</f>
        <v/>
      </c>
      <c r="CU152" s="33" t="str">
        <f ca="1">+IF(OFFSET('Sanitation Data'!$E$29,0,10*ROW('Sanitation Data'!E146))="","",OFFSET('Sanitation Data'!$E$29,0,10*ROW('Sanitation Data'!E146)))</f>
        <v/>
      </c>
      <c r="CV152" s="33" t="str">
        <f ca="1">+IF(OFFSET('Sanitation Data'!$E$30,0,10*ROW('Sanitation Data'!E146))="","",OFFSET('Sanitation Data'!$E$30,0,10*ROW('Sanitation Data'!E146)))</f>
        <v/>
      </c>
      <c r="CW152" s="33" t="str">
        <f ca="1">+IF(OFFSET('Sanitation Data'!$E$31,0,10*ROW('Sanitation Data'!E146))="","",OFFSET('Sanitation Data'!$E$31,0,10*ROW('Sanitation Data'!E146)))</f>
        <v/>
      </c>
      <c r="CX152" s="33" t="str">
        <f ca="1">+IF(OFFSET('Sanitation Data'!$E$32,0,10*ROW('Sanitation Data'!E146))="","",OFFSET('Sanitation Data'!$E$32,0,10*ROW('Sanitation Data'!E146)))</f>
        <v/>
      </c>
      <c r="CY152" s="33" t="str">
        <f ca="1">+IF(OFFSET('Sanitation Data'!$E$33,0,10*ROW('Sanitation Data'!E146))="","",OFFSET('Sanitation Data'!$E$33,0,10*ROW('Sanitation Data'!E146)))</f>
        <v/>
      </c>
      <c r="CZ152" s="33" t="str">
        <f ca="1">+IF(OFFSET('Sanitation Data'!$F$29,0,10*ROW('Sanitation Data'!F146))="","",OFFSET('Sanitation Data'!$F$29,0,10*ROW('Sanitation Data'!F146)))</f>
        <v/>
      </c>
      <c r="DA152" s="33" t="str">
        <f ca="1">+IF(OFFSET('Sanitation Data'!$F$30,0,10*ROW('Sanitation Data'!F146))="","",OFFSET('Sanitation Data'!$F$30,0,10*ROW('Sanitation Data'!F146)))</f>
        <v/>
      </c>
      <c r="DB152" s="33" t="str">
        <f ca="1">+IF(OFFSET('Sanitation Data'!$F$31,0,10*ROW('Sanitation Data'!F146))="","",OFFSET('Sanitation Data'!$F$31,0,10*ROW('Sanitation Data'!F146)))</f>
        <v/>
      </c>
      <c r="DC152" s="33" t="str">
        <f ca="1">+IF(OFFSET('Sanitation Data'!$F$32,0,10*ROW('Sanitation Data'!F146))="","",OFFSET('Sanitation Data'!$F$32,0,10*ROW('Sanitation Data'!F146)))</f>
        <v/>
      </c>
      <c r="DD152" s="33" t="str">
        <f ca="1">+IF(OFFSET('Sanitation Data'!$F$33,0,10*ROW('Sanitation Data'!F146))="","",OFFSET('Sanitation Data'!$F$33,0,10*ROW('Sanitation Data'!F146)))</f>
        <v/>
      </c>
      <c r="DE152" s="33" t="str">
        <f ca="1">+IF(OFFSET('Sanitation Data'!$G$29,0,10*ROW('Sanitation Data'!G146))="","",OFFSET('Sanitation Data'!$G$29,0,10*ROW('Sanitation Data'!G146)))</f>
        <v/>
      </c>
      <c r="DF152" s="33" t="str">
        <f ca="1">+IF(OFFSET('Sanitation Data'!$G$30,0,10*ROW('Sanitation Data'!G146))="","",OFFSET('Sanitation Data'!$G$30,0,10*ROW('Sanitation Data'!G146)))</f>
        <v/>
      </c>
      <c r="DG152" s="33" t="str">
        <f ca="1">+IF(OFFSET('Sanitation Data'!$G$31,0,10*ROW('Sanitation Data'!G146))="","",OFFSET('Sanitation Data'!$G$31,0,10*ROW('Sanitation Data'!G146)))</f>
        <v/>
      </c>
      <c r="DH152" s="33" t="str">
        <f ca="1">+IF(OFFSET('Sanitation Data'!$G$32,0,10*ROW('Sanitation Data'!G146))="","",OFFSET('Sanitation Data'!$G$32,0,10*ROW('Sanitation Data'!G146)))</f>
        <v/>
      </c>
      <c r="DI152" s="33" t="str">
        <f ca="1">+IF(OFFSET('Sanitation Data'!$G$33,0,10*ROW('Sanitation Data'!G146))="","",OFFSET('Sanitation Data'!$G$33,0,10*ROW('Sanitation Data'!G146)))</f>
        <v/>
      </c>
      <c r="DJ152" s="33" t="str">
        <f ca="1">+IF(OFFSET('Sanitation Data'!$H$29,0,10*ROW('Sanitation Data'!H146))="","",OFFSET('Sanitation Data'!$H$29,0,10*ROW('Sanitation Data'!H146)))</f>
        <v/>
      </c>
      <c r="DK152" s="33" t="str">
        <f ca="1">+IF(OFFSET('Sanitation Data'!$H$30,0,10*ROW('Sanitation Data'!H146))="","",OFFSET('Sanitation Data'!$H$30,0,10*ROW('Sanitation Data'!H146)))</f>
        <v/>
      </c>
      <c r="DL152" s="33" t="str">
        <f ca="1">+IF(OFFSET('Sanitation Data'!$H$31,0,10*ROW('Sanitation Data'!H146))="","",OFFSET('Sanitation Data'!$H$31,0,10*ROW('Sanitation Data'!H146)))</f>
        <v/>
      </c>
      <c r="DM152" s="33" t="str">
        <f ca="1">+IF(OFFSET('Sanitation Data'!$H$32,0,10*ROW('Sanitation Data'!H146))="","",OFFSET('Sanitation Data'!$H$32,0,10*ROW('Sanitation Data'!H146)))</f>
        <v/>
      </c>
      <c r="DN152" s="33" t="str">
        <f ca="1">+IF(OFFSET('Sanitation Data'!$H$33,0,10*ROW('Sanitation Data'!H146))="","",OFFSET('Sanitation Data'!$H$33,0,10*ROW('Sanitation Data'!H146)))</f>
        <v/>
      </c>
      <c r="DO152" s="33" t="str">
        <f ca="1">+IF(OFFSET('Hygiene Data'!$C$12,0,10*ROW('Hygiene Data'!C146))="","",OFFSET('Hygiene Data'!$C$12,0,10*ROW('Hygiene Data'!C146)))</f>
        <v/>
      </c>
      <c r="DP152" s="33" t="str">
        <f ca="1">+IF(OFFSET('Hygiene Data'!$C$13,0,10*ROW('Hygiene Data'!C146))="","",OFFSET('Hygiene Data'!$C$13,0,10*ROW('Hygiene Data'!C146)))</f>
        <v/>
      </c>
      <c r="DQ152" s="33" t="str">
        <f ca="1">+IF(OFFSET('Hygiene Data'!$C$14,0,10*ROW('Hygiene Data'!C146))="","",OFFSET('Hygiene Data'!$C$14,0,10*ROW('Hygiene Data'!C146)))</f>
        <v/>
      </c>
      <c r="DR152" s="33" t="str">
        <f ca="1">+IF(OFFSET('Hygiene Data'!$D$12,0,10*ROW('Hygiene Data'!D146))="","",OFFSET('Hygiene Data'!$D$12,0,10*ROW('Hygiene Data'!D146)))</f>
        <v/>
      </c>
      <c r="DS152" s="33" t="str">
        <f ca="1">+IF(OFFSET('Hygiene Data'!$D$13,0,10*ROW('Hygiene Data'!D146))="","",OFFSET('Hygiene Data'!$D$13,0,10*ROW('Hygiene Data'!D146)))</f>
        <v/>
      </c>
      <c r="DT152" s="33" t="str">
        <f ca="1">+IF(OFFSET('Hygiene Data'!$D$14,0,10*ROW('Hygiene Data'!D146))="","",OFFSET('Hygiene Data'!$D$14,0,10*ROW('Hygiene Data'!D146)))</f>
        <v/>
      </c>
      <c r="DU152" s="33" t="str">
        <f ca="1">+IF(OFFSET('Hygiene Data'!$E$12,0,10*ROW('Hygiene Data'!E146))="","",OFFSET('Hygiene Data'!$E$12,0,10*ROW('Hygiene Data'!E146)))</f>
        <v/>
      </c>
      <c r="DV152" s="33" t="str">
        <f ca="1">+IF(OFFSET('Hygiene Data'!$E$13,0,10*ROW('Hygiene Data'!E146))="","",OFFSET('Hygiene Data'!$E$13,0,10*ROW('Hygiene Data'!E146)))</f>
        <v/>
      </c>
      <c r="DW152" s="33" t="str">
        <f ca="1">+IF(OFFSET('Hygiene Data'!$E$14,0,10*ROW('Hygiene Data'!E146))="","",OFFSET('Hygiene Data'!$E$14,0,10*ROW('Hygiene Data'!E146)))</f>
        <v/>
      </c>
      <c r="DX152" s="33" t="str">
        <f ca="1">+IF(OFFSET('Hygiene Data'!$F$12,0,10*ROW('Hygiene Data'!F146))="","",OFFSET('Hygiene Data'!$F$12,0,10*ROW('Hygiene Data'!F146)))</f>
        <v/>
      </c>
      <c r="DY152" s="33" t="str">
        <f ca="1">+IF(OFFSET('Hygiene Data'!$F$13,0,10*ROW('Hygiene Data'!F146))="","",OFFSET('Hygiene Data'!$F$13,0,10*ROW('Hygiene Data'!F146)))</f>
        <v/>
      </c>
      <c r="DZ152" s="33" t="str">
        <f ca="1">+IF(OFFSET('Hygiene Data'!$F$14,0,10*ROW('Hygiene Data'!F146))="","",OFFSET('Hygiene Data'!$F$14,0,10*ROW('Hygiene Data'!F146)))</f>
        <v/>
      </c>
      <c r="EA152" s="33" t="str">
        <f ca="1">+IF(OFFSET('Hygiene Data'!$G$12,0,10*ROW('Hygiene Data'!G146))="","",OFFSET('Hygiene Data'!$G$12,0,10*ROW('Hygiene Data'!G146)))</f>
        <v/>
      </c>
      <c r="EB152" s="33" t="str">
        <f ca="1">+IF(OFFSET('Hygiene Data'!$G$13,0,10*ROW('Hygiene Data'!G146))="","",OFFSET('Hygiene Data'!$G$13,0,10*ROW('Hygiene Data'!G146)))</f>
        <v/>
      </c>
      <c r="EC152" s="33" t="str">
        <f ca="1">+IF(OFFSET('Hygiene Data'!$G$14,0,10*ROW('Hygiene Data'!G146))="","",OFFSET('Hygiene Data'!$G$14,0,10*ROW('Hygiene Data'!G146)))</f>
        <v/>
      </c>
      <c r="ED152" s="33" t="str">
        <f ca="1">+IF(OFFSET('Hygiene Data'!$H$12,0,10*ROW('Hygiene Data'!H146))="","",OFFSET('Hygiene Data'!$H$12,0,10*ROW('Hygiene Data'!H146)))</f>
        <v/>
      </c>
      <c r="EE152" s="33" t="str">
        <f ca="1">+IF(OFFSET('Hygiene Data'!$H$13,0,10*ROW('Hygiene Data'!H146))="","",OFFSET('Hygiene Data'!$H$13,0,10*ROW('Hygiene Data'!H146)))</f>
        <v/>
      </c>
      <c r="EF152" s="33" t="str">
        <f ca="1">+IF(OFFSET('Hygiene Data'!$H$14,0,10*ROW('Hygiene Data'!H146))="","",OFFSET('Hygiene Data'!$H$14,0,10*ROW('Hygiene Data'!H146)))</f>
        <v/>
      </c>
    </row>
    <row r="153" spans="1:136" x14ac:dyDescent="0.2">
      <c r="A153" s="49" t="str">
        <f ca="1">+IF(OFFSET('Water Data'!$B$1,0,10*ROW('Water Data'!B150))="","",OFFSET('Water Data'!$B$1,0,10*ROW('Water Data'!B150)))</f>
        <v/>
      </c>
      <c r="B153" s="49" t="str">
        <f ca="1">+IF(OFFSET('Water Data'!$A$3,0,10*ROW('Water Data'!A150))="","",OFFSET('Water Data'!$A$3,0,10*ROW('Water Data'!A150)))</f>
        <v/>
      </c>
      <c r="C153" s="49" t="str">
        <f ca="1">+IF(OFFSET('Water Data'!$C$3,0,10*ROW('Water Data'!C150))="","",OFFSET('Water Data'!$C$3,0,10*ROW('Water Data'!C150)))</f>
        <v/>
      </c>
      <c r="D153" s="128"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28"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28"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28"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28"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28"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28"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28"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28"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28"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28"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28"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28"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28"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28"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28"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28"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28"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29"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29"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29"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29"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29"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29"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29"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29"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29"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29"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29"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29"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29"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29"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29"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29"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29"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29"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29"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29"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29"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29"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29"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29"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29"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29"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29"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29"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29"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29"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30"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30"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30"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30"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30"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30"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30"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30"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30"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30"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30"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30"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30"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30"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30"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30"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30"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30"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33" t="str">
        <f ca="1">+IF(OFFSET('Water Data'!$C$28,0,10*ROW('Water Data'!C147))="","",OFFSET('Water Data'!$C$28,0,10*ROW('Water Data'!C147)))</f>
        <v/>
      </c>
      <c r="BT153" s="33" t="str">
        <f ca="1">+IF(OFFSET('Water Data'!$C$29,0,10*ROW('Water Data'!C147))="","",OFFSET('Water Data'!$C$29,0,10*ROW('Water Data'!C147)))</f>
        <v/>
      </c>
      <c r="BU153" s="33" t="str">
        <f ca="1">+IF(OFFSET('Water Data'!$C$30,0,10*ROW('Water Data'!C147))="","",OFFSET('Water Data'!$C$30,0,10*ROW('Water Data'!C147)))</f>
        <v/>
      </c>
      <c r="BV153" s="33" t="str">
        <f ca="1">+IF(OFFSET('Water Data'!$D$28,0,10*ROW('Water Data'!D147))="","",OFFSET('Water Data'!$D$28,0,10*ROW('Water Data'!D147)))</f>
        <v/>
      </c>
      <c r="BW153" s="33" t="str">
        <f ca="1">+IF(OFFSET('Water Data'!$D$29,0,10*ROW('Water Data'!D147))="","",OFFSET('Water Data'!$D$29,0,10*ROW('Water Data'!D147)))</f>
        <v/>
      </c>
      <c r="BX153" s="33" t="str">
        <f ca="1">+IF(OFFSET('Water Data'!$D$30,0,10*ROW('Water Data'!D147))="","",OFFSET('Water Data'!$D$30,0,10*ROW('Water Data'!D147)))</f>
        <v/>
      </c>
      <c r="BY153" s="33" t="str">
        <f ca="1">+IF(OFFSET('Water Data'!$E$28,0,10*ROW('Water Data'!E147))="","",OFFSET('Water Data'!$E$28,0,10*ROW('Water Data'!E147)))</f>
        <v/>
      </c>
      <c r="BZ153" s="33" t="str">
        <f ca="1">+IF(OFFSET('Water Data'!$E$29,0,10*ROW('Water Data'!E147))="","",OFFSET('Water Data'!$E$29,0,10*ROW('Water Data'!E147)))</f>
        <v/>
      </c>
      <c r="CA153" s="33" t="str">
        <f ca="1">+IF(OFFSET('Water Data'!$E$30,0,10*ROW('Water Data'!E147))="","",OFFSET('Water Data'!$E$30,0,10*ROW('Water Data'!E147)))</f>
        <v/>
      </c>
      <c r="CB153" s="33" t="str">
        <f ca="1">+IF(OFFSET('Water Data'!$F$28,0,10*ROW('Water Data'!F147))="","",OFFSET('Water Data'!$F$28,0,10*ROW('Water Data'!F147)))</f>
        <v/>
      </c>
      <c r="CC153" s="33" t="str">
        <f ca="1">+IF(OFFSET('Water Data'!$F$29,0,10*ROW('Water Data'!F147))="","",OFFSET('Water Data'!$F$29,0,10*ROW('Water Data'!F147)))</f>
        <v/>
      </c>
      <c r="CD153" s="33" t="str">
        <f ca="1">+IF(OFFSET('Water Data'!$F$30,0,10*ROW('Water Data'!F147))="","",OFFSET('Water Data'!$F$30,0,10*ROW('Water Data'!F147)))</f>
        <v/>
      </c>
      <c r="CE153" s="33" t="str">
        <f ca="1">+IF(OFFSET('Water Data'!$G$28,0,10*ROW('Water Data'!G147))="","",OFFSET('Water Data'!$G$28,0,10*ROW('Water Data'!G147)))</f>
        <v/>
      </c>
      <c r="CF153" s="33" t="str">
        <f ca="1">+IF(OFFSET('Water Data'!$G$29,0,10*ROW('Water Data'!G147))="","",OFFSET('Water Data'!$G$29,0,10*ROW('Water Data'!G147)))</f>
        <v/>
      </c>
      <c r="CG153" s="33" t="str">
        <f ca="1">+IF(OFFSET('Water Data'!$G$30,0,10*ROW('Water Data'!G147))="","",OFFSET('Water Data'!$G$30,0,10*ROW('Water Data'!G147)))</f>
        <v/>
      </c>
      <c r="CH153" s="33" t="str">
        <f ca="1">+IF(OFFSET('Water Data'!$H$28,0,10*ROW('Water Data'!H147))="","",OFFSET('Water Data'!$H$28,0,10*ROW('Water Data'!H147)))</f>
        <v/>
      </c>
      <c r="CI153" s="33" t="str">
        <f ca="1">+IF(OFFSET('Water Data'!$H$29,0,10*ROW('Water Data'!H147))="","",OFFSET('Water Data'!$H$29,0,10*ROW('Water Data'!H147)))</f>
        <v/>
      </c>
      <c r="CJ153" s="33" t="str">
        <f ca="1">+IF(OFFSET('Water Data'!$H$30,0,10*ROW('Water Data'!H147))="","",OFFSET('Water Data'!$H$30,0,10*ROW('Water Data'!H147)))</f>
        <v/>
      </c>
      <c r="CK153" s="33" t="str">
        <f ca="1">+IF(OFFSET('Sanitation Data'!$C$29,0,10*ROW('Sanitation Data'!C147))="","",OFFSET('Sanitation Data'!$C$29,0,10*ROW('Sanitation Data'!C147)))</f>
        <v/>
      </c>
      <c r="CL153" s="33" t="str">
        <f ca="1">+IF(OFFSET('Sanitation Data'!$C$30,0,10*ROW('Sanitation Data'!C147))="","",OFFSET('Sanitation Data'!$C$30,0,10*ROW('Sanitation Data'!C147)))</f>
        <v/>
      </c>
      <c r="CM153" s="33" t="str">
        <f ca="1">+IF(OFFSET('Sanitation Data'!$C$31,0,10*ROW('Sanitation Data'!C147))="","",OFFSET('Sanitation Data'!$C$31,0,10*ROW('Sanitation Data'!C147)))</f>
        <v/>
      </c>
      <c r="CN153" s="33" t="str">
        <f ca="1">+IF(OFFSET('Sanitation Data'!$C$32,0,10*ROW('Sanitation Data'!C147))="","",OFFSET('Sanitation Data'!$C$32,0,10*ROW('Sanitation Data'!C147)))</f>
        <v/>
      </c>
      <c r="CO153" s="33" t="str">
        <f ca="1">+IF(OFFSET('Sanitation Data'!$C$33,0,10*ROW('Sanitation Data'!C147))="","",OFFSET('Sanitation Data'!$C$33,0,10*ROW('Sanitation Data'!C147)))</f>
        <v/>
      </c>
      <c r="CP153" s="33" t="str">
        <f ca="1">+IF(OFFSET('Sanitation Data'!$D$29,0,10*ROW('Sanitation Data'!D147))="","",OFFSET('Sanitation Data'!$D$29,0,10*ROW('Sanitation Data'!D147)))</f>
        <v/>
      </c>
      <c r="CQ153" s="33" t="str">
        <f ca="1">+IF(OFFSET('Sanitation Data'!$D$30,0,10*ROW('Sanitation Data'!D147))="","",OFFSET('Sanitation Data'!$D$30,0,10*ROW('Sanitation Data'!D147)))</f>
        <v/>
      </c>
      <c r="CR153" s="33" t="str">
        <f ca="1">+IF(OFFSET('Sanitation Data'!$D$31,0,10*ROW('Sanitation Data'!D147))="","",OFFSET('Sanitation Data'!$D$31,0,10*ROW('Sanitation Data'!D147)))</f>
        <v/>
      </c>
      <c r="CS153" s="33" t="str">
        <f ca="1">+IF(OFFSET('Sanitation Data'!$D$32,0,10*ROW('Sanitation Data'!D147))="","",OFFSET('Sanitation Data'!$D$32,0,10*ROW('Sanitation Data'!D147)))</f>
        <v/>
      </c>
      <c r="CT153" s="33" t="str">
        <f ca="1">+IF(OFFSET('Sanitation Data'!$D$33,0,10*ROW('Sanitation Data'!D147))="","",OFFSET('Sanitation Data'!$D$33,0,10*ROW('Sanitation Data'!D147)))</f>
        <v/>
      </c>
      <c r="CU153" s="33" t="str">
        <f ca="1">+IF(OFFSET('Sanitation Data'!$E$29,0,10*ROW('Sanitation Data'!E147))="","",OFFSET('Sanitation Data'!$E$29,0,10*ROW('Sanitation Data'!E147)))</f>
        <v/>
      </c>
      <c r="CV153" s="33" t="str">
        <f ca="1">+IF(OFFSET('Sanitation Data'!$E$30,0,10*ROW('Sanitation Data'!E147))="","",OFFSET('Sanitation Data'!$E$30,0,10*ROW('Sanitation Data'!E147)))</f>
        <v/>
      </c>
      <c r="CW153" s="33" t="str">
        <f ca="1">+IF(OFFSET('Sanitation Data'!$E$31,0,10*ROW('Sanitation Data'!E147))="","",OFFSET('Sanitation Data'!$E$31,0,10*ROW('Sanitation Data'!E147)))</f>
        <v/>
      </c>
      <c r="CX153" s="33" t="str">
        <f ca="1">+IF(OFFSET('Sanitation Data'!$E$32,0,10*ROW('Sanitation Data'!E147))="","",OFFSET('Sanitation Data'!$E$32,0,10*ROW('Sanitation Data'!E147)))</f>
        <v/>
      </c>
      <c r="CY153" s="33" t="str">
        <f ca="1">+IF(OFFSET('Sanitation Data'!$E$33,0,10*ROW('Sanitation Data'!E147))="","",OFFSET('Sanitation Data'!$E$33,0,10*ROW('Sanitation Data'!E147)))</f>
        <v/>
      </c>
      <c r="CZ153" s="33" t="str">
        <f ca="1">+IF(OFFSET('Sanitation Data'!$F$29,0,10*ROW('Sanitation Data'!F147))="","",OFFSET('Sanitation Data'!$F$29,0,10*ROW('Sanitation Data'!F147)))</f>
        <v/>
      </c>
      <c r="DA153" s="33" t="str">
        <f ca="1">+IF(OFFSET('Sanitation Data'!$F$30,0,10*ROW('Sanitation Data'!F147))="","",OFFSET('Sanitation Data'!$F$30,0,10*ROW('Sanitation Data'!F147)))</f>
        <v/>
      </c>
      <c r="DB153" s="33" t="str">
        <f ca="1">+IF(OFFSET('Sanitation Data'!$F$31,0,10*ROW('Sanitation Data'!F147))="","",OFFSET('Sanitation Data'!$F$31,0,10*ROW('Sanitation Data'!F147)))</f>
        <v/>
      </c>
      <c r="DC153" s="33" t="str">
        <f ca="1">+IF(OFFSET('Sanitation Data'!$F$32,0,10*ROW('Sanitation Data'!F147))="","",OFFSET('Sanitation Data'!$F$32,0,10*ROW('Sanitation Data'!F147)))</f>
        <v/>
      </c>
      <c r="DD153" s="33" t="str">
        <f ca="1">+IF(OFFSET('Sanitation Data'!$F$33,0,10*ROW('Sanitation Data'!F147))="","",OFFSET('Sanitation Data'!$F$33,0,10*ROW('Sanitation Data'!F147)))</f>
        <v/>
      </c>
      <c r="DE153" s="33" t="str">
        <f ca="1">+IF(OFFSET('Sanitation Data'!$G$29,0,10*ROW('Sanitation Data'!G147))="","",OFFSET('Sanitation Data'!$G$29,0,10*ROW('Sanitation Data'!G147)))</f>
        <v/>
      </c>
      <c r="DF153" s="33" t="str">
        <f ca="1">+IF(OFFSET('Sanitation Data'!$G$30,0,10*ROW('Sanitation Data'!G147))="","",OFFSET('Sanitation Data'!$G$30,0,10*ROW('Sanitation Data'!G147)))</f>
        <v/>
      </c>
      <c r="DG153" s="33" t="str">
        <f ca="1">+IF(OFFSET('Sanitation Data'!$G$31,0,10*ROW('Sanitation Data'!G147))="","",OFFSET('Sanitation Data'!$G$31,0,10*ROW('Sanitation Data'!G147)))</f>
        <v/>
      </c>
      <c r="DH153" s="33" t="str">
        <f ca="1">+IF(OFFSET('Sanitation Data'!$G$32,0,10*ROW('Sanitation Data'!G147))="","",OFFSET('Sanitation Data'!$G$32,0,10*ROW('Sanitation Data'!G147)))</f>
        <v/>
      </c>
      <c r="DI153" s="33" t="str">
        <f ca="1">+IF(OFFSET('Sanitation Data'!$G$33,0,10*ROW('Sanitation Data'!G147))="","",OFFSET('Sanitation Data'!$G$33,0,10*ROW('Sanitation Data'!G147)))</f>
        <v/>
      </c>
      <c r="DJ153" s="33" t="str">
        <f ca="1">+IF(OFFSET('Sanitation Data'!$H$29,0,10*ROW('Sanitation Data'!H147))="","",OFFSET('Sanitation Data'!$H$29,0,10*ROW('Sanitation Data'!H147)))</f>
        <v/>
      </c>
      <c r="DK153" s="33" t="str">
        <f ca="1">+IF(OFFSET('Sanitation Data'!$H$30,0,10*ROW('Sanitation Data'!H147))="","",OFFSET('Sanitation Data'!$H$30,0,10*ROW('Sanitation Data'!H147)))</f>
        <v/>
      </c>
      <c r="DL153" s="33" t="str">
        <f ca="1">+IF(OFFSET('Sanitation Data'!$H$31,0,10*ROW('Sanitation Data'!H147))="","",OFFSET('Sanitation Data'!$H$31,0,10*ROW('Sanitation Data'!H147)))</f>
        <v/>
      </c>
      <c r="DM153" s="33" t="str">
        <f ca="1">+IF(OFFSET('Sanitation Data'!$H$32,0,10*ROW('Sanitation Data'!H147))="","",OFFSET('Sanitation Data'!$H$32,0,10*ROW('Sanitation Data'!H147)))</f>
        <v/>
      </c>
      <c r="DN153" s="33" t="str">
        <f ca="1">+IF(OFFSET('Sanitation Data'!$H$33,0,10*ROW('Sanitation Data'!H147))="","",OFFSET('Sanitation Data'!$H$33,0,10*ROW('Sanitation Data'!H147)))</f>
        <v/>
      </c>
      <c r="DO153" s="33" t="str">
        <f ca="1">+IF(OFFSET('Hygiene Data'!$C$12,0,10*ROW('Hygiene Data'!C147))="","",OFFSET('Hygiene Data'!$C$12,0,10*ROW('Hygiene Data'!C147)))</f>
        <v/>
      </c>
      <c r="DP153" s="33" t="str">
        <f ca="1">+IF(OFFSET('Hygiene Data'!$C$13,0,10*ROW('Hygiene Data'!C147))="","",OFFSET('Hygiene Data'!$C$13,0,10*ROW('Hygiene Data'!C147)))</f>
        <v/>
      </c>
      <c r="DQ153" s="33" t="str">
        <f ca="1">+IF(OFFSET('Hygiene Data'!$C$14,0,10*ROW('Hygiene Data'!C147))="","",OFFSET('Hygiene Data'!$C$14,0,10*ROW('Hygiene Data'!C147)))</f>
        <v/>
      </c>
      <c r="DR153" s="33" t="str">
        <f ca="1">+IF(OFFSET('Hygiene Data'!$D$12,0,10*ROW('Hygiene Data'!D147))="","",OFFSET('Hygiene Data'!$D$12,0,10*ROW('Hygiene Data'!D147)))</f>
        <v/>
      </c>
      <c r="DS153" s="33" t="str">
        <f ca="1">+IF(OFFSET('Hygiene Data'!$D$13,0,10*ROW('Hygiene Data'!D147))="","",OFFSET('Hygiene Data'!$D$13,0,10*ROW('Hygiene Data'!D147)))</f>
        <v/>
      </c>
      <c r="DT153" s="33" t="str">
        <f ca="1">+IF(OFFSET('Hygiene Data'!$D$14,0,10*ROW('Hygiene Data'!D147))="","",OFFSET('Hygiene Data'!$D$14,0,10*ROW('Hygiene Data'!D147)))</f>
        <v/>
      </c>
      <c r="DU153" s="33" t="str">
        <f ca="1">+IF(OFFSET('Hygiene Data'!$E$12,0,10*ROW('Hygiene Data'!E147))="","",OFFSET('Hygiene Data'!$E$12,0,10*ROW('Hygiene Data'!E147)))</f>
        <v/>
      </c>
      <c r="DV153" s="33" t="str">
        <f ca="1">+IF(OFFSET('Hygiene Data'!$E$13,0,10*ROW('Hygiene Data'!E147))="","",OFFSET('Hygiene Data'!$E$13,0,10*ROW('Hygiene Data'!E147)))</f>
        <v/>
      </c>
      <c r="DW153" s="33" t="str">
        <f ca="1">+IF(OFFSET('Hygiene Data'!$E$14,0,10*ROW('Hygiene Data'!E147))="","",OFFSET('Hygiene Data'!$E$14,0,10*ROW('Hygiene Data'!E147)))</f>
        <v/>
      </c>
      <c r="DX153" s="33" t="str">
        <f ca="1">+IF(OFFSET('Hygiene Data'!$F$12,0,10*ROW('Hygiene Data'!F147))="","",OFFSET('Hygiene Data'!$F$12,0,10*ROW('Hygiene Data'!F147)))</f>
        <v/>
      </c>
      <c r="DY153" s="33" t="str">
        <f ca="1">+IF(OFFSET('Hygiene Data'!$F$13,0,10*ROW('Hygiene Data'!F147))="","",OFFSET('Hygiene Data'!$F$13,0,10*ROW('Hygiene Data'!F147)))</f>
        <v/>
      </c>
      <c r="DZ153" s="33" t="str">
        <f ca="1">+IF(OFFSET('Hygiene Data'!$F$14,0,10*ROW('Hygiene Data'!F147))="","",OFFSET('Hygiene Data'!$F$14,0,10*ROW('Hygiene Data'!F147)))</f>
        <v/>
      </c>
      <c r="EA153" s="33" t="str">
        <f ca="1">+IF(OFFSET('Hygiene Data'!$G$12,0,10*ROW('Hygiene Data'!G147))="","",OFFSET('Hygiene Data'!$G$12,0,10*ROW('Hygiene Data'!G147)))</f>
        <v/>
      </c>
      <c r="EB153" s="33" t="str">
        <f ca="1">+IF(OFFSET('Hygiene Data'!$G$13,0,10*ROW('Hygiene Data'!G147))="","",OFFSET('Hygiene Data'!$G$13,0,10*ROW('Hygiene Data'!G147)))</f>
        <v/>
      </c>
      <c r="EC153" s="33" t="str">
        <f ca="1">+IF(OFFSET('Hygiene Data'!$G$14,0,10*ROW('Hygiene Data'!G147))="","",OFFSET('Hygiene Data'!$G$14,0,10*ROW('Hygiene Data'!G147)))</f>
        <v/>
      </c>
      <c r="ED153" s="33" t="str">
        <f ca="1">+IF(OFFSET('Hygiene Data'!$H$12,0,10*ROW('Hygiene Data'!H147))="","",OFFSET('Hygiene Data'!$H$12,0,10*ROW('Hygiene Data'!H147)))</f>
        <v/>
      </c>
      <c r="EE153" s="33" t="str">
        <f ca="1">+IF(OFFSET('Hygiene Data'!$H$13,0,10*ROW('Hygiene Data'!H147))="","",OFFSET('Hygiene Data'!$H$13,0,10*ROW('Hygiene Data'!H147)))</f>
        <v/>
      </c>
      <c r="EF153" s="33" t="str">
        <f ca="1">+IF(OFFSET('Hygiene Data'!$H$14,0,10*ROW('Hygiene Data'!H147))="","",OFFSET('Hygiene Data'!$H$14,0,10*ROW('Hygiene Data'!H147)))</f>
        <v/>
      </c>
    </row>
    <row r="154" spans="1:136" x14ac:dyDescent="0.2">
      <c r="A154" s="49" t="str">
        <f ca="1">+IF(OFFSET('Water Data'!$B$1,0,10*ROW('Water Data'!B151))="","",OFFSET('Water Data'!$B$1,0,10*ROW('Water Data'!B151)))</f>
        <v/>
      </c>
      <c r="B154" s="49" t="str">
        <f ca="1">+IF(OFFSET('Water Data'!$A$3,0,10*ROW('Water Data'!A151))="","",OFFSET('Water Data'!$A$3,0,10*ROW('Water Data'!A151)))</f>
        <v/>
      </c>
      <c r="C154" s="49" t="str">
        <f ca="1">+IF(OFFSET('Water Data'!$C$3,0,10*ROW('Water Data'!C151))="","",OFFSET('Water Data'!$C$3,0,10*ROW('Water Data'!C151)))</f>
        <v/>
      </c>
      <c r="D154" s="128"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28"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28"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28"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28"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28"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28"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28"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28"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28"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28"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28"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28"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28"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28"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28"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28"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28"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29"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29"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29"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29"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29"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29"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29"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29"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29"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29"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29"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29"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29"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29"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29"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29"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29"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29"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29"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29"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29"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29"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29"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29"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29"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29"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29"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29"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29"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29"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30"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30"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30"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30"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30"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30"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30"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30"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30"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30"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30"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30"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30"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30"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30"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30"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30"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30"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33" t="str">
        <f ca="1">+IF(OFFSET('Water Data'!$C$28,0,10*ROW('Water Data'!C148))="","",OFFSET('Water Data'!$C$28,0,10*ROW('Water Data'!C148)))</f>
        <v/>
      </c>
      <c r="BT154" s="33" t="str">
        <f ca="1">+IF(OFFSET('Water Data'!$C$29,0,10*ROW('Water Data'!C148))="","",OFFSET('Water Data'!$C$29,0,10*ROW('Water Data'!C148)))</f>
        <v/>
      </c>
      <c r="BU154" s="33" t="str">
        <f ca="1">+IF(OFFSET('Water Data'!$C$30,0,10*ROW('Water Data'!C148))="","",OFFSET('Water Data'!$C$30,0,10*ROW('Water Data'!C148)))</f>
        <v/>
      </c>
      <c r="BV154" s="33" t="str">
        <f ca="1">+IF(OFFSET('Water Data'!$D$28,0,10*ROW('Water Data'!D148))="","",OFFSET('Water Data'!$D$28,0,10*ROW('Water Data'!D148)))</f>
        <v/>
      </c>
      <c r="BW154" s="33" t="str">
        <f ca="1">+IF(OFFSET('Water Data'!$D$29,0,10*ROW('Water Data'!D148))="","",OFFSET('Water Data'!$D$29,0,10*ROW('Water Data'!D148)))</f>
        <v/>
      </c>
      <c r="BX154" s="33" t="str">
        <f ca="1">+IF(OFFSET('Water Data'!$D$30,0,10*ROW('Water Data'!D148))="","",OFFSET('Water Data'!$D$30,0,10*ROW('Water Data'!D148)))</f>
        <v/>
      </c>
      <c r="BY154" s="33" t="str">
        <f ca="1">+IF(OFFSET('Water Data'!$E$28,0,10*ROW('Water Data'!E148))="","",OFFSET('Water Data'!$E$28,0,10*ROW('Water Data'!E148)))</f>
        <v/>
      </c>
      <c r="BZ154" s="33" t="str">
        <f ca="1">+IF(OFFSET('Water Data'!$E$29,0,10*ROW('Water Data'!E148))="","",OFFSET('Water Data'!$E$29,0,10*ROW('Water Data'!E148)))</f>
        <v/>
      </c>
      <c r="CA154" s="33" t="str">
        <f ca="1">+IF(OFFSET('Water Data'!$E$30,0,10*ROW('Water Data'!E148))="","",OFFSET('Water Data'!$E$30,0,10*ROW('Water Data'!E148)))</f>
        <v/>
      </c>
      <c r="CB154" s="33" t="str">
        <f ca="1">+IF(OFFSET('Water Data'!$F$28,0,10*ROW('Water Data'!F148))="","",OFFSET('Water Data'!$F$28,0,10*ROW('Water Data'!F148)))</f>
        <v/>
      </c>
      <c r="CC154" s="33" t="str">
        <f ca="1">+IF(OFFSET('Water Data'!$F$29,0,10*ROW('Water Data'!F148))="","",OFFSET('Water Data'!$F$29,0,10*ROW('Water Data'!F148)))</f>
        <v/>
      </c>
      <c r="CD154" s="33" t="str">
        <f ca="1">+IF(OFFSET('Water Data'!$F$30,0,10*ROW('Water Data'!F148))="","",OFFSET('Water Data'!$F$30,0,10*ROW('Water Data'!F148)))</f>
        <v/>
      </c>
      <c r="CE154" s="33" t="str">
        <f ca="1">+IF(OFFSET('Water Data'!$G$28,0,10*ROW('Water Data'!G148))="","",OFFSET('Water Data'!$G$28,0,10*ROW('Water Data'!G148)))</f>
        <v/>
      </c>
      <c r="CF154" s="33" t="str">
        <f ca="1">+IF(OFFSET('Water Data'!$G$29,0,10*ROW('Water Data'!G148))="","",OFFSET('Water Data'!$G$29,0,10*ROW('Water Data'!G148)))</f>
        <v/>
      </c>
      <c r="CG154" s="33" t="str">
        <f ca="1">+IF(OFFSET('Water Data'!$G$30,0,10*ROW('Water Data'!G148))="","",OFFSET('Water Data'!$G$30,0,10*ROW('Water Data'!G148)))</f>
        <v/>
      </c>
      <c r="CH154" s="33" t="str">
        <f ca="1">+IF(OFFSET('Water Data'!$H$28,0,10*ROW('Water Data'!H148))="","",OFFSET('Water Data'!$H$28,0,10*ROW('Water Data'!H148)))</f>
        <v/>
      </c>
      <c r="CI154" s="33" t="str">
        <f ca="1">+IF(OFFSET('Water Data'!$H$29,0,10*ROW('Water Data'!H148))="","",OFFSET('Water Data'!$H$29,0,10*ROW('Water Data'!H148)))</f>
        <v/>
      </c>
      <c r="CJ154" s="33" t="str">
        <f ca="1">+IF(OFFSET('Water Data'!$H$30,0,10*ROW('Water Data'!H148))="","",OFFSET('Water Data'!$H$30,0,10*ROW('Water Data'!H148)))</f>
        <v/>
      </c>
      <c r="CK154" s="33" t="str">
        <f ca="1">+IF(OFFSET('Sanitation Data'!$C$29,0,10*ROW('Sanitation Data'!C148))="","",OFFSET('Sanitation Data'!$C$29,0,10*ROW('Sanitation Data'!C148)))</f>
        <v/>
      </c>
      <c r="CL154" s="33" t="str">
        <f ca="1">+IF(OFFSET('Sanitation Data'!$C$30,0,10*ROW('Sanitation Data'!C148))="","",OFFSET('Sanitation Data'!$C$30,0,10*ROW('Sanitation Data'!C148)))</f>
        <v/>
      </c>
      <c r="CM154" s="33" t="str">
        <f ca="1">+IF(OFFSET('Sanitation Data'!$C$31,0,10*ROW('Sanitation Data'!C148))="","",OFFSET('Sanitation Data'!$C$31,0,10*ROW('Sanitation Data'!C148)))</f>
        <v/>
      </c>
      <c r="CN154" s="33" t="str">
        <f ca="1">+IF(OFFSET('Sanitation Data'!$C$32,0,10*ROW('Sanitation Data'!C148))="","",OFFSET('Sanitation Data'!$C$32,0,10*ROW('Sanitation Data'!C148)))</f>
        <v/>
      </c>
      <c r="CO154" s="33" t="str">
        <f ca="1">+IF(OFFSET('Sanitation Data'!$C$33,0,10*ROW('Sanitation Data'!C148))="","",OFFSET('Sanitation Data'!$C$33,0,10*ROW('Sanitation Data'!C148)))</f>
        <v/>
      </c>
      <c r="CP154" s="33" t="str">
        <f ca="1">+IF(OFFSET('Sanitation Data'!$D$29,0,10*ROW('Sanitation Data'!D148))="","",OFFSET('Sanitation Data'!$D$29,0,10*ROW('Sanitation Data'!D148)))</f>
        <v/>
      </c>
      <c r="CQ154" s="33" t="str">
        <f ca="1">+IF(OFFSET('Sanitation Data'!$D$30,0,10*ROW('Sanitation Data'!D148))="","",OFFSET('Sanitation Data'!$D$30,0,10*ROW('Sanitation Data'!D148)))</f>
        <v/>
      </c>
      <c r="CR154" s="33" t="str">
        <f ca="1">+IF(OFFSET('Sanitation Data'!$D$31,0,10*ROW('Sanitation Data'!D148))="","",OFFSET('Sanitation Data'!$D$31,0,10*ROW('Sanitation Data'!D148)))</f>
        <v/>
      </c>
      <c r="CS154" s="33" t="str">
        <f ca="1">+IF(OFFSET('Sanitation Data'!$D$32,0,10*ROW('Sanitation Data'!D148))="","",OFFSET('Sanitation Data'!$D$32,0,10*ROW('Sanitation Data'!D148)))</f>
        <v/>
      </c>
      <c r="CT154" s="33" t="str">
        <f ca="1">+IF(OFFSET('Sanitation Data'!$D$33,0,10*ROW('Sanitation Data'!D148))="","",OFFSET('Sanitation Data'!$D$33,0,10*ROW('Sanitation Data'!D148)))</f>
        <v/>
      </c>
      <c r="CU154" s="33" t="str">
        <f ca="1">+IF(OFFSET('Sanitation Data'!$E$29,0,10*ROW('Sanitation Data'!E148))="","",OFFSET('Sanitation Data'!$E$29,0,10*ROW('Sanitation Data'!E148)))</f>
        <v/>
      </c>
      <c r="CV154" s="33" t="str">
        <f ca="1">+IF(OFFSET('Sanitation Data'!$E$30,0,10*ROW('Sanitation Data'!E148))="","",OFFSET('Sanitation Data'!$E$30,0,10*ROW('Sanitation Data'!E148)))</f>
        <v/>
      </c>
      <c r="CW154" s="33" t="str">
        <f ca="1">+IF(OFFSET('Sanitation Data'!$E$31,0,10*ROW('Sanitation Data'!E148))="","",OFFSET('Sanitation Data'!$E$31,0,10*ROW('Sanitation Data'!E148)))</f>
        <v/>
      </c>
      <c r="CX154" s="33" t="str">
        <f ca="1">+IF(OFFSET('Sanitation Data'!$E$32,0,10*ROW('Sanitation Data'!E148))="","",OFFSET('Sanitation Data'!$E$32,0,10*ROW('Sanitation Data'!E148)))</f>
        <v/>
      </c>
      <c r="CY154" s="33" t="str">
        <f ca="1">+IF(OFFSET('Sanitation Data'!$E$33,0,10*ROW('Sanitation Data'!E148))="","",OFFSET('Sanitation Data'!$E$33,0,10*ROW('Sanitation Data'!E148)))</f>
        <v/>
      </c>
      <c r="CZ154" s="33" t="str">
        <f ca="1">+IF(OFFSET('Sanitation Data'!$F$29,0,10*ROW('Sanitation Data'!F148))="","",OFFSET('Sanitation Data'!$F$29,0,10*ROW('Sanitation Data'!F148)))</f>
        <v/>
      </c>
      <c r="DA154" s="33" t="str">
        <f ca="1">+IF(OFFSET('Sanitation Data'!$F$30,0,10*ROW('Sanitation Data'!F148))="","",OFFSET('Sanitation Data'!$F$30,0,10*ROW('Sanitation Data'!F148)))</f>
        <v/>
      </c>
      <c r="DB154" s="33" t="str">
        <f ca="1">+IF(OFFSET('Sanitation Data'!$F$31,0,10*ROW('Sanitation Data'!F148))="","",OFFSET('Sanitation Data'!$F$31,0,10*ROW('Sanitation Data'!F148)))</f>
        <v/>
      </c>
      <c r="DC154" s="33" t="str">
        <f ca="1">+IF(OFFSET('Sanitation Data'!$F$32,0,10*ROW('Sanitation Data'!F148))="","",OFFSET('Sanitation Data'!$F$32,0,10*ROW('Sanitation Data'!F148)))</f>
        <v/>
      </c>
      <c r="DD154" s="33" t="str">
        <f ca="1">+IF(OFFSET('Sanitation Data'!$F$33,0,10*ROW('Sanitation Data'!F148))="","",OFFSET('Sanitation Data'!$F$33,0,10*ROW('Sanitation Data'!F148)))</f>
        <v/>
      </c>
      <c r="DE154" s="33" t="str">
        <f ca="1">+IF(OFFSET('Sanitation Data'!$G$29,0,10*ROW('Sanitation Data'!G148))="","",OFFSET('Sanitation Data'!$G$29,0,10*ROW('Sanitation Data'!G148)))</f>
        <v/>
      </c>
      <c r="DF154" s="33" t="str">
        <f ca="1">+IF(OFFSET('Sanitation Data'!$G$30,0,10*ROW('Sanitation Data'!G148))="","",OFFSET('Sanitation Data'!$G$30,0,10*ROW('Sanitation Data'!G148)))</f>
        <v/>
      </c>
      <c r="DG154" s="33" t="str">
        <f ca="1">+IF(OFFSET('Sanitation Data'!$G$31,0,10*ROW('Sanitation Data'!G148))="","",OFFSET('Sanitation Data'!$G$31,0,10*ROW('Sanitation Data'!G148)))</f>
        <v/>
      </c>
      <c r="DH154" s="33" t="str">
        <f ca="1">+IF(OFFSET('Sanitation Data'!$G$32,0,10*ROW('Sanitation Data'!G148))="","",OFFSET('Sanitation Data'!$G$32,0,10*ROW('Sanitation Data'!G148)))</f>
        <v/>
      </c>
      <c r="DI154" s="33" t="str">
        <f ca="1">+IF(OFFSET('Sanitation Data'!$G$33,0,10*ROW('Sanitation Data'!G148))="","",OFFSET('Sanitation Data'!$G$33,0,10*ROW('Sanitation Data'!G148)))</f>
        <v/>
      </c>
      <c r="DJ154" s="33" t="str">
        <f ca="1">+IF(OFFSET('Sanitation Data'!$H$29,0,10*ROW('Sanitation Data'!H148))="","",OFFSET('Sanitation Data'!$H$29,0,10*ROW('Sanitation Data'!H148)))</f>
        <v/>
      </c>
      <c r="DK154" s="33" t="str">
        <f ca="1">+IF(OFFSET('Sanitation Data'!$H$30,0,10*ROW('Sanitation Data'!H148))="","",OFFSET('Sanitation Data'!$H$30,0,10*ROW('Sanitation Data'!H148)))</f>
        <v/>
      </c>
      <c r="DL154" s="33" t="str">
        <f ca="1">+IF(OFFSET('Sanitation Data'!$H$31,0,10*ROW('Sanitation Data'!H148))="","",OFFSET('Sanitation Data'!$H$31,0,10*ROW('Sanitation Data'!H148)))</f>
        <v/>
      </c>
      <c r="DM154" s="33" t="str">
        <f ca="1">+IF(OFFSET('Sanitation Data'!$H$32,0,10*ROW('Sanitation Data'!H148))="","",OFFSET('Sanitation Data'!$H$32,0,10*ROW('Sanitation Data'!H148)))</f>
        <v/>
      </c>
      <c r="DN154" s="33" t="str">
        <f ca="1">+IF(OFFSET('Sanitation Data'!$H$33,0,10*ROW('Sanitation Data'!H148))="","",OFFSET('Sanitation Data'!$H$33,0,10*ROW('Sanitation Data'!H148)))</f>
        <v/>
      </c>
      <c r="DO154" s="33" t="str">
        <f ca="1">+IF(OFFSET('Hygiene Data'!$C$12,0,10*ROW('Hygiene Data'!C148))="","",OFFSET('Hygiene Data'!$C$12,0,10*ROW('Hygiene Data'!C148)))</f>
        <v/>
      </c>
      <c r="DP154" s="33" t="str">
        <f ca="1">+IF(OFFSET('Hygiene Data'!$C$13,0,10*ROW('Hygiene Data'!C148))="","",OFFSET('Hygiene Data'!$C$13,0,10*ROW('Hygiene Data'!C148)))</f>
        <v/>
      </c>
      <c r="DQ154" s="33" t="str">
        <f ca="1">+IF(OFFSET('Hygiene Data'!$C$14,0,10*ROW('Hygiene Data'!C148))="","",OFFSET('Hygiene Data'!$C$14,0,10*ROW('Hygiene Data'!C148)))</f>
        <v/>
      </c>
      <c r="DR154" s="33" t="str">
        <f ca="1">+IF(OFFSET('Hygiene Data'!$D$12,0,10*ROW('Hygiene Data'!D148))="","",OFFSET('Hygiene Data'!$D$12,0,10*ROW('Hygiene Data'!D148)))</f>
        <v/>
      </c>
      <c r="DS154" s="33" t="str">
        <f ca="1">+IF(OFFSET('Hygiene Data'!$D$13,0,10*ROW('Hygiene Data'!D148))="","",OFFSET('Hygiene Data'!$D$13,0,10*ROW('Hygiene Data'!D148)))</f>
        <v/>
      </c>
      <c r="DT154" s="33" t="str">
        <f ca="1">+IF(OFFSET('Hygiene Data'!$D$14,0,10*ROW('Hygiene Data'!D148))="","",OFFSET('Hygiene Data'!$D$14,0,10*ROW('Hygiene Data'!D148)))</f>
        <v/>
      </c>
      <c r="DU154" s="33" t="str">
        <f ca="1">+IF(OFFSET('Hygiene Data'!$E$12,0,10*ROW('Hygiene Data'!E148))="","",OFFSET('Hygiene Data'!$E$12,0,10*ROW('Hygiene Data'!E148)))</f>
        <v/>
      </c>
      <c r="DV154" s="33" t="str">
        <f ca="1">+IF(OFFSET('Hygiene Data'!$E$13,0,10*ROW('Hygiene Data'!E148))="","",OFFSET('Hygiene Data'!$E$13,0,10*ROW('Hygiene Data'!E148)))</f>
        <v/>
      </c>
      <c r="DW154" s="33" t="str">
        <f ca="1">+IF(OFFSET('Hygiene Data'!$E$14,0,10*ROW('Hygiene Data'!E148))="","",OFFSET('Hygiene Data'!$E$14,0,10*ROW('Hygiene Data'!E148)))</f>
        <v/>
      </c>
      <c r="DX154" s="33" t="str">
        <f ca="1">+IF(OFFSET('Hygiene Data'!$F$12,0,10*ROW('Hygiene Data'!F148))="","",OFFSET('Hygiene Data'!$F$12,0,10*ROW('Hygiene Data'!F148)))</f>
        <v/>
      </c>
      <c r="DY154" s="33" t="str">
        <f ca="1">+IF(OFFSET('Hygiene Data'!$F$13,0,10*ROW('Hygiene Data'!F148))="","",OFFSET('Hygiene Data'!$F$13,0,10*ROW('Hygiene Data'!F148)))</f>
        <v/>
      </c>
      <c r="DZ154" s="33" t="str">
        <f ca="1">+IF(OFFSET('Hygiene Data'!$F$14,0,10*ROW('Hygiene Data'!F148))="","",OFFSET('Hygiene Data'!$F$14,0,10*ROW('Hygiene Data'!F148)))</f>
        <v/>
      </c>
      <c r="EA154" s="33" t="str">
        <f ca="1">+IF(OFFSET('Hygiene Data'!$G$12,0,10*ROW('Hygiene Data'!G148))="","",OFFSET('Hygiene Data'!$G$12,0,10*ROW('Hygiene Data'!G148)))</f>
        <v/>
      </c>
      <c r="EB154" s="33" t="str">
        <f ca="1">+IF(OFFSET('Hygiene Data'!$G$13,0,10*ROW('Hygiene Data'!G148))="","",OFFSET('Hygiene Data'!$G$13,0,10*ROW('Hygiene Data'!G148)))</f>
        <v/>
      </c>
      <c r="EC154" s="33" t="str">
        <f ca="1">+IF(OFFSET('Hygiene Data'!$G$14,0,10*ROW('Hygiene Data'!G148))="","",OFFSET('Hygiene Data'!$G$14,0,10*ROW('Hygiene Data'!G148)))</f>
        <v/>
      </c>
      <c r="ED154" s="33" t="str">
        <f ca="1">+IF(OFFSET('Hygiene Data'!$H$12,0,10*ROW('Hygiene Data'!H148))="","",OFFSET('Hygiene Data'!$H$12,0,10*ROW('Hygiene Data'!H148)))</f>
        <v/>
      </c>
      <c r="EE154" s="33" t="str">
        <f ca="1">+IF(OFFSET('Hygiene Data'!$H$13,0,10*ROW('Hygiene Data'!H148))="","",OFFSET('Hygiene Data'!$H$13,0,10*ROW('Hygiene Data'!H148)))</f>
        <v/>
      </c>
      <c r="EF154" s="33" t="str">
        <f ca="1">+IF(OFFSET('Hygiene Data'!$H$14,0,10*ROW('Hygiene Data'!H148))="","",OFFSET('Hygiene Data'!$H$14,0,10*ROW('Hygiene Data'!H148)))</f>
        <v/>
      </c>
    </row>
    <row r="155" spans="1:136" x14ac:dyDescent="0.2">
      <c r="A155" s="49" t="str">
        <f ca="1">+IF(OFFSET('Water Data'!$B$1,0,10*ROW('Water Data'!B152))="","",OFFSET('Water Data'!$B$1,0,10*ROW('Water Data'!B152)))</f>
        <v/>
      </c>
      <c r="B155" s="49" t="str">
        <f ca="1">+IF(OFFSET('Water Data'!$A$3,0,10*ROW('Water Data'!A152))="","",OFFSET('Water Data'!$A$3,0,10*ROW('Water Data'!A152)))</f>
        <v/>
      </c>
      <c r="C155" s="49" t="str">
        <f ca="1">+IF(OFFSET('Water Data'!$C$3,0,10*ROW('Water Data'!C152))="","",OFFSET('Water Data'!$C$3,0,10*ROW('Water Data'!C152)))</f>
        <v/>
      </c>
      <c r="D155" s="128"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28"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28"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28"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28"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28"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28"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28"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28"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28"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28"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28"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28"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28"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28"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28"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28"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28"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29"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29"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29"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29"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29"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29"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29"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29"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29"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29"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29"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29"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29"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29"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29"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29"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29"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29"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29"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29"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29"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29"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29"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29"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29"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29"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29"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29"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29"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29"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30"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30"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30"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30"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30"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30"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30"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30"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30"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30"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30"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30"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30"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30"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30"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30"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30"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30"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33" t="str">
        <f ca="1">+IF(OFFSET('Water Data'!$C$28,0,10*ROW('Water Data'!C149))="","",OFFSET('Water Data'!$C$28,0,10*ROW('Water Data'!C149)))</f>
        <v/>
      </c>
      <c r="BT155" s="33" t="str">
        <f ca="1">+IF(OFFSET('Water Data'!$C$29,0,10*ROW('Water Data'!C149))="","",OFFSET('Water Data'!$C$29,0,10*ROW('Water Data'!C149)))</f>
        <v/>
      </c>
      <c r="BU155" s="33" t="str">
        <f ca="1">+IF(OFFSET('Water Data'!$C$30,0,10*ROW('Water Data'!C149))="","",OFFSET('Water Data'!$C$30,0,10*ROW('Water Data'!C149)))</f>
        <v/>
      </c>
      <c r="BV155" s="33" t="str">
        <f ca="1">+IF(OFFSET('Water Data'!$D$28,0,10*ROW('Water Data'!D149))="","",OFFSET('Water Data'!$D$28,0,10*ROW('Water Data'!D149)))</f>
        <v/>
      </c>
      <c r="BW155" s="33" t="str">
        <f ca="1">+IF(OFFSET('Water Data'!$D$29,0,10*ROW('Water Data'!D149))="","",OFFSET('Water Data'!$D$29,0,10*ROW('Water Data'!D149)))</f>
        <v/>
      </c>
      <c r="BX155" s="33" t="str">
        <f ca="1">+IF(OFFSET('Water Data'!$D$30,0,10*ROW('Water Data'!D149))="","",OFFSET('Water Data'!$D$30,0,10*ROW('Water Data'!D149)))</f>
        <v/>
      </c>
      <c r="BY155" s="33" t="str">
        <f ca="1">+IF(OFFSET('Water Data'!$E$28,0,10*ROW('Water Data'!E149))="","",OFFSET('Water Data'!$E$28,0,10*ROW('Water Data'!E149)))</f>
        <v/>
      </c>
      <c r="BZ155" s="33" t="str">
        <f ca="1">+IF(OFFSET('Water Data'!$E$29,0,10*ROW('Water Data'!E149))="","",OFFSET('Water Data'!$E$29,0,10*ROW('Water Data'!E149)))</f>
        <v/>
      </c>
      <c r="CA155" s="33" t="str">
        <f ca="1">+IF(OFFSET('Water Data'!$E$30,0,10*ROW('Water Data'!E149))="","",OFFSET('Water Data'!$E$30,0,10*ROW('Water Data'!E149)))</f>
        <v/>
      </c>
      <c r="CB155" s="33" t="str">
        <f ca="1">+IF(OFFSET('Water Data'!$F$28,0,10*ROW('Water Data'!F149))="","",OFFSET('Water Data'!$F$28,0,10*ROW('Water Data'!F149)))</f>
        <v/>
      </c>
      <c r="CC155" s="33" t="str">
        <f ca="1">+IF(OFFSET('Water Data'!$F$29,0,10*ROW('Water Data'!F149))="","",OFFSET('Water Data'!$F$29,0,10*ROW('Water Data'!F149)))</f>
        <v/>
      </c>
      <c r="CD155" s="33" t="str">
        <f ca="1">+IF(OFFSET('Water Data'!$F$30,0,10*ROW('Water Data'!F149))="","",OFFSET('Water Data'!$F$30,0,10*ROW('Water Data'!F149)))</f>
        <v/>
      </c>
      <c r="CE155" s="33" t="str">
        <f ca="1">+IF(OFFSET('Water Data'!$G$28,0,10*ROW('Water Data'!G149))="","",OFFSET('Water Data'!$G$28,0,10*ROW('Water Data'!G149)))</f>
        <v/>
      </c>
      <c r="CF155" s="33" t="str">
        <f ca="1">+IF(OFFSET('Water Data'!$G$29,0,10*ROW('Water Data'!G149))="","",OFFSET('Water Data'!$G$29,0,10*ROW('Water Data'!G149)))</f>
        <v/>
      </c>
      <c r="CG155" s="33" t="str">
        <f ca="1">+IF(OFFSET('Water Data'!$G$30,0,10*ROW('Water Data'!G149))="","",OFFSET('Water Data'!$G$30,0,10*ROW('Water Data'!G149)))</f>
        <v/>
      </c>
      <c r="CH155" s="33" t="str">
        <f ca="1">+IF(OFFSET('Water Data'!$H$28,0,10*ROW('Water Data'!H149))="","",OFFSET('Water Data'!$H$28,0,10*ROW('Water Data'!H149)))</f>
        <v/>
      </c>
      <c r="CI155" s="33" t="str">
        <f ca="1">+IF(OFFSET('Water Data'!$H$29,0,10*ROW('Water Data'!H149))="","",OFFSET('Water Data'!$H$29,0,10*ROW('Water Data'!H149)))</f>
        <v/>
      </c>
      <c r="CJ155" s="33" t="str">
        <f ca="1">+IF(OFFSET('Water Data'!$H$30,0,10*ROW('Water Data'!H149))="","",OFFSET('Water Data'!$H$30,0,10*ROW('Water Data'!H149)))</f>
        <v/>
      </c>
      <c r="CK155" s="33" t="str">
        <f ca="1">+IF(OFFSET('Sanitation Data'!$C$29,0,10*ROW('Sanitation Data'!C149))="","",OFFSET('Sanitation Data'!$C$29,0,10*ROW('Sanitation Data'!C149)))</f>
        <v/>
      </c>
      <c r="CL155" s="33" t="str">
        <f ca="1">+IF(OFFSET('Sanitation Data'!$C$30,0,10*ROW('Sanitation Data'!C149))="","",OFFSET('Sanitation Data'!$C$30,0,10*ROW('Sanitation Data'!C149)))</f>
        <v/>
      </c>
      <c r="CM155" s="33" t="str">
        <f ca="1">+IF(OFFSET('Sanitation Data'!$C$31,0,10*ROW('Sanitation Data'!C149))="","",OFFSET('Sanitation Data'!$C$31,0,10*ROW('Sanitation Data'!C149)))</f>
        <v/>
      </c>
      <c r="CN155" s="33" t="str">
        <f ca="1">+IF(OFFSET('Sanitation Data'!$C$32,0,10*ROW('Sanitation Data'!C149))="","",OFFSET('Sanitation Data'!$C$32,0,10*ROW('Sanitation Data'!C149)))</f>
        <v/>
      </c>
      <c r="CO155" s="33" t="str">
        <f ca="1">+IF(OFFSET('Sanitation Data'!$C$33,0,10*ROW('Sanitation Data'!C149))="","",OFFSET('Sanitation Data'!$C$33,0,10*ROW('Sanitation Data'!C149)))</f>
        <v/>
      </c>
      <c r="CP155" s="33" t="str">
        <f ca="1">+IF(OFFSET('Sanitation Data'!$D$29,0,10*ROW('Sanitation Data'!D149))="","",OFFSET('Sanitation Data'!$D$29,0,10*ROW('Sanitation Data'!D149)))</f>
        <v/>
      </c>
      <c r="CQ155" s="33" t="str">
        <f ca="1">+IF(OFFSET('Sanitation Data'!$D$30,0,10*ROW('Sanitation Data'!D149))="","",OFFSET('Sanitation Data'!$D$30,0,10*ROW('Sanitation Data'!D149)))</f>
        <v/>
      </c>
      <c r="CR155" s="33" t="str">
        <f ca="1">+IF(OFFSET('Sanitation Data'!$D$31,0,10*ROW('Sanitation Data'!D149))="","",OFFSET('Sanitation Data'!$D$31,0,10*ROW('Sanitation Data'!D149)))</f>
        <v/>
      </c>
      <c r="CS155" s="33" t="str">
        <f ca="1">+IF(OFFSET('Sanitation Data'!$D$32,0,10*ROW('Sanitation Data'!D149))="","",OFFSET('Sanitation Data'!$D$32,0,10*ROW('Sanitation Data'!D149)))</f>
        <v/>
      </c>
      <c r="CT155" s="33" t="str">
        <f ca="1">+IF(OFFSET('Sanitation Data'!$D$33,0,10*ROW('Sanitation Data'!D149))="","",OFFSET('Sanitation Data'!$D$33,0,10*ROW('Sanitation Data'!D149)))</f>
        <v/>
      </c>
      <c r="CU155" s="33" t="str">
        <f ca="1">+IF(OFFSET('Sanitation Data'!$E$29,0,10*ROW('Sanitation Data'!E149))="","",OFFSET('Sanitation Data'!$E$29,0,10*ROW('Sanitation Data'!E149)))</f>
        <v/>
      </c>
      <c r="CV155" s="33" t="str">
        <f ca="1">+IF(OFFSET('Sanitation Data'!$E$30,0,10*ROW('Sanitation Data'!E149))="","",OFFSET('Sanitation Data'!$E$30,0,10*ROW('Sanitation Data'!E149)))</f>
        <v/>
      </c>
      <c r="CW155" s="33" t="str">
        <f ca="1">+IF(OFFSET('Sanitation Data'!$E$31,0,10*ROW('Sanitation Data'!E149))="","",OFFSET('Sanitation Data'!$E$31,0,10*ROW('Sanitation Data'!E149)))</f>
        <v/>
      </c>
      <c r="CX155" s="33" t="str">
        <f ca="1">+IF(OFFSET('Sanitation Data'!$E$32,0,10*ROW('Sanitation Data'!E149))="","",OFFSET('Sanitation Data'!$E$32,0,10*ROW('Sanitation Data'!E149)))</f>
        <v/>
      </c>
      <c r="CY155" s="33" t="str">
        <f ca="1">+IF(OFFSET('Sanitation Data'!$E$33,0,10*ROW('Sanitation Data'!E149))="","",OFFSET('Sanitation Data'!$E$33,0,10*ROW('Sanitation Data'!E149)))</f>
        <v/>
      </c>
      <c r="CZ155" s="33" t="str">
        <f ca="1">+IF(OFFSET('Sanitation Data'!$F$29,0,10*ROW('Sanitation Data'!F149))="","",OFFSET('Sanitation Data'!$F$29,0,10*ROW('Sanitation Data'!F149)))</f>
        <v/>
      </c>
      <c r="DA155" s="33" t="str">
        <f ca="1">+IF(OFFSET('Sanitation Data'!$F$30,0,10*ROW('Sanitation Data'!F149))="","",OFFSET('Sanitation Data'!$F$30,0,10*ROW('Sanitation Data'!F149)))</f>
        <v/>
      </c>
      <c r="DB155" s="33" t="str">
        <f ca="1">+IF(OFFSET('Sanitation Data'!$F$31,0,10*ROW('Sanitation Data'!F149))="","",OFFSET('Sanitation Data'!$F$31,0,10*ROW('Sanitation Data'!F149)))</f>
        <v/>
      </c>
      <c r="DC155" s="33" t="str">
        <f ca="1">+IF(OFFSET('Sanitation Data'!$F$32,0,10*ROW('Sanitation Data'!F149))="","",OFFSET('Sanitation Data'!$F$32,0,10*ROW('Sanitation Data'!F149)))</f>
        <v/>
      </c>
      <c r="DD155" s="33" t="str">
        <f ca="1">+IF(OFFSET('Sanitation Data'!$F$33,0,10*ROW('Sanitation Data'!F149))="","",OFFSET('Sanitation Data'!$F$33,0,10*ROW('Sanitation Data'!F149)))</f>
        <v/>
      </c>
      <c r="DE155" s="33" t="str">
        <f ca="1">+IF(OFFSET('Sanitation Data'!$G$29,0,10*ROW('Sanitation Data'!G149))="","",OFFSET('Sanitation Data'!$G$29,0,10*ROW('Sanitation Data'!G149)))</f>
        <v/>
      </c>
      <c r="DF155" s="33" t="str">
        <f ca="1">+IF(OFFSET('Sanitation Data'!$G$30,0,10*ROW('Sanitation Data'!G149))="","",OFFSET('Sanitation Data'!$G$30,0,10*ROW('Sanitation Data'!G149)))</f>
        <v/>
      </c>
      <c r="DG155" s="33" t="str">
        <f ca="1">+IF(OFFSET('Sanitation Data'!$G$31,0,10*ROW('Sanitation Data'!G149))="","",OFFSET('Sanitation Data'!$G$31,0,10*ROW('Sanitation Data'!G149)))</f>
        <v/>
      </c>
      <c r="DH155" s="33" t="str">
        <f ca="1">+IF(OFFSET('Sanitation Data'!$G$32,0,10*ROW('Sanitation Data'!G149))="","",OFFSET('Sanitation Data'!$G$32,0,10*ROW('Sanitation Data'!G149)))</f>
        <v/>
      </c>
      <c r="DI155" s="33" t="str">
        <f ca="1">+IF(OFFSET('Sanitation Data'!$G$33,0,10*ROW('Sanitation Data'!G149))="","",OFFSET('Sanitation Data'!$G$33,0,10*ROW('Sanitation Data'!G149)))</f>
        <v/>
      </c>
      <c r="DJ155" s="33" t="str">
        <f ca="1">+IF(OFFSET('Sanitation Data'!$H$29,0,10*ROW('Sanitation Data'!H149))="","",OFFSET('Sanitation Data'!$H$29,0,10*ROW('Sanitation Data'!H149)))</f>
        <v/>
      </c>
      <c r="DK155" s="33" t="str">
        <f ca="1">+IF(OFFSET('Sanitation Data'!$H$30,0,10*ROW('Sanitation Data'!H149))="","",OFFSET('Sanitation Data'!$H$30,0,10*ROW('Sanitation Data'!H149)))</f>
        <v/>
      </c>
      <c r="DL155" s="33" t="str">
        <f ca="1">+IF(OFFSET('Sanitation Data'!$H$31,0,10*ROW('Sanitation Data'!H149))="","",OFFSET('Sanitation Data'!$H$31,0,10*ROW('Sanitation Data'!H149)))</f>
        <v/>
      </c>
      <c r="DM155" s="33" t="str">
        <f ca="1">+IF(OFFSET('Sanitation Data'!$H$32,0,10*ROW('Sanitation Data'!H149))="","",OFFSET('Sanitation Data'!$H$32,0,10*ROW('Sanitation Data'!H149)))</f>
        <v/>
      </c>
      <c r="DN155" s="33" t="str">
        <f ca="1">+IF(OFFSET('Sanitation Data'!$H$33,0,10*ROW('Sanitation Data'!H149))="","",OFFSET('Sanitation Data'!$H$33,0,10*ROW('Sanitation Data'!H149)))</f>
        <v/>
      </c>
      <c r="DO155" s="33" t="str">
        <f ca="1">+IF(OFFSET('Hygiene Data'!$C$12,0,10*ROW('Hygiene Data'!C149))="","",OFFSET('Hygiene Data'!$C$12,0,10*ROW('Hygiene Data'!C149)))</f>
        <v/>
      </c>
      <c r="DP155" s="33" t="str">
        <f ca="1">+IF(OFFSET('Hygiene Data'!$C$13,0,10*ROW('Hygiene Data'!C149))="","",OFFSET('Hygiene Data'!$C$13,0,10*ROW('Hygiene Data'!C149)))</f>
        <v/>
      </c>
      <c r="DQ155" s="33" t="str">
        <f ca="1">+IF(OFFSET('Hygiene Data'!$C$14,0,10*ROW('Hygiene Data'!C149))="","",OFFSET('Hygiene Data'!$C$14,0,10*ROW('Hygiene Data'!C149)))</f>
        <v/>
      </c>
      <c r="DR155" s="33" t="str">
        <f ca="1">+IF(OFFSET('Hygiene Data'!$D$12,0,10*ROW('Hygiene Data'!D149))="","",OFFSET('Hygiene Data'!$D$12,0,10*ROW('Hygiene Data'!D149)))</f>
        <v/>
      </c>
      <c r="DS155" s="33" t="str">
        <f ca="1">+IF(OFFSET('Hygiene Data'!$D$13,0,10*ROW('Hygiene Data'!D149))="","",OFFSET('Hygiene Data'!$D$13,0,10*ROW('Hygiene Data'!D149)))</f>
        <v/>
      </c>
      <c r="DT155" s="33" t="str">
        <f ca="1">+IF(OFFSET('Hygiene Data'!$D$14,0,10*ROW('Hygiene Data'!D149))="","",OFFSET('Hygiene Data'!$D$14,0,10*ROW('Hygiene Data'!D149)))</f>
        <v/>
      </c>
      <c r="DU155" s="33" t="str">
        <f ca="1">+IF(OFFSET('Hygiene Data'!$E$12,0,10*ROW('Hygiene Data'!E149))="","",OFFSET('Hygiene Data'!$E$12,0,10*ROW('Hygiene Data'!E149)))</f>
        <v/>
      </c>
      <c r="DV155" s="33" t="str">
        <f ca="1">+IF(OFFSET('Hygiene Data'!$E$13,0,10*ROW('Hygiene Data'!E149))="","",OFFSET('Hygiene Data'!$E$13,0,10*ROW('Hygiene Data'!E149)))</f>
        <v/>
      </c>
      <c r="DW155" s="33" t="str">
        <f ca="1">+IF(OFFSET('Hygiene Data'!$E$14,0,10*ROW('Hygiene Data'!E149))="","",OFFSET('Hygiene Data'!$E$14,0,10*ROW('Hygiene Data'!E149)))</f>
        <v/>
      </c>
      <c r="DX155" s="33" t="str">
        <f ca="1">+IF(OFFSET('Hygiene Data'!$F$12,0,10*ROW('Hygiene Data'!F149))="","",OFFSET('Hygiene Data'!$F$12,0,10*ROW('Hygiene Data'!F149)))</f>
        <v/>
      </c>
      <c r="DY155" s="33" t="str">
        <f ca="1">+IF(OFFSET('Hygiene Data'!$F$13,0,10*ROW('Hygiene Data'!F149))="","",OFFSET('Hygiene Data'!$F$13,0,10*ROW('Hygiene Data'!F149)))</f>
        <v/>
      </c>
      <c r="DZ155" s="33" t="str">
        <f ca="1">+IF(OFFSET('Hygiene Data'!$F$14,0,10*ROW('Hygiene Data'!F149))="","",OFFSET('Hygiene Data'!$F$14,0,10*ROW('Hygiene Data'!F149)))</f>
        <v/>
      </c>
      <c r="EA155" s="33" t="str">
        <f ca="1">+IF(OFFSET('Hygiene Data'!$G$12,0,10*ROW('Hygiene Data'!G149))="","",OFFSET('Hygiene Data'!$G$12,0,10*ROW('Hygiene Data'!G149)))</f>
        <v/>
      </c>
      <c r="EB155" s="33" t="str">
        <f ca="1">+IF(OFFSET('Hygiene Data'!$G$13,0,10*ROW('Hygiene Data'!G149))="","",OFFSET('Hygiene Data'!$G$13,0,10*ROW('Hygiene Data'!G149)))</f>
        <v/>
      </c>
      <c r="EC155" s="33" t="str">
        <f ca="1">+IF(OFFSET('Hygiene Data'!$G$14,0,10*ROW('Hygiene Data'!G149))="","",OFFSET('Hygiene Data'!$G$14,0,10*ROW('Hygiene Data'!G149)))</f>
        <v/>
      </c>
      <c r="ED155" s="33" t="str">
        <f ca="1">+IF(OFFSET('Hygiene Data'!$H$12,0,10*ROW('Hygiene Data'!H149))="","",OFFSET('Hygiene Data'!$H$12,0,10*ROW('Hygiene Data'!H149)))</f>
        <v/>
      </c>
      <c r="EE155" s="33" t="str">
        <f ca="1">+IF(OFFSET('Hygiene Data'!$H$13,0,10*ROW('Hygiene Data'!H149))="","",OFFSET('Hygiene Data'!$H$13,0,10*ROW('Hygiene Data'!H149)))</f>
        <v/>
      </c>
      <c r="EF155" s="33" t="str">
        <f ca="1">+IF(OFFSET('Hygiene Data'!$H$14,0,10*ROW('Hygiene Data'!H149))="","",OFFSET('Hygiene Data'!$H$14,0,10*ROW('Hygiene Data'!H149)))</f>
        <v/>
      </c>
    </row>
    <row r="156" spans="1:136" x14ac:dyDescent="0.2">
      <c r="A156" s="49" t="str">
        <f ca="1">+IF(OFFSET('Water Data'!$B$1,0,10*ROW('Water Data'!B153))="","",OFFSET('Water Data'!$B$1,0,10*ROW('Water Data'!B153)))</f>
        <v/>
      </c>
      <c r="B156" s="49" t="str">
        <f ca="1">+IF(OFFSET('Water Data'!$A$3,0,10*ROW('Water Data'!A153))="","",OFFSET('Water Data'!$A$3,0,10*ROW('Water Data'!A153)))</f>
        <v/>
      </c>
      <c r="C156" s="49" t="str">
        <f ca="1">+IF(OFFSET('Water Data'!$C$3,0,10*ROW('Water Data'!C153))="","",OFFSET('Water Data'!$C$3,0,10*ROW('Water Data'!C153)))</f>
        <v/>
      </c>
      <c r="D156" s="128"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28"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28"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28"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28"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28"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28"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28"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28"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28"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28"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28"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28"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28"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28"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28"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28"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28"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29"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29"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29"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29"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29"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29"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29"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29"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29"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29"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29"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29"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29"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29"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29"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29"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29"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29"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29"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29"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29"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29"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29"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29"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29"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29"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29"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29"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29"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29"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30"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30"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30"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30"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30"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30"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30"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30"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30"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30"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30"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30"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30"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30"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30"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30"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30"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30"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33" t="str">
        <f ca="1">+IF(OFFSET('Water Data'!$C$28,0,10*ROW('Water Data'!C150))="","",OFFSET('Water Data'!$C$28,0,10*ROW('Water Data'!C150)))</f>
        <v/>
      </c>
      <c r="BT156" s="33" t="str">
        <f ca="1">+IF(OFFSET('Water Data'!$C$29,0,10*ROW('Water Data'!C150))="","",OFFSET('Water Data'!$C$29,0,10*ROW('Water Data'!C150)))</f>
        <v/>
      </c>
      <c r="BU156" s="33" t="str">
        <f ca="1">+IF(OFFSET('Water Data'!$C$30,0,10*ROW('Water Data'!C150))="","",OFFSET('Water Data'!$C$30,0,10*ROW('Water Data'!C150)))</f>
        <v/>
      </c>
      <c r="BV156" s="33" t="str">
        <f ca="1">+IF(OFFSET('Water Data'!$D$28,0,10*ROW('Water Data'!D150))="","",OFFSET('Water Data'!$D$28,0,10*ROW('Water Data'!D150)))</f>
        <v/>
      </c>
      <c r="BW156" s="33" t="str">
        <f ca="1">+IF(OFFSET('Water Data'!$D$29,0,10*ROW('Water Data'!D150))="","",OFFSET('Water Data'!$D$29,0,10*ROW('Water Data'!D150)))</f>
        <v/>
      </c>
      <c r="BX156" s="33" t="str">
        <f ca="1">+IF(OFFSET('Water Data'!$D$30,0,10*ROW('Water Data'!D150))="","",OFFSET('Water Data'!$D$30,0,10*ROW('Water Data'!D150)))</f>
        <v/>
      </c>
      <c r="BY156" s="33" t="str">
        <f ca="1">+IF(OFFSET('Water Data'!$E$28,0,10*ROW('Water Data'!E150))="","",OFFSET('Water Data'!$E$28,0,10*ROW('Water Data'!E150)))</f>
        <v/>
      </c>
      <c r="BZ156" s="33" t="str">
        <f ca="1">+IF(OFFSET('Water Data'!$E$29,0,10*ROW('Water Data'!E150))="","",OFFSET('Water Data'!$E$29,0,10*ROW('Water Data'!E150)))</f>
        <v/>
      </c>
      <c r="CA156" s="33" t="str">
        <f ca="1">+IF(OFFSET('Water Data'!$E$30,0,10*ROW('Water Data'!E150))="","",OFFSET('Water Data'!$E$30,0,10*ROW('Water Data'!E150)))</f>
        <v/>
      </c>
      <c r="CB156" s="33" t="str">
        <f ca="1">+IF(OFFSET('Water Data'!$F$28,0,10*ROW('Water Data'!F150))="","",OFFSET('Water Data'!$F$28,0,10*ROW('Water Data'!F150)))</f>
        <v/>
      </c>
      <c r="CC156" s="33" t="str">
        <f ca="1">+IF(OFFSET('Water Data'!$F$29,0,10*ROW('Water Data'!F150))="","",OFFSET('Water Data'!$F$29,0,10*ROW('Water Data'!F150)))</f>
        <v/>
      </c>
      <c r="CD156" s="33" t="str">
        <f ca="1">+IF(OFFSET('Water Data'!$F$30,0,10*ROW('Water Data'!F150))="","",OFFSET('Water Data'!$F$30,0,10*ROW('Water Data'!F150)))</f>
        <v/>
      </c>
      <c r="CE156" s="33" t="str">
        <f ca="1">+IF(OFFSET('Water Data'!$G$28,0,10*ROW('Water Data'!G150))="","",OFFSET('Water Data'!$G$28,0,10*ROW('Water Data'!G150)))</f>
        <v/>
      </c>
      <c r="CF156" s="33" t="str">
        <f ca="1">+IF(OFFSET('Water Data'!$G$29,0,10*ROW('Water Data'!G150))="","",OFFSET('Water Data'!$G$29,0,10*ROW('Water Data'!G150)))</f>
        <v/>
      </c>
      <c r="CG156" s="33" t="str">
        <f ca="1">+IF(OFFSET('Water Data'!$G$30,0,10*ROW('Water Data'!G150))="","",OFFSET('Water Data'!$G$30,0,10*ROW('Water Data'!G150)))</f>
        <v/>
      </c>
      <c r="CH156" s="33" t="str">
        <f ca="1">+IF(OFFSET('Water Data'!$H$28,0,10*ROW('Water Data'!H150))="","",OFFSET('Water Data'!$H$28,0,10*ROW('Water Data'!H150)))</f>
        <v/>
      </c>
      <c r="CI156" s="33" t="str">
        <f ca="1">+IF(OFFSET('Water Data'!$H$29,0,10*ROW('Water Data'!H150))="","",OFFSET('Water Data'!$H$29,0,10*ROW('Water Data'!H150)))</f>
        <v/>
      </c>
      <c r="CJ156" s="33" t="str">
        <f ca="1">+IF(OFFSET('Water Data'!$H$30,0,10*ROW('Water Data'!H150))="","",OFFSET('Water Data'!$H$30,0,10*ROW('Water Data'!H150)))</f>
        <v/>
      </c>
      <c r="CK156" s="33" t="str">
        <f ca="1">+IF(OFFSET('Sanitation Data'!$C$29,0,10*ROW('Sanitation Data'!C150))="","",OFFSET('Sanitation Data'!$C$29,0,10*ROW('Sanitation Data'!C150)))</f>
        <v/>
      </c>
      <c r="CL156" s="33" t="str">
        <f ca="1">+IF(OFFSET('Sanitation Data'!$C$30,0,10*ROW('Sanitation Data'!C150))="","",OFFSET('Sanitation Data'!$C$30,0,10*ROW('Sanitation Data'!C150)))</f>
        <v/>
      </c>
      <c r="CM156" s="33" t="str">
        <f ca="1">+IF(OFFSET('Sanitation Data'!$C$31,0,10*ROW('Sanitation Data'!C150))="","",OFFSET('Sanitation Data'!$C$31,0,10*ROW('Sanitation Data'!C150)))</f>
        <v/>
      </c>
      <c r="CN156" s="33" t="str">
        <f ca="1">+IF(OFFSET('Sanitation Data'!$C$32,0,10*ROW('Sanitation Data'!C150))="","",OFFSET('Sanitation Data'!$C$32,0,10*ROW('Sanitation Data'!C150)))</f>
        <v/>
      </c>
      <c r="CO156" s="33" t="str">
        <f ca="1">+IF(OFFSET('Sanitation Data'!$C$33,0,10*ROW('Sanitation Data'!C150))="","",OFFSET('Sanitation Data'!$C$33,0,10*ROW('Sanitation Data'!C150)))</f>
        <v/>
      </c>
      <c r="CP156" s="33" t="str">
        <f ca="1">+IF(OFFSET('Sanitation Data'!$D$29,0,10*ROW('Sanitation Data'!D150))="","",OFFSET('Sanitation Data'!$D$29,0,10*ROW('Sanitation Data'!D150)))</f>
        <v/>
      </c>
      <c r="CQ156" s="33" t="str">
        <f ca="1">+IF(OFFSET('Sanitation Data'!$D$30,0,10*ROW('Sanitation Data'!D150))="","",OFFSET('Sanitation Data'!$D$30,0,10*ROW('Sanitation Data'!D150)))</f>
        <v/>
      </c>
      <c r="CR156" s="33" t="str">
        <f ca="1">+IF(OFFSET('Sanitation Data'!$D$31,0,10*ROW('Sanitation Data'!D150))="","",OFFSET('Sanitation Data'!$D$31,0,10*ROW('Sanitation Data'!D150)))</f>
        <v/>
      </c>
      <c r="CS156" s="33" t="str">
        <f ca="1">+IF(OFFSET('Sanitation Data'!$D$32,0,10*ROW('Sanitation Data'!D150))="","",OFFSET('Sanitation Data'!$D$32,0,10*ROW('Sanitation Data'!D150)))</f>
        <v/>
      </c>
      <c r="CT156" s="33" t="str">
        <f ca="1">+IF(OFFSET('Sanitation Data'!$D$33,0,10*ROW('Sanitation Data'!D150))="","",OFFSET('Sanitation Data'!$D$33,0,10*ROW('Sanitation Data'!D150)))</f>
        <v/>
      </c>
      <c r="CU156" s="33" t="str">
        <f ca="1">+IF(OFFSET('Sanitation Data'!$E$29,0,10*ROW('Sanitation Data'!E150))="","",OFFSET('Sanitation Data'!$E$29,0,10*ROW('Sanitation Data'!E150)))</f>
        <v/>
      </c>
      <c r="CV156" s="33" t="str">
        <f ca="1">+IF(OFFSET('Sanitation Data'!$E$30,0,10*ROW('Sanitation Data'!E150))="","",OFFSET('Sanitation Data'!$E$30,0,10*ROW('Sanitation Data'!E150)))</f>
        <v/>
      </c>
      <c r="CW156" s="33" t="str">
        <f ca="1">+IF(OFFSET('Sanitation Data'!$E$31,0,10*ROW('Sanitation Data'!E150))="","",OFFSET('Sanitation Data'!$E$31,0,10*ROW('Sanitation Data'!E150)))</f>
        <v/>
      </c>
      <c r="CX156" s="33" t="str">
        <f ca="1">+IF(OFFSET('Sanitation Data'!$E$32,0,10*ROW('Sanitation Data'!E150))="","",OFFSET('Sanitation Data'!$E$32,0,10*ROW('Sanitation Data'!E150)))</f>
        <v/>
      </c>
      <c r="CY156" s="33" t="str">
        <f ca="1">+IF(OFFSET('Sanitation Data'!$E$33,0,10*ROW('Sanitation Data'!E150))="","",OFFSET('Sanitation Data'!$E$33,0,10*ROW('Sanitation Data'!E150)))</f>
        <v/>
      </c>
      <c r="CZ156" s="33" t="str">
        <f ca="1">+IF(OFFSET('Sanitation Data'!$F$29,0,10*ROW('Sanitation Data'!F150))="","",OFFSET('Sanitation Data'!$F$29,0,10*ROW('Sanitation Data'!F150)))</f>
        <v/>
      </c>
      <c r="DA156" s="33" t="str">
        <f ca="1">+IF(OFFSET('Sanitation Data'!$F$30,0,10*ROW('Sanitation Data'!F150))="","",OFFSET('Sanitation Data'!$F$30,0,10*ROW('Sanitation Data'!F150)))</f>
        <v/>
      </c>
      <c r="DB156" s="33" t="str">
        <f ca="1">+IF(OFFSET('Sanitation Data'!$F$31,0,10*ROW('Sanitation Data'!F150))="","",OFFSET('Sanitation Data'!$F$31,0,10*ROW('Sanitation Data'!F150)))</f>
        <v/>
      </c>
      <c r="DC156" s="33" t="str">
        <f ca="1">+IF(OFFSET('Sanitation Data'!$F$32,0,10*ROW('Sanitation Data'!F150))="","",OFFSET('Sanitation Data'!$F$32,0,10*ROW('Sanitation Data'!F150)))</f>
        <v/>
      </c>
      <c r="DD156" s="33" t="str">
        <f ca="1">+IF(OFFSET('Sanitation Data'!$F$33,0,10*ROW('Sanitation Data'!F150))="","",OFFSET('Sanitation Data'!$F$33,0,10*ROW('Sanitation Data'!F150)))</f>
        <v/>
      </c>
      <c r="DE156" s="33" t="str">
        <f ca="1">+IF(OFFSET('Sanitation Data'!$G$29,0,10*ROW('Sanitation Data'!G150))="","",OFFSET('Sanitation Data'!$G$29,0,10*ROW('Sanitation Data'!G150)))</f>
        <v/>
      </c>
      <c r="DF156" s="33" t="str">
        <f ca="1">+IF(OFFSET('Sanitation Data'!$G$30,0,10*ROW('Sanitation Data'!G150))="","",OFFSET('Sanitation Data'!$G$30,0,10*ROW('Sanitation Data'!G150)))</f>
        <v/>
      </c>
      <c r="DG156" s="33" t="str">
        <f ca="1">+IF(OFFSET('Sanitation Data'!$G$31,0,10*ROW('Sanitation Data'!G150))="","",OFFSET('Sanitation Data'!$G$31,0,10*ROW('Sanitation Data'!G150)))</f>
        <v/>
      </c>
      <c r="DH156" s="33" t="str">
        <f ca="1">+IF(OFFSET('Sanitation Data'!$G$32,0,10*ROW('Sanitation Data'!G150))="","",OFFSET('Sanitation Data'!$G$32,0,10*ROW('Sanitation Data'!G150)))</f>
        <v/>
      </c>
      <c r="DI156" s="33" t="str">
        <f ca="1">+IF(OFFSET('Sanitation Data'!$G$33,0,10*ROW('Sanitation Data'!G150))="","",OFFSET('Sanitation Data'!$G$33,0,10*ROW('Sanitation Data'!G150)))</f>
        <v/>
      </c>
      <c r="DJ156" s="33" t="str">
        <f ca="1">+IF(OFFSET('Sanitation Data'!$H$29,0,10*ROW('Sanitation Data'!H150))="","",OFFSET('Sanitation Data'!$H$29,0,10*ROW('Sanitation Data'!H150)))</f>
        <v/>
      </c>
      <c r="DK156" s="33" t="str">
        <f ca="1">+IF(OFFSET('Sanitation Data'!$H$30,0,10*ROW('Sanitation Data'!H150))="","",OFFSET('Sanitation Data'!$H$30,0,10*ROW('Sanitation Data'!H150)))</f>
        <v/>
      </c>
      <c r="DL156" s="33" t="str">
        <f ca="1">+IF(OFFSET('Sanitation Data'!$H$31,0,10*ROW('Sanitation Data'!H150))="","",OFFSET('Sanitation Data'!$H$31,0,10*ROW('Sanitation Data'!H150)))</f>
        <v/>
      </c>
      <c r="DM156" s="33" t="str">
        <f ca="1">+IF(OFFSET('Sanitation Data'!$H$32,0,10*ROW('Sanitation Data'!H150))="","",OFFSET('Sanitation Data'!$H$32,0,10*ROW('Sanitation Data'!H150)))</f>
        <v/>
      </c>
      <c r="DN156" s="33" t="str">
        <f ca="1">+IF(OFFSET('Sanitation Data'!$H$33,0,10*ROW('Sanitation Data'!H150))="","",OFFSET('Sanitation Data'!$H$33,0,10*ROW('Sanitation Data'!H150)))</f>
        <v/>
      </c>
      <c r="DO156" s="33" t="str">
        <f ca="1">+IF(OFFSET('Hygiene Data'!$C$12,0,10*ROW('Hygiene Data'!C150))="","",OFFSET('Hygiene Data'!$C$12,0,10*ROW('Hygiene Data'!C150)))</f>
        <v/>
      </c>
      <c r="DP156" s="33" t="str">
        <f ca="1">+IF(OFFSET('Hygiene Data'!$C$13,0,10*ROW('Hygiene Data'!C150))="","",OFFSET('Hygiene Data'!$C$13,0,10*ROW('Hygiene Data'!C150)))</f>
        <v/>
      </c>
      <c r="DQ156" s="33" t="str">
        <f ca="1">+IF(OFFSET('Hygiene Data'!$C$14,0,10*ROW('Hygiene Data'!C150))="","",OFFSET('Hygiene Data'!$C$14,0,10*ROW('Hygiene Data'!C150)))</f>
        <v/>
      </c>
      <c r="DR156" s="33" t="str">
        <f ca="1">+IF(OFFSET('Hygiene Data'!$D$12,0,10*ROW('Hygiene Data'!D150))="","",OFFSET('Hygiene Data'!$D$12,0,10*ROW('Hygiene Data'!D150)))</f>
        <v/>
      </c>
      <c r="DS156" s="33" t="str">
        <f ca="1">+IF(OFFSET('Hygiene Data'!$D$13,0,10*ROW('Hygiene Data'!D150))="","",OFFSET('Hygiene Data'!$D$13,0,10*ROW('Hygiene Data'!D150)))</f>
        <v/>
      </c>
      <c r="DT156" s="33" t="str">
        <f ca="1">+IF(OFFSET('Hygiene Data'!$D$14,0,10*ROW('Hygiene Data'!D150))="","",OFFSET('Hygiene Data'!$D$14,0,10*ROW('Hygiene Data'!D150)))</f>
        <v/>
      </c>
      <c r="DU156" s="33" t="str">
        <f ca="1">+IF(OFFSET('Hygiene Data'!$E$12,0,10*ROW('Hygiene Data'!E150))="","",OFFSET('Hygiene Data'!$E$12,0,10*ROW('Hygiene Data'!E150)))</f>
        <v/>
      </c>
      <c r="DV156" s="33" t="str">
        <f ca="1">+IF(OFFSET('Hygiene Data'!$E$13,0,10*ROW('Hygiene Data'!E150))="","",OFFSET('Hygiene Data'!$E$13,0,10*ROW('Hygiene Data'!E150)))</f>
        <v/>
      </c>
      <c r="DW156" s="33" t="str">
        <f ca="1">+IF(OFFSET('Hygiene Data'!$E$14,0,10*ROW('Hygiene Data'!E150))="","",OFFSET('Hygiene Data'!$E$14,0,10*ROW('Hygiene Data'!E150)))</f>
        <v/>
      </c>
      <c r="DX156" s="33" t="str">
        <f ca="1">+IF(OFFSET('Hygiene Data'!$F$12,0,10*ROW('Hygiene Data'!F150))="","",OFFSET('Hygiene Data'!$F$12,0,10*ROW('Hygiene Data'!F150)))</f>
        <v/>
      </c>
      <c r="DY156" s="33" t="str">
        <f ca="1">+IF(OFFSET('Hygiene Data'!$F$13,0,10*ROW('Hygiene Data'!F150))="","",OFFSET('Hygiene Data'!$F$13,0,10*ROW('Hygiene Data'!F150)))</f>
        <v/>
      </c>
      <c r="DZ156" s="33" t="str">
        <f ca="1">+IF(OFFSET('Hygiene Data'!$F$14,0,10*ROW('Hygiene Data'!F150))="","",OFFSET('Hygiene Data'!$F$14,0,10*ROW('Hygiene Data'!F150)))</f>
        <v/>
      </c>
      <c r="EA156" s="33" t="str">
        <f ca="1">+IF(OFFSET('Hygiene Data'!$G$12,0,10*ROW('Hygiene Data'!G150))="","",OFFSET('Hygiene Data'!$G$12,0,10*ROW('Hygiene Data'!G150)))</f>
        <v/>
      </c>
      <c r="EB156" s="33" t="str">
        <f ca="1">+IF(OFFSET('Hygiene Data'!$G$13,0,10*ROW('Hygiene Data'!G150))="","",OFFSET('Hygiene Data'!$G$13,0,10*ROW('Hygiene Data'!G150)))</f>
        <v/>
      </c>
      <c r="EC156" s="33" t="str">
        <f ca="1">+IF(OFFSET('Hygiene Data'!$G$14,0,10*ROW('Hygiene Data'!G150))="","",OFFSET('Hygiene Data'!$G$14,0,10*ROW('Hygiene Data'!G150)))</f>
        <v/>
      </c>
      <c r="ED156" s="33" t="str">
        <f ca="1">+IF(OFFSET('Hygiene Data'!$H$12,0,10*ROW('Hygiene Data'!H150))="","",OFFSET('Hygiene Data'!$H$12,0,10*ROW('Hygiene Data'!H150)))</f>
        <v/>
      </c>
      <c r="EE156" s="33" t="str">
        <f ca="1">+IF(OFFSET('Hygiene Data'!$H$13,0,10*ROW('Hygiene Data'!H150))="","",OFFSET('Hygiene Data'!$H$13,0,10*ROW('Hygiene Data'!H150)))</f>
        <v/>
      </c>
      <c r="EF156" s="33" t="str">
        <f ca="1">+IF(OFFSET('Hygiene Data'!$H$14,0,10*ROW('Hygiene Data'!H150))="","",OFFSET('Hygiene Data'!$H$14,0,10*ROW('Hygiene Data'!H150)))</f>
        <v/>
      </c>
    </row>
    <row r="157" spans="1:136" x14ac:dyDescent="0.2">
      <c r="A157" s="49" t="str">
        <f ca="1">+IF(OFFSET('Water Data'!$B$1,0,10*ROW('Water Data'!B154))="","",OFFSET('Water Data'!$B$1,0,10*ROW('Water Data'!B154)))</f>
        <v/>
      </c>
      <c r="B157" s="49" t="str">
        <f ca="1">+IF(OFFSET('Water Data'!$A$3,0,10*ROW('Water Data'!A154))="","",OFFSET('Water Data'!$A$3,0,10*ROW('Water Data'!A154)))</f>
        <v/>
      </c>
      <c r="C157" s="49" t="str">
        <f ca="1">+IF(OFFSET('Water Data'!$C$3,0,10*ROW('Water Data'!C154))="","",OFFSET('Water Data'!$C$3,0,10*ROW('Water Data'!C154)))</f>
        <v/>
      </c>
      <c r="D157" s="128"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28"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28"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28"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28"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28"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28"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28"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28"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28"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28"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28"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28"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28"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28"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28"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28"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28"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29"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29"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29"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29"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29"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29"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29"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29"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29"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29"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29"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29"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29"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29"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29"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29"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29"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29"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29"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29"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29"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29"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29"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29"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29"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29"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29"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29"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29"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29"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30"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30"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30"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30"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30"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30"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30"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30"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30"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30"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30"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30"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30"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30"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30"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30"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30"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30"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33" t="str">
        <f ca="1">+IF(OFFSET('Water Data'!$C$28,0,10*ROW('Water Data'!C151))="","",OFFSET('Water Data'!$C$28,0,10*ROW('Water Data'!C151)))</f>
        <v/>
      </c>
      <c r="BT157" s="33" t="str">
        <f ca="1">+IF(OFFSET('Water Data'!$C$29,0,10*ROW('Water Data'!C151))="","",OFFSET('Water Data'!$C$29,0,10*ROW('Water Data'!C151)))</f>
        <v/>
      </c>
      <c r="BU157" s="33" t="str">
        <f ca="1">+IF(OFFSET('Water Data'!$C$30,0,10*ROW('Water Data'!C151))="","",OFFSET('Water Data'!$C$30,0,10*ROW('Water Data'!C151)))</f>
        <v/>
      </c>
      <c r="BV157" s="33" t="str">
        <f ca="1">+IF(OFFSET('Water Data'!$D$28,0,10*ROW('Water Data'!D151))="","",OFFSET('Water Data'!$D$28,0,10*ROW('Water Data'!D151)))</f>
        <v/>
      </c>
      <c r="BW157" s="33" t="str">
        <f ca="1">+IF(OFFSET('Water Data'!$D$29,0,10*ROW('Water Data'!D151))="","",OFFSET('Water Data'!$D$29,0,10*ROW('Water Data'!D151)))</f>
        <v/>
      </c>
      <c r="BX157" s="33" t="str">
        <f ca="1">+IF(OFFSET('Water Data'!$D$30,0,10*ROW('Water Data'!D151))="","",OFFSET('Water Data'!$D$30,0,10*ROW('Water Data'!D151)))</f>
        <v/>
      </c>
      <c r="BY157" s="33" t="str">
        <f ca="1">+IF(OFFSET('Water Data'!$E$28,0,10*ROW('Water Data'!E151))="","",OFFSET('Water Data'!$E$28,0,10*ROW('Water Data'!E151)))</f>
        <v/>
      </c>
      <c r="BZ157" s="33" t="str">
        <f ca="1">+IF(OFFSET('Water Data'!$E$29,0,10*ROW('Water Data'!E151))="","",OFFSET('Water Data'!$E$29,0,10*ROW('Water Data'!E151)))</f>
        <v/>
      </c>
      <c r="CA157" s="33" t="str">
        <f ca="1">+IF(OFFSET('Water Data'!$E$30,0,10*ROW('Water Data'!E151))="","",OFFSET('Water Data'!$E$30,0,10*ROW('Water Data'!E151)))</f>
        <v/>
      </c>
      <c r="CB157" s="33" t="str">
        <f ca="1">+IF(OFFSET('Water Data'!$F$28,0,10*ROW('Water Data'!F151))="","",OFFSET('Water Data'!$F$28,0,10*ROW('Water Data'!F151)))</f>
        <v/>
      </c>
      <c r="CC157" s="33" t="str">
        <f ca="1">+IF(OFFSET('Water Data'!$F$29,0,10*ROW('Water Data'!F151))="","",OFFSET('Water Data'!$F$29,0,10*ROW('Water Data'!F151)))</f>
        <v/>
      </c>
      <c r="CD157" s="33" t="str">
        <f ca="1">+IF(OFFSET('Water Data'!$F$30,0,10*ROW('Water Data'!F151))="","",OFFSET('Water Data'!$F$30,0,10*ROW('Water Data'!F151)))</f>
        <v/>
      </c>
      <c r="CE157" s="33" t="str">
        <f ca="1">+IF(OFFSET('Water Data'!$G$28,0,10*ROW('Water Data'!G151))="","",OFFSET('Water Data'!$G$28,0,10*ROW('Water Data'!G151)))</f>
        <v/>
      </c>
      <c r="CF157" s="33" t="str">
        <f ca="1">+IF(OFFSET('Water Data'!$G$29,0,10*ROW('Water Data'!G151))="","",OFFSET('Water Data'!$G$29,0,10*ROW('Water Data'!G151)))</f>
        <v/>
      </c>
      <c r="CG157" s="33" t="str">
        <f ca="1">+IF(OFFSET('Water Data'!$G$30,0,10*ROW('Water Data'!G151))="","",OFFSET('Water Data'!$G$30,0,10*ROW('Water Data'!G151)))</f>
        <v/>
      </c>
      <c r="CH157" s="33" t="str">
        <f ca="1">+IF(OFFSET('Water Data'!$H$28,0,10*ROW('Water Data'!H151))="","",OFFSET('Water Data'!$H$28,0,10*ROW('Water Data'!H151)))</f>
        <v/>
      </c>
      <c r="CI157" s="33" t="str">
        <f ca="1">+IF(OFFSET('Water Data'!$H$29,0,10*ROW('Water Data'!H151))="","",OFFSET('Water Data'!$H$29,0,10*ROW('Water Data'!H151)))</f>
        <v/>
      </c>
      <c r="CJ157" s="33" t="str">
        <f ca="1">+IF(OFFSET('Water Data'!$H$30,0,10*ROW('Water Data'!H151))="","",OFFSET('Water Data'!$H$30,0,10*ROW('Water Data'!H151)))</f>
        <v/>
      </c>
      <c r="CK157" s="33" t="str">
        <f ca="1">+IF(OFFSET('Sanitation Data'!$C$29,0,10*ROW('Sanitation Data'!C151))="","",OFFSET('Sanitation Data'!$C$29,0,10*ROW('Sanitation Data'!C151)))</f>
        <v/>
      </c>
      <c r="CL157" s="33" t="str">
        <f ca="1">+IF(OFFSET('Sanitation Data'!$C$30,0,10*ROW('Sanitation Data'!C151))="","",OFFSET('Sanitation Data'!$C$30,0,10*ROW('Sanitation Data'!C151)))</f>
        <v/>
      </c>
      <c r="CM157" s="33" t="str">
        <f ca="1">+IF(OFFSET('Sanitation Data'!$C$31,0,10*ROW('Sanitation Data'!C151))="","",OFFSET('Sanitation Data'!$C$31,0,10*ROW('Sanitation Data'!C151)))</f>
        <v/>
      </c>
      <c r="CN157" s="33" t="str">
        <f ca="1">+IF(OFFSET('Sanitation Data'!$C$32,0,10*ROW('Sanitation Data'!C151))="","",OFFSET('Sanitation Data'!$C$32,0,10*ROW('Sanitation Data'!C151)))</f>
        <v/>
      </c>
      <c r="CO157" s="33" t="str">
        <f ca="1">+IF(OFFSET('Sanitation Data'!$C$33,0,10*ROW('Sanitation Data'!C151))="","",OFFSET('Sanitation Data'!$C$33,0,10*ROW('Sanitation Data'!C151)))</f>
        <v/>
      </c>
      <c r="CP157" s="33" t="str">
        <f ca="1">+IF(OFFSET('Sanitation Data'!$D$29,0,10*ROW('Sanitation Data'!D151))="","",OFFSET('Sanitation Data'!$D$29,0,10*ROW('Sanitation Data'!D151)))</f>
        <v/>
      </c>
      <c r="CQ157" s="33" t="str">
        <f ca="1">+IF(OFFSET('Sanitation Data'!$D$30,0,10*ROW('Sanitation Data'!D151))="","",OFFSET('Sanitation Data'!$D$30,0,10*ROW('Sanitation Data'!D151)))</f>
        <v/>
      </c>
      <c r="CR157" s="33" t="str">
        <f ca="1">+IF(OFFSET('Sanitation Data'!$D$31,0,10*ROW('Sanitation Data'!D151))="","",OFFSET('Sanitation Data'!$D$31,0,10*ROW('Sanitation Data'!D151)))</f>
        <v/>
      </c>
      <c r="CS157" s="33" t="str">
        <f ca="1">+IF(OFFSET('Sanitation Data'!$D$32,0,10*ROW('Sanitation Data'!D151))="","",OFFSET('Sanitation Data'!$D$32,0,10*ROW('Sanitation Data'!D151)))</f>
        <v/>
      </c>
      <c r="CT157" s="33" t="str">
        <f ca="1">+IF(OFFSET('Sanitation Data'!$D$33,0,10*ROW('Sanitation Data'!D151))="","",OFFSET('Sanitation Data'!$D$33,0,10*ROW('Sanitation Data'!D151)))</f>
        <v/>
      </c>
      <c r="CU157" s="33" t="str">
        <f ca="1">+IF(OFFSET('Sanitation Data'!$E$29,0,10*ROW('Sanitation Data'!E151))="","",OFFSET('Sanitation Data'!$E$29,0,10*ROW('Sanitation Data'!E151)))</f>
        <v/>
      </c>
      <c r="CV157" s="33" t="str">
        <f ca="1">+IF(OFFSET('Sanitation Data'!$E$30,0,10*ROW('Sanitation Data'!E151))="","",OFFSET('Sanitation Data'!$E$30,0,10*ROW('Sanitation Data'!E151)))</f>
        <v/>
      </c>
      <c r="CW157" s="33" t="str">
        <f ca="1">+IF(OFFSET('Sanitation Data'!$E$31,0,10*ROW('Sanitation Data'!E151))="","",OFFSET('Sanitation Data'!$E$31,0,10*ROW('Sanitation Data'!E151)))</f>
        <v/>
      </c>
      <c r="CX157" s="33" t="str">
        <f ca="1">+IF(OFFSET('Sanitation Data'!$E$32,0,10*ROW('Sanitation Data'!E151))="","",OFFSET('Sanitation Data'!$E$32,0,10*ROW('Sanitation Data'!E151)))</f>
        <v/>
      </c>
      <c r="CY157" s="33" t="str">
        <f ca="1">+IF(OFFSET('Sanitation Data'!$E$33,0,10*ROW('Sanitation Data'!E151))="","",OFFSET('Sanitation Data'!$E$33,0,10*ROW('Sanitation Data'!E151)))</f>
        <v/>
      </c>
      <c r="CZ157" s="33" t="str">
        <f ca="1">+IF(OFFSET('Sanitation Data'!$F$29,0,10*ROW('Sanitation Data'!F151))="","",OFFSET('Sanitation Data'!$F$29,0,10*ROW('Sanitation Data'!F151)))</f>
        <v/>
      </c>
      <c r="DA157" s="33" t="str">
        <f ca="1">+IF(OFFSET('Sanitation Data'!$F$30,0,10*ROW('Sanitation Data'!F151))="","",OFFSET('Sanitation Data'!$F$30,0,10*ROW('Sanitation Data'!F151)))</f>
        <v/>
      </c>
      <c r="DB157" s="33" t="str">
        <f ca="1">+IF(OFFSET('Sanitation Data'!$F$31,0,10*ROW('Sanitation Data'!F151))="","",OFFSET('Sanitation Data'!$F$31,0,10*ROW('Sanitation Data'!F151)))</f>
        <v/>
      </c>
      <c r="DC157" s="33" t="str">
        <f ca="1">+IF(OFFSET('Sanitation Data'!$F$32,0,10*ROW('Sanitation Data'!F151))="","",OFFSET('Sanitation Data'!$F$32,0,10*ROW('Sanitation Data'!F151)))</f>
        <v/>
      </c>
      <c r="DD157" s="33" t="str">
        <f ca="1">+IF(OFFSET('Sanitation Data'!$F$33,0,10*ROW('Sanitation Data'!F151))="","",OFFSET('Sanitation Data'!$F$33,0,10*ROW('Sanitation Data'!F151)))</f>
        <v/>
      </c>
      <c r="DE157" s="33" t="str">
        <f ca="1">+IF(OFFSET('Sanitation Data'!$G$29,0,10*ROW('Sanitation Data'!G151))="","",OFFSET('Sanitation Data'!$G$29,0,10*ROW('Sanitation Data'!G151)))</f>
        <v/>
      </c>
      <c r="DF157" s="33" t="str">
        <f ca="1">+IF(OFFSET('Sanitation Data'!$G$30,0,10*ROW('Sanitation Data'!G151))="","",OFFSET('Sanitation Data'!$G$30,0,10*ROW('Sanitation Data'!G151)))</f>
        <v/>
      </c>
      <c r="DG157" s="33" t="str">
        <f ca="1">+IF(OFFSET('Sanitation Data'!$G$31,0,10*ROW('Sanitation Data'!G151))="","",OFFSET('Sanitation Data'!$G$31,0,10*ROW('Sanitation Data'!G151)))</f>
        <v/>
      </c>
      <c r="DH157" s="33" t="str">
        <f ca="1">+IF(OFFSET('Sanitation Data'!$G$32,0,10*ROW('Sanitation Data'!G151))="","",OFFSET('Sanitation Data'!$G$32,0,10*ROW('Sanitation Data'!G151)))</f>
        <v/>
      </c>
      <c r="DI157" s="33" t="str">
        <f ca="1">+IF(OFFSET('Sanitation Data'!$G$33,0,10*ROW('Sanitation Data'!G151))="","",OFFSET('Sanitation Data'!$G$33,0,10*ROW('Sanitation Data'!G151)))</f>
        <v/>
      </c>
      <c r="DJ157" s="33" t="str">
        <f ca="1">+IF(OFFSET('Sanitation Data'!$H$29,0,10*ROW('Sanitation Data'!H151))="","",OFFSET('Sanitation Data'!$H$29,0,10*ROW('Sanitation Data'!H151)))</f>
        <v/>
      </c>
      <c r="DK157" s="33" t="str">
        <f ca="1">+IF(OFFSET('Sanitation Data'!$H$30,0,10*ROW('Sanitation Data'!H151))="","",OFFSET('Sanitation Data'!$H$30,0,10*ROW('Sanitation Data'!H151)))</f>
        <v/>
      </c>
      <c r="DL157" s="33" t="str">
        <f ca="1">+IF(OFFSET('Sanitation Data'!$H$31,0,10*ROW('Sanitation Data'!H151))="","",OFFSET('Sanitation Data'!$H$31,0,10*ROW('Sanitation Data'!H151)))</f>
        <v/>
      </c>
      <c r="DM157" s="33" t="str">
        <f ca="1">+IF(OFFSET('Sanitation Data'!$H$32,0,10*ROW('Sanitation Data'!H151))="","",OFFSET('Sanitation Data'!$H$32,0,10*ROW('Sanitation Data'!H151)))</f>
        <v/>
      </c>
      <c r="DN157" s="33" t="str">
        <f ca="1">+IF(OFFSET('Sanitation Data'!$H$33,0,10*ROW('Sanitation Data'!H151))="","",OFFSET('Sanitation Data'!$H$33,0,10*ROW('Sanitation Data'!H151)))</f>
        <v/>
      </c>
      <c r="DO157" s="33" t="str">
        <f ca="1">+IF(OFFSET('Hygiene Data'!$C$12,0,10*ROW('Hygiene Data'!C151))="","",OFFSET('Hygiene Data'!$C$12,0,10*ROW('Hygiene Data'!C151)))</f>
        <v/>
      </c>
      <c r="DP157" s="33" t="str">
        <f ca="1">+IF(OFFSET('Hygiene Data'!$C$13,0,10*ROW('Hygiene Data'!C151))="","",OFFSET('Hygiene Data'!$C$13,0,10*ROW('Hygiene Data'!C151)))</f>
        <v/>
      </c>
      <c r="DQ157" s="33" t="str">
        <f ca="1">+IF(OFFSET('Hygiene Data'!$C$14,0,10*ROW('Hygiene Data'!C151))="","",OFFSET('Hygiene Data'!$C$14,0,10*ROW('Hygiene Data'!C151)))</f>
        <v/>
      </c>
      <c r="DR157" s="33" t="str">
        <f ca="1">+IF(OFFSET('Hygiene Data'!$D$12,0,10*ROW('Hygiene Data'!D151))="","",OFFSET('Hygiene Data'!$D$12,0,10*ROW('Hygiene Data'!D151)))</f>
        <v/>
      </c>
      <c r="DS157" s="33" t="str">
        <f ca="1">+IF(OFFSET('Hygiene Data'!$D$13,0,10*ROW('Hygiene Data'!D151))="","",OFFSET('Hygiene Data'!$D$13,0,10*ROW('Hygiene Data'!D151)))</f>
        <v/>
      </c>
      <c r="DT157" s="33" t="str">
        <f ca="1">+IF(OFFSET('Hygiene Data'!$D$14,0,10*ROW('Hygiene Data'!D151))="","",OFFSET('Hygiene Data'!$D$14,0,10*ROW('Hygiene Data'!D151)))</f>
        <v/>
      </c>
      <c r="DU157" s="33" t="str">
        <f ca="1">+IF(OFFSET('Hygiene Data'!$E$12,0,10*ROW('Hygiene Data'!E151))="","",OFFSET('Hygiene Data'!$E$12,0,10*ROW('Hygiene Data'!E151)))</f>
        <v/>
      </c>
      <c r="DV157" s="33" t="str">
        <f ca="1">+IF(OFFSET('Hygiene Data'!$E$13,0,10*ROW('Hygiene Data'!E151))="","",OFFSET('Hygiene Data'!$E$13,0,10*ROW('Hygiene Data'!E151)))</f>
        <v/>
      </c>
      <c r="DW157" s="33" t="str">
        <f ca="1">+IF(OFFSET('Hygiene Data'!$E$14,0,10*ROW('Hygiene Data'!E151))="","",OFFSET('Hygiene Data'!$E$14,0,10*ROW('Hygiene Data'!E151)))</f>
        <v/>
      </c>
      <c r="DX157" s="33" t="str">
        <f ca="1">+IF(OFFSET('Hygiene Data'!$F$12,0,10*ROW('Hygiene Data'!F151))="","",OFFSET('Hygiene Data'!$F$12,0,10*ROW('Hygiene Data'!F151)))</f>
        <v/>
      </c>
      <c r="DY157" s="33" t="str">
        <f ca="1">+IF(OFFSET('Hygiene Data'!$F$13,0,10*ROW('Hygiene Data'!F151))="","",OFFSET('Hygiene Data'!$F$13,0,10*ROW('Hygiene Data'!F151)))</f>
        <v/>
      </c>
      <c r="DZ157" s="33" t="str">
        <f ca="1">+IF(OFFSET('Hygiene Data'!$F$14,0,10*ROW('Hygiene Data'!F151))="","",OFFSET('Hygiene Data'!$F$14,0,10*ROW('Hygiene Data'!F151)))</f>
        <v/>
      </c>
      <c r="EA157" s="33" t="str">
        <f ca="1">+IF(OFFSET('Hygiene Data'!$G$12,0,10*ROW('Hygiene Data'!G151))="","",OFFSET('Hygiene Data'!$G$12,0,10*ROW('Hygiene Data'!G151)))</f>
        <v/>
      </c>
      <c r="EB157" s="33" t="str">
        <f ca="1">+IF(OFFSET('Hygiene Data'!$G$13,0,10*ROW('Hygiene Data'!G151))="","",OFFSET('Hygiene Data'!$G$13,0,10*ROW('Hygiene Data'!G151)))</f>
        <v/>
      </c>
      <c r="EC157" s="33" t="str">
        <f ca="1">+IF(OFFSET('Hygiene Data'!$G$14,0,10*ROW('Hygiene Data'!G151))="","",OFFSET('Hygiene Data'!$G$14,0,10*ROW('Hygiene Data'!G151)))</f>
        <v/>
      </c>
      <c r="ED157" s="33" t="str">
        <f ca="1">+IF(OFFSET('Hygiene Data'!$H$12,0,10*ROW('Hygiene Data'!H151))="","",OFFSET('Hygiene Data'!$H$12,0,10*ROW('Hygiene Data'!H151)))</f>
        <v/>
      </c>
      <c r="EE157" s="33" t="str">
        <f ca="1">+IF(OFFSET('Hygiene Data'!$H$13,0,10*ROW('Hygiene Data'!H151))="","",OFFSET('Hygiene Data'!$H$13,0,10*ROW('Hygiene Data'!H151)))</f>
        <v/>
      </c>
      <c r="EF157" s="33" t="str">
        <f ca="1">+IF(OFFSET('Hygiene Data'!$H$14,0,10*ROW('Hygiene Data'!H151))="","",OFFSET('Hygiene Data'!$H$14,0,10*ROW('Hygiene Data'!H151)))</f>
        <v/>
      </c>
    </row>
    <row r="158" spans="1:136" x14ac:dyDescent="0.2">
      <c r="A158" s="49" t="str">
        <f ca="1">+IF(OFFSET('Water Data'!$B$1,0,10*ROW('Water Data'!B155))="","",OFFSET('Water Data'!$B$1,0,10*ROW('Water Data'!B155)))</f>
        <v/>
      </c>
      <c r="B158" s="49" t="str">
        <f ca="1">+IF(OFFSET('Water Data'!$A$3,0,10*ROW('Water Data'!A155))="","",OFFSET('Water Data'!$A$3,0,10*ROW('Water Data'!A155)))</f>
        <v/>
      </c>
      <c r="C158" s="49" t="str">
        <f ca="1">+IF(OFFSET('Water Data'!$C$3,0,10*ROW('Water Data'!C155))="","",OFFSET('Water Data'!$C$3,0,10*ROW('Water Data'!C155)))</f>
        <v/>
      </c>
      <c r="D158" s="128"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28"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28"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28"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28"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28"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28"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28"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28"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28"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28"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28"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28"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28"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28"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28"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28"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28"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29"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29"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29"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29"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29"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29"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29"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29"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29"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29"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29"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29"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29"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29"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29"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29"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29"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29"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29"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29"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29"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29"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29"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29"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29"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29"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29"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29"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29"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29"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30"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30"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30"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30"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30"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30"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30"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30"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30"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30"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30"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30"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30"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30"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30"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30"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30"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30"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33" t="str">
        <f ca="1">+IF(OFFSET('Water Data'!$C$28,0,10*ROW('Water Data'!C152))="","",OFFSET('Water Data'!$C$28,0,10*ROW('Water Data'!C152)))</f>
        <v/>
      </c>
      <c r="BT158" s="33" t="str">
        <f ca="1">+IF(OFFSET('Water Data'!$C$29,0,10*ROW('Water Data'!C152))="","",OFFSET('Water Data'!$C$29,0,10*ROW('Water Data'!C152)))</f>
        <v/>
      </c>
      <c r="BU158" s="33" t="str">
        <f ca="1">+IF(OFFSET('Water Data'!$C$30,0,10*ROW('Water Data'!C152))="","",OFFSET('Water Data'!$C$30,0,10*ROW('Water Data'!C152)))</f>
        <v/>
      </c>
      <c r="BV158" s="33" t="str">
        <f ca="1">+IF(OFFSET('Water Data'!$D$28,0,10*ROW('Water Data'!D152))="","",OFFSET('Water Data'!$D$28,0,10*ROW('Water Data'!D152)))</f>
        <v/>
      </c>
      <c r="BW158" s="33" t="str">
        <f ca="1">+IF(OFFSET('Water Data'!$D$29,0,10*ROW('Water Data'!D152))="","",OFFSET('Water Data'!$D$29,0,10*ROW('Water Data'!D152)))</f>
        <v/>
      </c>
      <c r="BX158" s="33" t="str">
        <f ca="1">+IF(OFFSET('Water Data'!$D$30,0,10*ROW('Water Data'!D152))="","",OFFSET('Water Data'!$D$30,0,10*ROW('Water Data'!D152)))</f>
        <v/>
      </c>
      <c r="BY158" s="33" t="str">
        <f ca="1">+IF(OFFSET('Water Data'!$E$28,0,10*ROW('Water Data'!E152))="","",OFFSET('Water Data'!$E$28,0,10*ROW('Water Data'!E152)))</f>
        <v/>
      </c>
      <c r="BZ158" s="33" t="str">
        <f ca="1">+IF(OFFSET('Water Data'!$E$29,0,10*ROW('Water Data'!E152))="","",OFFSET('Water Data'!$E$29,0,10*ROW('Water Data'!E152)))</f>
        <v/>
      </c>
      <c r="CA158" s="33" t="str">
        <f ca="1">+IF(OFFSET('Water Data'!$E$30,0,10*ROW('Water Data'!E152))="","",OFFSET('Water Data'!$E$30,0,10*ROW('Water Data'!E152)))</f>
        <v/>
      </c>
      <c r="CB158" s="33" t="str">
        <f ca="1">+IF(OFFSET('Water Data'!$F$28,0,10*ROW('Water Data'!F152))="","",OFFSET('Water Data'!$F$28,0,10*ROW('Water Data'!F152)))</f>
        <v/>
      </c>
      <c r="CC158" s="33" t="str">
        <f ca="1">+IF(OFFSET('Water Data'!$F$29,0,10*ROW('Water Data'!F152))="","",OFFSET('Water Data'!$F$29,0,10*ROW('Water Data'!F152)))</f>
        <v/>
      </c>
      <c r="CD158" s="33" t="str">
        <f ca="1">+IF(OFFSET('Water Data'!$F$30,0,10*ROW('Water Data'!F152))="","",OFFSET('Water Data'!$F$30,0,10*ROW('Water Data'!F152)))</f>
        <v/>
      </c>
      <c r="CE158" s="33" t="str">
        <f ca="1">+IF(OFFSET('Water Data'!$G$28,0,10*ROW('Water Data'!G152))="","",OFFSET('Water Data'!$G$28,0,10*ROW('Water Data'!G152)))</f>
        <v/>
      </c>
      <c r="CF158" s="33" t="str">
        <f ca="1">+IF(OFFSET('Water Data'!$G$29,0,10*ROW('Water Data'!G152))="","",OFFSET('Water Data'!$G$29,0,10*ROW('Water Data'!G152)))</f>
        <v/>
      </c>
      <c r="CG158" s="33" t="str">
        <f ca="1">+IF(OFFSET('Water Data'!$G$30,0,10*ROW('Water Data'!G152))="","",OFFSET('Water Data'!$G$30,0,10*ROW('Water Data'!G152)))</f>
        <v/>
      </c>
      <c r="CH158" s="33" t="str">
        <f ca="1">+IF(OFFSET('Water Data'!$H$28,0,10*ROW('Water Data'!H152))="","",OFFSET('Water Data'!$H$28,0,10*ROW('Water Data'!H152)))</f>
        <v/>
      </c>
      <c r="CI158" s="33" t="str">
        <f ca="1">+IF(OFFSET('Water Data'!$H$29,0,10*ROW('Water Data'!H152))="","",OFFSET('Water Data'!$H$29,0,10*ROW('Water Data'!H152)))</f>
        <v/>
      </c>
      <c r="CJ158" s="33" t="str">
        <f ca="1">+IF(OFFSET('Water Data'!$H$30,0,10*ROW('Water Data'!H152))="","",OFFSET('Water Data'!$H$30,0,10*ROW('Water Data'!H152)))</f>
        <v/>
      </c>
      <c r="CK158" s="33" t="str">
        <f ca="1">+IF(OFFSET('Sanitation Data'!$C$29,0,10*ROW('Sanitation Data'!C152))="","",OFFSET('Sanitation Data'!$C$29,0,10*ROW('Sanitation Data'!C152)))</f>
        <v/>
      </c>
      <c r="CL158" s="33" t="str">
        <f ca="1">+IF(OFFSET('Sanitation Data'!$C$30,0,10*ROW('Sanitation Data'!C152))="","",OFFSET('Sanitation Data'!$C$30,0,10*ROW('Sanitation Data'!C152)))</f>
        <v/>
      </c>
      <c r="CM158" s="33" t="str">
        <f ca="1">+IF(OFFSET('Sanitation Data'!$C$31,0,10*ROW('Sanitation Data'!C152))="","",OFFSET('Sanitation Data'!$C$31,0,10*ROW('Sanitation Data'!C152)))</f>
        <v/>
      </c>
      <c r="CN158" s="33" t="str">
        <f ca="1">+IF(OFFSET('Sanitation Data'!$C$32,0,10*ROW('Sanitation Data'!C152))="","",OFFSET('Sanitation Data'!$C$32,0,10*ROW('Sanitation Data'!C152)))</f>
        <v/>
      </c>
      <c r="CO158" s="33" t="str">
        <f ca="1">+IF(OFFSET('Sanitation Data'!$C$33,0,10*ROW('Sanitation Data'!C152))="","",OFFSET('Sanitation Data'!$C$33,0,10*ROW('Sanitation Data'!C152)))</f>
        <v/>
      </c>
      <c r="CP158" s="33" t="str">
        <f ca="1">+IF(OFFSET('Sanitation Data'!$D$29,0,10*ROW('Sanitation Data'!D152))="","",OFFSET('Sanitation Data'!$D$29,0,10*ROW('Sanitation Data'!D152)))</f>
        <v/>
      </c>
      <c r="CQ158" s="33" t="str">
        <f ca="1">+IF(OFFSET('Sanitation Data'!$D$30,0,10*ROW('Sanitation Data'!D152))="","",OFFSET('Sanitation Data'!$D$30,0,10*ROW('Sanitation Data'!D152)))</f>
        <v/>
      </c>
      <c r="CR158" s="33" t="str">
        <f ca="1">+IF(OFFSET('Sanitation Data'!$D$31,0,10*ROW('Sanitation Data'!D152))="","",OFFSET('Sanitation Data'!$D$31,0,10*ROW('Sanitation Data'!D152)))</f>
        <v/>
      </c>
      <c r="CS158" s="33" t="str">
        <f ca="1">+IF(OFFSET('Sanitation Data'!$D$32,0,10*ROW('Sanitation Data'!D152))="","",OFFSET('Sanitation Data'!$D$32,0,10*ROW('Sanitation Data'!D152)))</f>
        <v/>
      </c>
      <c r="CT158" s="33" t="str">
        <f ca="1">+IF(OFFSET('Sanitation Data'!$D$33,0,10*ROW('Sanitation Data'!D152))="","",OFFSET('Sanitation Data'!$D$33,0,10*ROW('Sanitation Data'!D152)))</f>
        <v/>
      </c>
      <c r="CU158" s="33" t="str">
        <f ca="1">+IF(OFFSET('Sanitation Data'!$E$29,0,10*ROW('Sanitation Data'!E152))="","",OFFSET('Sanitation Data'!$E$29,0,10*ROW('Sanitation Data'!E152)))</f>
        <v/>
      </c>
      <c r="CV158" s="33" t="str">
        <f ca="1">+IF(OFFSET('Sanitation Data'!$E$30,0,10*ROW('Sanitation Data'!E152))="","",OFFSET('Sanitation Data'!$E$30,0,10*ROW('Sanitation Data'!E152)))</f>
        <v/>
      </c>
      <c r="CW158" s="33" t="str">
        <f ca="1">+IF(OFFSET('Sanitation Data'!$E$31,0,10*ROW('Sanitation Data'!E152))="","",OFFSET('Sanitation Data'!$E$31,0,10*ROW('Sanitation Data'!E152)))</f>
        <v/>
      </c>
      <c r="CX158" s="33" t="str">
        <f ca="1">+IF(OFFSET('Sanitation Data'!$E$32,0,10*ROW('Sanitation Data'!E152))="","",OFFSET('Sanitation Data'!$E$32,0,10*ROW('Sanitation Data'!E152)))</f>
        <v/>
      </c>
      <c r="CY158" s="33" t="str">
        <f ca="1">+IF(OFFSET('Sanitation Data'!$E$33,0,10*ROW('Sanitation Data'!E152))="","",OFFSET('Sanitation Data'!$E$33,0,10*ROW('Sanitation Data'!E152)))</f>
        <v/>
      </c>
      <c r="CZ158" s="33" t="str">
        <f ca="1">+IF(OFFSET('Sanitation Data'!$F$29,0,10*ROW('Sanitation Data'!F152))="","",OFFSET('Sanitation Data'!$F$29,0,10*ROW('Sanitation Data'!F152)))</f>
        <v/>
      </c>
      <c r="DA158" s="33" t="str">
        <f ca="1">+IF(OFFSET('Sanitation Data'!$F$30,0,10*ROW('Sanitation Data'!F152))="","",OFFSET('Sanitation Data'!$F$30,0,10*ROW('Sanitation Data'!F152)))</f>
        <v/>
      </c>
      <c r="DB158" s="33" t="str">
        <f ca="1">+IF(OFFSET('Sanitation Data'!$F$31,0,10*ROW('Sanitation Data'!F152))="","",OFFSET('Sanitation Data'!$F$31,0,10*ROW('Sanitation Data'!F152)))</f>
        <v/>
      </c>
      <c r="DC158" s="33" t="str">
        <f ca="1">+IF(OFFSET('Sanitation Data'!$F$32,0,10*ROW('Sanitation Data'!F152))="","",OFFSET('Sanitation Data'!$F$32,0,10*ROW('Sanitation Data'!F152)))</f>
        <v/>
      </c>
      <c r="DD158" s="33" t="str">
        <f ca="1">+IF(OFFSET('Sanitation Data'!$F$33,0,10*ROW('Sanitation Data'!F152))="","",OFFSET('Sanitation Data'!$F$33,0,10*ROW('Sanitation Data'!F152)))</f>
        <v/>
      </c>
      <c r="DE158" s="33" t="str">
        <f ca="1">+IF(OFFSET('Sanitation Data'!$G$29,0,10*ROW('Sanitation Data'!G152))="","",OFFSET('Sanitation Data'!$G$29,0,10*ROW('Sanitation Data'!G152)))</f>
        <v/>
      </c>
      <c r="DF158" s="33" t="str">
        <f ca="1">+IF(OFFSET('Sanitation Data'!$G$30,0,10*ROW('Sanitation Data'!G152))="","",OFFSET('Sanitation Data'!$G$30,0,10*ROW('Sanitation Data'!G152)))</f>
        <v/>
      </c>
      <c r="DG158" s="33" t="str">
        <f ca="1">+IF(OFFSET('Sanitation Data'!$G$31,0,10*ROW('Sanitation Data'!G152))="","",OFFSET('Sanitation Data'!$G$31,0,10*ROW('Sanitation Data'!G152)))</f>
        <v/>
      </c>
      <c r="DH158" s="33" t="str">
        <f ca="1">+IF(OFFSET('Sanitation Data'!$G$32,0,10*ROW('Sanitation Data'!G152))="","",OFFSET('Sanitation Data'!$G$32,0,10*ROW('Sanitation Data'!G152)))</f>
        <v/>
      </c>
      <c r="DI158" s="33" t="str">
        <f ca="1">+IF(OFFSET('Sanitation Data'!$G$33,0,10*ROW('Sanitation Data'!G152))="","",OFFSET('Sanitation Data'!$G$33,0,10*ROW('Sanitation Data'!G152)))</f>
        <v/>
      </c>
      <c r="DJ158" s="33" t="str">
        <f ca="1">+IF(OFFSET('Sanitation Data'!$H$29,0,10*ROW('Sanitation Data'!H152))="","",OFFSET('Sanitation Data'!$H$29,0,10*ROW('Sanitation Data'!H152)))</f>
        <v/>
      </c>
      <c r="DK158" s="33" t="str">
        <f ca="1">+IF(OFFSET('Sanitation Data'!$H$30,0,10*ROW('Sanitation Data'!H152))="","",OFFSET('Sanitation Data'!$H$30,0,10*ROW('Sanitation Data'!H152)))</f>
        <v/>
      </c>
      <c r="DL158" s="33" t="str">
        <f ca="1">+IF(OFFSET('Sanitation Data'!$H$31,0,10*ROW('Sanitation Data'!H152))="","",OFFSET('Sanitation Data'!$H$31,0,10*ROW('Sanitation Data'!H152)))</f>
        <v/>
      </c>
      <c r="DM158" s="33" t="str">
        <f ca="1">+IF(OFFSET('Sanitation Data'!$H$32,0,10*ROW('Sanitation Data'!H152))="","",OFFSET('Sanitation Data'!$H$32,0,10*ROW('Sanitation Data'!H152)))</f>
        <v/>
      </c>
      <c r="DN158" s="33" t="str">
        <f ca="1">+IF(OFFSET('Sanitation Data'!$H$33,0,10*ROW('Sanitation Data'!H152))="","",OFFSET('Sanitation Data'!$H$33,0,10*ROW('Sanitation Data'!H152)))</f>
        <v/>
      </c>
      <c r="DO158" s="33" t="str">
        <f ca="1">+IF(OFFSET('Hygiene Data'!$C$12,0,10*ROW('Hygiene Data'!C152))="","",OFFSET('Hygiene Data'!$C$12,0,10*ROW('Hygiene Data'!C152)))</f>
        <v/>
      </c>
      <c r="DP158" s="33" t="str">
        <f ca="1">+IF(OFFSET('Hygiene Data'!$C$13,0,10*ROW('Hygiene Data'!C152))="","",OFFSET('Hygiene Data'!$C$13,0,10*ROW('Hygiene Data'!C152)))</f>
        <v/>
      </c>
      <c r="DQ158" s="33" t="str">
        <f ca="1">+IF(OFFSET('Hygiene Data'!$C$14,0,10*ROW('Hygiene Data'!C152))="","",OFFSET('Hygiene Data'!$C$14,0,10*ROW('Hygiene Data'!C152)))</f>
        <v/>
      </c>
      <c r="DR158" s="33" t="str">
        <f ca="1">+IF(OFFSET('Hygiene Data'!$D$12,0,10*ROW('Hygiene Data'!D152))="","",OFFSET('Hygiene Data'!$D$12,0,10*ROW('Hygiene Data'!D152)))</f>
        <v/>
      </c>
      <c r="DS158" s="33" t="str">
        <f ca="1">+IF(OFFSET('Hygiene Data'!$D$13,0,10*ROW('Hygiene Data'!D152))="","",OFFSET('Hygiene Data'!$D$13,0,10*ROW('Hygiene Data'!D152)))</f>
        <v/>
      </c>
      <c r="DT158" s="33" t="str">
        <f ca="1">+IF(OFFSET('Hygiene Data'!$D$14,0,10*ROW('Hygiene Data'!D152))="","",OFFSET('Hygiene Data'!$D$14,0,10*ROW('Hygiene Data'!D152)))</f>
        <v/>
      </c>
      <c r="DU158" s="33" t="str">
        <f ca="1">+IF(OFFSET('Hygiene Data'!$E$12,0,10*ROW('Hygiene Data'!E152))="","",OFFSET('Hygiene Data'!$E$12,0,10*ROW('Hygiene Data'!E152)))</f>
        <v/>
      </c>
      <c r="DV158" s="33" t="str">
        <f ca="1">+IF(OFFSET('Hygiene Data'!$E$13,0,10*ROW('Hygiene Data'!E152))="","",OFFSET('Hygiene Data'!$E$13,0,10*ROW('Hygiene Data'!E152)))</f>
        <v/>
      </c>
      <c r="DW158" s="33" t="str">
        <f ca="1">+IF(OFFSET('Hygiene Data'!$E$14,0,10*ROW('Hygiene Data'!E152))="","",OFFSET('Hygiene Data'!$E$14,0,10*ROW('Hygiene Data'!E152)))</f>
        <v/>
      </c>
      <c r="DX158" s="33" t="str">
        <f ca="1">+IF(OFFSET('Hygiene Data'!$F$12,0,10*ROW('Hygiene Data'!F152))="","",OFFSET('Hygiene Data'!$F$12,0,10*ROW('Hygiene Data'!F152)))</f>
        <v/>
      </c>
      <c r="DY158" s="33" t="str">
        <f ca="1">+IF(OFFSET('Hygiene Data'!$F$13,0,10*ROW('Hygiene Data'!F152))="","",OFFSET('Hygiene Data'!$F$13,0,10*ROW('Hygiene Data'!F152)))</f>
        <v/>
      </c>
      <c r="DZ158" s="33" t="str">
        <f ca="1">+IF(OFFSET('Hygiene Data'!$F$14,0,10*ROW('Hygiene Data'!F152))="","",OFFSET('Hygiene Data'!$F$14,0,10*ROW('Hygiene Data'!F152)))</f>
        <v/>
      </c>
      <c r="EA158" s="33" t="str">
        <f ca="1">+IF(OFFSET('Hygiene Data'!$G$12,0,10*ROW('Hygiene Data'!G152))="","",OFFSET('Hygiene Data'!$G$12,0,10*ROW('Hygiene Data'!G152)))</f>
        <v/>
      </c>
      <c r="EB158" s="33" t="str">
        <f ca="1">+IF(OFFSET('Hygiene Data'!$G$13,0,10*ROW('Hygiene Data'!G152))="","",OFFSET('Hygiene Data'!$G$13,0,10*ROW('Hygiene Data'!G152)))</f>
        <v/>
      </c>
      <c r="EC158" s="33" t="str">
        <f ca="1">+IF(OFFSET('Hygiene Data'!$G$14,0,10*ROW('Hygiene Data'!G152))="","",OFFSET('Hygiene Data'!$G$14,0,10*ROW('Hygiene Data'!G152)))</f>
        <v/>
      </c>
      <c r="ED158" s="33" t="str">
        <f ca="1">+IF(OFFSET('Hygiene Data'!$H$12,0,10*ROW('Hygiene Data'!H152))="","",OFFSET('Hygiene Data'!$H$12,0,10*ROW('Hygiene Data'!H152)))</f>
        <v/>
      </c>
      <c r="EE158" s="33" t="str">
        <f ca="1">+IF(OFFSET('Hygiene Data'!$H$13,0,10*ROW('Hygiene Data'!H152))="","",OFFSET('Hygiene Data'!$H$13,0,10*ROW('Hygiene Data'!H152)))</f>
        <v/>
      </c>
      <c r="EF158" s="33" t="str">
        <f ca="1">+IF(OFFSET('Hygiene Data'!$H$14,0,10*ROW('Hygiene Data'!H152))="","",OFFSET('Hygiene Data'!$H$14,0,10*ROW('Hygiene Data'!H152)))</f>
        <v/>
      </c>
    </row>
    <row r="159" spans="1:136" x14ac:dyDescent="0.2">
      <c r="A159" s="49" t="str">
        <f ca="1">+IF(OFFSET('Water Data'!$B$1,0,10*ROW('Water Data'!B156))="","",OFFSET('Water Data'!$B$1,0,10*ROW('Water Data'!B156)))</f>
        <v/>
      </c>
      <c r="B159" s="49" t="str">
        <f ca="1">+IF(OFFSET('Water Data'!$A$3,0,10*ROW('Water Data'!A156))="","",OFFSET('Water Data'!$A$3,0,10*ROW('Water Data'!A156)))</f>
        <v/>
      </c>
      <c r="C159" s="49" t="str">
        <f ca="1">+IF(OFFSET('Water Data'!$C$3,0,10*ROW('Water Data'!C156))="","",OFFSET('Water Data'!$C$3,0,10*ROW('Water Data'!C156)))</f>
        <v/>
      </c>
      <c r="D159" s="128"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28"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28"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28"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28"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28"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28"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28"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28"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28"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28"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28"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28"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28"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28"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28"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28"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28"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29"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29"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29"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29"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29"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29"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29"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29"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29"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29"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29"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29"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29"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29"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29"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29"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29"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29"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29"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29"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29"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29"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29"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29"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29"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29"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29"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29"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29"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29"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30"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30"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30"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30"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30"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30"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30"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30"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30"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30"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30"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30"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30"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30"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30"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30"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30"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30"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33" t="str">
        <f ca="1">+IF(OFFSET('Water Data'!$C$28,0,10*ROW('Water Data'!C153))="","",OFFSET('Water Data'!$C$28,0,10*ROW('Water Data'!C153)))</f>
        <v/>
      </c>
      <c r="BT159" s="33" t="str">
        <f ca="1">+IF(OFFSET('Water Data'!$C$29,0,10*ROW('Water Data'!C153))="","",OFFSET('Water Data'!$C$29,0,10*ROW('Water Data'!C153)))</f>
        <v/>
      </c>
      <c r="BU159" s="33" t="str">
        <f ca="1">+IF(OFFSET('Water Data'!$C$30,0,10*ROW('Water Data'!C153))="","",OFFSET('Water Data'!$C$30,0,10*ROW('Water Data'!C153)))</f>
        <v/>
      </c>
      <c r="BV159" s="33" t="str">
        <f ca="1">+IF(OFFSET('Water Data'!$D$28,0,10*ROW('Water Data'!D153))="","",OFFSET('Water Data'!$D$28,0,10*ROW('Water Data'!D153)))</f>
        <v/>
      </c>
      <c r="BW159" s="33" t="str">
        <f ca="1">+IF(OFFSET('Water Data'!$D$29,0,10*ROW('Water Data'!D153))="","",OFFSET('Water Data'!$D$29,0,10*ROW('Water Data'!D153)))</f>
        <v/>
      </c>
      <c r="BX159" s="33" t="str">
        <f ca="1">+IF(OFFSET('Water Data'!$D$30,0,10*ROW('Water Data'!D153))="","",OFFSET('Water Data'!$D$30,0,10*ROW('Water Data'!D153)))</f>
        <v/>
      </c>
      <c r="BY159" s="33" t="str">
        <f ca="1">+IF(OFFSET('Water Data'!$E$28,0,10*ROW('Water Data'!E153))="","",OFFSET('Water Data'!$E$28,0,10*ROW('Water Data'!E153)))</f>
        <v/>
      </c>
      <c r="BZ159" s="33" t="str">
        <f ca="1">+IF(OFFSET('Water Data'!$E$29,0,10*ROW('Water Data'!E153))="","",OFFSET('Water Data'!$E$29,0,10*ROW('Water Data'!E153)))</f>
        <v/>
      </c>
      <c r="CA159" s="33" t="str">
        <f ca="1">+IF(OFFSET('Water Data'!$E$30,0,10*ROW('Water Data'!E153))="","",OFFSET('Water Data'!$E$30,0,10*ROW('Water Data'!E153)))</f>
        <v/>
      </c>
      <c r="CB159" s="33" t="str">
        <f ca="1">+IF(OFFSET('Water Data'!$F$28,0,10*ROW('Water Data'!F153))="","",OFFSET('Water Data'!$F$28,0,10*ROW('Water Data'!F153)))</f>
        <v/>
      </c>
      <c r="CC159" s="33" t="str">
        <f ca="1">+IF(OFFSET('Water Data'!$F$29,0,10*ROW('Water Data'!F153))="","",OFFSET('Water Data'!$F$29,0,10*ROW('Water Data'!F153)))</f>
        <v/>
      </c>
      <c r="CD159" s="33" t="str">
        <f ca="1">+IF(OFFSET('Water Data'!$F$30,0,10*ROW('Water Data'!F153))="","",OFFSET('Water Data'!$F$30,0,10*ROW('Water Data'!F153)))</f>
        <v/>
      </c>
      <c r="CE159" s="33" t="str">
        <f ca="1">+IF(OFFSET('Water Data'!$G$28,0,10*ROW('Water Data'!G153))="","",OFFSET('Water Data'!$G$28,0,10*ROW('Water Data'!G153)))</f>
        <v/>
      </c>
      <c r="CF159" s="33" t="str">
        <f ca="1">+IF(OFFSET('Water Data'!$G$29,0,10*ROW('Water Data'!G153))="","",OFFSET('Water Data'!$G$29,0,10*ROW('Water Data'!G153)))</f>
        <v/>
      </c>
      <c r="CG159" s="33" t="str">
        <f ca="1">+IF(OFFSET('Water Data'!$G$30,0,10*ROW('Water Data'!G153))="","",OFFSET('Water Data'!$G$30,0,10*ROW('Water Data'!G153)))</f>
        <v/>
      </c>
      <c r="CH159" s="33" t="str">
        <f ca="1">+IF(OFFSET('Water Data'!$H$28,0,10*ROW('Water Data'!H153))="","",OFFSET('Water Data'!$H$28,0,10*ROW('Water Data'!H153)))</f>
        <v/>
      </c>
      <c r="CI159" s="33" t="str">
        <f ca="1">+IF(OFFSET('Water Data'!$H$29,0,10*ROW('Water Data'!H153))="","",OFFSET('Water Data'!$H$29,0,10*ROW('Water Data'!H153)))</f>
        <v/>
      </c>
      <c r="CJ159" s="33" t="str">
        <f ca="1">+IF(OFFSET('Water Data'!$H$30,0,10*ROW('Water Data'!H153))="","",OFFSET('Water Data'!$H$30,0,10*ROW('Water Data'!H153)))</f>
        <v/>
      </c>
      <c r="CK159" s="33" t="str">
        <f ca="1">+IF(OFFSET('Sanitation Data'!$C$29,0,10*ROW('Sanitation Data'!C153))="","",OFFSET('Sanitation Data'!$C$29,0,10*ROW('Sanitation Data'!C153)))</f>
        <v/>
      </c>
      <c r="CL159" s="33" t="str">
        <f ca="1">+IF(OFFSET('Sanitation Data'!$C$30,0,10*ROW('Sanitation Data'!C153))="","",OFFSET('Sanitation Data'!$C$30,0,10*ROW('Sanitation Data'!C153)))</f>
        <v/>
      </c>
      <c r="CM159" s="33" t="str">
        <f ca="1">+IF(OFFSET('Sanitation Data'!$C$31,0,10*ROW('Sanitation Data'!C153))="","",OFFSET('Sanitation Data'!$C$31,0,10*ROW('Sanitation Data'!C153)))</f>
        <v/>
      </c>
      <c r="CN159" s="33" t="str">
        <f ca="1">+IF(OFFSET('Sanitation Data'!$C$32,0,10*ROW('Sanitation Data'!C153))="","",OFFSET('Sanitation Data'!$C$32,0,10*ROW('Sanitation Data'!C153)))</f>
        <v/>
      </c>
      <c r="CO159" s="33" t="str">
        <f ca="1">+IF(OFFSET('Sanitation Data'!$C$33,0,10*ROW('Sanitation Data'!C153))="","",OFFSET('Sanitation Data'!$C$33,0,10*ROW('Sanitation Data'!C153)))</f>
        <v/>
      </c>
      <c r="CP159" s="33" t="str">
        <f ca="1">+IF(OFFSET('Sanitation Data'!$D$29,0,10*ROW('Sanitation Data'!D153))="","",OFFSET('Sanitation Data'!$D$29,0,10*ROW('Sanitation Data'!D153)))</f>
        <v/>
      </c>
      <c r="CQ159" s="33" t="str">
        <f ca="1">+IF(OFFSET('Sanitation Data'!$D$30,0,10*ROW('Sanitation Data'!D153))="","",OFFSET('Sanitation Data'!$D$30,0,10*ROW('Sanitation Data'!D153)))</f>
        <v/>
      </c>
      <c r="CR159" s="33" t="str">
        <f ca="1">+IF(OFFSET('Sanitation Data'!$D$31,0,10*ROW('Sanitation Data'!D153))="","",OFFSET('Sanitation Data'!$D$31,0,10*ROW('Sanitation Data'!D153)))</f>
        <v/>
      </c>
      <c r="CS159" s="33" t="str">
        <f ca="1">+IF(OFFSET('Sanitation Data'!$D$32,0,10*ROW('Sanitation Data'!D153))="","",OFFSET('Sanitation Data'!$D$32,0,10*ROW('Sanitation Data'!D153)))</f>
        <v/>
      </c>
      <c r="CT159" s="33" t="str">
        <f ca="1">+IF(OFFSET('Sanitation Data'!$D$33,0,10*ROW('Sanitation Data'!D153))="","",OFFSET('Sanitation Data'!$D$33,0,10*ROW('Sanitation Data'!D153)))</f>
        <v/>
      </c>
      <c r="CU159" s="33" t="str">
        <f ca="1">+IF(OFFSET('Sanitation Data'!$E$29,0,10*ROW('Sanitation Data'!E153))="","",OFFSET('Sanitation Data'!$E$29,0,10*ROW('Sanitation Data'!E153)))</f>
        <v/>
      </c>
      <c r="CV159" s="33" t="str">
        <f ca="1">+IF(OFFSET('Sanitation Data'!$E$30,0,10*ROW('Sanitation Data'!E153))="","",OFFSET('Sanitation Data'!$E$30,0,10*ROW('Sanitation Data'!E153)))</f>
        <v/>
      </c>
      <c r="CW159" s="33" t="str">
        <f ca="1">+IF(OFFSET('Sanitation Data'!$E$31,0,10*ROW('Sanitation Data'!E153))="","",OFFSET('Sanitation Data'!$E$31,0,10*ROW('Sanitation Data'!E153)))</f>
        <v/>
      </c>
      <c r="CX159" s="33" t="str">
        <f ca="1">+IF(OFFSET('Sanitation Data'!$E$32,0,10*ROW('Sanitation Data'!E153))="","",OFFSET('Sanitation Data'!$E$32,0,10*ROW('Sanitation Data'!E153)))</f>
        <v/>
      </c>
      <c r="CY159" s="33" t="str">
        <f ca="1">+IF(OFFSET('Sanitation Data'!$E$33,0,10*ROW('Sanitation Data'!E153))="","",OFFSET('Sanitation Data'!$E$33,0,10*ROW('Sanitation Data'!E153)))</f>
        <v/>
      </c>
      <c r="CZ159" s="33" t="str">
        <f ca="1">+IF(OFFSET('Sanitation Data'!$F$29,0,10*ROW('Sanitation Data'!F153))="","",OFFSET('Sanitation Data'!$F$29,0,10*ROW('Sanitation Data'!F153)))</f>
        <v/>
      </c>
      <c r="DA159" s="33" t="str">
        <f ca="1">+IF(OFFSET('Sanitation Data'!$F$30,0,10*ROW('Sanitation Data'!F153))="","",OFFSET('Sanitation Data'!$F$30,0,10*ROW('Sanitation Data'!F153)))</f>
        <v/>
      </c>
      <c r="DB159" s="33" t="str">
        <f ca="1">+IF(OFFSET('Sanitation Data'!$F$31,0,10*ROW('Sanitation Data'!F153))="","",OFFSET('Sanitation Data'!$F$31,0,10*ROW('Sanitation Data'!F153)))</f>
        <v/>
      </c>
      <c r="DC159" s="33" t="str">
        <f ca="1">+IF(OFFSET('Sanitation Data'!$F$32,0,10*ROW('Sanitation Data'!F153))="","",OFFSET('Sanitation Data'!$F$32,0,10*ROW('Sanitation Data'!F153)))</f>
        <v/>
      </c>
      <c r="DD159" s="33" t="str">
        <f ca="1">+IF(OFFSET('Sanitation Data'!$F$33,0,10*ROW('Sanitation Data'!F153))="","",OFFSET('Sanitation Data'!$F$33,0,10*ROW('Sanitation Data'!F153)))</f>
        <v/>
      </c>
      <c r="DE159" s="33" t="str">
        <f ca="1">+IF(OFFSET('Sanitation Data'!$G$29,0,10*ROW('Sanitation Data'!G153))="","",OFFSET('Sanitation Data'!$G$29,0,10*ROW('Sanitation Data'!G153)))</f>
        <v/>
      </c>
      <c r="DF159" s="33" t="str">
        <f ca="1">+IF(OFFSET('Sanitation Data'!$G$30,0,10*ROW('Sanitation Data'!G153))="","",OFFSET('Sanitation Data'!$G$30,0,10*ROW('Sanitation Data'!G153)))</f>
        <v/>
      </c>
      <c r="DG159" s="33" t="str">
        <f ca="1">+IF(OFFSET('Sanitation Data'!$G$31,0,10*ROW('Sanitation Data'!G153))="","",OFFSET('Sanitation Data'!$G$31,0,10*ROW('Sanitation Data'!G153)))</f>
        <v/>
      </c>
      <c r="DH159" s="33" t="str">
        <f ca="1">+IF(OFFSET('Sanitation Data'!$G$32,0,10*ROW('Sanitation Data'!G153))="","",OFFSET('Sanitation Data'!$G$32,0,10*ROW('Sanitation Data'!G153)))</f>
        <v/>
      </c>
      <c r="DI159" s="33" t="str">
        <f ca="1">+IF(OFFSET('Sanitation Data'!$G$33,0,10*ROW('Sanitation Data'!G153))="","",OFFSET('Sanitation Data'!$G$33,0,10*ROW('Sanitation Data'!G153)))</f>
        <v/>
      </c>
      <c r="DJ159" s="33" t="str">
        <f ca="1">+IF(OFFSET('Sanitation Data'!$H$29,0,10*ROW('Sanitation Data'!H153))="","",OFFSET('Sanitation Data'!$H$29,0,10*ROW('Sanitation Data'!H153)))</f>
        <v/>
      </c>
      <c r="DK159" s="33" t="str">
        <f ca="1">+IF(OFFSET('Sanitation Data'!$H$30,0,10*ROW('Sanitation Data'!H153))="","",OFFSET('Sanitation Data'!$H$30,0,10*ROW('Sanitation Data'!H153)))</f>
        <v/>
      </c>
      <c r="DL159" s="33" t="str">
        <f ca="1">+IF(OFFSET('Sanitation Data'!$H$31,0,10*ROW('Sanitation Data'!H153))="","",OFFSET('Sanitation Data'!$H$31,0,10*ROW('Sanitation Data'!H153)))</f>
        <v/>
      </c>
      <c r="DM159" s="33" t="str">
        <f ca="1">+IF(OFFSET('Sanitation Data'!$H$32,0,10*ROW('Sanitation Data'!H153))="","",OFFSET('Sanitation Data'!$H$32,0,10*ROW('Sanitation Data'!H153)))</f>
        <v/>
      </c>
      <c r="DN159" s="33" t="str">
        <f ca="1">+IF(OFFSET('Sanitation Data'!$H$33,0,10*ROW('Sanitation Data'!H153))="","",OFFSET('Sanitation Data'!$H$33,0,10*ROW('Sanitation Data'!H153)))</f>
        <v/>
      </c>
      <c r="DO159" s="33" t="str">
        <f ca="1">+IF(OFFSET('Hygiene Data'!$C$12,0,10*ROW('Hygiene Data'!C153))="","",OFFSET('Hygiene Data'!$C$12,0,10*ROW('Hygiene Data'!C153)))</f>
        <v/>
      </c>
      <c r="DP159" s="33" t="str">
        <f ca="1">+IF(OFFSET('Hygiene Data'!$C$13,0,10*ROW('Hygiene Data'!C153))="","",OFFSET('Hygiene Data'!$C$13,0,10*ROW('Hygiene Data'!C153)))</f>
        <v/>
      </c>
      <c r="DQ159" s="33" t="str">
        <f ca="1">+IF(OFFSET('Hygiene Data'!$C$14,0,10*ROW('Hygiene Data'!C153))="","",OFFSET('Hygiene Data'!$C$14,0,10*ROW('Hygiene Data'!C153)))</f>
        <v/>
      </c>
      <c r="DR159" s="33" t="str">
        <f ca="1">+IF(OFFSET('Hygiene Data'!$D$12,0,10*ROW('Hygiene Data'!D153))="","",OFFSET('Hygiene Data'!$D$12,0,10*ROW('Hygiene Data'!D153)))</f>
        <v/>
      </c>
      <c r="DS159" s="33" t="str">
        <f ca="1">+IF(OFFSET('Hygiene Data'!$D$13,0,10*ROW('Hygiene Data'!D153))="","",OFFSET('Hygiene Data'!$D$13,0,10*ROW('Hygiene Data'!D153)))</f>
        <v/>
      </c>
      <c r="DT159" s="33" t="str">
        <f ca="1">+IF(OFFSET('Hygiene Data'!$D$14,0,10*ROW('Hygiene Data'!D153))="","",OFFSET('Hygiene Data'!$D$14,0,10*ROW('Hygiene Data'!D153)))</f>
        <v/>
      </c>
      <c r="DU159" s="33" t="str">
        <f ca="1">+IF(OFFSET('Hygiene Data'!$E$12,0,10*ROW('Hygiene Data'!E153))="","",OFFSET('Hygiene Data'!$E$12,0,10*ROW('Hygiene Data'!E153)))</f>
        <v/>
      </c>
      <c r="DV159" s="33" t="str">
        <f ca="1">+IF(OFFSET('Hygiene Data'!$E$13,0,10*ROW('Hygiene Data'!E153))="","",OFFSET('Hygiene Data'!$E$13,0,10*ROW('Hygiene Data'!E153)))</f>
        <v/>
      </c>
      <c r="DW159" s="33" t="str">
        <f ca="1">+IF(OFFSET('Hygiene Data'!$E$14,0,10*ROW('Hygiene Data'!E153))="","",OFFSET('Hygiene Data'!$E$14,0,10*ROW('Hygiene Data'!E153)))</f>
        <v/>
      </c>
      <c r="DX159" s="33" t="str">
        <f ca="1">+IF(OFFSET('Hygiene Data'!$F$12,0,10*ROW('Hygiene Data'!F153))="","",OFFSET('Hygiene Data'!$F$12,0,10*ROW('Hygiene Data'!F153)))</f>
        <v/>
      </c>
      <c r="DY159" s="33" t="str">
        <f ca="1">+IF(OFFSET('Hygiene Data'!$F$13,0,10*ROW('Hygiene Data'!F153))="","",OFFSET('Hygiene Data'!$F$13,0,10*ROW('Hygiene Data'!F153)))</f>
        <v/>
      </c>
      <c r="DZ159" s="33" t="str">
        <f ca="1">+IF(OFFSET('Hygiene Data'!$F$14,0,10*ROW('Hygiene Data'!F153))="","",OFFSET('Hygiene Data'!$F$14,0,10*ROW('Hygiene Data'!F153)))</f>
        <v/>
      </c>
      <c r="EA159" s="33" t="str">
        <f ca="1">+IF(OFFSET('Hygiene Data'!$G$12,0,10*ROW('Hygiene Data'!G153))="","",OFFSET('Hygiene Data'!$G$12,0,10*ROW('Hygiene Data'!G153)))</f>
        <v/>
      </c>
      <c r="EB159" s="33" t="str">
        <f ca="1">+IF(OFFSET('Hygiene Data'!$G$13,0,10*ROW('Hygiene Data'!G153))="","",OFFSET('Hygiene Data'!$G$13,0,10*ROW('Hygiene Data'!G153)))</f>
        <v/>
      </c>
      <c r="EC159" s="33" t="str">
        <f ca="1">+IF(OFFSET('Hygiene Data'!$G$14,0,10*ROW('Hygiene Data'!G153))="","",OFFSET('Hygiene Data'!$G$14,0,10*ROW('Hygiene Data'!G153)))</f>
        <v/>
      </c>
      <c r="ED159" s="33" t="str">
        <f ca="1">+IF(OFFSET('Hygiene Data'!$H$12,0,10*ROW('Hygiene Data'!H153))="","",OFFSET('Hygiene Data'!$H$12,0,10*ROW('Hygiene Data'!H153)))</f>
        <v/>
      </c>
      <c r="EE159" s="33" t="str">
        <f ca="1">+IF(OFFSET('Hygiene Data'!$H$13,0,10*ROW('Hygiene Data'!H153))="","",OFFSET('Hygiene Data'!$H$13,0,10*ROW('Hygiene Data'!H153)))</f>
        <v/>
      </c>
      <c r="EF159" s="33" t="str">
        <f ca="1">+IF(OFFSET('Hygiene Data'!$H$14,0,10*ROW('Hygiene Data'!H153))="","",OFFSET('Hygiene Data'!$H$14,0,10*ROW('Hygiene Data'!H153)))</f>
        <v/>
      </c>
    </row>
    <row r="160" spans="1:136" x14ac:dyDescent="0.2">
      <c r="A160" s="49" t="str">
        <f ca="1">+IF(OFFSET('Water Data'!$B$1,0,10*ROW('Water Data'!B157))="","",OFFSET('Water Data'!$B$1,0,10*ROW('Water Data'!B157)))</f>
        <v/>
      </c>
      <c r="B160" s="49" t="str">
        <f ca="1">+IF(OFFSET('Water Data'!$A$3,0,10*ROW('Water Data'!A157))="","",OFFSET('Water Data'!$A$3,0,10*ROW('Water Data'!A157)))</f>
        <v/>
      </c>
      <c r="C160" s="49" t="str">
        <f ca="1">+IF(OFFSET('Water Data'!$C$3,0,10*ROW('Water Data'!C157))="","",OFFSET('Water Data'!$C$3,0,10*ROW('Water Data'!C157)))</f>
        <v/>
      </c>
      <c r="D160" s="128"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28"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28"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28"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28"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28"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28"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28"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28"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28"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28"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28"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28"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28"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28"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28"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28"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28"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29"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29"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29"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29"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29"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29"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29"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29"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29"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29"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29"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29"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29"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29"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29"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29"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29"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29"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29"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29"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29"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29"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29"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29"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29"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29"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29"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29"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29"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29"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30"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30"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30"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30"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30"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30"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30"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30"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30"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30"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30"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30"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30"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30"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30"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30"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30"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30"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33" t="str">
        <f ca="1">+IF(OFFSET('Water Data'!$C$28,0,10*ROW('Water Data'!C154))="","",OFFSET('Water Data'!$C$28,0,10*ROW('Water Data'!C154)))</f>
        <v/>
      </c>
      <c r="BT160" s="33" t="str">
        <f ca="1">+IF(OFFSET('Water Data'!$C$29,0,10*ROW('Water Data'!C154))="","",OFFSET('Water Data'!$C$29,0,10*ROW('Water Data'!C154)))</f>
        <v/>
      </c>
      <c r="BU160" s="33" t="str">
        <f ca="1">+IF(OFFSET('Water Data'!$C$30,0,10*ROW('Water Data'!C154))="","",OFFSET('Water Data'!$C$30,0,10*ROW('Water Data'!C154)))</f>
        <v/>
      </c>
      <c r="BV160" s="33" t="str">
        <f ca="1">+IF(OFFSET('Water Data'!$D$28,0,10*ROW('Water Data'!D154))="","",OFFSET('Water Data'!$D$28,0,10*ROW('Water Data'!D154)))</f>
        <v/>
      </c>
      <c r="BW160" s="33" t="str">
        <f ca="1">+IF(OFFSET('Water Data'!$D$29,0,10*ROW('Water Data'!D154))="","",OFFSET('Water Data'!$D$29,0,10*ROW('Water Data'!D154)))</f>
        <v/>
      </c>
      <c r="BX160" s="33" t="str">
        <f ca="1">+IF(OFFSET('Water Data'!$D$30,0,10*ROW('Water Data'!D154))="","",OFFSET('Water Data'!$D$30,0,10*ROW('Water Data'!D154)))</f>
        <v/>
      </c>
      <c r="BY160" s="33" t="str">
        <f ca="1">+IF(OFFSET('Water Data'!$E$28,0,10*ROW('Water Data'!E154))="","",OFFSET('Water Data'!$E$28,0,10*ROW('Water Data'!E154)))</f>
        <v/>
      </c>
      <c r="BZ160" s="33" t="str">
        <f ca="1">+IF(OFFSET('Water Data'!$E$29,0,10*ROW('Water Data'!E154))="","",OFFSET('Water Data'!$E$29,0,10*ROW('Water Data'!E154)))</f>
        <v/>
      </c>
      <c r="CA160" s="33" t="str">
        <f ca="1">+IF(OFFSET('Water Data'!$E$30,0,10*ROW('Water Data'!E154))="","",OFFSET('Water Data'!$E$30,0,10*ROW('Water Data'!E154)))</f>
        <v/>
      </c>
      <c r="CB160" s="33" t="str">
        <f ca="1">+IF(OFFSET('Water Data'!$F$28,0,10*ROW('Water Data'!F154))="","",OFFSET('Water Data'!$F$28,0,10*ROW('Water Data'!F154)))</f>
        <v/>
      </c>
      <c r="CC160" s="33" t="str">
        <f ca="1">+IF(OFFSET('Water Data'!$F$29,0,10*ROW('Water Data'!F154))="","",OFFSET('Water Data'!$F$29,0,10*ROW('Water Data'!F154)))</f>
        <v/>
      </c>
      <c r="CD160" s="33" t="str">
        <f ca="1">+IF(OFFSET('Water Data'!$F$30,0,10*ROW('Water Data'!F154))="","",OFFSET('Water Data'!$F$30,0,10*ROW('Water Data'!F154)))</f>
        <v/>
      </c>
      <c r="CE160" s="33" t="str">
        <f ca="1">+IF(OFFSET('Water Data'!$G$28,0,10*ROW('Water Data'!G154))="","",OFFSET('Water Data'!$G$28,0,10*ROW('Water Data'!G154)))</f>
        <v/>
      </c>
      <c r="CF160" s="33" t="str">
        <f ca="1">+IF(OFFSET('Water Data'!$G$29,0,10*ROW('Water Data'!G154))="","",OFFSET('Water Data'!$G$29,0,10*ROW('Water Data'!G154)))</f>
        <v/>
      </c>
      <c r="CG160" s="33" t="str">
        <f ca="1">+IF(OFFSET('Water Data'!$G$30,0,10*ROW('Water Data'!G154))="","",OFFSET('Water Data'!$G$30,0,10*ROW('Water Data'!G154)))</f>
        <v/>
      </c>
      <c r="CH160" s="33" t="str">
        <f ca="1">+IF(OFFSET('Water Data'!$H$28,0,10*ROW('Water Data'!H154))="","",OFFSET('Water Data'!$H$28,0,10*ROW('Water Data'!H154)))</f>
        <v/>
      </c>
      <c r="CI160" s="33" t="str">
        <f ca="1">+IF(OFFSET('Water Data'!$H$29,0,10*ROW('Water Data'!H154))="","",OFFSET('Water Data'!$H$29,0,10*ROW('Water Data'!H154)))</f>
        <v/>
      </c>
      <c r="CJ160" s="33" t="str">
        <f ca="1">+IF(OFFSET('Water Data'!$H$30,0,10*ROW('Water Data'!H154))="","",OFFSET('Water Data'!$H$30,0,10*ROW('Water Data'!H154)))</f>
        <v/>
      </c>
      <c r="CK160" s="33" t="str">
        <f ca="1">+IF(OFFSET('Sanitation Data'!$C$29,0,10*ROW('Sanitation Data'!C154))="","",OFFSET('Sanitation Data'!$C$29,0,10*ROW('Sanitation Data'!C154)))</f>
        <v/>
      </c>
      <c r="CL160" s="33" t="str">
        <f ca="1">+IF(OFFSET('Sanitation Data'!$C$30,0,10*ROW('Sanitation Data'!C154))="","",OFFSET('Sanitation Data'!$C$30,0,10*ROW('Sanitation Data'!C154)))</f>
        <v/>
      </c>
      <c r="CM160" s="33" t="str">
        <f ca="1">+IF(OFFSET('Sanitation Data'!$C$31,0,10*ROW('Sanitation Data'!C154))="","",OFFSET('Sanitation Data'!$C$31,0,10*ROW('Sanitation Data'!C154)))</f>
        <v/>
      </c>
      <c r="CN160" s="33" t="str">
        <f ca="1">+IF(OFFSET('Sanitation Data'!$C$32,0,10*ROW('Sanitation Data'!C154))="","",OFFSET('Sanitation Data'!$C$32,0,10*ROW('Sanitation Data'!C154)))</f>
        <v/>
      </c>
      <c r="CO160" s="33" t="str">
        <f ca="1">+IF(OFFSET('Sanitation Data'!$C$33,0,10*ROW('Sanitation Data'!C154))="","",OFFSET('Sanitation Data'!$C$33,0,10*ROW('Sanitation Data'!C154)))</f>
        <v/>
      </c>
      <c r="CP160" s="33" t="str">
        <f ca="1">+IF(OFFSET('Sanitation Data'!$D$29,0,10*ROW('Sanitation Data'!D154))="","",OFFSET('Sanitation Data'!$D$29,0,10*ROW('Sanitation Data'!D154)))</f>
        <v/>
      </c>
      <c r="CQ160" s="33" t="str">
        <f ca="1">+IF(OFFSET('Sanitation Data'!$D$30,0,10*ROW('Sanitation Data'!D154))="","",OFFSET('Sanitation Data'!$D$30,0,10*ROW('Sanitation Data'!D154)))</f>
        <v/>
      </c>
      <c r="CR160" s="33" t="str">
        <f ca="1">+IF(OFFSET('Sanitation Data'!$D$31,0,10*ROW('Sanitation Data'!D154))="","",OFFSET('Sanitation Data'!$D$31,0,10*ROW('Sanitation Data'!D154)))</f>
        <v/>
      </c>
      <c r="CS160" s="33" t="str">
        <f ca="1">+IF(OFFSET('Sanitation Data'!$D$32,0,10*ROW('Sanitation Data'!D154))="","",OFFSET('Sanitation Data'!$D$32,0,10*ROW('Sanitation Data'!D154)))</f>
        <v/>
      </c>
      <c r="CT160" s="33" t="str">
        <f ca="1">+IF(OFFSET('Sanitation Data'!$D$33,0,10*ROW('Sanitation Data'!D154))="","",OFFSET('Sanitation Data'!$D$33,0,10*ROW('Sanitation Data'!D154)))</f>
        <v/>
      </c>
      <c r="CU160" s="33" t="str">
        <f ca="1">+IF(OFFSET('Sanitation Data'!$E$29,0,10*ROW('Sanitation Data'!E154))="","",OFFSET('Sanitation Data'!$E$29,0,10*ROW('Sanitation Data'!E154)))</f>
        <v/>
      </c>
      <c r="CV160" s="33" t="str">
        <f ca="1">+IF(OFFSET('Sanitation Data'!$E$30,0,10*ROW('Sanitation Data'!E154))="","",OFFSET('Sanitation Data'!$E$30,0,10*ROW('Sanitation Data'!E154)))</f>
        <v/>
      </c>
      <c r="CW160" s="33" t="str">
        <f ca="1">+IF(OFFSET('Sanitation Data'!$E$31,0,10*ROW('Sanitation Data'!E154))="","",OFFSET('Sanitation Data'!$E$31,0,10*ROW('Sanitation Data'!E154)))</f>
        <v/>
      </c>
      <c r="CX160" s="33" t="str">
        <f ca="1">+IF(OFFSET('Sanitation Data'!$E$32,0,10*ROW('Sanitation Data'!E154))="","",OFFSET('Sanitation Data'!$E$32,0,10*ROW('Sanitation Data'!E154)))</f>
        <v/>
      </c>
      <c r="CY160" s="33" t="str">
        <f ca="1">+IF(OFFSET('Sanitation Data'!$E$33,0,10*ROW('Sanitation Data'!E154))="","",OFFSET('Sanitation Data'!$E$33,0,10*ROW('Sanitation Data'!E154)))</f>
        <v/>
      </c>
      <c r="CZ160" s="33" t="str">
        <f ca="1">+IF(OFFSET('Sanitation Data'!$F$29,0,10*ROW('Sanitation Data'!F154))="","",OFFSET('Sanitation Data'!$F$29,0,10*ROW('Sanitation Data'!F154)))</f>
        <v/>
      </c>
      <c r="DA160" s="33" t="str">
        <f ca="1">+IF(OFFSET('Sanitation Data'!$F$30,0,10*ROW('Sanitation Data'!F154))="","",OFFSET('Sanitation Data'!$F$30,0,10*ROW('Sanitation Data'!F154)))</f>
        <v/>
      </c>
      <c r="DB160" s="33" t="str">
        <f ca="1">+IF(OFFSET('Sanitation Data'!$F$31,0,10*ROW('Sanitation Data'!F154))="","",OFFSET('Sanitation Data'!$F$31,0,10*ROW('Sanitation Data'!F154)))</f>
        <v/>
      </c>
      <c r="DC160" s="33" t="str">
        <f ca="1">+IF(OFFSET('Sanitation Data'!$F$32,0,10*ROW('Sanitation Data'!F154))="","",OFFSET('Sanitation Data'!$F$32,0,10*ROW('Sanitation Data'!F154)))</f>
        <v/>
      </c>
      <c r="DD160" s="33" t="str">
        <f ca="1">+IF(OFFSET('Sanitation Data'!$F$33,0,10*ROW('Sanitation Data'!F154))="","",OFFSET('Sanitation Data'!$F$33,0,10*ROW('Sanitation Data'!F154)))</f>
        <v/>
      </c>
      <c r="DE160" s="33" t="str">
        <f ca="1">+IF(OFFSET('Sanitation Data'!$G$29,0,10*ROW('Sanitation Data'!G154))="","",OFFSET('Sanitation Data'!$G$29,0,10*ROW('Sanitation Data'!G154)))</f>
        <v/>
      </c>
      <c r="DF160" s="33" t="str">
        <f ca="1">+IF(OFFSET('Sanitation Data'!$G$30,0,10*ROW('Sanitation Data'!G154))="","",OFFSET('Sanitation Data'!$G$30,0,10*ROW('Sanitation Data'!G154)))</f>
        <v/>
      </c>
      <c r="DG160" s="33" t="str">
        <f ca="1">+IF(OFFSET('Sanitation Data'!$G$31,0,10*ROW('Sanitation Data'!G154))="","",OFFSET('Sanitation Data'!$G$31,0,10*ROW('Sanitation Data'!G154)))</f>
        <v/>
      </c>
      <c r="DH160" s="33" t="str">
        <f ca="1">+IF(OFFSET('Sanitation Data'!$G$32,0,10*ROW('Sanitation Data'!G154))="","",OFFSET('Sanitation Data'!$G$32,0,10*ROW('Sanitation Data'!G154)))</f>
        <v/>
      </c>
      <c r="DI160" s="33" t="str">
        <f ca="1">+IF(OFFSET('Sanitation Data'!$G$33,0,10*ROW('Sanitation Data'!G154))="","",OFFSET('Sanitation Data'!$G$33,0,10*ROW('Sanitation Data'!G154)))</f>
        <v/>
      </c>
      <c r="DJ160" s="33" t="str">
        <f ca="1">+IF(OFFSET('Sanitation Data'!$H$29,0,10*ROW('Sanitation Data'!H154))="","",OFFSET('Sanitation Data'!$H$29,0,10*ROW('Sanitation Data'!H154)))</f>
        <v/>
      </c>
      <c r="DK160" s="33" t="str">
        <f ca="1">+IF(OFFSET('Sanitation Data'!$H$30,0,10*ROW('Sanitation Data'!H154))="","",OFFSET('Sanitation Data'!$H$30,0,10*ROW('Sanitation Data'!H154)))</f>
        <v/>
      </c>
      <c r="DL160" s="33" t="str">
        <f ca="1">+IF(OFFSET('Sanitation Data'!$H$31,0,10*ROW('Sanitation Data'!H154))="","",OFFSET('Sanitation Data'!$H$31,0,10*ROW('Sanitation Data'!H154)))</f>
        <v/>
      </c>
      <c r="DM160" s="33" t="str">
        <f ca="1">+IF(OFFSET('Sanitation Data'!$H$32,0,10*ROW('Sanitation Data'!H154))="","",OFFSET('Sanitation Data'!$H$32,0,10*ROW('Sanitation Data'!H154)))</f>
        <v/>
      </c>
      <c r="DN160" s="33" t="str">
        <f ca="1">+IF(OFFSET('Sanitation Data'!$H$33,0,10*ROW('Sanitation Data'!H154))="","",OFFSET('Sanitation Data'!$H$33,0,10*ROW('Sanitation Data'!H154)))</f>
        <v/>
      </c>
      <c r="DO160" s="33" t="str">
        <f ca="1">+IF(OFFSET('Hygiene Data'!$C$12,0,10*ROW('Hygiene Data'!C154))="","",OFFSET('Hygiene Data'!$C$12,0,10*ROW('Hygiene Data'!C154)))</f>
        <v/>
      </c>
      <c r="DP160" s="33" t="str">
        <f ca="1">+IF(OFFSET('Hygiene Data'!$C$13,0,10*ROW('Hygiene Data'!C154))="","",OFFSET('Hygiene Data'!$C$13,0,10*ROW('Hygiene Data'!C154)))</f>
        <v/>
      </c>
      <c r="DQ160" s="33" t="str">
        <f ca="1">+IF(OFFSET('Hygiene Data'!$C$14,0,10*ROW('Hygiene Data'!C154))="","",OFFSET('Hygiene Data'!$C$14,0,10*ROW('Hygiene Data'!C154)))</f>
        <v/>
      </c>
      <c r="DR160" s="33" t="str">
        <f ca="1">+IF(OFFSET('Hygiene Data'!$D$12,0,10*ROW('Hygiene Data'!D154))="","",OFFSET('Hygiene Data'!$D$12,0,10*ROW('Hygiene Data'!D154)))</f>
        <v/>
      </c>
      <c r="DS160" s="33" t="str">
        <f ca="1">+IF(OFFSET('Hygiene Data'!$D$13,0,10*ROW('Hygiene Data'!D154))="","",OFFSET('Hygiene Data'!$D$13,0,10*ROW('Hygiene Data'!D154)))</f>
        <v/>
      </c>
      <c r="DT160" s="33" t="str">
        <f ca="1">+IF(OFFSET('Hygiene Data'!$D$14,0,10*ROW('Hygiene Data'!D154))="","",OFFSET('Hygiene Data'!$D$14,0,10*ROW('Hygiene Data'!D154)))</f>
        <v/>
      </c>
      <c r="DU160" s="33" t="str">
        <f ca="1">+IF(OFFSET('Hygiene Data'!$E$12,0,10*ROW('Hygiene Data'!E154))="","",OFFSET('Hygiene Data'!$E$12,0,10*ROW('Hygiene Data'!E154)))</f>
        <v/>
      </c>
      <c r="DV160" s="33" t="str">
        <f ca="1">+IF(OFFSET('Hygiene Data'!$E$13,0,10*ROW('Hygiene Data'!E154))="","",OFFSET('Hygiene Data'!$E$13,0,10*ROW('Hygiene Data'!E154)))</f>
        <v/>
      </c>
      <c r="DW160" s="33" t="str">
        <f ca="1">+IF(OFFSET('Hygiene Data'!$E$14,0,10*ROW('Hygiene Data'!E154))="","",OFFSET('Hygiene Data'!$E$14,0,10*ROW('Hygiene Data'!E154)))</f>
        <v/>
      </c>
      <c r="DX160" s="33" t="str">
        <f ca="1">+IF(OFFSET('Hygiene Data'!$F$12,0,10*ROW('Hygiene Data'!F154))="","",OFFSET('Hygiene Data'!$F$12,0,10*ROW('Hygiene Data'!F154)))</f>
        <v/>
      </c>
      <c r="DY160" s="33" t="str">
        <f ca="1">+IF(OFFSET('Hygiene Data'!$F$13,0,10*ROW('Hygiene Data'!F154))="","",OFFSET('Hygiene Data'!$F$13,0,10*ROW('Hygiene Data'!F154)))</f>
        <v/>
      </c>
      <c r="DZ160" s="33" t="str">
        <f ca="1">+IF(OFFSET('Hygiene Data'!$F$14,0,10*ROW('Hygiene Data'!F154))="","",OFFSET('Hygiene Data'!$F$14,0,10*ROW('Hygiene Data'!F154)))</f>
        <v/>
      </c>
      <c r="EA160" s="33" t="str">
        <f ca="1">+IF(OFFSET('Hygiene Data'!$G$12,0,10*ROW('Hygiene Data'!G154))="","",OFFSET('Hygiene Data'!$G$12,0,10*ROW('Hygiene Data'!G154)))</f>
        <v/>
      </c>
      <c r="EB160" s="33" t="str">
        <f ca="1">+IF(OFFSET('Hygiene Data'!$G$13,0,10*ROW('Hygiene Data'!G154))="","",OFFSET('Hygiene Data'!$G$13,0,10*ROW('Hygiene Data'!G154)))</f>
        <v/>
      </c>
      <c r="EC160" s="33" t="str">
        <f ca="1">+IF(OFFSET('Hygiene Data'!$G$14,0,10*ROW('Hygiene Data'!G154))="","",OFFSET('Hygiene Data'!$G$14,0,10*ROW('Hygiene Data'!G154)))</f>
        <v/>
      </c>
      <c r="ED160" s="33" t="str">
        <f ca="1">+IF(OFFSET('Hygiene Data'!$H$12,0,10*ROW('Hygiene Data'!H154))="","",OFFSET('Hygiene Data'!$H$12,0,10*ROW('Hygiene Data'!H154)))</f>
        <v/>
      </c>
      <c r="EE160" s="33" t="str">
        <f ca="1">+IF(OFFSET('Hygiene Data'!$H$13,0,10*ROW('Hygiene Data'!H154))="","",OFFSET('Hygiene Data'!$H$13,0,10*ROW('Hygiene Data'!H154)))</f>
        <v/>
      </c>
      <c r="EF160" s="33" t="str">
        <f ca="1">+IF(OFFSET('Hygiene Data'!$H$14,0,10*ROW('Hygiene Data'!H154))="","",OFFSET('Hygiene Data'!$H$14,0,10*ROW('Hygiene Data'!H154)))</f>
        <v/>
      </c>
    </row>
    <row r="161" spans="1:136" x14ac:dyDescent="0.2">
      <c r="A161" s="49" t="str">
        <f ca="1">+IF(OFFSET('Water Data'!$B$1,0,10*ROW('Water Data'!B158))="","",OFFSET('Water Data'!$B$1,0,10*ROW('Water Data'!B158)))</f>
        <v/>
      </c>
      <c r="B161" s="49" t="str">
        <f ca="1">+IF(OFFSET('Water Data'!$A$3,0,10*ROW('Water Data'!A158))="","",OFFSET('Water Data'!$A$3,0,10*ROW('Water Data'!A158)))</f>
        <v/>
      </c>
      <c r="C161" s="49" t="str">
        <f ca="1">+IF(OFFSET('Water Data'!$C$3,0,10*ROW('Water Data'!C158))="","",OFFSET('Water Data'!$C$3,0,10*ROW('Water Data'!C158)))</f>
        <v/>
      </c>
      <c r="D161" s="128"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28"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28"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28"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28"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28"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28"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28"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28"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28"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28"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28"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28"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28"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28"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28"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28"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28"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29"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29"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29"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29"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29"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29"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29"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29"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29"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29"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29"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29"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29"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29"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29"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29"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29"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29"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29"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29"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29"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29"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29"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29"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29"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29"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29"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29"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29"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29"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30"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30"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30"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30"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30"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30"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30"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30"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30"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30"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30"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30"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30"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30"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30"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30"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30"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30"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33" t="str">
        <f ca="1">+IF(OFFSET('Water Data'!$C$28,0,10*ROW('Water Data'!C155))="","",OFFSET('Water Data'!$C$28,0,10*ROW('Water Data'!C155)))</f>
        <v/>
      </c>
      <c r="BT161" s="33" t="str">
        <f ca="1">+IF(OFFSET('Water Data'!$C$29,0,10*ROW('Water Data'!C155))="","",OFFSET('Water Data'!$C$29,0,10*ROW('Water Data'!C155)))</f>
        <v/>
      </c>
      <c r="BU161" s="33" t="str">
        <f ca="1">+IF(OFFSET('Water Data'!$C$30,0,10*ROW('Water Data'!C155))="","",OFFSET('Water Data'!$C$30,0,10*ROW('Water Data'!C155)))</f>
        <v/>
      </c>
      <c r="BV161" s="33" t="str">
        <f ca="1">+IF(OFFSET('Water Data'!$D$28,0,10*ROW('Water Data'!D155))="","",OFFSET('Water Data'!$D$28,0,10*ROW('Water Data'!D155)))</f>
        <v/>
      </c>
      <c r="BW161" s="33" t="str">
        <f ca="1">+IF(OFFSET('Water Data'!$D$29,0,10*ROW('Water Data'!D155))="","",OFFSET('Water Data'!$D$29,0,10*ROW('Water Data'!D155)))</f>
        <v/>
      </c>
      <c r="BX161" s="33" t="str">
        <f ca="1">+IF(OFFSET('Water Data'!$D$30,0,10*ROW('Water Data'!D155))="","",OFFSET('Water Data'!$D$30,0,10*ROW('Water Data'!D155)))</f>
        <v/>
      </c>
      <c r="BY161" s="33" t="str">
        <f ca="1">+IF(OFFSET('Water Data'!$E$28,0,10*ROW('Water Data'!E155))="","",OFFSET('Water Data'!$E$28,0,10*ROW('Water Data'!E155)))</f>
        <v/>
      </c>
      <c r="BZ161" s="33" t="str">
        <f ca="1">+IF(OFFSET('Water Data'!$E$29,0,10*ROW('Water Data'!E155))="","",OFFSET('Water Data'!$E$29,0,10*ROW('Water Data'!E155)))</f>
        <v/>
      </c>
      <c r="CA161" s="33" t="str">
        <f ca="1">+IF(OFFSET('Water Data'!$E$30,0,10*ROW('Water Data'!E155))="","",OFFSET('Water Data'!$E$30,0,10*ROW('Water Data'!E155)))</f>
        <v/>
      </c>
      <c r="CB161" s="33" t="str">
        <f ca="1">+IF(OFFSET('Water Data'!$F$28,0,10*ROW('Water Data'!F155))="","",OFFSET('Water Data'!$F$28,0,10*ROW('Water Data'!F155)))</f>
        <v/>
      </c>
      <c r="CC161" s="33" t="str">
        <f ca="1">+IF(OFFSET('Water Data'!$F$29,0,10*ROW('Water Data'!F155))="","",OFFSET('Water Data'!$F$29,0,10*ROW('Water Data'!F155)))</f>
        <v/>
      </c>
      <c r="CD161" s="33" t="str">
        <f ca="1">+IF(OFFSET('Water Data'!$F$30,0,10*ROW('Water Data'!F155))="","",OFFSET('Water Data'!$F$30,0,10*ROW('Water Data'!F155)))</f>
        <v/>
      </c>
      <c r="CE161" s="33" t="str">
        <f ca="1">+IF(OFFSET('Water Data'!$G$28,0,10*ROW('Water Data'!G155))="","",OFFSET('Water Data'!$G$28,0,10*ROW('Water Data'!G155)))</f>
        <v/>
      </c>
      <c r="CF161" s="33" t="str">
        <f ca="1">+IF(OFFSET('Water Data'!$G$29,0,10*ROW('Water Data'!G155))="","",OFFSET('Water Data'!$G$29,0,10*ROW('Water Data'!G155)))</f>
        <v/>
      </c>
      <c r="CG161" s="33" t="str">
        <f ca="1">+IF(OFFSET('Water Data'!$G$30,0,10*ROW('Water Data'!G155))="","",OFFSET('Water Data'!$G$30,0,10*ROW('Water Data'!G155)))</f>
        <v/>
      </c>
      <c r="CH161" s="33" t="str">
        <f ca="1">+IF(OFFSET('Water Data'!$H$28,0,10*ROW('Water Data'!H155))="","",OFFSET('Water Data'!$H$28,0,10*ROW('Water Data'!H155)))</f>
        <v/>
      </c>
      <c r="CI161" s="33" t="str">
        <f ca="1">+IF(OFFSET('Water Data'!$H$29,0,10*ROW('Water Data'!H155))="","",OFFSET('Water Data'!$H$29,0,10*ROW('Water Data'!H155)))</f>
        <v/>
      </c>
      <c r="CJ161" s="33" t="str">
        <f ca="1">+IF(OFFSET('Water Data'!$H$30,0,10*ROW('Water Data'!H155))="","",OFFSET('Water Data'!$H$30,0,10*ROW('Water Data'!H155)))</f>
        <v/>
      </c>
      <c r="CK161" s="33" t="str">
        <f ca="1">+IF(OFFSET('Sanitation Data'!$C$29,0,10*ROW('Sanitation Data'!C155))="","",OFFSET('Sanitation Data'!$C$29,0,10*ROW('Sanitation Data'!C155)))</f>
        <v/>
      </c>
      <c r="CL161" s="33" t="str">
        <f ca="1">+IF(OFFSET('Sanitation Data'!$C$30,0,10*ROW('Sanitation Data'!C155))="","",OFFSET('Sanitation Data'!$C$30,0,10*ROW('Sanitation Data'!C155)))</f>
        <v/>
      </c>
      <c r="CM161" s="33" t="str">
        <f ca="1">+IF(OFFSET('Sanitation Data'!$C$31,0,10*ROW('Sanitation Data'!C155))="","",OFFSET('Sanitation Data'!$C$31,0,10*ROW('Sanitation Data'!C155)))</f>
        <v/>
      </c>
      <c r="CN161" s="33" t="str">
        <f ca="1">+IF(OFFSET('Sanitation Data'!$C$32,0,10*ROW('Sanitation Data'!C155))="","",OFFSET('Sanitation Data'!$C$32,0,10*ROW('Sanitation Data'!C155)))</f>
        <v/>
      </c>
      <c r="CO161" s="33" t="str">
        <f ca="1">+IF(OFFSET('Sanitation Data'!$C$33,0,10*ROW('Sanitation Data'!C155))="","",OFFSET('Sanitation Data'!$C$33,0,10*ROW('Sanitation Data'!C155)))</f>
        <v/>
      </c>
      <c r="CP161" s="33" t="str">
        <f ca="1">+IF(OFFSET('Sanitation Data'!$D$29,0,10*ROW('Sanitation Data'!D155))="","",OFFSET('Sanitation Data'!$D$29,0,10*ROW('Sanitation Data'!D155)))</f>
        <v/>
      </c>
      <c r="CQ161" s="33" t="str">
        <f ca="1">+IF(OFFSET('Sanitation Data'!$D$30,0,10*ROW('Sanitation Data'!D155))="","",OFFSET('Sanitation Data'!$D$30,0,10*ROW('Sanitation Data'!D155)))</f>
        <v/>
      </c>
      <c r="CR161" s="33" t="str">
        <f ca="1">+IF(OFFSET('Sanitation Data'!$D$31,0,10*ROW('Sanitation Data'!D155))="","",OFFSET('Sanitation Data'!$D$31,0,10*ROW('Sanitation Data'!D155)))</f>
        <v/>
      </c>
      <c r="CS161" s="33" t="str">
        <f ca="1">+IF(OFFSET('Sanitation Data'!$D$32,0,10*ROW('Sanitation Data'!D155))="","",OFFSET('Sanitation Data'!$D$32,0,10*ROW('Sanitation Data'!D155)))</f>
        <v/>
      </c>
      <c r="CT161" s="33" t="str">
        <f ca="1">+IF(OFFSET('Sanitation Data'!$D$33,0,10*ROW('Sanitation Data'!D155))="","",OFFSET('Sanitation Data'!$D$33,0,10*ROW('Sanitation Data'!D155)))</f>
        <v/>
      </c>
      <c r="CU161" s="33" t="str">
        <f ca="1">+IF(OFFSET('Sanitation Data'!$E$29,0,10*ROW('Sanitation Data'!E155))="","",OFFSET('Sanitation Data'!$E$29,0,10*ROW('Sanitation Data'!E155)))</f>
        <v/>
      </c>
      <c r="CV161" s="33" t="str">
        <f ca="1">+IF(OFFSET('Sanitation Data'!$E$30,0,10*ROW('Sanitation Data'!E155))="","",OFFSET('Sanitation Data'!$E$30,0,10*ROW('Sanitation Data'!E155)))</f>
        <v/>
      </c>
      <c r="CW161" s="33" t="str">
        <f ca="1">+IF(OFFSET('Sanitation Data'!$E$31,0,10*ROW('Sanitation Data'!E155))="","",OFFSET('Sanitation Data'!$E$31,0,10*ROW('Sanitation Data'!E155)))</f>
        <v/>
      </c>
      <c r="CX161" s="33" t="str">
        <f ca="1">+IF(OFFSET('Sanitation Data'!$E$32,0,10*ROW('Sanitation Data'!E155))="","",OFFSET('Sanitation Data'!$E$32,0,10*ROW('Sanitation Data'!E155)))</f>
        <v/>
      </c>
      <c r="CY161" s="33" t="str">
        <f ca="1">+IF(OFFSET('Sanitation Data'!$E$33,0,10*ROW('Sanitation Data'!E155))="","",OFFSET('Sanitation Data'!$E$33,0,10*ROW('Sanitation Data'!E155)))</f>
        <v/>
      </c>
      <c r="CZ161" s="33" t="str">
        <f ca="1">+IF(OFFSET('Sanitation Data'!$F$29,0,10*ROW('Sanitation Data'!F155))="","",OFFSET('Sanitation Data'!$F$29,0,10*ROW('Sanitation Data'!F155)))</f>
        <v/>
      </c>
      <c r="DA161" s="33" t="str">
        <f ca="1">+IF(OFFSET('Sanitation Data'!$F$30,0,10*ROW('Sanitation Data'!F155))="","",OFFSET('Sanitation Data'!$F$30,0,10*ROW('Sanitation Data'!F155)))</f>
        <v/>
      </c>
      <c r="DB161" s="33" t="str">
        <f ca="1">+IF(OFFSET('Sanitation Data'!$F$31,0,10*ROW('Sanitation Data'!F155))="","",OFFSET('Sanitation Data'!$F$31,0,10*ROW('Sanitation Data'!F155)))</f>
        <v/>
      </c>
      <c r="DC161" s="33" t="str">
        <f ca="1">+IF(OFFSET('Sanitation Data'!$F$32,0,10*ROW('Sanitation Data'!F155))="","",OFFSET('Sanitation Data'!$F$32,0,10*ROW('Sanitation Data'!F155)))</f>
        <v/>
      </c>
      <c r="DD161" s="33" t="str">
        <f ca="1">+IF(OFFSET('Sanitation Data'!$F$33,0,10*ROW('Sanitation Data'!F155))="","",OFFSET('Sanitation Data'!$F$33,0,10*ROW('Sanitation Data'!F155)))</f>
        <v/>
      </c>
      <c r="DE161" s="33" t="str">
        <f ca="1">+IF(OFFSET('Sanitation Data'!$G$29,0,10*ROW('Sanitation Data'!G155))="","",OFFSET('Sanitation Data'!$G$29,0,10*ROW('Sanitation Data'!G155)))</f>
        <v/>
      </c>
      <c r="DF161" s="33" t="str">
        <f ca="1">+IF(OFFSET('Sanitation Data'!$G$30,0,10*ROW('Sanitation Data'!G155))="","",OFFSET('Sanitation Data'!$G$30,0,10*ROW('Sanitation Data'!G155)))</f>
        <v/>
      </c>
      <c r="DG161" s="33" t="str">
        <f ca="1">+IF(OFFSET('Sanitation Data'!$G$31,0,10*ROW('Sanitation Data'!G155))="","",OFFSET('Sanitation Data'!$G$31,0,10*ROW('Sanitation Data'!G155)))</f>
        <v/>
      </c>
      <c r="DH161" s="33" t="str">
        <f ca="1">+IF(OFFSET('Sanitation Data'!$G$32,0,10*ROW('Sanitation Data'!G155))="","",OFFSET('Sanitation Data'!$G$32,0,10*ROW('Sanitation Data'!G155)))</f>
        <v/>
      </c>
      <c r="DI161" s="33" t="str">
        <f ca="1">+IF(OFFSET('Sanitation Data'!$G$33,0,10*ROW('Sanitation Data'!G155))="","",OFFSET('Sanitation Data'!$G$33,0,10*ROW('Sanitation Data'!G155)))</f>
        <v/>
      </c>
      <c r="DJ161" s="33" t="str">
        <f ca="1">+IF(OFFSET('Sanitation Data'!$H$29,0,10*ROW('Sanitation Data'!H155))="","",OFFSET('Sanitation Data'!$H$29,0,10*ROW('Sanitation Data'!H155)))</f>
        <v/>
      </c>
      <c r="DK161" s="33" t="str">
        <f ca="1">+IF(OFFSET('Sanitation Data'!$H$30,0,10*ROW('Sanitation Data'!H155))="","",OFFSET('Sanitation Data'!$H$30,0,10*ROW('Sanitation Data'!H155)))</f>
        <v/>
      </c>
      <c r="DL161" s="33" t="str">
        <f ca="1">+IF(OFFSET('Sanitation Data'!$H$31,0,10*ROW('Sanitation Data'!H155))="","",OFFSET('Sanitation Data'!$H$31,0,10*ROW('Sanitation Data'!H155)))</f>
        <v/>
      </c>
      <c r="DM161" s="33" t="str">
        <f ca="1">+IF(OFFSET('Sanitation Data'!$H$32,0,10*ROW('Sanitation Data'!H155))="","",OFFSET('Sanitation Data'!$H$32,0,10*ROW('Sanitation Data'!H155)))</f>
        <v/>
      </c>
      <c r="DN161" s="33" t="str">
        <f ca="1">+IF(OFFSET('Sanitation Data'!$H$33,0,10*ROW('Sanitation Data'!H155))="","",OFFSET('Sanitation Data'!$H$33,0,10*ROW('Sanitation Data'!H155)))</f>
        <v/>
      </c>
      <c r="DO161" s="33" t="str">
        <f ca="1">+IF(OFFSET('Hygiene Data'!$C$12,0,10*ROW('Hygiene Data'!C155))="","",OFFSET('Hygiene Data'!$C$12,0,10*ROW('Hygiene Data'!C155)))</f>
        <v/>
      </c>
      <c r="DP161" s="33" t="str">
        <f ca="1">+IF(OFFSET('Hygiene Data'!$C$13,0,10*ROW('Hygiene Data'!C155))="","",OFFSET('Hygiene Data'!$C$13,0,10*ROW('Hygiene Data'!C155)))</f>
        <v/>
      </c>
      <c r="DQ161" s="33" t="str">
        <f ca="1">+IF(OFFSET('Hygiene Data'!$C$14,0,10*ROW('Hygiene Data'!C155))="","",OFFSET('Hygiene Data'!$C$14,0,10*ROW('Hygiene Data'!C155)))</f>
        <v/>
      </c>
      <c r="DR161" s="33" t="str">
        <f ca="1">+IF(OFFSET('Hygiene Data'!$D$12,0,10*ROW('Hygiene Data'!D155))="","",OFFSET('Hygiene Data'!$D$12,0,10*ROW('Hygiene Data'!D155)))</f>
        <v/>
      </c>
      <c r="DS161" s="33" t="str">
        <f ca="1">+IF(OFFSET('Hygiene Data'!$D$13,0,10*ROW('Hygiene Data'!D155))="","",OFFSET('Hygiene Data'!$D$13,0,10*ROW('Hygiene Data'!D155)))</f>
        <v/>
      </c>
      <c r="DT161" s="33" t="str">
        <f ca="1">+IF(OFFSET('Hygiene Data'!$D$14,0,10*ROW('Hygiene Data'!D155))="","",OFFSET('Hygiene Data'!$D$14,0,10*ROW('Hygiene Data'!D155)))</f>
        <v/>
      </c>
      <c r="DU161" s="33" t="str">
        <f ca="1">+IF(OFFSET('Hygiene Data'!$E$12,0,10*ROW('Hygiene Data'!E155))="","",OFFSET('Hygiene Data'!$E$12,0,10*ROW('Hygiene Data'!E155)))</f>
        <v/>
      </c>
      <c r="DV161" s="33" t="str">
        <f ca="1">+IF(OFFSET('Hygiene Data'!$E$13,0,10*ROW('Hygiene Data'!E155))="","",OFFSET('Hygiene Data'!$E$13,0,10*ROW('Hygiene Data'!E155)))</f>
        <v/>
      </c>
      <c r="DW161" s="33" t="str">
        <f ca="1">+IF(OFFSET('Hygiene Data'!$E$14,0,10*ROW('Hygiene Data'!E155))="","",OFFSET('Hygiene Data'!$E$14,0,10*ROW('Hygiene Data'!E155)))</f>
        <v/>
      </c>
      <c r="DX161" s="33" t="str">
        <f ca="1">+IF(OFFSET('Hygiene Data'!$F$12,0,10*ROW('Hygiene Data'!F155))="","",OFFSET('Hygiene Data'!$F$12,0,10*ROW('Hygiene Data'!F155)))</f>
        <v/>
      </c>
      <c r="DY161" s="33" t="str">
        <f ca="1">+IF(OFFSET('Hygiene Data'!$F$13,0,10*ROW('Hygiene Data'!F155))="","",OFFSET('Hygiene Data'!$F$13,0,10*ROW('Hygiene Data'!F155)))</f>
        <v/>
      </c>
      <c r="DZ161" s="33" t="str">
        <f ca="1">+IF(OFFSET('Hygiene Data'!$F$14,0,10*ROW('Hygiene Data'!F155))="","",OFFSET('Hygiene Data'!$F$14,0,10*ROW('Hygiene Data'!F155)))</f>
        <v/>
      </c>
      <c r="EA161" s="33" t="str">
        <f ca="1">+IF(OFFSET('Hygiene Data'!$G$12,0,10*ROW('Hygiene Data'!G155))="","",OFFSET('Hygiene Data'!$G$12,0,10*ROW('Hygiene Data'!G155)))</f>
        <v/>
      </c>
      <c r="EB161" s="33" t="str">
        <f ca="1">+IF(OFFSET('Hygiene Data'!$G$13,0,10*ROW('Hygiene Data'!G155))="","",OFFSET('Hygiene Data'!$G$13,0,10*ROW('Hygiene Data'!G155)))</f>
        <v/>
      </c>
      <c r="EC161" s="33" t="str">
        <f ca="1">+IF(OFFSET('Hygiene Data'!$G$14,0,10*ROW('Hygiene Data'!G155))="","",OFFSET('Hygiene Data'!$G$14,0,10*ROW('Hygiene Data'!G155)))</f>
        <v/>
      </c>
      <c r="ED161" s="33" t="str">
        <f ca="1">+IF(OFFSET('Hygiene Data'!$H$12,0,10*ROW('Hygiene Data'!H155))="","",OFFSET('Hygiene Data'!$H$12,0,10*ROW('Hygiene Data'!H155)))</f>
        <v/>
      </c>
      <c r="EE161" s="33" t="str">
        <f ca="1">+IF(OFFSET('Hygiene Data'!$H$13,0,10*ROW('Hygiene Data'!H155))="","",OFFSET('Hygiene Data'!$H$13,0,10*ROW('Hygiene Data'!H155)))</f>
        <v/>
      </c>
      <c r="EF161" s="33" t="str">
        <f ca="1">+IF(OFFSET('Hygiene Data'!$H$14,0,10*ROW('Hygiene Data'!H155))="","",OFFSET('Hygiene Data'!$H$14,0,10*ROW('Hygiene Data'!H155)))</f>
        <v/>
      </c>
    </row>
    <row r="162" spans="1:136" x14ac:dyDescent="0.2">
      <c r="A162" s="49" t="str">
        <f ca="1">+IF(OFFSET('Water Data'!$B$1,0,10*ROW('Water Data'!B159))="","",OFFSET('Water Data'!$B$1,0,10*ROW('Water Data'!B159)))</f>
        <v/>
      </c>
      <c r="B162" s="49" t="str">
        <f ca="1">+IF(OFFSET('Water Data'!$A$3,0,10*ROW('Water Data'!A159))="","",OFFSET('Water Data'!$A$3,0,10*ROW('Water Data'!A159)))</f>
        <v/>
      </c>
      <c r="C162" s="49" t="str">
        <f ca="1">+IF(OFFSET('Water Data'!$C$3,0,10*ROW('Water Data'!C159))="","",OFFSET('Water Data'!$C$3,0,10*ROW('Water Data'!C159)))</f>
        <v/>
      </c>
      <c r="D162" s="128"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28"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28"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28"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28"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28"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28"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28"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28"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28"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28"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28"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28"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28"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28"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28"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28"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28"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29"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29"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29"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29"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29"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29"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29"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29"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29"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29"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29"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29"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29"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29"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29"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29"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29"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29"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29"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29"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29"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29"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29"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29"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29"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29"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29"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29"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29"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29"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30"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30"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30"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30"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30"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30"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30"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30"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30"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30"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30"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30"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30"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30"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30"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30"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30"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30"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33" t="str">
        <f ca="1">+IF(OFFSET('Water Data'!$C$28,0,10*ROW('Water Data'!C156))="","",OFFSET('Water Data'!$C$28,0,10*ROW('Water Data'!C156)))</f>
        <v/>
      </c>
      <c r="BT162" s="33" t="str">
        <f ca="1">+IF(OFFSET('Water Data'!$C$29,0,10*ROW('Water Data'!C156))="","",OFFSET('Water Data'!$C$29,0,10*ROW('Water Data'!C156)))</f>
        <v/>
      </c>
      <c r="BU162" s="33" t="str">
        <f ca="1">+IF(OFFSET('Water Data'!$C$30,0,10*ROW('Water Data'!C156))="","",OFFSET('Water Data'!$C$30,0,10*ROW('Water Data'!C156)))</f>
        <v/>
      </c>
      <c r="BV162" s="33" t="str">
        <f ca="1">+IF(OFFSET('Water Data'!$D$28,0,10*ROW('Water Data'!D156))="","",OFFSET('Water Data'!$D$28,0,10*ROW('Water Data'!D156)))</f>
        <v/>
      </c>
      <c r="BW162" s="33" t="str">
        <f ca="1">+IF(OFFSET('Water Data'!$D$29,0,10*ROW('Water Data'!D156))="","",OFFSET('Water Data'!$D$29,0,10*ROW('Water Data'!D156)))</f>
        <v/>
      </c>
      <c r="BX162" s="33" t="str">
        <f ca="1">+IF(OFFSET('Water Data'!$D$30,0,10*ROW('Water Data'!D156))="","",OFFSET('Water Data'!$D$30,0,10*ROW('Water Data'!D156)))</f>
        <v/>
      </c>
      <c r="BY162" s="33" t="str">
        <f ca="1">+IF(OFFSET('Water Data'!$E$28,0,10*ROW('Water Data'!E156))="","",OFFSET('Water Data'!$E$28,0,10*ROW('Water Data'!E156)))</f>
        <v/>
      </c>
      <c r="BZ162" s="33" t="str">
        <f ca="1">+IF(OFFSET('Water Data'!$E$29,0,10*ROW('Water Data'!E156))="","",OFFSET('Water Data'!$E$29,0,10*ROW('Water Data'!E156)))</f>
        <v/>
      </c>
      <c r="CA162" s="33" t="str">
        <f ca="1">+IF(OFFSET('Water Data'!$E$30,0,10*ROW('Water Data'!E156))="","",OFFSET('Water Data'!$E$30,0,10*ROW('Water Data'!E156)))</f>
        <v/>
      </c>
      <c r="CB162" s="33" t="str">
        <f ca="1">+IF(OFFSET('Water Data'!$F$28,0,10*ROW('Water Data'!F156))="","",OFFSET('Water Data'!$F$28,0,10*ROW('Water Data'!F156)))</f>
        <v/>
      </c>
      <c r="CC162" s="33" t="str">
        <f ca="1">+IF(OFFSET('Water Data'!$F$29,0,10*ROW('Water Data'!F156))="","",OFFSET('Water Data'!$F$29,0,10*ROW('Water Data'!F156)))</f>
        <v/>
      </c>
      <c r="CD162" s="33" t="str">
        <f ca="1">+IF(OFFSET('Water Data'!$F$30,0,10*ROW('Water Data'!F156))="","",OFFSET('Water Data'!$F$30,0,10*ROW('Water Data'!F156)))</f>
        <v/>
      </c>
      <c r="CE162" s="33" t="str">
        <f ca="1">+IF(OFFSET('Water Data'!$G$28,0,10*ROW('Water Data'!G156))="","",OFFSET('Water Data'!$G$28,0,10*ROW('Water Data'!G156)))</f>
        <v/>
      </c>
      <c r="CF162" s="33" t="str">
        <f ca="1">+IF(OFFSET('Water Data'!$G$29,0,10*ROW('Water Data'!G156))="","",OFFSET('Water Data'!$G$29,0,10*ROW('Water Data'!G156)))</f>
        <v/>
      </c>
      <c r="CG162" s="33" t="str">
        <f ca="1">+IF(OFFSET('Water Data'!$G$30,0,10*ROW('Water Data'!G156))="","",OFFSET('Water Data'!$G$30,0,10*ROW('Water Data'!G156)))</f>
        <v/>
      </c>
      <c r="CH162" s="33" t="str">
        <f ca="1">+IF(OFFSET('Water Data'!$H$28,0,10*ROW('Water Data'!H156))="","",OFFSET('Water Data'!$H$28,0,10*ROW('Water Data'!H156)))</f>
        <v/>
      </c>
      <c r="CI162" s="33" t="str">
        <f ca="1">+IF(OFFSET('Water Data'!$H$29,0,10*ROW('Water Data'!H156))="","",OFFSET('Water Data'!$H$29,0,10*ROW('Water Data'!H156)))</f>
        <v/>
      </c>
      <c r="CJ162" s="33" t="str">
        <f ca="1">+IF(OFFSET('Water Data'!$H$30,0,10*ROW('Water Data'!H156))="","",OFFSET('Water Data'!$H$30,0,10*ROW('Water Data'!H156)))</f>
        <v/>
      </c>
      <c r="CK162" s="33" t="str">
        <f ca="1">+IF(OFFSET('Sanitation Data'!$C$29,0,10*ROW('Sanitation Data'!C156))="","",OFFSET('Sanitation Data'!$C$29,0,10*ROW('Sanitation Data'!C156)))</f>
        <v/>
      </c>
      <c r="CL162" s="33" t="str">
        <f ca="1">+IF(OFFSET('Sanitation Data'!$C$30,0,10*ROW('Sanitation Data'!C156))="","",OFFSET('Sanitation Data'!$C$30,0,10*ROW('Sanitation Data'!C156)))</f>
        <v/>
      </c>
      <c r="CM162" s="33" t="str">
        <f ca="1">+IF(OFFSET('Sanitation Data'!$C$31,0,10*ROW('Sanitation Data'!C156))="","",OFFSET('Sanitation Data'!$C$31,0,10*ROW('Sanitation Data'!C156)))</f>
        <v/>
      </c>
      <c r="CN162" s="33" t="str">
        <f ca="1">+IF(OFFSET('Sanitation Data'!$C$32,0,10*ROW('Sanitation Data'!C156))="","",OFFSET('Sanitation Data'!$C$32,0,10*ROW('Sanitation Data'!C156)))</f>
        <v/>
      </c>
      <c r="CO162" s="33" t="str">
        <f ca="1">+IF(OFFSET('Sanitation Data'!$C$33,0,10*ROW('Sanitation Data'!C156))="","",OFFSET('Sanitation Data'!$C$33,0,10*ROW('Sanitation Data'!C156)))</f>
        <v/>
      </c>
      <c r="CP162" s="33" t="str">
        <f ca="1">+IF(OFFSET('Sanitation Data'!$D$29,0,10*ROW('Sanitation Data'!D156))="","",OFFSET('Sanitation Data'!$D$29,0,10*ROW('Sanitation Data'!D156)))</f>
        <v/>
      </c>
      <c r="CQ162" s="33" t="str">
        <f ca="1">+IF(OFFSET('Sanitation Data'!$D$30,0,10*ROW('Sanitation Data'!D156))="","",OFFSET('Sanitation Data'!$D$30,0,10*ROW('Sanitation Data'!D156)))</f>
        <v/>
      </c>
      <c r="CR162" s="33" t="str">
        <f ca="1">+IF(OFFSET('Sanitation Data'!$D$31,0,10*ROW('Sanitation Data'!D156))="","",OFFSET('Sanitation Data'!$D$31,0,10*ROW('Sanitation Data'!D156)))</f>
        <v/>
      </c>
      <c r="CS162" s="33" t="str">
        <f ca="1">+IF(OFFSET('Sanitation Data'!$D$32,0,10*ROW('Sanitation Data'!D156))="","",OFFSET('Sanitation Data'!$D$32,0,10*ROW('Sanitation Data'!D156)))</f>
        <v/>
      </c>
      <c r="CT162" s="33" t="str">
        <f ca="1">+IF(OFFSET('Sanitation Data'!$D$33,0,10*ROW('Sanitation Data'!D156))="","",OFFSET('Sanitation Data'!$D$33,0,10*ROW('Sanitation Data'!D156)))</f>
        <v/>
      </c>
      <c r="CU162" s="33" t="str">
        <f ca="1">+IF(OFFSET('Sanitation Data'!$E$29,0,10*ROW('Sanitation Data'!E156))="","",OFFSET('Sanitation Data'!$E$29,0,10*ROW('Sanitation Data'!E156)))</f>
        <v/>
      </c>
      <c r="CV162" s="33" t="str">
        <f ca="1">+IF(OFFSET('Sanitation Data'!$E$30,0,10*ROW('Sanitation Data'!E156))="","",OFFSET('Sanitation Data'!$E$30,0,10*ROW('Sanitation Data'!E156)))</f>
        <v/>
      </c>
      <c r="CW162" s="33" t="str">
        <f ca="1">+IF(OFFSET('Sanitation Data'!$E$31,0,10*ROW('Sanitation Data'!E156))="","",OFFSET('Sanitation Data'!$E$31,0,10*ROW('Sanitation Data'!E156)))</f>
        <v/>
      </c>
      <c r="CX162" s="33" t="str">
        <f ca="1">+IF(OFFSET('Sanitation Data'!$E$32,0,10*ROW('Sanitation Data'!E156))="","",OFFSET('Sanitation Data'!$E$32,0,10*ROW('Sanitation Data'!E156)))</f>
        <v/>
      </c>
      <c r="CY162" s="33" t="str">
        <f ca="1">+IF(OFFSET('Sanitation Data'!$E$33,0,10*ROW('Sanitation Data'!E156))="","",OFFSET('Sanitation Data'!$E$33,0,10*ROW('Sanitation Data'!E156)))</f>
        <v/>
      </c>
      <c r="CZ162" s="33" t="str">
        <f ca="1">+IF(OFFSET('Sanitation Data'!$F$29,0,10*ROW('Sanitation Data'!F156))="","",OFFSET('Sanitation Data'!$F$29,0,10*ROW('Sanitation Data'!F156)))</f>
        <v/>
      </c>
      <c r="DA162" s="33" t="str">
        <f ca="1">+IF(OFFSET('Sanitation Data'!$F$30,0,10*ROW('Sanitation Data'!F156))="","",OFFSET('Sanitation Data'!$F$30,0,10*ROW('Sanitation Data'!F156)))</f>
        <v/>
      </c>
      <c r="DB162" s="33" t="str">
        <f ca="1">+IF(OFFSET('Sanitation Data'!$F$31,0,10*ROW('Sanitation Data'!F156))="","",OFFSET('Sanitation Data'!$F$31,0,10*ROW('Sanitation Data'!F156)))</f>
        <v/>
      </c>
      <c r="DC162" s="33" t="str">
        <f ca="1">+IF(OFFSET('Sanitation Data'!$F$32,0,10*ROW('Sanitation Data'!F156))="","",OFFSET('Sanitation Data'!$F$32,0,10*ROW('Sanitation Data'!F156)))</f>
        <v/>
      </c>
      <c r="DD162" s="33" t="str">
        <f ca="1">+IF(OFFSET('Sanitation Data'!$F$33,0,10*ROW('Sanitation Data'!F156))="","",OFFSET('Sanitation Data'!$F$33,0,10*ROW('Sanitation Data'!F156)))</f>
        <v/>
      </c>
      <c r="DE162" s="33" t="str">
        <f ca="1">+IF(OFFSET('Sanitation Data'!$G$29,0,10*ROW('Sanitation Data'!G156))="","",OFFSET('Sanitation Data'!$G$29,0,10*ROW('Sanitation Data'!G156)))</f>
        <v/>
      </c>
      <c r="DF162" s="33" t="str">
        <f ca="1">+IF(OFFSET('Sanitation Data'!$G$30,0,10*ROW('Sanitation Data'!G156))="","",OFFSET('Sanitation Data'!$G$30,0,10*ROW('Sanitation Data'!G156)))</f>
        <v/>
      </c>
      <c r="DG162" s="33" t="str">
        <f ca="1">+IF(OFFSET('Sanitation Data'!$G$31,0,10*ROW('Sanitation Data'!G156))="","",OFFSET('Sanitation Data'!$G$31,0,10*ROW('Sanitation Data'!G156)))</f>
        <v/>
      </c>
      <c r="DH162" s="33" t="str">
        <f ca="1">+IF(OFFSET('Sanitation Data'!$G$32,0,10*ROW('Sanitation Data'!G156))="","",OFFSET('Sanitation Data'!$G$32,0,10*ROW('Sanitation Data'!G156)))</f>
        <v/>
      </c>
      <c r="DI162" s="33" t="str">
        <f ca="1">+IF(OFFSET('Sanitation Data'!$G$33,0,10*ROW('Sanitation Data'!G156))="","",OFFSET('Sanitation Data'!$G$33,0,10*ROW('Sanitation Data'!G156)))</f>
        <v/>
      </c>
      <c r="DJ162" s="33" t="str">
        <f ca="1">+IF(OFFSET('Sanitation Data'!$H$29,0,10*ROW('Sanitation Data'!H156))="","",OFFSET('Sanitation Data'!$H$29,0,10*ROW('Sanitation Data'!H156)))</f>
        <v/>
      </c>
      <c r="DK162" s="33" t="str">
        <f ca="1">+IF(OFFSET('Sanitation Data'!$H$30,0,10*ROW('Sanitation Data'!H156))="","",OFFSET('Sanitation Data'!$H$30,0,10*ROW('Sanitation Data'!H156)))</f>
        <v/>
      </c>
      <c r="DL162" s="33" t="str">
        <f ca="1">+IF(OFFSET('Sanitation Data'!$H$31,0,10*ROW('Sanitation Data'!H156))="","",OFFSET('Sanitation Data'!$H$31,0,10*ROW('Sanitation Data'!H156)))</f>
        <v/>
      </c>
      <c r="DM162" s="33" t="str">
        <f ca="1">+IF(OFFSET('Sanitation Data'!$H$32,0,10*ROW('Sanitation Data'!H156))="","",OFFSET('Sanitation Data'!$H$32,0,10*ROW('Sanitation Data'!H156)))</f>
        <v/>
      </c>
      <c r="DN162" s="33" t="str">
        <f ca="1">+IF(OFFSET('Sanitation Data'!$H$33,0,10*ROW('Sanitation Data'!H156))="","",OFFSET('Sanitation Data'!$H$33,0,10*ROW('Sanitation Data'!H156)))</f>
        <v/>
      </c>
      <c r="DO162" s="33" t="str">
        <f ca="1">+IF(OFFSET('Hygiene Data'!$C$12,0,10*ROW('Hygiene Data'!C156))="","",OFFSET('Hygiene Data'!$C$12,0,10*ROW('Hygiene Data'!C156)))</f>
        <v/>
      </c>
      <c r="DP162" s="33" t="str">
        <f ca="1">+IF(OFFSET('Hygiene Data'!$C$13,0,10*ROW('Hygiene Data'!C156))="","",OFFSET('Hygiene Data'!$C$13,0,10*ROW('Hygiene Data'!C156)))</f>
        <v/>
      </c>
      <c r="DQ162" s="33" t="str">
        <f ca="1">+IF(OFFSET('Hygiene Data'!$C$14,0,10*ROW('Hygiene Data'!C156))="","",OFFSET('Hygiene Data'!$C$14,0,10*ROW('Hygiene Data'!C156)))</f>
        <v/>
      </c>
      <c r="DR162" s="33" t="str">
        <f ca="1">+IF(OFFSET('Hygiene Data'!$D$12,0,10*ROW('Hygiene Data'!D156))="","",OFFSET('Hygiene Data'!$D$12,0,10*ROW('Hygiene Data'!D156)))</f>
        <v/>
      </c>
      <c r="DS162" s="33" t="str">
        <f ca="1">+IF(OFFSET('Hygiene Data'!$D$13,0,10*ROW('Hygiene Data'!D156))="","",OFFSET('Hygiene Data'!$D$13,0,10*ROW('Hygiene Data'!D156)))</f>
        <v/>
      </c>
      <c r="DT162" s="33" t="str">
        <f ca="1">+IF(OFFSET('Hygiene Data'!$D$14,0,10*ROW('Hygiene Data'!D156))="","",OFFSET('Hygiene Data'!$D$14,0,10*ROW('Hygiene Data'!D156)))</f>
        <v/>
      </c>
      <c r="DU162" s="33" t="str">
        <f ca="1">+IF(OFFSET('Hygiene Data'!$E$12,0,10*ROW('Hygiene Data'!E156))="","",OFFSET('Hygiene Data'!$E$12,0,10*ROW('Hygiene Data'!E156)))</f>
        <v/>
      </c>
      <c r="DV162" s="33" t="str">
        <f ca="1">+IF(OFFSET('Hygiene Data'!$E$13,0,10*ROW('Hygiene Data'!E156))="","",OFFSET('Hygiene Data'!$E$13,0,10*ROW('Hygiene Data'!E156)))</f>
        <v/>
      </c>
      <c r="DW162" s="33" t="str">
        <f ca="1">+IF(OFFSET('Hygiene Data'!$E$14,0,10*ROW('Hygiene Data'!E156))="","",OFFSET('Hygiene Data'!$E$14,0,10*ROW('Hygiene Data'!E156)))</f>
        <v/>
      </c>
      <c r="DX162" s="33" t="str">
        <f ca="1">+IF(OFFSET('Hygiene Data'!$F$12,0,10*ROW('Hygiene Data'!F156))="","",OFFSET('Hygiene Data'!$F$12,0,10*ROW('Hygiene Data'!F156)))</f>
        <v/>
      </c>
      <c r="DY162" s="33" t="str">
        <f ca="1">+IF(OFFSET('Hygiene Data'!$F$13,0,10*ROW('Hygiene Data'!F156))="","",OFFSET('Hygiene Data'!$F$13,0,10*ROW('Hygiene Data'!F156)))</f>
        <v/>
      </c>
      <c r="DZ162" s="33" t="str">
        <f ca="1">+IF(OFFSET('Hygiene Data'!$F$14,0,10*ROW('Hygiene Data'!F156))="","",OFFSET('Hygiene Data'!$F$14,0,10*ROW('Hygiene Data'!F156)))</f>
        <v/>
      </c>
      <c r="EA162" s="33" t="str">
        <f ca="1">+IF(OFFSET('Hygiene Data'!$G$12,0,10*ROW('Hygiene Data'!G156))="","",OFFSET('Hygiene Data'!$G$12,0,10*ROW('Hygiene Data'!G156)))</f>
        <v/>
      </c>
      <c r="EB162" s="33" t="str">
        <f ca="1">+IF(OFFSET('Hygiene Data'!$G$13,0,10*ROW('Hygiene Data'!G156))="","",OFFSET('Hygiene Data'!$G$13,0,10*ROW('Hygiene Data'!G156)))</f>
        <v/>
      </c>
      <c r="EC162" s="33" t="str">
        <f ca="1">+IF(OFFSET('Hygiene Data'!$G$14,0,10*ROW('Hygiene Data'!G156))="","",OFFSET('Hygiene Data'!$G$14,0,10*ROW('Hygiene Data'!G156)))</f>
        <v/>
      </c>
      <c r="ED162" s="33" t="str">
        <f ca="1">+IF(OFFSET('Hygiene Data'!$H$12,0,10*ROW('Hygiene Data'!H156))="","",OFFSET('Hygiene Data'!$H$12,0,10*ROW('Hygiene Data'!H156)))</f>
        <v/>
      </c>
      <c r="EE162" s="33" t="str">
        <f ca="1">+IF(OFFSET('Hygiene Data'!$H$13,0,10*ROW('Hygiene Data'!H156))="","",OFFSET('Hygiene Data'!$H$13,0,10*ROW('Hygiene Data'!H156)))</f>
        <v/>
      </c>
      <c r="EF162" s="33" t="str">
        <f ca="1">+IF(OFFSET('Hygiene Data'!$H$14,0,10*ROW('Hygiene Data'!H156))="","",OFFSET('Hygiene Data'!$H$14,0,10*ROW('Hygiene Data'!H156)))</f>
        <v/>
      </c>
    </row>
    <row r="163" spans="1:136" x14ac:dyDescent="0.2">
      <c r="A163" s="49" t="str">
        <f ca="1">+IF(OFFSET('Water Data'!$B$1,0,10*ROW('Water Data'!B160))="","",OFFSET('Water Data'!$B$1,0,10*ROW('Water Data'!B160)))</f>
        <v/>
      </c>
      <c r="B163" s="49" t="str">
        <f ca="1">+IF(OFFSET('Water Data'!$A$3,0,10*ROW('Water Data'!A160))="","",OFFSET('Water Data'!$A$3,0,10*ROW('Water Data'!A160)))</f>
        <v/>
      </c>
      <c r="C163" s="49" t="str">
        <f ca="1">+IF(OFFSET('Water Data'!$C$3,0,10*ROW('Water Data'!C160))="","",OFFSET('Water Data'!$C$3,0,10*ROW('Water Data'!C160)))</f>
        <v/>
      </c>
      <c r="D163" s="128"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28"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28"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28"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28"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28"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28"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28"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28"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28"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28"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28"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28"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28"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28"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28"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28"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28"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29"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29"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29"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29"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29"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29"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29"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29"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29"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29"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29"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29"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29"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29"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29"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29"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29"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29"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29"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29"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29"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29"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29"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29"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29"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29"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29"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29"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29"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29"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30"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30"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30"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30"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30"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30"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30"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30"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30"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30"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30"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30"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30"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30"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30"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30"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30"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30"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33" t="str">
        <f ca="1">+IF(OFFSET('Water Data'!$C$28,0,10*ROW('Water Data'!C157))="","",OFFSET('Water Data'!$C$28,0,10*ROW('Water Data'!C157)))</f>
        <v/>
      </c>
      <c r="BT163" s="33" t="str">
        <f ca="1">+IF(OFFSET('Water Data'!$C$29,0,10*ROW('Water Data'!C157))="","",OFFSET('Water Data'!$C$29,0,10*ROW('Water Data'!C157)))</f>
        <v/>
      </c>
      <c r="BU163" s="33" t="str">
        <f ca="1">+IF(OFFSET('Water Data'!$C$30,0,10*ROW('Water Data'!C157))="","",OFFSET('Water Data'!$C$30,0,10*ROW('Water Data'!C157)))</f>
        <v/>
      </c>
      <c r="BV163" s="33" t="str">
        <f ca="1">+IF(OFFSET('Water Data'!$D$28,0,10*ROW('Water Data'!D157))="","",OFFSET('Water Data'!$D$28,0,10*ROW('Water Data'!D157)))</f>
        <v/>
      </c>
      <c r="BW163" s="33" t="str">
        <f ca="1">+IF(OFFSET('Water Data'!$D$29,0,10*ROW('Water Data'!D157))="","",OFFSET('Water Data'!$D$29,0,10*ROW('Water Data'!D157)))</f>
        <v/>
      </c>
      <c r="BX163" s="33" t="str">
        <f ca="1">+IF(OFFSET('Water Data'!$D$30,0,10*ROW('Water Data'!D157))="","",OFFSET('Water Data'!$D$30,0,10*ROW('Water Data'!D157)))</f>
        <v/>
      </c>
      <c r="BY163" s="33" t="str">
        <f ca="1">+IF(OFFSET('Water Data'!$E$28,0,10*ROW('Water Data'!E157))="","",OFFSET('Water Data'!$E$28,0,10*ROW('Water Data'!E157)))</f>
        <v/>
      </c>
      <c r="BZ163" s="33" t="str">
        <f ca="1">+IF(OFFSET('Water Data'!$E$29,0,10*ROW('Water Data'!E157))="","",OFFSET('Water Data'!$E$29,0,10*ROW('Water Data'!E157)))</f>
        <v/>
      </c>
      <c r="CA163" s="33" t="str">
        <f ca="1">+IF(OFFSET('Water Data'!$E$30,0,10*ROW('Water Data'!E157))="","",OFFSET('Water Data'!$E$30,0,10*ROW('Water Data'!E157)))</f>
        <v/>
      </c>
      <c r="CB163" s="33" t="str">
        <f ca="1">+IF(OFFSET('Water Data'!$F$28,0,10*ROW('Water Data'!F157))="","",OFFSET('Water Data'!$F$28,0,10*ROW('Water Data'!F157)))</f>
        <v/>
      </c>
      <c r="CC163" s="33" t="str">
        <f ca="1">+IF(OFFSET('Water Data'!$F$29,0,10*ROW('Water Data'!F157))="","",OFFSET('Water Data'!$F$29,0,10*ROW('Water Data'!F157)))</f>
        <v/>
      </c>
      <c r="CD163" s="33" t="str">
        <f ca="1">+IF(OFFSET('Water Data'!$F$30,0,10*ROW('Water Data'!F157))="","",OFFSET('Water Data'!$F$30,0,10*ROW('Water Data'!F157)))</f>
        <v/>
      </c>
      <c r="CE163" s="33" t="str">
        <f ca="1">+IF(OFFSET('Water Data'!$G$28,0,10*ROW('Water Data'!G157))="","",OFFSET('Water Data'!$G$28,0,10*ROW('Water Data'!G157)))</f>
        <v/>
      </c>
      <c r="CF163" s="33" t="str">
        <f ca="1">+IF(OFFSET('Water Data'!$G$29,0,10*ROW('Water Data'!G157))="","",OFFSET('Water Data'!$G$29,0,10*ROW('Water Data'!G157)))</f>
        <v/>
      </c>
      <c r="CG163" s="33" t="str">
        <f ca="1">+IF(OFFSET('Water Data'!$G$30,0,10*ROW('Water Data'!G157))="","",OFFSET('Water Data'!$G$30,0,10*ROW('Water Data'!G157)))</f>
        <v/>
      </c>
      <c r="CH163" s="33" t="str">
        <f ca="1">+IF(OFFSET('Water Data'!$H$28,0,10*ROW('Water Data'!H157))="","",OFFSET('Water Data'!$H$28,0,10*ROW('Water Data'!H157)))</f>
        <v/>
      </c>
      <c r="CI163" s="33" t="str">
        <f ca="1">+IF(OFFSET('Water Data'!$H$29,0,10*ROW('Water Data'!H157))="","",OFFSET('Water Data'!$H$29,0,10*ROW('Water Data'!H157)))</f>
        <v/>
      </c>
      <c r="CJ163" s="33" t="str">
        <f ca="1">+IF(OFFSET('Water Data'!$H$30,0,10*ROW('Water Data'!H157))="","",OFFSET('Water Data'!$H$30,0,10*ROW('Water Data'!H157)))</f>
        <v/>
      </c>
      <c r="CK163" s="33" t="str">
        <f ca="1">+IF(OFFSET('Sanitation Data'!$C$29,0,10*ROW('Sanitation Data'!C157))="","",OFFSET('Sanitation Data'!$C$29,0,10*ROW('Sanitation Data'!C157)))</f>
        <v/>
      </c>
      <c r="CL163" s="33" t="str">
        <f ca="1">+IF(OFFSET('Sanitation Data'!$C$30,0,10*ROW('Sanitation Data'!C157))="","",OFFSET('Sanitation Data'!$C$30,0,10*ROW('Sanitation Data'!C157)))</f>
        <v/>
      </c>
      <c r="CM163" s="33" t="str">
        <f ca="1">+IF(OFFSET('Sanitation Data'!$C$31,0,10*ROW('Sanitation Data'!C157))="","",OFFSET('Sanitation Data'!$C$31,0,10*ROW('Sanitation Data'!C157)))</f>
        <v/>
      </c>
      <c r="CN163" s="33" t="str">
        <f ca="1">+IF(OFFSET('Sanitation Data'!$C$32,0,10*ROW('Sanitation Data'!C157))="","",OFFSET('Sanitation Data'!$C$32,0,10*ROW('Sanitation Data'!C157)))</f>
        <v/>
      </c>
      <c r="CO163" s="33" t="str">
        <f ca="1">+IF(OFFSET('Sanitation Data'!$C$33,0,10*ROW('Sanitation Data'!C157))="","",OFFSET('Sanitation Data'!$C$33,0,10*ROW('Sanitation Data'!C157)))</f>
        <v/>
      </c>
      <c r="CP163" s="33" t="str">
        <f ca="1">+IF(OFFSET('Sanitation Data'!$D$29,0,10*ROW('Sanitation Data'!D157))="","",OFFSET('Sanitation Data'!$D$29,0,10*ROW('Sanitation Data'!D157)))</f>
        <v/>
      </c>
      <c r="CQ163" s="33" t="str">
        <f ca="1">+IF(OFFSET('Sanitation Data'!$D$30,0,10*ROW('Sanitation Data'!D157))="","",OFFSET('Sanitation Data'!$D$30,0,10*ROW('Sanitation Data'!D157)))</f>
        <v/>
      </c>
      <c r="CR163" s="33" t="str">
        <f ca="1">+IF(OFFSET('Sanitation Data'!$D$31,0,10*ROW('Sanitation Data'!D157))="","",OFFSET('Sanitation Data'!$D$31,0,10*ROW('Sanitation Data'!D157)))</f>
        <v/>
      </c>
      <c r="CS163" s="33" t="str">
        <f ca="1">+IF(OFFSET('Sanitation Data'!$D$32,0,10*ROW('Sanitation Data'!D157))="","",OFFSET('Sanitation Data'!$D$32,0,10*ROW('Sanitation Data'!D157)))</f>
        <v/>
      </c>
      <c r="CT163" s="33" t="str">
        <f ca="1">+IF(OFFSET('Sanitation Data'!$D$33,0,10*ROW('Sanitation Data'!D157))="","",OFFSET('Sanitation Data'!$D$33,0,10*ROW('Sanitation Data'!D157)))</f>
        <v/>
      </c>
      <c r="CU163" s="33" t="str">
        <f ca="1">+IF(OFFSET('Sanitation Data'!$E$29,0,10*ROW('Sanitation Data'!E157))="","",OFFSET('Sanitation Data'!$E$29,0,10*ROW('Sanitation Data'!E157)))</f>
        <v/>
      </c>
      <c r="CV163" s="33" t="str">
        <f ca="1">+IF(OFFSET('Sanitation Data'!$E$30,0,10*ROW('Sanitation Data'!E157))="","",OFFSET('Sanitation Data'!$E$30,0,10*ROW('Sanitation Data'!E157)))</f>
        <v/>
      </c>
      <c r="CW163" s="33" t="str">
        <f ca="1">+IF(OFFSET('Sanitation Data'!$E$31,0,10*ROW('Sanitation Data'!E157))="","",OFFSET('Sanitation Data'!$E$31,0,10*ROW('Sanitation Data'!E157)))</f>
        <v/>
      </c>
      <c r="CX163" s="33" t="str">
        <f ca="1">+IF(OFFSET('Sanitation Data'!$E$32,0,10*ROW('Sanitation Data'!E157))="","",OFFSET('Sanitation Data'!$E$32,0,10*ROW('Sanitation Data'!E157)))</f>
        <v/>
      </c>
      <c r="CY163" s="33" t="str">
        <f ca="1">+IF(OFFSET('Sanitation Data'!$E$33,0,10*ROW('Sanitation Data'!E157))="","",OFFSET('Sanitation Data'!$E$33,0,10*ROW('Sanitation Data'!E157)))</f>
        <v/>
      </c>
      <c r="CZ163" s="33" t="str">
        <f ca="1">+IF(OFFSET('Sanitation Data'!$F$29,0,10*ROW('Sanitation Data'!F157))="","",OFFSET('Sanitation Data'!$F$29,0,10*ROW('Sanitation Data'!F157)))</f>
        <v/>
      </c>
      <c r="DA163" s="33" t="str">
        <f ca="1">+IF(OFFSET('Sanitation Data'!$F$30,0,10*ROW('Sanitation Data'!F157))="","",OFFSET('Sanitation Data'!$F$30,0,10*ROW('Sanitation Data'!F157)))</f>
        <v/>
      </c>
      <c r="DB163" s="33" t="str">
        <f ca="1">+IF(OFFSET('Sanitation Data'!$F$31,0,10*ROW('Sanitation Data'!F157))="","",OFFSET('Sanitation Data'!$F$31,0,10*ROW('Sanitation Data'!F157)))</f>
        <v/>
      </c>
      <c r="DC163" s="33" t="str">
        <f ca="1">+IF(OFFSET('Sanitation Data'!$F$32,0,10*ROW('Sanitation Data'!F157))="","",OFFSET('Sanitation Data'!$F$32,0,10*ROW('Sanitation Data'!F157)))</f>
        <v/>
      </c>
      <c r="DD163" s="33" t="str">
        <f ca="1">+IF(OFFSET('Sanitation Data'!$F$33,0,10*ROW('Sanitation Data'!F157))="","",OFFSET('Sanitation Data'!$F$33,0,10*ROW('Sanitation Data'!F157)))</f>
        <v/>
      </c>
      <c r="DE163" s="33" t="str">
        <f ca="1">+IF(OFFSET('Sanitation Data'!$G$29,0,10*ROW('Sanitation Data'!G157))="","",OFFSET('Sanitation Data'!$G$29,0,10*ROW('Sanitation Data'!G157)))</f>
        <v/>
      </c>
      <c r="DF163" s="33" t="str">
        <f ca="1">+IF(OFFSET('Sanitation Data'!$G$30,0,10*ROW('Sanitation Data'!G157))="","",OFFSET('Sanitation Data'!$G$30,0,10*ROW('Sanitation Data'!G157)))</f>
        <v/>
      </c>
      <c r="DG163" s="33" t="str">
        <f ca="1">+IF(OFFSET('Sanitation Data'!$G$31,0,10*ROW('Sanitation Data'!G157))="","",OFFSET('Sanitation Data'!$G$31,0,10*ROW('Sanitation Data'!G157)))</f>
        <v/>
      </c>
      <c r="DH163" s="33" t="str">
        <f ca="1">+IF(OFFSET('Sanitation Data'!$G$32,0,10*ROW('Sanitation Data'!G157))="","",OFFSET('Sanitation Data'!$G$32,0,10*ROW('Sanitation Data'!G157)))</f>
        <v/>
      </c>
      <c r="DI163" s="33" t="str">
        <f ca="1">+IF(OFFSET('Sanitation Data'!$G$33,0,10*ROW('Sanitation Data'!G157))="","",OFFSET('Sanitation Data'!$G$33,0,10*ROW('Sanitation Data'!G157)))</f>
        <v/>
      </c>
      <c r="DJ163" s="33" t="str">
        <f ca="1">+IF(OFFSET('Sanitation Data'!$H$29,0,10*ROW('Sanitation Data'!H157))="","",OFFSET('Sanitation Data'!$H$29,0,10*ROW('Sanitation Data'!H157)))</f>
        <v/>
      </c>
      <c r="DK163" s="33" t="str">
        <f ca="1">+IF(OFFSET('Sanitation Data'!$H$30,0,10*ROW('Sanitation Data'!H157))="","",OFFSET('Sanitation Data'!$H$30,0,10*ROW('Sanitation Data'!H157)))</f>
        <v/>
      </c>
      <c r="DL163" s="33" t="str">
        <f ca="1">+IF(OFFSET('Sanitation Data'!$H$31,0,10*ROW('Sanitation Data'!H157))="","",OFFSET('Sanitation Data'!$H$31,0,10*ROW('Sanitation Data'!H157)))</f>
        <v/>
      </c>
      <c r="DM163" s="33" t="str">
        <f ca="1">+IF(OFFSET('Sanitation Data'!$H$32,0,10*ROW('Sanitation Data'!H157))="","",OFFSET('Sanitation Data'!$H$32,0,10*ROW('Sanitation Data'!H157)))</f>
        <v/>
      </c>
      <c r="DN163" s="33" t="str">
        <f ca="1">+IF(OFFSET('Sanitation Data'!$H$33,0,10*ROW('Sanitation Data'!H157))="","",OFFSET('Sanitation Data'!$H$33,0,10*ROW('Sanitation Data'!H157)))</f>
        <v/>
      </c>
      <c r="DO163" s="33" t="str">
        <f ca="1">+IF(OFFSET('Hygiene Data'!$C$12,0,10*ROW('Hygiene Data'!C157))="","",OFFSET('Hygiene Data'!$C$12,0,10*ROW('Hygiene Data'!C157)))</f>
        <v/>
      </c>
      <c r="DP163" s="33" t="str">
        <f ca="1">+IF(OFFSET('Hygiene Data'!$C$13,0,10*ROW('Hygiene Data'!C157))="","",OFFSET('Hygiene Data'!$C$13,0,10*ROW('Hygiene Data'!C157)))</f>
        <v/>
      </c>
      <c r="DQ163" s="33" t="str">
        <f ca="1">+IF(OFFSET('Hygiene Data'!$C$14,0,10*ROW('Hygiene Data'!C157))="","",OFFSET('Hygiene Data'!$C$14,0,10*ROW('Hygiene Data'!C157)))</f>
        <v/>
      </c>
      <c r="DR163" s="33" t="str">
        <f ca="1">+IF(OFFSET('Hygiene Data'!$D$12,0,10*ROW('Hygiene Data'!D157))="","",OFFSET('Hygiene Data'!$D$12,0,10*ROW('Hygiene Data'!D157)))</f>
        <v/>
      </c>
      <c r="DS163" s="33" t="str">
        <f ca="1">+IF(OFFSET('Hygiene Data'!$D$13,0,10*ROW('Hygiene Data'!D157))="","",OFFSET('Hygiene Data'!$D$13,0,10*ROW('Hygiene Data'!D157)))</f>
        <v/>
      </c>
      <c r="DT163" s="33" t="str">
        <f ca="1">+IF(OFFSET('Hygiene Data'!$D$14,0,10*ROW('Hygiene Data'!D157))="","",OFFSET('Hygiene Data'!$D$14,0,10*ROW('Hygiene Data'!D157)))</f>
        <v/>
      </c>
      <c r="DU163" s="33" t="str">
        <f ca="1">+IF(OFFSET('Hygiene Data'!$E$12,0,10*ROW('Hygiene Data'!E157))="","",OFFSET('Hygiene Data'!$E$12,0,10*ROW('Hygiene Data'!E157)))</f>
        <v/>
      </c>
      <c r="DV163" s="33" t="str">
        <f ca="1">+IF(OFFSET('Hygiene Data'!$E$13,0,10*ROW('Hygiene Data'!E157))="","",OFFSET('Hygiene Data'!$E$13,0,10*ROW('Hygiene Data'!E157)))</f>
        <v/>
      </c>
      <c r="DW163" s="33" t="str">
        <f ca="1">+IF(OFFSET('Hygiene Data'!$E$14,0,10*ROW('Hygiene Data'!E157))="","",OFFSET('Hygiene Data'!$E$14,0,10*ROW('Hygiene Data'!E157)))</f>
        <v/>
      </c>
      <c r="DX163" s="33" t="str">
        <f ca="1">+IF(OFFSET('Hygiene Data'!$F$12,0,10*ROW('Hygiene Data'!F157))="","",OFFSET('Hygiene Data'!$F$12,0,10*ROW('Hygiene Data'!F157)))</f>
        <v/>
      </c>
      <c r="DY163" s="33" t="str">
        <f ca="1">+IF(OFFSET('Hygiene Data'!$F$13,0,10*ROW('Hygiene Data'!F157))="","",OFFSET('Hygiene Data'!$F$13,0,10*ROW('Hygiene Data'!F157)))</f>
        <v/>
      </c>
      <c r="DZ163" s="33" t="str">
        <f ca="1">+IF(OFFSET('Hygiene Data'!$F$14,0,10*ROW('Hygiene Data'!F157))="","",OFFSET('Hygiene Data'!$F$14,0,10*ROW('Hygiene Data'!F157)))</f>
        <v/>
      </c>
      <c r="EA163" s="33" t="str">
        <f ca="1">+IF(OFFSET('Hygiene Data'!$G$12,0,10*ROW('Hygiene Data'!G157))="","",OFFSET('Hygiene Data'!$G$12,0,10*ROW('Hygiene Data'!G157)))</f>
        <v/>
      </c>
      <c r="EB163" s="33" t="str">
        <f ca="1">+IF(OFFSET('Hygiene Data'!$G$13,0,10*ROW('Hygiene Data'!G157))="","",OFFSET('Hygiene Data'!$G$13,0,10*ROW('Hygiene Data'!G157)))</f>
        <v/>
      </c>
      <c r="EC163" s="33" t="str">
        <f ca="1">+IF(OFFSET('Hygiene Data'!$G$14,0,10*ROW('Hygiene Data'!G157))="","",OFFSET('Hygiene Data'!$G$14,0,10*ROW('Hygiene Data'!G157)))</f>
        <v/>
      </c>
      <c r="ED163" s="33" t="str">
        <f ca="1">+IF(OFFSET('Hygiene Data'!$H$12,0,10*ROW('Hygiene Data'!H157))="","",OFFSET('Hygiene Data'!$H$12,0,10*ROW('Hygiene Data'!H157)))</f>
        <v/>
      </c>
      <c r="EE163" s="33" t="str">
        <f ca="1">+IF(OFFSET('Hygiene Data'!$H$13,0,10*ROW('Hygiene Data'!H157))="","",OFFSET('Hygiene Data'!$H$13,0,10*ROW('Hygiene Data'!H157)))</f>
        <v/>
      </c>
      <c r="EF163" s="33" t="str">
        <f ca="1">+IF(OFFSET('Hygiene Data'!$H$14,0,10*ROW('Hygiene Data'!H157))="","",OFFSET('Hygiene Data'!$H$14,0,10*ROW('Hygiene Data'!H157)))</f>
        <v/>
      </c>
    </row>
    <row r="164" spans="1:136" x14ac:dyDescent="0.2">
      <c r="A164" s="49" t="str">
        <f ca="1">+IF(OFFSET('Water Data'!$B$1,0,10*ROW('Water Data'!B161))="","",OFFSET('Water Data'!$B$1,0,10*ROW('Water Data'!B161)))</f>
        <v/>
      </c>
      <c r="B164" s="49" t="str">
        <f ca="1">+IF(OFFSET('Water Data'!$A$3,0,10*ROW('Water Data'!A161))="","",OFFSET('Water Data'!$A$3,0,10*ROW('Water Data'!A161)))</f>
        <v/>
      </c>
      <c r="C164" s="49" t="str">
        <f ca="1">+IF(OFFSET('Water Data'!$C$3,0,10*ROW('Water Data'!C161))="","",OFFSET('Water Data'!$C$3,0,10*ROW('Water Data'!C161)))</f>
        <v/>
      </c>
      <c r="D164" s="128"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28"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28"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28"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28"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28"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28"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28"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28"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28"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28"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28"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28"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28"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28"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28"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28"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28"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29"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29"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29"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29"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29"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29"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29"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29"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29"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29"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29"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29"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29"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29"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29"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29"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29"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29"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29"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29"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29"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29"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29"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29"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29"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29"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29"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29"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29"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29"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30"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30"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30"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30"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30"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30"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30"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30"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30"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30"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30"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30"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30"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30"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30"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30"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30"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30"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33" t="str">
        <f ca="1">+IF(OFFSET('Water Data'!$C$28,0,10*ROW('Water Data'!C158))="","",OFFSET('Water Data'!$C$28,0,10*ROW('Water Data'!C158)))</f>
        <v/>
      </c>
      <c r="BT164" s="33" t="str">
        <f ca="1">+IF(OFFSET('Water Data'!$C$29,0,10*ROW('Water Data'!C158))="","",OFFSET('Water Data'!$C$29,0,10*ROW('Water Data'!C158)))</f>
        <v/>
      </c>
      <c r="BU164" s="33" t="str">
        <f ca="1">+IF(OFFSET('Water Data'!$C$30,0,10*ROW('Water Data'!C158))="","",OFFSET('Water Data'!$C$30,0,10*ROW('Water Data'!C158)))</f>
        <v/>
      </c>
      <c r="BV164" s="33" t="str">
        <f ca="1">+IF(OFFSET('Water Data'!$D$28,0,10*ROW('Water Data'!D158))="","",OFFSET('Water Data'!$D$28,0,10*ROW('Water Data'!D158)))</f>
        <v/>
      </c>
      <c r="BW164" s="33" t="str">
        <f ca="1">+IF(OFFSET('Water Data'!$D$29,0,10*ROW('Water Data'!D158))="","",OFFSET('Water Data'!$D$29,0,10*ROW('Water Data'!D158)))</f>
        <v/>
      </c>
      <c r="BX164" s="33" t="str">
        <f ca="1">+IF(OFFSET('Water Data'!$D$30,0,10*ROW('Water Data'!D158))="","",OFFSET('Water Data'!$D$30,0,10*ROW('Water Data'!D158)))</f>
        <v/>
      </c>
      <c r="BY164" s="33" t="str">
        <f ca="1">+IF(OFFSET('Water Data'!$E$28,0,10*ROW('Water Data'!E158))="","",OFFSET('Water Data'!$E$28,0,10*ROW('Water Data'!E158)))</f>
        <v/>
      </c>
      <c r="BZ164" s="33" t="str">
        <f ca="1">+IF(OFFSET('Water Data'!$E$29,0,10*ROW('Water Data'!E158))="","",OFFSET('Water Data'!$E$29,0,10*ROW('Water Data'!E158)))</f>
        <v/>
      </c>
      <c r="CA164" s="33" t="str">
        <f ca="1">+IF(OFFSET('Water Data'!$E$30,0,10*ROW('Water Data'!E158))="","",OFFSET('Water Data'!$E$30,0,10*ROW('Water Data'!E158)))</f>
        <v/>
      </c>
      <c r="CB164" s="33" t="str">
        <f ca="1">+IF(OFFSET('Water Data'!$F$28,0,10*ROW('Water Data'!F158))="","",OFFSET('Water Data'!$F$28,0,10*ROW('Water Data'!F158)))</f>
        <v/>
      </c>
      <c r="CC164" s="33" t="str">
        <f ca="1">+IF(OFFSET('Water Data'!$F$29,0,10*ROW('Water Data'!F158))="","",OFFSET('Water Data'!$F$29,0,10*ROW('Water Data'!F158)))</f>
        <v/>
      </c>
      <c r="CD164" s="33" t="str">
        <f ca="1">+IF(OFFSET('Water Data'!$F$30,0,10*ROW('Water Data'!F158))="","",OFFSET('Water Data'!$F$30,0,10*ROW('Water Data'!F158)))</f>
        <v/>
      </c>
      <c r="CE164" s="33" t="str">
        <f ca="1">+IF(OFFSET('Water Data'!$G$28,0,10*ROW('Water Data'!G158))="","",OFFSET('Water Data'!$G$28,0,10*ROW('Water Data'!G158)))</f>
        <v/>
      </c>
      <c r="CF164" s="33" t="str">
        <f ca="1">+IF(OFFSET('Water Data'!$G$29,0,10*ROW('Water Data'!G158))="","",OFFSET('Water Data'!$G$29,0,10*ROW('Water Data'!G158)))</f>
        <v/>
      </c>
      <c r="CG164" s="33" t="str">
        <f ca="1">+IF(OFFSET('Water Data'!$G$30,0,10*ROW('Water Data'!G158))="","",OFFSET('Water Data'!$G$30,0,10*ROW('Water Data'!G158)))</f>
        <v/>
      </c>
      <c r="CH164" s="33" t="str">
        <f ca="1">+IF(OFFSET('Water Data'!$H$28,0,10*ROW('Water Data'!H158))="","",OFFSET('Water Data'!$H$28,0,10*ROW('Water Data'!H158)))</f>
        <v/>
      </c>
      <c r="CI164" s="33" t="str">
        <f ca="1">+IF(OFFSET('Water Data'!$H$29,0,10*ROW('Water Data'!H158))="","",OFFSET('Water Data'!$H$29,0,10*ROW('Water Data'!H158)))</f>
        <v/>
      </c>
      <c r="CJ164" s="33" t="str">
        <f ca="1">+IF(OFFSET('Water Data'!$H$30,0,10*ROW('Water Data'!H158))="","",OFFSET('Water Data'!$H$30,0,10*ROW('Water Data'!H158)))</f>
        <v/>
      </c>
      <c r="CK164" s="33" t="str">
        <f ca="1">+IF(OFFSET('Sanitation Data'!$C$29,0,10*ROW('Sanitation Data'!C158))="","",OFFSET('Sanitation Data'!$C$29,0,10*ROW('Sanitation Data'!C158)))</f>
        <v/>
      </c>
      <c r="CL164" s="33" t="str">
        <f ca="1">+IF(OFFSET('Sanitation Data'!$C$30,0,10*ROW('Sanitation Data'!C158))="","",OFFSET('Sanitation Data'!$C$30,0,10*ROW('Sanitation Data'!C158)))</f>
        <v/>
      </c>
      <c r="CM164" s="33" t="str">
        <f ca="1">+IF(OFFSET('Sanitation Data'!$C$31,0,10*ROW('Sanitation Data'!C158))="","",OFFSET('Sanitation Data'!$C$31,0,10*ROW('Sanitation Data'!C158)))</f>
        <v/>
      </c>
      <c r="CN164" s="33" t="str">
        <f ca="1">+IF(OFFSET('Sanitation Data'!$C$32,0,10*ROW('Sanitation Data'!C158))="","",OFFSET('Sanitation Data'!$C$32,0,10*ROW('Sanitation Data'!C158)))</f>
        <v/>
      </c>
      <c r="CO164" s="33" t="str">
        <f ca="1">+IF(OFFSET('Sanitation Data'!$C$33,0,10*ROW('Sanitation Data'!C158))="","",OFFSET('Sanitation Data'!$C$33,0,10*ROW('Sanitation Data'!C158)))</f>
        <v/>
      </c>
      <c r="CP164" s="33" t="str">
        <f ca="1">+IF(OFFSET('Sanitation Data'!$D$29,0,10*ROW('Sanitation Data'!D158))="","",OFFSET('Sanitation Data'!$D$29,0,10*ROW('Sanitation Data'!D158)))</f>
        <v/>
      </c>
      <c r="CQ164" s="33" t="str">
        <f ca="1">+IF(OFFSET('Sanitation Data'!$D$30,0,10*ROW('Sanitation Data'!D158))="","",OFFSET('Sanitation Data'!$D$30,0,10*ROW('Sanitation Data'!D158)))</f>
        <v/>
      </c>
      <c r="CR164" s="33" t="str">
        <f ca="1">+IF(OFFSET('Sanitation Data'!$D$31,0,10*ROW('Sanitation Data'!D158))="","",OFFSET('Sanitation Data'!$D$31,0,10*ROW('Sanitation Data'!D158)))</f>
        <v/>
      </c>
      <c r="CS164" s="33" t="str">
        <f ca="1">+IF(OFFSET('Sanitation Data'!$D$32,0,10*ROW('Sanitation Data'!D158))="","",OFFSET('Sanitation Data'!$D$32,0,10*ROW('Sanitation Data'!D158)))</f>
        <v/>
      </c>
      <c r="CT164" s="33" t="str">
        <f ca="1">+IF(OFFSET('Sanitation Data'!$D$33,0,10*ROW('Sanitation Data'!D158))="","",OFFSET('Sanitation Data'!$D$33,0,10*ROW('Sanitation Data'!D158)))</f>
        <v/>
      </c>
      <c r="CU164" s="33" t="str">
        <f ca="1">+IF(OFFSET('Sanitation Data'!$E$29,0,10*ROW('Sanitation Data'!E158))="","",OFFSET('Sanitation Data'!$E$29,0,10*ROW('Sanitation Data'!E158)))</f>
        <v/>
      </c>
      <c r="CV164" s="33" t="str">
        <f ca="1">+IF(OFFSET('Sanitation Data'!$E$30,0,10*ROW('Sanitation Data'!E158))="","",OFFSET('Sanitation Data'!$E$30,0,10*ROW('Sanitation Data'!E158)))</f>
        <v/>
      </c>
      <c r="CW164" s="33" t="str">
        <f ca="1">+IF(OFFSET('Sanitation Data'!$E$31,0,10*ROW('Sanitation Data'!E158))="","",OFFSET('Sanitation Data'!$E$31,0,10*ROW('Sanitation Data'!E158)))</f>
        <v/>
      </c>
      <c r="CX164" s="33" t="str">
        <f ca="1">+IF(OFFSET('Sanitation Data'!$E$32,0,10*ROW('Sanitation Data'!E158))="","",OFFSET('Sanitation Data'!$E$32,0,10*ROW('Sanitation Data'!E158)))</f>
        <v/>
      </c>
      <c r="CY164" s="33" t="str">
        <f ca="1">+IF(OFFSET('Sanitation Data'!$E$33,0,10*ROW('Sanitation Data'!E158))="","",OFFSET('Sanitation Data'!$E$33,0,10*ROW('Sanitation Data'!E158)))</f>
        <v/>
      </c>
      <c r="CZ164" s="33" t="str">
        <f ca="1">+IF(OFFSET('Sanitation Data'!$F$29,0,10*ROW('Sanitation Data'!F158))="","",OFFSET('Sanitation Data'!$F$29,0,10*ROW('Sanitation Data'!F158)))</f>
        <v/>
      </c>
      <c r="DA164" s="33" t="str">
        <f ca="1">+IF(OFFSET('Sanitation Data'!$F$30,0,10*ROW('Sanitation Data'!F158))="","",OFFSET('Sanitation Data'!$F$30,0,10*ROW('Sanitation Data'!F158)))</f>
        <v/>
      </c>
      <c r="DB164" s="33" t="str">
        <f ca="1">+IF(OFFSET('Sanitation Data'!$F$31,0,10*ROW('Sanitation Data'!F158))="","",OFFSET('Sanitation Data'!$F$31,0,10*ROW('Sanitation Data'!F158)))</f>
        <v/>
      </c>
      <c r="DC164" s="33" t="str">
        <f ca="1">+IF(OFFSET('Sanitation Data'!$F$32,0,10*ROW('Sanitation Data'!F158))="","",OFFSET('Sanitation Data'!$F$32,0,10*ROW('Sanitation Data'!F158)))</f>
        <v/>
      </c>
      <c r="DD164" s="33" t="str">
        <f ca="1">+IF(OFFSET('Sanitation Data'!$F$33,0,10*ROW('Sanitation Data'!F158))="","",OFFSET('Sanitation Data'!$F$33,0,10*ROW('Sanitation Data'!F158)))</f>
        <v/>
      </c>
      <c r="DE164" s="33" t="str">
        <f ca="1">+IF(OFFSET('Sanitation Data'!$G$29,0,10*ROW('Sanitation Data'!G158))="","",OFFSET('Sanitation Data'!$G$29,0,10*ROW('Sanitation Data'!G158)))</f>
        <v/>
      </c>
      <c r="DF164" s="33" t="str">
        <f ca="1">+IF(OFFSET('Sanitation Data'!$G$30,0,10*ROW('Sanitation Data'!G158))="","",OFFSET('Sanitation Data'!$G$30,0,10*ROW('Sanitation Data'!G158)))</f>
        <v/>
      </c>
      <c r="DG164" s="33" t="str">
        <f ca="1">+IF(OFFSET('Sanitation Data'!$G$31,0,10*ROW('Sanitation Data'!G158))="","",OFFSET('Sanitation Data'!$G$31,0,10*ROW('Sanitation Data'!G158)))</f>
        <v/>
      </c>
      <c r="DH164" s="33" t="str">
        <f ca="1">+IF(OFFSET('Sanitation Data'!$G$32,0,10*ROW('Sanitation Data'!G158))="","",OFFSET('Sanitation Data'!$G$32,0,10*ROW('Sanitation Data'!G158)))</f>
        <v/>
      </c>
      <c r="DI164" s="33" t="str">
        <f ca="1">+IF(OFFSET('Sanitation Data'!$G$33,0,10*ROW('Sanitation Data'!G158))="","",OFFSET('Sanitation Data'!$G$33,0,10*ROW('Sanitation Data'!G158)))</f>
        <v/>
      </c>
      <c r="DJ164" s="33" t="str">
        <f ca="1">+IF(OFFSET('Sanitation Data'!$H$29,0,10*ROW('Sanitation Data'!H158))="","",OFFSET('Sanitation Data'!$H$29,0,10*ROW('Sanitation Data'!H158)))</f>
        <v/>
      </c>
      <c r="DK164" s="33" t="str">
        <f ca="1">+IF(OFFSET('Sanitation Data'!$H$30,0,10*ROW('Sanitation Data'!H158))="","",OFFSET('Sanitation Data'!$H$30,0,10*ROW('Sanitation Data'!H158)))</f>
        <v/>
      </c>
      <c r="DL164" s="33" t="str">
        <f ca="1">+IF(OFFSET('Sanitation Data'!$H$31,0,10*ROW('Sanitation Data'!H158))="","",OFFSET('Sanitation Data'!$H$31,0,10*ROW('Sanitation Data'!H158)))</f>
        <v/>
      </c>
      <c r="DM164" s="33" t="str">
        <f ca="1">+IF(OFFSET('Sanitation Data'!$H$32,0,10*ROW('Sanitation Data'!H158))="","",OFFSET('Sanitation Data'!$H$32,0,10*ROW('Sanitation Data'!H158)))</f>
        <v/>
      </c>
      <c r="DN164" s="33" t="str">
        <f ca="1">+IF(OFFSET('Sanitation Data'!$H$33,0,10*ROW('Sanitation Data'!H158))="","",OFFSET('Sanitation Data'!$H$33,0,10*ROW('Sanitation Data'!H158)))</f>
        <v/>
      </c>
      <c r="DO164" s="33" t="str">
        <f ca="1">+IF(OFFSET('Hygiene Data'!$C$12,0,10*ROW('Hygiene Data'!C158))="","",OFFSET('Hygiene Data'!$C$12,0,10*ROW('Hygiene Data'!C158)))</f>
        <v/>
      </c>
      <c r="DP164" s="33" t="str">
        <f ca="1">+IF(OFFSET('Hygiene Data'!$C$13,0,10*ROW('Hygiene Data'!C158))="","",OFFSET('Hygiene Data'!$C$13,0,10*ROW('Hygiene Data'!C158)))</f>
        <v/>
      </c>
      <c r="DQ164" s="33" t="str">
        <f ca="1">+IF(OFFSET('Hygiene Data'!$C$14,0,10*ROW('Hygiene Data'!C158))="","",OFFSET('Hygiene Data'!$C$14,0,10*ROW('Hygiene Data'!C158)))</f>
        <v/>
      </c>
      <c r="DR164" s="33" t="str">
        <f ca="1">+IF(OFFSET('Hygiene Data'!$D$12,0,10*ROW('Hygiene Data'!D158))="","",OFFSET('Hygiene Data'!$D$12,0,10*ROW('Hygiene Data'!D158)))</f>
        <v/>
      </c>
      <c r="DS164" s="33" t="str">
        <f ca="1">+IF(OFFSET('Hygiene Data'!$D$13,0,10*ROW('Hygiene Data'!D158))="","",OFFSET('Hygiene Data'!$D$13,0,10*ROW('Hygiene Data'!D158)))</f>
        <v/>
      </c>
      <c r="DT164" s="33" t="str">
        <f ca="1">+IF(OFFSET('Hygiene Data'!$D$14,0,10*ROW('Hygiene Data'!D158))="","",OFFSET('Hygiene Data'!$D$14,0,10*ROW('Hygiene Data'!D158)))</f>
        <v/>
      </c>
      <c r="DU164" s="33" t="str">
        <f ca="1">+IF(OFFSET('Hygiene Data'!$E$12,0,10*ROW('Hygiene Data'!E158))="","",OFFSET('Hygiene Data'!$E$12,0,10*ROW('Hygiene Data'!E158)))</f>
        <v/>
      </c>
      <c r="DV164" s="33" t="str">
        <f ca="1">+IF(OFFSET('Hygiene Data'!$E$13,0,10*ROW('Hygiene Data'!E158))="","",OFFSET('Hygiene Data'!$E$13,0,10*ROW('Hygiene Data'!E158)))</f>
        <v/>
      </c>
      <c r="DW164" s="33" t="str">
        <f ca="1">+IF(OFFSET('Hygiene Data'!$E$14,0,10*ROW('Hygiene Data'!E158))="","",OFFSET('Hygiene Data'!$E$14,0,10*ROW('Hygiene Data'!E158)))</f>
        <v/>
      </c>
      <c r="DX164" s="33" t="str">
        <f ca="1">+IF(OFFSET('Hygiene Data'!$F$12,0,10*ROW('Hygiene Data'!F158))="","",OFFSET('Hygiene Data'!$F$12,0,10*ROW('Hygiene Data'!F158)))</f>
        <v/>
      </c>
      <c r="DY164" s="33" t="str">
        <f ca="1">+IF(OFFSET('Hygiene Data'!$F$13,0,10*ROW('Hygiene Data'!F158))="","",OFFSET('Hygiene Data'!$F$13,0,10*ROW('Hygiene Data'!F158)))</f>
        <v/>
      </c>
      <c r="DZ164" s="33" t="str">
        <f ca="1">+IF(OFFSET('Hygiene Data'!$F$14,0,10*ROW('Hygiene Data'!F158))="","",OFFSET('Hygiene Data'!$F$14,0,10*ROW('Hygiene Data'!F158)))</f>
        <v/>
      </c>
      <c r="EA164" s="33" t="str">
        <f ca="1">+IF(OFFSET('Hygiene Data'!$G$12,0,10*ROW('Hygiene Data'!G158))="","",OFFSET('Hygiene Data'!$G$12,0,10*ROW('Hygiene Data'!G158)))</f>
        <v/>
      </c>
      <c r="EB164" s="33" t="str">
        <f ca="1">+IF(OFFSET('Hygiene Data'!$G$13,0,10*ROW('Hygiene Data'!G158))="","",OFFSET('Hygiene Data'!$G$13,0,10*ROW('Hygiene Data'!G158)))</f>
        <v/>
      </c>
      <c r="EC164" s="33" t="str">
        <f ca="1">+IF(OFFSET('Hygiene Data'!$G$14,0,10*ROW('Hygiene Data'!G158))="","",OFFSET('Hygiene Data'!$G$14,0,10*ROW('Hygiene Data'!G158)))</f>
        <v/>
      </c>
      <c r="ED164" s="33" t="str">
        <f ca="1">+IF(OFFSET('Hygiene Data'!$H$12,0,10*ROW('Hygiene Data'!H158))="","",OFFSET('Hygiene Data'!$H$12,0,10*ROW('Hygiene Data'!H158)))</f>
        <v/>
      </c>
      <c r="EE164" s="33" t="str">
        <f ca="1">+IF(OFFSET('Hygiene Data'!$H$13,0,10*ROW('Hygiene Data'!H158))="","",OFFSET('Hygiene Data'!$H$13,0,10*ROW('Hygiene Data'!H158)))</f>
        <v/>
      </c>
      <c r="EF164" s="33" t="str">
        <f ca="1">+IF(OFFSET('Hygiene Data'!$H$14,0,10*ROW('Hygiene Data'!H158))="","",OFFSET('Hygiene Data'!$H$14,0,10*ROW('Hygiene Data'!H158)))</f>
        <v/>
      </c>
    </row>
    <row r="165" spans="1:136" x14ac:dyDescent="0.2">
      <c r="A165" s="49" t="str">
        <f ca="1">+IF(OFFSET('Water Data'!$B$1,0,10*ROW('Water Data'!B162))="","",OFFSET('Water Data'!$B$1,0,10*ROW('Water Data'!B162)))</f>
        <v/>
      </c>
      <c r="B165" s="49" t="str">
        <f ca="1">+IF(OFFSET('Water Data'!$A$3,0,10*ROW('Water Data'!A162))="","",OFFSET('Water Data'!$A$3,0,10*ROW('Water Data'!A162)))</f>
        <v/>
      </c>
      <c r="C165" s="49" t="str">
        <f ca="1">+IF(OFFSET('Water Data'!$C$3,0,10*ROW('Water Data'!C162))="","",OFFSET('Water Data'!$C$3,0,10*ROW('Water Data'!C162)))</f>
        <v/>
      </c>
      <c r="D165" s="128"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28"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28"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28"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28"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28"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28"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28"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28"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28"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28"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28"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28"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28"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28"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28"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28"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28"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29"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29"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29"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29"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29"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29"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29"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29"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29"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29"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29"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29"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29"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29"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29"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29"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29"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29"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29"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29"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29"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29"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29"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29"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29"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29"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29"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29"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29"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29"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30"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30"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30"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30"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30"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30"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30"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30"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30"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30"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30"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30"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30"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30"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30"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30"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30"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30"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33" t="str">
        <f ca="1">+IF(OFFSET('Water Data'!$C$28,0,10*ROW('Water Data'!C159))="","",OFFSET('Water Data'!$C$28,0,10*ROW('Water Data'!C159)))</f>
        <v/>
      </c>
      <c r="BT165" s="33" t="str">
        <f ca="1">+IF(OFFSET('Water Data'!$C$29,0,10*ROW('Water Data'!C159))="","",OFFSET('Water Data'!$C$29,0,10*ROW('Water Data'!C159)))</f>
        <v/>
      </c>
      <c r="BU165" s="33" t="str">
        <f ca="1">+IF(OFFSET('Water Data'!$C$30,0,10*ROW('Water Data'!C159))="","",OFFSET('Water Data'!$C$30,0,10*ROW('Water Data'!C159)))</f>
        <v/>
      </c>
      <c r="BV165" s="33" t="str">
        <f ca="1">+IF(OFFSET('Water Data'!$D$28,0,10*ROW('Water Data'!D159))="","",OFFSET('Water Data'!$D$28,0,10*ROW('Water Data'!D159)))</f>
        <v/>
      </c>
      <c r="BW165" s="33" t="str">
        <f ca="1">+IF(OFFSET('Water Data'!$D$29,0,10*ROW('Water Data'!D159))="","",OFFSET('Water Data'!$D$29,0,10*ROW('Water Data'!D159)))</f>
        <v/>
      </c>
      <c r="BX165" s="33" t="str">
        <f ca="1">+IF(OFFSET('Water Data'!$D$30,0,10*ROW('Water Data'!D159))="","",OFFSET('Water Data'!$D$30,0,10*ROW('Water Data'!D159)))</f>
        <v/>
      </c>
      <c r="BY165" s="33" t="str">
        <f ca="1">+IF(OFFSET('Water Data'!$E$28,0,10*ROW('Water Data'!E159))="","",OFFSET('Water Data'!$E$28,0,10*ROW('Water Data'!E159)))</f>
        <v/>
      </c>
      <c r="BZ165" s="33" t="str">
        <f ca="1">+IF(OFFSET('Water Data'!$E$29,0,10*ROW('Water Data'!E159))="","",OFFSET('Water Data'!$E$29,0,10*ROW('Water Data'!E159)))</f>
        <v/>
      </c>
      <c r="CA165" s="33" t="str">
        <f ca="1">+IF(OFFSET('Water Data'!$E$30,0,10*ROW('Water Data'!E159))="","",OFFSET('Water Data'!$E$30,0,10*ROW('Water Data'!E159)))</f>
        <v/>
      </c>
      <c r="CB165" s="33" t="str">
        <f ca="1">+IF(OFFSET('Water Data'!$F$28,0,10*ROW('Water Data'!F159))="","",OFFSET('Water Data'!$F$28,0,10*ROW('Water Data'!F159)))</f>
        <v/>
      </c>
      <c r="CC165" s="33" t="str">
        <f ca="1">+IF(OFFSET('Water Data'!$F$29,0,10*ROW('Water Data'!F159))="","",OFFSET('Water Data'!$F$29,0,10*ROW('Water Data'!F159)))</f>
        <v/>
      </c>
      <c r="CD165" s="33" t="str">
        <f ca="1">+IF(OFFSET('Water Data'!$F$30,0,10*ROW('Water Data'!F159))="","",OFFSET('Water Data'!$F$30,0,10*ROW('Water Data'!F159)))</f>
        <v/>
      </c>
      <c r="CE165" s="33" t="str">
        <f ca="1">+IF(OFFSET('Water Data'!$G$28,0,10*ROW('Water Data'!G159))="","",OFFSET('Water Data'!$G$28,0,10*ROW('Water Data'!G159)))</f>
        <v/>
      </c>
      <c r="CF165" s="33" t="str">
        <f ca="1">+IF(OFFSET('Water Data'!$G$29,0,10*ROW('Water Data'!G159))="","",OFFSET('Water Data'!$G$29,0,10*ROW('Water Data'!G159)))</f>
        <v/>
      </c>
      <c r="CG165" s="33" t="str">
        <f ca="1">+IF(OFFSET('Water Data'!$G$30,0,10*ROW('Water Data'!G159))="","",OFFSET('Water Data'!$G$30,0,10*ROW('Water Data'!G159)))</f>
        <v/>
      </c>
      <c r="CH165" s="33" t="str">
        <f ca="1">+IF(OFFSET('Water Data'!$H$28,0,10*ROW('Water Data'!H159))="","",OFFSET('Water Data'!$H$28,0,10*ROW('Water Data'!H159)))</f>
        <v/>
      </c>
      <c r="CI165" s="33" t="str">
        <f ca="1">+IF(OFFSET('Water Data'!$H$29,0,10*ROW('Water Data'!H159))="","",OFFSET('Water Data'!$H$29,0,10*ROW('Water Data'!H159)))</f>
        <v/>
      </c>
      <c r="CJ165" s="33" t="str">
        <f ca="1">+IF(OFFSET('Water Data'!$H$30,0,10*ROW('Water Data'!H159))="","",OFFSET('Water Data'!$H$30,0,10*ROW('Water Data'!H159)))</f>
        <v/>
      </c>
      <c r="CK165" s="33" t="str">
        <f ca="1">+IF(OFFSET('Sanitation Data'!$C$29,0,10*ROW('Sanitation Data'!C159))="","",OFFSET('Sanitation Data'!$C$29,0,10*ROW('Sanitation Data'!C159)))</f>
        <v/>
      </c>
      <c r="CL165" s="33" t="str">
        <f ca="1">+IF(OFFSET('Sanitation Data'!$C$30,0,10*ROW('Sanitation Data'!C159))="","",OFFSET('Sanitation Data'!$C$30,0,10*ROW('Sanitation Data'!C159)))</f>
        <v/>
      </c>
      <c r="CM165" s="33" t="str">
        <f ca="1">+IF(OFFSET('Sanitation Data'!$C$31,0,10*ROW('Sanitation Data'!C159))="","",OFFSET('Sanitation Data'!$C$31,0,10*ROW('Sanitation Data'!C159)))</f>
        <v/>
      </c>
      <c r="CN165" s="33" t="str">
        <f ca="1">+IF(OFFSET('Sanitation Data'!$C$32,0,10*ROW('Sanitation Data'!C159))="","",OFFSET('Sanitation Data'!$C$32,0,10*ROW('Sanitation Data'!C159)))</f>
        <v/>
      </c>
      <c r="CO165" s="33" t="str">
        <f ca="1">+IF(OFFSET('Sanitation Data'!$C$33,0,10*ROW('Sanitation Data'!C159))="","",OFFSET('Sanitation Data'!$C$33,0,10*ROW('Sanitation Data'!C159)))</f>
        <v/>
      </c>
      <c r="CP165" s="33" t="str">
        <f ca="1">+IF(OFFSET('Sanitation Data'!$D$29,0,10*ROW('Sanitation Data'!D159))="","",OFFSET('Sanitation Data'!$D$29,0,10*ROW('Sanitation Data'!D159)))</f>
        <v/>
      </c>
      <c r="CQ165" s="33" t="str">
        <f ca="1">+IF(OFFSET('Sanitation Data'!$D$30,0,10*ROW('Sanitation Data'!D159))="","",OFFSET('Sanitation Data'!$D$30,0,10*ROW('Sanitation Data'!D159)))</f>
        <v/>
      </c>
      <c r="CR165" s="33" t="str">
        <f ca="1">+IF(OFFSET('Sanitation Data'!$D$31,0,10*ROW('Sanitation Data'!D159))="","",OFFSET('Sanitation Data'!$D$31,0,10*ROW('Sanitation Data'!D159)))</f>
        <v/>
      </c>
      <c r="CS165" s="33" t="str">
        <f ca="1">+IF(OFFSET('Sanitation Data'!$D$32,0,10*ROW('Sanitation Data'!D159))="","",OFFSET('Sanitation Data'!$D$32,0,10*ROW('Sanitation Data'!D159)))</f>
        <v/>
      </c>
      <c r="CT165" s="33" t="str">
        <f ca="1">+IF(OFFSET('Sanitation Data'!$D$33,0,10*ROW('Sanitation Data'!D159))="","",OFFSET('Sanitation Data'!$D$33,0,10*ROW('Sanitation Data'!D159)))</f>
        <v/>
      </c>
      <c r="CU165" s="33" t="str">
        <f ca="1">+IF(OFFSET('Sanitation Data'!$E$29,0,10*ROW('Sanitation Data'!E159))="","",OFFSET('Sanitation Data'!$E$29,0,10*ROW('Sanitation Data'!E159)))</f>
        <v/>
      </c>
      <c r="CV165" s="33" t="str">
        <f ca="1">+IF(OFFSET('Sanitation Data'!$E$30,0,10*ROW('Sanitation Data'!E159))="","",OFFSET('Sanitation Data'!$E$30,0,10*ROW('Sanitation Data'!E159)))</f>
        <v/>
      </c>
      <c r="CW165" s="33" t="str">
        <f ca="1">+IF(OFFSET('Sanitation Data'!$E$31,0,10*ROW('Sanitation Data'!E159))="","",OFFSET('Sanitation Data'!$E$31,0,10*ROW('Sanitation Data'!E159)))</f>
        <v/>
      </c>
      <c r="CX165" s="33" t="str">
        <f ca="1">+IF(OFFSET('Sanitation Data'!$E$32,0,10*ROW('Sanitation Data'!E159))="","",OFFSET('Sanitation Data'!$E$32,0,10*ROW('Sanitation Data'!E159)))</f>
        <v/>
      </c>
      <c r="CY165" s="33" t="str">
        <f ca="1">+IF(OFFSET('Sanitation Data'!$E$33,0,10*ROW('Sanitation Data'!E159))="","",OFFSET('Sanitation Data'!$E$33,0,10*ROW('Sanitation Data'!E159)))</f>
        <v/>
      </c>
      <c r="CZ165" s="33" t="str">
        <f ca="1">+IF(OFFSET('Sanitation Data'!$F$29,0,10*ROW('Sanitation Data'!F159))="","",OFFSET('Sanitation Data'!$F$29,0,10*ROW('Sanitation Data'!F159)))</f>
        <v/>
      </c>
      <c r="DA165" s="33" t="str">
        <f ca="1">+IF(OFFSET('Sanitation Data'!$F$30,0,10*ROW('Sanitation Data'!F159))="","",OFFSET('Sanitation Data'!$F$30,0,10*ROW('Sanitation Data'!F159)))</f>
        <v/>
      </c>
      <c r="DB165" s="33" t="str">
        <f ca="1">+IF(OFFSET('Sanitation Data'!$F$31,0,10*ROW('Sanitation Data'!F159))="","",OFFSET('Sanitation Data'!$F$31,0,10*ROW('Sanitation Data'!F159)))</f>
        <v/>
      </c>
      <c r="DC165" s="33" t="str">
        <f ca="1">+IF(OFFSET('Sanitation Data'!$F$32,0,10*ROW('Sanitation Data'!F159))="","",OFFSET('Sanitation Data'!$F$32,0,10*ROW('Sanitation Data'!F159)))</f>
        <v/>
      </c>
      <c r="DD165" s="33" t="str">
        <f ca="1">+IF(OFFSET('Sanitation Data'!$F$33,0,10*ROW('Sanitation Data'!F159))="","",OFFSET('Sanitation Data'!$F$33,0,10*ROW('Sanitation Data'!F159)))</f>
        <v/>
      </c>
      <c r="DE165" s="33" t="str">
        <f ca="1">+IF(OFFSET('Sanitation Data'!$G$29,0,10*ROW('Sanitation Data'!G159))="","",OFFSET('Sanitation Data'!$G$29,0,10*ROW('Sanitation Data'!G159)))</f>
        <v/>
      </c>
      <c r="DF165" s="33" t="str">
        <f ca="1">+IF(OFFSET('Sanitation Data'!$G$30,0,10*ROW('Sanitation Data'!G159))="","",OFFSET('Sanitation Data'!$G$30,0,10*ROW('Sanitation Data'!G159)))</f>
        <v/>
      </c>
      <c r="DG165" s="33" t="str">
        <f ca="1">+IF(OFFSET('Sanitation Data'!$G$31,0,10*ROW('Sanitation Data'!G159))="","",OFFSET('Sanitation Data'!$G$31,0,10*ROW('Sanitation Data'!G159)))</f>
        <v/>
      </c>
      <c r="DH165" s="33" t="str">
        <f ca="1">+IF(OFFSET('Sanitation Data'!$G$32,0,10*ROW('Sanitation Data'!G159))="","",OFFSET('Sanitation Data'!$G$32,0,10*ROW('Sanitation Data'!G159)))</f>
        <v/>
      </c>
      <c r="DI165" s="33" t="str">
        <f ca="1">+IF(OFFSET('Sanitation Data'!$G$33,0,10*ROW('Sanitation Data'!G159))="","",OFFSET('Sanitation Data'!$G$33,0,10*ROW('Sanitation Data'!G159)))</f>
        <v/>
      </c>
      <c r="DJ165" s="33" t="str">
        <f ca="1">+IF(OFFSET('Sanitation Data'!$H$29,0,10*ROW('Sanitation Data'!H159))="","",OFFSET('Sanitation Data'!$H$29,0,10*ROW('Sanitation Data'!H159)))</f>
        <v/>
      </c>
      <c r="DK165" s="33" t="str">
        <f ca="1">+IF(OFFSET('Sanitation Data'!$H$30,0,10*ROW('Sanitation Data'!H159))="","",OFFSET('Sanitation Data'!$H$30,0,10*ROW('Sanitation Data'!H159)))</f>
        <v/>
      </c>
      <c r="DL165" s="33" t="str">
        <f ca="1">+IF(OFFSET('Sanitation Data'!$H$31,0,10*ROW('Sanitation Data'!H159))="","",OFFSET('Sanitation Data'!$H$31,0,10*ROW('Sanitation Data'!H159)))</f>
        <v/>
      </c>
      <c r="DM165" s="33" t="str">
        <f ca="1">+IF(OFFSET('Sanitation Data'!$H$32,0,10*ROW('Sanitation Data'!H159))="","",OFFSET('Sanitation Data'!$H$32,0,10*ROW('Sanitation Data'!H159)))</f>
        <v/>
      </c>
      <c r="DN165" s="33" t="str">
        <f ca="1">+IF(OFFSET('Sanitation Data'!$H$33,0,10*ROW('Sanitation Data'!H159))="","",OFFSET('Sanitation Data'!$H$33,0,10*ROW('Sanitation Data'!H159)))</f>
        <v/>
      </c>
      <c r="DO165" s="33" t="str">
        <f ca="1">+IF(OFFSET('Hygiene Data'!$C$12,0,10*ROW('Hygiene Data'!C159))="","",OFFSET('Hygiene Data'!$C$12,0,10*ROW('Hygiene Data'!C159)))</f>
        <v/>
      </c>
      <c r="DP165" s="33" t="str">
        <f ca="1">+IF(OFFSET('Hygiene Data'!$C$13,0,10*ROW('Hygiene Data'!C159))="","",OFFSET('Hygiene Data'!$C$13,0,10*ROW('Hygiene Data'!C159)))</f>
        <v/>
      </c>
      <c r="DQ165" s="33" t="str">
        <f ca="1">+IF(OFFSET('Hygiene Data'!$C$14,0,10*ROW('Hygiene Data'!C159))="","",OFFSET('Hygiene Data'!$C$14,0,10*ROW('Hygiene Data'!C159)))</f>
        <v/>
      </c>
      <c r="DR165" s="33" t="str">
        <f ca="1">+IF(OFFSET('Hygiene Data'!$D$12,0,10*ROW('Hygiene Data'!D159))="","",OFFSET('Hygiene Data'!$D$12,0,10*ROW('Hygiene Data'!D159)))</f>
        <v/>
      </c>
      <c r="DS165" s="33" t="str">
        <f ca="1">+IF(OFFSET('Hygiene Data'!$D$13,0,10*ROW('Hygiene Data'!D159))="","",OFFSET('Hygiene Data'!$D$13,0,10*ROW('Hygiene Data'!D159)))</f>
        <v/>
      </c>
      <c r="DT165" s="33" t="str">
        <f ca="1">+IF(OFFSET('Hygiene Data'!$D$14,0,10*ROW('Hygiene Data'!D159))="","",OFFSET('Hygiene Data'!$D$14,0,10*ROW('Hygiene Data'!D159)))</f>
        <v/>
      </c>
      <c r="DU165" s="33" t="str">
        <f ca="1">+IF(OFFSET('Hygiene Data'!$E$12,0,10*ROW('Hygiene Data'!E159))="","",OFFSET('Hygiene Data'!$E$12,0,10*ROW('Hygiene Data'!E159)))</f>
        <v/>
      </c>
      <c r="DV165" s="33" t="str">
        <f ca="1">+IF(OFFSET('Hygiene Data'!$E$13,0,10*ROW('Hygiene Data'!E159))="","",OFFSET('Hygiene Data'!$E$13,0,10*ROW('Hygiene Data'!E159)))</f>
        <v/>
      </c>
      <c r="DW165" s="33" t="str">
        <f ca="1">+IF(OFFSET('Hygiene Data'!$E$14,0,10*ROW('Hygiene Data'!E159))="","",OFFSET('Hygiene Data'!$E$14,0,10*ROW('Hygiene Data'!E159)))</f>
        <v/>
      </c>
      <c r="DX165" s="33" t="str">
        <f ca="1">+IF(OFFSET('Hygiene Data'!$F$12,0,10*ROW('Hygiene Data'!F159))="","",OFFSET('Hygiene Data'!$F$12,0,10*ROW('Hygiene Data'!F159)))</f>
        <v/>
      </c>
      <c r="DY165" s="33" t="str">
        <f ca="1">+IF(OFFSET('Hygiene Data'!$F$13,0,10*ROW('Hygiene Data'!F159))="","",OFFSET('Hygiene Data'!$F$13,0,10*ROW('Hygiene Data'!F159)))</f>
        <v/>
      </c>
      <c r="DZ165" s="33" t="str">
        <f ca="1">+IF(OFFSET('Hygiene Data'!$F$14,0,10*ROW('Hygiene Data'!F159))="","",OFFSET('Hygiene Data'!$F$14,0,10*ROW('Hygiene Data'!F159)))</f>
        <v/>
      </c>
      <c r="EA165" s="33" t="str">
        <f ca="1">+IF(OFFSET('Hygiene Data'!$G$12,0,10*ROW('Hygiene Data'!G159))="","",OFFSET('Hygiene Data'!$G$12,0,10*ROW('Hygiene Data'!G159)))</f>
        <v/>
      </c>
      <c r="EB165" s="33" t="str">
        <f ca="1">+IF(OFFSET('Hygiene Data'!$G$13,0,10*ROW('Hygiene Data'!G159))="","",OFFSET('Hygiene Data'!$G$13,0,10*ROW('Hygiene Data'!G159)))</f>
        <v/>
      </c>
      <c r="EC165" s="33" t="str">
        <f ca="1">+IF(OFFSET('Hygiene Data'!$G$14,0,10*ROW('Hygiene Data'!G159))="","",OFFSET('Hygiene Data'!$G$14,0,10*ROW('Hygiene Data'!G159)))</f>
        <v/>
      </c>
      <c r="ED165" s="33" t="str">
        <f ca="1">+IF(OFFSET('Hygiene Data'!$H$12,0,10*ROW('Hygiene Data'!H159))="","",OFFSET('Hygiene Data'!$H$12,0,10*ROW('Hygiene Data'!H159)))</f>
        <v/>
      </c>
      <c r="EE165" s="33" t="str">
        <f ca="1">+IF(OFFSET('Hygiene Data'!$H$13,0,10*ROW('Hygiene Data'!H159))="","",OFFSET('Hygiene Data'!$H$13,0,10*ROW('Hygiene Data'!H159)))</f>
        <v/>
      </c>
      <c r="EF165" s="33" t="str">
        <f ca="1">+IF(OFFSET('Hygiene Data'!$H$14,0,10*ROW('Hygiene Data'!H159))="","",OFFSET('Hygiene Data'!$H$14,0,10*ROW('Hygiene Data'!H159)))</f>
        <v/>
      </c>
    </row>
    <row r="166" spans="1:136" x14ac:dyDescent="0.2">
      <c r="A166" s="49" t="str">
        <f ca="1">+IF(OFFSET('Water Data'!$B$1,0,10*ROW('Water Data'!B163))="","",OFFSET('Water Data'!$B$1,0,10*ROW('Water Data'!B163)))</f>
        <v/>
      </c>
      <c r="B166" s="49" t="str">
        <f ca="1">+IF(OFFSET('Water Data'!$A$3,0,10*ROW('Water Data'!A163))="","",OFFSET('Water Data'!$A$3,0,10*ROW('Water Data'!A163)))</f>
        <v/>
      </c>
      <c r="C166" s="49" t="str">
        <f ca="1">+IF(OFFSET('Water Data'!$C$3,0,10*ROW('Water Data'!C163))="","",OFFSET('Water Data'!$C$3,0,10*ROW('Water Data'!C163)))</f>
        <v/>
      </c>
      <c r="D166" s="128"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28"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28"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28"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28"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28"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28"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28"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28"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28"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28"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28"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28"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28"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28"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28"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28"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28"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29"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29"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29"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29"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29"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29"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29"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29"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29"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29"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29"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29"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29"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29"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29"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29"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29"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29"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29"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29"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29"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29"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29"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29"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29"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29"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29"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29"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29"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29"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30"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30"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30"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30"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30"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30"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30"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30"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30"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30"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30"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30"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30"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30"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30"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30"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30"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30"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33" t="str">
        <f ca="1">+IF(OFFSET('Water Data'!$C$28,0,10*ROW('Water Data'!C160))="","",OFFSET('Water Data'!$C$28,0,10*ROW('Water Data'!C160)))</f>
        <v/>
      </c>
      <c r="BT166" s="33" t="str">
        <f ca="1">+IF(OFFSET('Water Data'!$C$29,0,10*ROW('Water Data'!C160))="","",OFFSET('Water Data'!$C$29,0,10*ROW('Water Data'!C160)))</f>
        <v/>
      </c>
      <c r="BU166" s="33" t="str">
        <f ca="1">+IF(OFFSET('Water Data'!$C$30,0,10*ROW('Water Data'!C160))="","",OFFSET('Water Data'!$C$30,0,10*ROW('Water Data'!C160)))</f>
        <v/>
      </c>
      <c r="BV166" s="33" t="str">
        <f ca="1">+IF(OFFSET('Water Data'!$D$28,0,10*ROW('Water Data'!D160))="","",OFFSET('Water Data'!$D$28,0,10*ROW('Water Data'!D160)))</f>
        <v/>
      </c>
      <c r="BW166" s="33" t="str">
        <f ca="1">+IF(OFFSET('Water Data'!$D$29,0,10*ROW('Water Data'!D160))="","",OFFSET('Water Data'!$D$29,0,10*ROW('Water Data'!D160)))</f>
        <v/>
      </c>
      <c r="BX166" s="33" t="str">
        <f ca="1">+IF(OFFSET('Water Data'!$D$30,0,10*ROW('Water Data'!D160))="","",OFFSET('Water Data'!$D$30,0,10*ROW('Water Data'!D160)))</f>
        <v/>
      </c>
      <c r="BY166" s="33" t="str">
        <f ca="1">+IF(OFFSET('Water Data'!$E$28,0,10*ROW('Water Data'!E160))="","",OFFSET('Water Data'!$E$28,0,10*ROW('Water Data'!E160)))</f>
        <v/>
      </c>
      <c r="BZ166" s="33" t="str">
        <f ca="1">+IF(OFFSET('Water Data'!$E$29,0,10*ROW('Water Data'!E160))="","",OFFSET('Water Data'!$E$29,0,10*ROW('Water Data'!E160)))</f>
        <v/>
      </c>
      <c r="CA166" s="33" t="str">
        <f ca="1">+IF(OFFSET('Water Data'!$E$30,0,10*ROW('Water Data'!E160))="","",OFFSET('Water Data'!$E$30,0,10*ROW('Water Data'!E160)))</f>
        <v/>
      </c>
      <c r="CB166" s="33" t="str">
        <f ca="1">+IF(OFFSET('Water Data'!$F$28,0,10*ROW('Water Data'!F160))="","",OFFSET('Water Data'!$F$28,0,10*ROW('Water Data'!F160)))</f>
        <v/>
      </c>
      <c r="CC166" s="33" t="str">
        <f ca="1">+IF(OFFSET('Water Data'!$F$29,0,10*ROW('Water Data'!F160))="","",OFFSET('Water Data'!$F$29,0,10*ROW('Water Data'!F160)))</f>
        <v/>
      </c>
      <c r="CD166" s="33" t="str">
        <f ca="1">+IF(OFFSET('Water Data'!$F$30,0,10*ROW('Water Data'!F160))="","",OFFSET('Water Data'!$F$30,0,10*ROW('Water Data'!F160)))</f>
        <v/>
      </c>
      <c r="CE166" s="33" t="str">
        <f ca="1">+IF(OFFSET('Water Data'!$G$28,0,10*ROW('Water Data'!G160))="","",OFFSET('Water Data'!$G$28,0,10*ROW('Water Data'!G160)))</f>
        <v/>
      </c>
      <c r="CF166" s="33" t="str">
        <f ca="1">+IF(OFFSET('Water Data'!$G$29,0,10*ROW('Water Data'!G160))="","",OFFSET('Water Data'!$G$29,0,10*ROW('Water Data'!G160)))</f>
        <v/>
      </c>
      <c r="CG166" s="33" t="str">
        <f ca="1">+IF(OFFSET('Water Data'!$G$30,0,10*ROW('Water Data'!G160))="","",OFFSET('Water Data'!$G$30,0,10*ROW('Water Data'!G160)))</f>
        <v/>
      </c>
      <c r="CH166" s="33" t="str">
        <f ca="1">+IF(OFFSET('Water Data'!$H$28,0,10*ROW('Water Data'!H160))="","",OFFSET('Water Data'!$H$28,0,10*ROW('Water Data'!H160)))</f>
        <v/>
      </c>
      <c r="CI166" s="33" t="str">
        <f ca="1">+IF(OFFSET('Water Data'!$H$29,0,10*ROW('Water Data'!H160))="","",OFFSET('Water Data'!$H$29,0,10*ROW('Water Data'!H160)))</f>
        <v/>
      </c>
      <c r="CJ166" s="33" t="str">
        <f ca="1">+IF(OFFSET('Water Data'!$H$30,0,10*ROW('Water Data'!H160))="","",OFFSET('Water Data'!$H$30,0,10*ROW('Water Data'!H160)))</f>
        <v/>
      </c>
      <c r="CK166" s="33" t="str">
        <f ca="1">+IF(OFFSET('Sanitation Data'!$C$29,0,10*ROW('Sanitation Data'!C160))="","",OFFSET('Sanitation Data'!$C$29,0,10*ROW('Sanitation Data'!C160)))</f>
        <v/>
      </c>
      <c r="CL166" s="33" t="str">
        <f ca="1">+IF(OFFSET('Sanitation Data'!$C$30,0,10*ROW('Sanitation Data'!C160))="","",OFFSET('Sanitation Data'!$C$30,0,10*ROW('Sanitation Data'!C160)))</f>
        <v/>
      </c>
      <c r="CM166" s="33" t="str">
        <f ca="1">+IF(OFFSET('Sanitation Data'!$C$31,0,10*ROW('Sanitation Data'!C160))="","",OFFSET('Sanitation Data'!$C$31,0,10*ROW('Sanitation Data'!C160)))</f>
        <v/>
      </c>
      <c r="CN166" s="33" t="str">
        <f ca="1">+IF(OFFSET('Sanitation Data'!$C$32,0,10*ROW('Sanitation Data'!C160))="","",OFFSET('Sanitation Data'!$C$32,0,10*ROW('Sanitation Data'!C160)))</f>
        <v/>
      </c>
      <c r="CO166" s="33" t="str">
        <f ca="1">+IF(OFFSET('Sanitation Data'!$C$33,0,10*ROW('Sanitation Data'!C160))="","",OFFSET('Sanitation Data'!$C$33,0,10*ROW('Sanitation Data'!C160)))</f>
        <v/>
      </c>
      <c r="CP166" s="33" t="str">
        <f ca="1">+IF(OFFSET('Sanitation Data'!$D$29,0,10*ROW('Sanitation Data'!D160))="","",OFFSET('Sanitation Data'!$D$29,0,10*ROW('Sanitation Data'!D160)))</f>
        <v/>
      </c>
      <c r="CQ166" s="33" t="str">
        <f ca="1">+IF(OFFSET('Sanitation Data'!$D$30,0,10*ROW('Sanitation Data'!D160))="","",OFFSET('Sanitation Data'!$D$30,0,10*ROW('Sanitation Data'!D160)))</f>
        <v/>
      </c>
      <c r="CR166" s="33" t="str">
        <f ca="1">+IF(OFFSET('Sanitation Data'!$D$31,0,10*ROW('Sanitation Data'!D160))="","",OFFSET('Sanitation Data'!$D$31,0,10*ROW('Sanitation Data'!D160)))</f>
        <v/>
      </c>
      <c r="CS166" s="33" t="str">
        <f ca="1">+IF(OFFSET('Sanitation Data'!$D$32,0,10*ROW('Sanitation Data'!D160))="","",OFFSET('Sanitation Data'!$D$32,0,10*ROW('Sanitation Data'!D160)))</f>
        <v/>
      </c>
      <c r="CT166" s="33" t="str">
        <f ca="1">+IF(OFFSET('Sanitation Data'!$D$33,0,10*ROW('Sanitation Data'!D160))="","",OFFSET('Sanitation Data'!$D$33,0,10*ROW('Sanitation Data'!D160)))</f>
        <v/>
      </c>
      <c r="CU166" s="33" t="str">
        <f ca="1">+IF(OFFSET('Sanitation Data'!$E$29,0,10*ROW('Sanitation Data'!E160))="","",OFFSET('Sanitation Data'!$E$29,0,10*ROW('Sanitation Data'!E160)))</f>
        <v/>
      </c>
      <c r="CV166" s="33" t="str">
        <f ca="1">+IF(OFFSET('Sanitation Data'!$E$30,0,10*ROW('Sanitation Data'!E160))="","",OFFSET('Sanitation Data'!$E$30,0,10*ROW('Sanitation Data'!E160)))</f>
        <v/>
      </c>
      <c r="CW166" s="33" t="str">
        <f ca="1">+IF(OFFSET('Sanitation Data'!$E$31,0,10*ROW('Sanitation Data'!E160))="","",OFFSET('Sanitation Data'!$E$31,0,10*ROW('Sanitation Data'!E160)))</f>
        <v/>
      </c>
      <c r="CX166" s="33" t="str">
        <f ca="1">+IF(OFFSET('Sanitation Data'!$E$32,0,10*ROW('Sanitation Data'!E160))="","",OFFSET('Sanitation Data'!$E$32,0,10*ROW('Sanitation Data'!E160)))</f>
        <v/>
      </c>
      <c r="CY166" s="33" t="str">
        <f ca="1">+IF(OFFSET('Sanitation Data'!$E$33,0,10*ROW('Sanitation Data'!E160))="","",OFFSET('Sanitation Data'!$E$33,0,10*ROW('Sanitation Data'!E160)))</f>
        <v/>
      </c>
      <c r="CZ166" s="33" t="str">
        <f ca="1">+IF(OFFSET('Sanitation Data'!$F$29,0,10*ROW('Sanitation Data'!F160))="","",OFFSET('Sanitation Data'!$F$29,0,10*ROW('Sanitation Data'!F160)))</f>
        <v/>
      </c>
      <c r="DA166" s="33" t="str">
        <f ca="1">+IF(OFFSET('Sanitation Data'!$F$30,0,10*ROW('Sanitation Data'!F160))="","",OFFSET('Sanitation Data'!$F$30,0,10*ROW('Sanitation Data'!F160)))</f>
        <v/>
      </c>
      <c r="DB166" s="33" t="str">
        <f ca="1">+IF(OFFSET('Sanitation Data'!$F$31,0,10*ROW('Sanitation Data'!F160))="","",OFFSET('Sanitation Data'!$F$31,0,10*ROW('Sanitation Data'!F160)))</f>
        <v/>
      </c>
      <c r="DC166" s="33" t="str">
        <f ca="1">+IF(OFFSET('Sanitation Data'!$F$32,0,10*ROW('Sanitation Data'!F160))="","",OFFSET('Sanitation Data'!$F$32,0,10*ROW('Sanitation Data'!F160)))</f>
        <v/>
      </c>
      <c r="DD166" s="33" t="str">
        <f ca="1">+IF(OFFSET('Sanitation Data'!$F$33,0,10*ROW('Sanitation Data'!F160))="","",OFFSET('Sanitation Data'!$F$33,0,10*ROW('Sanitation Data'!F160)))</f>
        <v/>
      </c>
      <c r="DE166" s="33" t="str">
        <f ca="1">+IF(OFFSET('Sanitation Data'!$G$29,0,10*ROW('Sanitation Data'!G160))="","",OFFSET('Sanitation Data'!$G$29,0,10*ROW('Sanitation Data'!G160)))</f>
        <v/>
      </c>
      <c r="DF166" s="33" t="str">
        <f ca="1">+IF(OFFSET('Sanitation Data'!$G$30,0,10*ROW('Sanitation Data'!G160))="","",OFFSET('Sanitation Data'!$G$30,0,10*ROW('Sanitation Data'!G160)))</f>
        <v/>
      </c>
      <c r="DG166" s="33" t="str">
        <f ca="1">+IF(OFFSET('Sanitation Data'!$G$31,0,10*ROW('Sanitation Data'!G160))="","",OFFSET('Sanitation Data'!$G$31,0,10*ROW('Sanitation Data'!G160)))</f>
        <v/>
      </c>
      <c r="DH166" s="33" t="str">
        <f ca="1">+IF(OFFSET('Sanitation Data'!$G$32,0,10*ROW('Sanitation Data'!G160))="","",OFFSET('Sanitation Data'!$G$32,0,10*ROW('Sanitation Data'!G160)))</f>
        <v/>
      </c>
      <c r="DI166" s="33" t="str">
        <f ca="1">+IF(OFFSET('Sanitation Data'!$G$33,0,10*ROW('Sanitation Data'!G160))="","",OFFSET('Sanitation Data'!$G$33,0,10*ROW('Sanitation Data'!G160)))</f>
        <v/>
      </c>
      <c r="DJ166" s="33" t="str">
        <f ca="1">+IF(OFFSET('Sanitation Data'!$H$29,0,10*ROW('Sanitation Data'!H160))="","",OFFSET('Sanitation Data'!$H$29,0,10*ROW('Sanitation Data'!H160)))</f>
        <v/>
      </c>
      <c r="DK166" s="33" t="str">
        <f ca="1">+IF(OFFSET('Sanitation Data'!$H$30,0,10*ROW('Sanitation Data'!H160))="","",OFFSET('Sanitation Data'!$H$30,0,10*ROW('Sanitation Data'!H160)))</f>
        <v/>
      </c>
      <c r="DL166" s="33" t="str">
        <f ca="1">+IF(OFFSET('Sanitation Data'!$H$31,0,10*ROW('Sanitation Data'!H160))="","",OFFSET('Sanitation Data'!$H$31,0,10*ROW('Sanitation Data'!H160)))</f>
        <v/>
      </c>
      <c r="DM166" s="33" t="str">
        <f ca="1">+IF(OFFSET('Sanitation Data'!$H$32,0,10*ROW('Sanitation Data'!H160))="","",OFFSET('Sanitation Data'!$H$32,0,10*ROW('Sanitation Data'!H160)))</f>
        <v/>
      </c>
      <c r="DN166" s="33" t="str">
        <f ca="1">+IF(OFFSET('Sanitation Data'!$H$33,0,10*ROW('Sanitation Data'!H160))="","",OFFSET('Sanitation Data'!$H$33,0,10*ROW('Sanitation Data'!H160)))</f>
        <v/>
      </c>
      <c r="DO166" s="33" t="str">
        <f ca="1">+IF(OFFSET('Hygiene Data'!$C$12,0,10*ROW('Hygiene Data'!C160))="","",OFFSET('Hygiene Data'!$C$12,0,10*ROW('Hygiene Data'!C160)))</f>
        <v/>
      </c>
      <c r="DP166" s="33" t="str">
        <f ca="1">+IF(OFFSET('Hygiene Data'!$C$13,0,10*ROW('Hygiene Data'!C160))="","",OFFSET('Hygiene Data'!$C$13,0,10*ROW('Hygiene Data'!C160)))</f>
        <v/>
      </c>
      <c r="DQ166" s="33" t="str">
        <f ca="1">+IF(OFFSET('Hygiene Data'!$C$14,0,10*ROW('Hygiene Data'!C160))="","",OFFSET('Hygiene Data'!$C$14,0,10*ROW('Hygiene Data'!C160)))</f>
        <v/>
      </c>
      <c r="DR166" s="33" t="str">
        <f ca="1">+IF(OFFSET('Hygiene Data'!$D$12,0,10*ROW('Hygiene Data'!D160))="","",OFFSET('Hygiene Data'!$D$12,0,10*ROW('Hygiene Data'!D160)))</f>
        <v/>
      </c>
      <c r="DS166" s="33" t="str">
        <f ca="1">+IF(OFFSET('Hygiene Data'!$D$13,0,10*ROW('Hygiene Data'!D160))="","",OFFSET('Hygiene Data'!$D$13,0,10*ROW('Hygiene Data'!D160)))</f>
        <v/>
      </c>
      <c r="DT166" s="33" t="str">
        <f ca="1">+IF(OFFSET('Hygiene Data'!$D$14,0,10*ROW('Hygiene Data'!D160))="","",OFFSET('Hygiene Data'!$D$14,0,10*ROW('Hygiene Data'!D160)))</f>
        <v/>
      </c>
      <c r="DU166" s="33" t="str">
        <f ca="1">+IF(OFFSET('Hygiene Data'!$E$12,0,10*ROW('Hygiene Data'!E160))="","",OFFSET('Hygiene Data'!$E$12,0,10*ROW('Hygiene Data'!E160)))</f>
        <v/>
      </c>
      <c r="DV166" s="33" t="str">
        <f ca="1">+IF(OFFSET('Hygiene Data'!$E$13,0,10*ROW('Hygiene Data'!E160))="","",OFFSET('Hygiene Data'!$E$13,0,10*ROW('Hygiene Data'!E160)))</f>
        <v/>
      </c>
      <c r="DW166" s="33" t="str">
        <f ca="1">+IF(OFFSET('Hygiene Data'!$E$14,0,10*ROW('Hygiene Data'!E160))="","",OFFSET('Hygiene Data'!$E$14,0,10*ROW('Hygiene Data'!E160)))</f>
        <v/>
      </c>
      <c r="DX166" s="33" t="str">
        <f ca="1">+IF(OFFSET('Hygiene Data'!$F$12,0,10*ROW('Hygiene Data'!F160))="","",OFFSET('Hygiene Data'!$F$12,0,10*ROW('Hygiene Data'!F160)))</f>
        <v/>
      </c>
      <c r="DY166" s="33" t="str">
        <f ca="1">+IF(OFFSET('Hygiene Data'!$F$13,0,10*ROW('Hygiene Data'!F160))="","",OFFSET('Hygiene Data'!$F$13,0,10*ROW('Hygiene Data'!F160)))</f>
        <v/>
      </c>
      <c r="DZ166" s="33" t="str">
        <f ca="1">+IF(OFFSET('Hygiene Data'!$F$14,0,10*ROW('Hygiene Data'!F160))="","",OFFSET('Hygiene Data'!$F$14,0,10*ROW('Hygiene Data'!F160)))</f>
        <v/>
      </c>
      <c r="EA166" s="33" t="str">
        <f ca="1">+IF(OFFSET('Hygiene Data'!$G$12,0,10*ROW('Hygiene Data'!G160))="","",OFFSET('Hygiene Data'!$G$12,0,10*ROW('Hygiene Data'!G160)))</f>
        <v/>
      </c>
      <c r="EB166" s="33" t="str">
        <f ca="1">+IF(OFFSET('Hygiene Data'!$G$13,0,10*ROW('Hygiene Data'!G160))="","",OFFSET('Hygiene Data'!$G$13,0,10*ROW('Hygiene Data'!G160)))</f>
        <v/>
      </c>
      <c r="EC166" s="33" t="str">
        <f ca="1">+IF(OFFSET('Hygiene Data'!$G$14,0,10*ROW('Hygiene Data'!G160))="","",OFFSET('Hygiene Data'!$G$14,0,10*ROW('Hygiene Data'!G160)))</f>
        <v/>
      </c>
      <c r="ED166" s="33" t="str">
        <f ca="1">+IF(OFFSET('Hygiene Data'!$H$12,0,10*ROW('Hygiene Data'!H160))="","",OFFSET('Hygiene Data'!$H$12,0,10*ROW('Hygiene Data'!H160)))</f>
        <v/>
      </c>
      <c r="EE166" s="33" t="str">
        <f ca="1">+IF(OFFSET('Hygiene Data'!$H$13,0,10*ROW('Hygiene Data'!H160))="","",OFFSET('Hygiene Data'!$H$13,0,10*ROW('Hygiene Data'!H160)))</f>
        <v/>
      </c>
      <c r="EF166" s="33" t="str">
        <f ca="1">+IF(OFFSET('Hygiene Data'!$H$14,0,10*ROW('Hygiene Data'!H160))="","",OFFSET('Hygiene Data'!$H$14,0,10*ROW('Hygiene Data'!H160)))</f>
        <v/>
      </c>
    </row>
    <row r="167" spans="1:136" x14ac:dyDescent="0.2">
      <c r="A167" s="49" t="str">
        <f ca="1">+IF(OFFSET('Water Data'!$B$1,0,10*ROW('Water Data'!B164))="","",OFFSET('Water Data'!$B$1,0,10*ROW('Water Data'!B164)))</f>
        <v/>
      </c>
      <c r="B167" s="49" t="str">
        <f ca="1">+IF(OFFSET('Water Data'!$A$3,0,10*ROW('Water Data'!A164))="","",OFFSET('Water Data'!$A$3,0,10*ROW('Water Data'!A164)))</f>
        <v/>
      </c>
      <c r="C167" s="49" t="str">
        <f ca="1">+IF(OFFSET('Water Data'!$C$3,0,10*ROW('Water Data'!C164))="","",OFFSET('Water Data'!$C$3,0,10*ROW('Water Data'!C164)))</f>
        <v/>
      </c>
      <c r="D167" s="128"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28"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28"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28"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28"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28"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28"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28"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28"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28"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28"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28"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28"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28"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28"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28"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28"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28"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29"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29"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29"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29"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29"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29"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29"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29"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29"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29"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29"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29"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29"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29"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29"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29"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29"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29"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29"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29"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29"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29"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29"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29"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29"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29"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29"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29"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29"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29"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30"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30"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30"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30"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30"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30"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30"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30"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30"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30"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30"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30"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30"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30"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30"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30"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30"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30"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33" t="str">
        <f ca="1">+IF(OFFSET('Water Data'!$C$28,0,10*ROW('Water Data'!C161))="","",OFFSET('Water Data'!$C$28,0,10*ROW('Water Data'!C161)))</f>
        <v/>
      </c>
      <c r="BT167" s="33" t="str">
        <f ca="1">+IF(OFFSET('Water Data'!$C$29,0,10*ROW('Water Data'!C161))="","",OFFSET('Water Data'!$C$29,0,10*ROW('Water Data'!C161)))</f>
        <v/>
      </c>
      <c r="BU167" s="33" t="str">
        <f ca="1">+IF(OFFSET('Water Data'!$C$30,0,10*ROW('Water Data'!C161))="","",OFFSET('Water Data'!$C$30,0,10*ROW('Water Data'!C161)))</f>
        <v/>
      </c>
      <c r="BV167" s="33" t="str">
        <f ca="1">+IF(OFFSET('Water Data'!$D$28,0,10*ROW('Water Data'!D161))="","",OFFSET('Water Data'!$D$28,0,10*ROW('Water Data'!D161)))</f>
        <v/>
      </c>
      <c r="BW167" s="33" t="str">
        <f ca="1">+IF(OFFSET('Water Data'!$D$29,0,10*ROW('Water Data'!D161))="","",OFFSET('Water Data'!$D$29,0,10*ROW('Water Data'!D161)))</f>
        <v/>
      </c>
      <c r="BX167" s="33" t="str">
        <f ca="1">+IF(OFFSET('Water Data'!$D$30,0,10*ROW('Water Data'!D161))="","",OFFSET('Water Data'!$D$30,0,10*ROW('Water Data'!D161)))</f>
        <v/>
      </c>
      <c r="BY167" s="33" t="str">
        <f ca="1">+IF(OFFSET('Water Data'!$E$28,0,10*ROW('Water Data'!E161))="","",OFFSET('Water Data'!$E$28,0,10*ROW('Water Data'!E161)))</f>
        <v/>
      </c>
      <c r="BZ167" s="33" t="str">
        <f ca="1">+IF(OFFSET('Water Data'!$E$29,0,10*ROW('Water Data'!E161))="","",OFFSET('Water Data'!$E$29,0,10*ROW('Water Data'!E161)))</f>
        <v/>
      </c>
      <c r="CA167" s="33" t="str">
        <f ca="1">+IF(OFFSET('Water Data'!$E$30,0,10*ROW('Water Data'!E161))="","",OFFSET('Water Data'!$E$30,0,10*ROW('Water Data'!E161)))</f>
        <v/>
      </c>
      <c r="CB167" s="33" t="str">
        <f ca="1">+IF(OFFSET('Water Data'!$F$28,0,10*ROW('Water Data'!F161))="","",OFFSET('Water Data'!$F$28,0,10*ROW('Water Data'!F161)))</f>
        <v/>
      </c>
      <c r="CC167" s="33" t="str">
        <f ca="1">+IF(OFFSET('Water Data'!$F$29,0,10*ROW('Water Data'!F161))="","",OFFSET('Water Data'!$F$29,0,10*ROW('Water Data'!F161)))</f>
        <v/>
      </c>
      <c r="CD167" s="33" t="str">
        <f ca="1">+IF(OFFSET('Water Data'!$F$30,0,10*ROW('Water Data'!F161))="","",OFFSET('Water Data'!$F$30,0,10*ROW('Water Data'!F161)))</f>
        <v/>
      </c>
      <c r="CE167" s="33" t="str">
        <f ca="1">+IF(OFFSET('Water Data'!$G$28,0,10*ROW('Water Data'!G161))="","",OFFSET('Water Data'!$G$28,0,10*ROW('Water Data'!G161)))</f>
        <v/>
      </c>
      <c r="CF167" s="33" t="str">
        <f ca="1">+IF(OFFSET('Water Data'!$G$29,0,10*ROW('Water Data'!G161))="","",OFFSET('Water Data'!$G$29,0,10*ROW('Water Data'!G161)))</f>
        <v/>
      </c>
      <c r="CG167" s="33" t="str">
        <f ca="1">+IF(OFFSET('Water Data'!$G$30,0,10*ROW('Water Data'!G161))="","",OFFSET('Water Data'!$G$30,0,10*ROW('Water Data'!G161)))</f>
        <v/>
      </c>
      <c r="CH167" s="33" t="str">
        <f ca="1">+IF(OFFSET('Water Data'!$H$28,0,10*ROW('Water Data'!H161))="","",OFFSET('Water Data'!$H$28,0,10*ROW('Water Data'!H161)))</f>
        <v/>
      </c>
      <c r="CI167" s="33" t="str">
        <f ca="1">+IF(OFFSET('Water Data'!$H$29,0,10*ROW('Water Data'!H161))="","",OFFSET('Water Data'!$H$29,0,10*ROW('Water Data'!H161)))</f>
        <v/>
      </c>
      <c r="CJ167" s="33" t="str">
        <f ca="1">+IF(OFFSET('Water Data'!$H$30,0,10*ROW('Water Data'!H161))="","",OFFSET('Water Data'!$H$30,0,10*ROW('Water Data'!H161)))</f>
        <v/>
      </c>
      <c r="CK167" s="33" t="str">
        <f ca="1">+IF(OFFSET('Sanitation Data'!$C$29,0,10*ROW('Sanitation Data'!C161))="","",OFFSET('Sanitation Data'!$C$29,0,10*ROW('Sanitation Data'!C161)))</f>
        <v/>
      </c>
      <c r="CL167" s="33" t="str">
        <f ca="1">+IF(OFFSET('Sanitation Data'!$C$30,0,10*ROW('Sanitation Data'!C161))="","",OFFSET('Sanitation Data'!$C$30,0,10*ROW('Sanitation Data'!C161)))</f>
        <v/>
      </c>
      <c r="CM167" s="33" t="str">
        <f ca="1">+IF(OFFSET('Sanitation Data'!$C$31,0,10*ROW('Sanitation Data'!C161))="","",OFFSET('Sanitation Data'!$C$31,0,10*ROW('Sanitation Data'!C161)))</f>
        <v/>
      </c>
      <c r="CN167" s="33" t="str">
        <f ca="1">+IF(OFFSET('Sanitation Data'!$C$32,0,10*ROW('Sanitation Data'!C161))="","",OFFSET('Sanitation Data'!$C$32,0,10*ROW('Sanitation Data'!C161)))</f>
        <v/>
      </c>
      <c r="CO167" s="33" t="str">
        <f ca="1">+IF(OFFSET('Sanitation Data'!$C$33,0,10*ROW('Sanitation Data'!C161))="","",OFFSET('Sanitation Data'!$C$33,0,10*ROW('Sanitation Data'!C161)))</f>
        <v/>
      </c>
      <c r="CP167" s="33" t="str">
        <f ca="1">+IF(OFFSET('Sanitation Data'!$D$29,0,10*ROW('Sanitation Data'!D161))="","",OFFSET('Sanitation Data'!$D$29,0,10*ROW('Sanitation Data'!D161)))</f>
        <v/>
      </c>
      <c r="CQ167" s="33" t="str">
        <f ca="1">+IF(OFFSET('Sanitation Data'!$D$30,0,10*ROW('Sanitation Data'!D161))="","",OFFSET('Sanitation Data'!$D$30,0,10*ROW('Sanitation Data'!D161)))</f>
        <v/>
      </c>
      <c r="CR167" s="33" t="str">
        <f ca="1">+IF(OFFSET('Sanitation Data'!$D$31,0,10*ROW('Sanitation Data'!D161))="","",OFFSET('Sanitation Data'!$D$31,0,10*ROW('Sanitation Data'!D161)))</f>
        <v/>
      </c>
      <c r="CS167" s="33" t="str">
        <f ca="1">+IF(OFFSET('Sanitation Data'!$D$32,0,10*ROW('Sanitation Data'!D161))="","",OFFSET('Sanitation Data'!$D$32,0,10*ROW('Sanitation Data'!D161)))</f>
        <v/>
      </c>
      <c r="CT167" s="33" t="str">
        <f ca="1">+IF(OFFSET('Sanitation Data'!$D$33,0,10*ROW('Sanitation Data'!D161))="","",OFFSET('Sanitation Data'!$D$33,0,10*ROW('Sanitation Data'!D161)))</f>
        <v/>
      </c>
      <c r="CU167" s="33" t="str">
        <f ca="1">+IF(OFFSET('Sanitation Data'!$E$29,0,10*ROW('Sanitation Data'!E161))="","",OFFSET('Sanitation Data'!$E$29,0,10*ROW('Sanitation Data'!E161)))</f>
        <v/>
      </c>
      <c r="CV167" s="33" t="str">
        <f ca="1">+IF(OFFSET('Sanitation Data'!$E$30,0,10*ROW('Sanitation Data'!E161))="","",OFFSET('Sanitation Data'!$E$30,0,10*ROW('Sanitation Data'!E161)))</f>
        <v/>
      </c>
      <c r="CW167" s="33" t="str">
        <f ca="1">+IF(OFFSET('Sanitation Data'!$E$31,0,10*ROW('Sanitation Data'!E161))="","",OFFSET('Sanitation Data'!$E$31,0,10*ROW('Sanitation Data'!E161)))</f>
        <v/>
      </c>
      <c r="CX167" s="33" t="str">
        <f ca="1">+IF(OFFSET('Sanitation Data'!$E$32,0,10*ROW('Sanitation Data'!E161))="","",OFFSET('Sanitation Data'!$E$32,0,10*ROW('Sanitation Data'!E161)))</f>
        <v/>
      </c>
      <c r="CY167" s="33" t="str">
        <f ca="1">+IF(OFFSET('Sanitation Data'!$E$33,0,10*ROW('Sanitation Data'!E161))="","",OFFSET('Sanitation Data'!$E$33,0,10*ROW('Sanitation Data'!E161)))</f>
        <v/>
      </c>
      <c r="CZ167" s="33" t="str">
        <f ca="1">+IF(OFFSET('Sanitation Data'!$F$29,0,10*ROW('Sanitation Data'!F161))="","",OFFSET('Sanitation Data'!$F$29,0,10*ROW('Sanitation Data'!F161)))</f>
        <v/>
      </c>
      <c r="DA167" s="33" t="str">
        <f ca="1">+IF(OFFSET('Sanitation Data'!$F$30,0,10*ROW('Sanitation Data'!F161))="","",OFFSET('Sanitation Data'!$F$30,0,10*ROW('Sanitation Data'!F161)))</f>
        <v/>
      </c>
      <c r="DB167" s="33" t="str">
        <f ca="1">+IF(OFFSET('Sanitation Data'!$F$31,0,10*ROW('Sanitation Data'!F161))="","",OFFSET('Sanitation Data'!$F$31,0,10*ROW('Sanitation Data'!F161)))</f>
        <v/>
      </c>
      <c r="DC167" s="33" t="str">
        <f ca="1">+IF(OFFSET('Sanitation Data'!$F$32,0,10*ROW('Sanitation Data'!F161))="","",OFFSET('Sanitation Data'!$F$32,0,10*ROW('Sanitation Data'!F161)))</f>
        <v/>
      </c>
      <c r="DD167" s="33" t="str">
        <f ca="1">+IF(OFFSET('Sanitation Data'!$F$33,0,10*ROW('Sanitation Data'!F161))="","",OFFSET('Sanitation Data'!$F$33,0,10*ROW('Sanitation Data'!F161)))</f>
        <v/>
      </c>
      <c r="DE167" s="33" t="str">
        <f ca="1">+IF(OFFSET('Sanitation Data'!$G$29,0,10*ROW('Sanitation Data'!G161))="","",OFFSET('Sanitation Data'!$G$29,0,10*ROW('Sanitation Data'!G161)))</f>
        <v/>
      </c>
      <c r="DF167" s="33" t="str">
        <f ca="1">+IF(OFFSET('Sanitation Data'!$G$30,0,10*ROW('Sanitation Data'!G161))="","",OFFSET('Sanitation Data'!$G$30,0,10*ROW('Sanitation Data'!G161)))</f>
        <v/>
      </c>
      <c r="DG167" s="33" t="str">
        <f ca="1">+IF(OFFSET('Sanitation Data'!$G$31,0,10*ROW('Sanitation Data'!G161))="","",OFFSET('Sanitation Data'!$G$31,0,10*ROW('Sanitation Data'!G161)))</f>
        <v/>
      </c>
      <c r="DH167" s="33" t="str">
        <f ca="1">+IF(OFFSET('Sanitation Data'!$G$32,0,10*ROW('Sanitation Data'!G161))="","",OFFSET('Sanitation Data'!$G$32,0,10*ROW('Sanitation Data'!G161)))</f>
        <v/>
      </c>
      <c r="DI167" s="33" t="str">
        <f ca="1">+IF(OFFSET('Sanitation Data'!$G$33,0,10*ROW('Sanitation Data'!G161))="","",OFFSET('Sanitation Data'!$G$33,0,10*ROW('Sanitation Data'!G161)))</f>
        <v/>
      </c>
      <c r="DJ167" s="33" t="str">
        <f ca="1">+IF(OFFSET('Sanitation Data'!$H$29,0,10*ROW('Sanitation Data'!H161))="","",OFFSET('Sanitation Data'!$H$29,0,10*ROW('Sanitation Data'!H161)))</f>
        <v/>
      </c>
      <c r="DK167" s="33" t="str">
        <f ca="1">+IF(OFFSET('Sanitation Data'!$H$30,0,10*ROW('Sanitation Data'!H161))="","",OFFSET('Sanitation Data'!$H$30,0,10*ROW('Sanitation Data'!H161)))</f>
        <v/>
      </c>
      <c r="DL167" s="33" t="str">
        <f ca="1">+IF(OFFSET('Sanitation Data'!$H$31,0,10*ROW('Sanitation Data'!H161))="","",OFFSET('Sanitation Data'!$H$31,0,10*ROW('Sanitation Data'!H161)))</f>
        <v/>
      </c>
      <c r="DM167" s="33" t="str">
        <f ca="1">+IF(OFFSET('Sanitation Data'!$H$32,0,10*ROW('Sanitation Data'!H161))="","",OFFSET('Sanitation Data'!$H$32,0,10*ROW('Sanitation Data'!H161)))</f>
        <v/>
      </c>
      <c r="DN167" s="33" t="str">
        <f ca="1">+IF(OFFSET('Sanitation Data'!$H$33,0,10*ROW('Sanitation Data'!H161))="","",OFFSET('Sanitation Data'!$H$33,0,10*ROW('Sanitation Data'!H161)))</f>
        <v/>
      </c>
      <c r="DO167" s="33" t="str">
        <f ca="1">+IF(OFFSET('Hygiene Data'!$C$12,0,10*ROW('Hygiene Data'!C161))="","",OFFSET('Hygiene Data'!$C$12,0,10*ROW('Hygiene Data'!C161)))</f>
        <v/>
      </c>
      <c r="DP167" s="33" t="str">
        <f ca="1">+IF(OFFSET('Hygiene Data'!$C$13,0,10*ROW('Hygiene Data'!C161))="","",OFFSET('Hygiene Data'!$C$13,0,10*ROW('Hygiene Data'!C161)))</f>
        <v/>
      </c>
      <c r="DQ167" s="33" t="str">
        <f ca="1">+IF(OFFSET('Hygiene Data'!$C$14,0,10*ROW('Hygiene Data'!C161))="","",OFFSET('Hygiene Data'!$C$14,0,10*ROW('Hygiene Data'!C161)))</f>
        <v/>
      </c>
      <c r="DR167" s="33" t="str">
        <f ca="1">+IF(OFFSET('Hygiene Data'!$D$12,0,10*ROW('Hygiene Data'!D161))="","",OFFSET('Hygiene Data'!$D$12,0,10*ROW('Hygiene Data'!D161)))</f>
        <v/>
      </c>
      <c r="DS167" s="33" t="str">
        <f ca="1">+IF(OFFSET('Hygiene Data'!$D$13,0,10*ROW('Hygiene Data'!D161))="","",OFFSET('Hygiene Data'!$D$13,0,10*ROW('Hygiene Data'!D161)))</f>
        <v/>
      </c>
      <c r="DT167" s="33" t="str">
        <f ca="1">+IF(OFFSET('Hygiene Data'!$D$14,0,10*ROW('Hygiene Data'!D161))="","",OFFSET('Hygiene Data'!$D$14,0,10*ROW('Hygiene Data'!D161)))</f>
        <v/>
      </c>
      <c r="DU167" s="33" t="str">
        <f ca="1">+IF(OFFSET('Hygiene Data'!$E$12,0,10*ROW('Hygiene Data'!E161))="","",OFFSET('Hygiene Data'!$E$12,0,10*ROW('Hygiene Data'!E161)))</f>
        <v/>
      </c>
      <c r="DV167" s="33" t="str">
        <f ca="1">+IF(OFFSET('Hygiene Data'!$E$13,0,10*ROW('Hygiene Data'!E161))="","",OFFSET('Hygiene Data'!$E$13,0,10*ROW('Hygiene Data'!E161)))</f>
        <v/>
      </c>
      <c r="DW167" s="33" t="str">
        <f ca="1">+IF(OFFSET('Hygiene Data'!$E$14,0,10*ROW('Hygiene Data'!E161))="","",OFFSET('Hygiene Data'!$E$14,0,10*ROW('Hygiene Data'!E161)))</f>
        <v/>
      </c>
      <c r="DX167" s="33" t="str">
        <f ca="1">+IF(OFFSET('Hygiene Data'!$F$12,0,10*ROW('Hygiene Data'!F161))="","",OFFSET('Hygiene Data'!$F$12,0,10*ROW('Hygiene Data'!F161)))</f>
        <v/>
      </c>
      <c r="DY167" s="33" t="str">
        <f ca="1">+IF(OFFSET('Hygiene Data'!$F$13,0,10*ROW('Hygiene Data'!F161))="","",OFFSET('Hygiene Data'!$F$13,0,10*ROW('Hygiene Data'!F161)))</f>
        <v/>
      </c>
      <c r="DZ167" s="33" t="str">
        <f ca="1">+IF(OFFSET('Hygiene Data'!$F$14,0,10*ROW('Hygiene Data'!F161))="","",OFFSET('Hygiene Data'!$F$14,0,10*ROW('Hygiene Data'!F161)))</f>
        <v/>
      </c>
      <c r="EA167" s="33" t="str">
        <f ca="1">+IF(OFFSET('Hygiene Data'!$G$12,0,10*ROW('Hygiene Data'!G161))="","",OFFSET('Hygiene Data'!$G$12,0,10*ROW('Hygiene Data'!G161)))</f>
        <v/>
      </c>
      <c r="EB167" s="33" t="str">
        <f ca="1">+IF(OFFSET('Hygiene Data'!$G$13,0,10*ROW('Hygiene Data'!G161))="","",OFFSET('Hygiene Data'!$G$13,0,10*ROW('Hygiene Data'!G161)))</f>
        <v/>
      </c>
      <c r="EC167" s="33" t="str">
        <f ca="1">+IF(OFFSET('Hygiene Data'!$G$14,0,10*ROW('Hygiene Data'!G161))="","",OFFSET('Hygiene Data'!$G$14,0,10*ROW('Hygiene Data'!G161)))</f>
        <v/>
      </c>
      <c r="ED167" s="33" t="str">
        <f ca="1">+IF(OFFSET('Hygiene Data'!$H$12,0,10*ROW('Hygiene Data'!H161))="","",OFFSET('Hygiene Data'!$H$12,0,10*ROW('Hygiene Data'!H161)))</f>
        <v/>
      </c>
      <c r="EE167" s="33" t="str">
        <f ca="1">+IF(OFFSET('Hygiene Data'!$H$13,0,10*ROW('Hygiene Data'!H161))="","",OFFSET('Hygiene Data'!$H$13,0,10*ROW('Hygiene Data'!H161)))</f>
        <v/>
      </c>
      <c r="EF167" s="33" t="str">
        <f ca="1">+IF(OFFSET('Hygiene Data'!$H$14,0,10*ROW('Hygiene Data'!H161))="","",OFFSET('Hygiene Data'!$H$14,0,10*ROW('Hygiene Data'!H161)))</f>
        <v/>
      </c>
    </row>
    <row r="168" spans="1:136" x14ac:dyDescent="0.2">
      <c r="A168" s="49" t="str">
        <f ca="1">+IF(OFFSET('Water Data'!$B$1,0,10*ROW('Water Data'!B165))="","",OFFSET('Water Data'!$B$1,0,10*ROW('Water Data'!B165)))</f>
        <v/>
      </c>
      <c r="B168" s="49" t="str">
        <f ca="1">+IF(OFFSET('Water Data'!$A$3,0,10*ROW('Water Data'!A165))="","",OFFSET('Water Data'!$A$3,0,10*ROW('Water Data'!A165)))</f>
        <v/>
      </c>
      <c r="C168" s="49" t="str">
        <f ca="1">+IF(OFFSET('Water Data'!$C$3,0,10*ROW('Water Data'!C165))="","",OFFSET('Water Data'!$C$3,0,10*ROW('Water Data'!C165)))</f>
        <v/>
      </c>
      <c r="D168" s="128"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28"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28"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28"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28"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28"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28"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28"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28"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28"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28"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28"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28"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28"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28"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28"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28"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28"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29"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29"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29"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29"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29"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29"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29"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29"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29"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29"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29"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29"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29"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29"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29"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29"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29"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29"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29"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29"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29"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29"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29"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29"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29"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29"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29"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29"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29"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29"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30"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30"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30"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30"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30"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30"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30"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30"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30"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30"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30"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30"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30"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30"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30"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30"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30"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30"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33" t="str">
        <f ca="1">+IF(OFFSET('Water Data'!$C$28,0,10*ROW('Water Data'!C162))="","",OFFSET('Water Data'!$C$28,0,10*ROW('Water Data'!C162)))</f>
        <v/>
      </c>
      <c r="BT168" s="33" t="str">
        <f ca="1">+IF(OFFSET('Water Data'!$C$29,0,10*ROW('Water Data'!C162))="","",OFFSET('Water Data'!$C$29,0,10*ROW('Water Data'!C162)))</f>
        <v/>
      </c>
      <c r="BU168" s="33" t="str">
        <f ca="1">+IF(OFFSET('Water Data'!$C$30,0,10*ROW('Water Data'!C162))="","",OFFSET('Water Data'!$C$30,0,10*ROW('Water Data'!C162)))</f>
        <v/>
      </c>
      <c r="BV168" s="33" t="str">
        <f ca="1">+IF(OFFSET('Water Data'!$D$28,0,10*ROW('Water Data'!D162))="","",OFFSET('Water Data'!$D$28,0,10*ROW('Water Data'!D162)))</f>
        <v/>
      </c>
      <c r="BW168" s="33" t="str">
        <f ca="1">+IF(OFFSET('Water Data'!$D$29,0,10*ROW('Water Data'!D162))="","",OFFSET('Water Data'!$D$29,0,10*ROW('Water Data'!D162)))</f>
        <v/>
      </c>
      <c r="BX168" s="33" t="str">
        <f ca="1">+IF(OFFSET('Water Data'!$D$30,0,10*ROW('Water Data'!D162))="","",OFFSET('Water Data'!$D$30,0,10*ROW('Water Data'!D162)))</f>
        <v/>
      </c>
      <c r="BY168" s="33" t="str">
        <f ca="1">+IF(OFFSET('Water Data'!$E$28,0,10*ROW('Water Data'!E162))="","",OFFSET('Water Data'!$E$28,0,10*ROW('Water Data'!E162)))</f>
        <v/>
      </c>
      <c r="BZ168" s="33" t="str">
        <f ca="1">+IF(OFFSET('Water Data'!$E$29,0,10*ROW('Water Data'!E162))="","",OFFSET('Water Data'!$E$29,0,10*ROW('Water Data'!E162)))</f>
        <v/>
      </c>
      <c r="CA168" s="33" t="str">
        <f ca="1">+IF(OFFSET('Water Data'!$E$30,0,10*ROW('Water Data'!E162))="","",OFFSET('Water Data'!$E$30,0,10*ROW('Water Data'!E162)))</f>
        <v/>
      </c>
      <c r="CB168" s="33" t="str">
        <f ca="1">+IF(OFFSET('Water Data'!$F$28,0,10*ROW('Water Data'!F162))="","",OFFSET('Water Data'!$F$28,0,10*ROW('Water Data'!F162)))</f>
        <v/>
      </c>
      <c r="CC168" s="33" t="str">
        <f ca="1">+IF(OFFSET('Water Data'!$F$29,0,10*ROW('Water Data'!F162))="","",OFFSET('Water Data'!$F$29,0,10*ROW('Water Data'!F162)))</f>
        <v/>
      </c>
      <c r="CD168" s="33" t="str">
        <f ca="1">+IF(OFFSET('Water Data'!$F$30,0,10*ROW('Water Data'!F162))="","",OFFSET('Water Data'!$F$30,0,10*ROW('Water Data'!F162)))</f>
        <v/>
      </c>
      <c r="CE168" s="33" t="str">
        <f ca="1">+IF(OFFSET('Water Data'!$G$28,0,10*ROW('Water Data'!G162))="","",OFFSET('Water Data'!$G$28,0,10*ROW('Water Data'!G162)))</f>
        <v/>
      </c>
      <c r="CF168" s="33" t="str">
        <f ca="1">+IF(OFFSET('Water Data'!$G$29,0,10*ROW('Water Data'!G162))="","",OFFSET('Water Data'!$G$29,0,10*ROW('Water Data'!G162)))</f>
        <v/>
      </c>
      <c r="CG168" s="33" t="str">
        <f ca="1">+IF(OFFSET('Water Data'!$G$30,0,10*ROW('Water Data'!G162))="","",OFFSET('Water Data'!$G$30,0,10*ROW('Water Data'!G162)))</f>
        <v/>
      </c>
      <c r="CH168" s="33" t="str">
        <f ca="1">+IF(OFFSET('Water Data'!$H$28,0,10*ROW('Water Data'!H162))="","",OFFSET('Water Data'!$H$28,0,10*ROW('Water Data'!H162)))</f>
        <v/>
      </c>
      <c r="CI168" s="33" t="str">
        <f ca="1">+IF(OFFSET('Water Data'!$H$29,0,10*ROW('Water Data'!H162))="","",OFFSET('Water Data'!$H$29,0,10*ROW('Water Data'!H162)))</f>
        <v/>
      </c>
      <c r="CJ168" s="33" t="str">
        <f ca="1">+IF(OFFSET('Water Data'!$H$30,0,10*ROW('Water Data'!H162))="","",OFFSET('Water Data'!$H$30,0,10*ROW('Water Data'!H162)))</f>
        <v/>
      </c>
      <c r="CK168" s="33" t="str">
        <f ca="1">+IF(OFFSET('Sanitation Data'!$C$29,0,10*ROW('Sanitation Data'!C162))="","",OFFSET('Sanitation Data'!$C$29,0,10*ROW('Sanitation Data'!C162)))</f>
        <v/>
      </c>
      <c r="CL168" s="33" t="str">
        <f ca="1">+IF(OFFSET('Sanitation Data'!$C$30,0,10*ROW('Sanitation Data'!C162))="","",OFFSET('Sanitation Data'!$C$30,0,10*ROW('Sanitation Data'!C162)))</f>
        <v/>
      </c>
      <c r="CM168" s="33" t="str">
        <f ca="1">+IF(OFFSET('Sanitation Data'!$C$31,0,10*ROW('Sanitation Data'!C162))="","",OFFSET('Sanitation Data'!$C$31,0,10*ROW('Sanitation Data'!C162)))</f>
        <v/>
      </c>
      <c r="CN168" s="33" t="str">
        <f ca="1">+IF(OFFSET('Sanitation Data'!$C$32,0,10*ROW('Sanitation Data'!C162))="","",OFFSET('Sanitation Data'!$C$32,0,10*ROW('Sanitation Data'!C162)))</f>
        <v/>
      </c>
      <c r="CO168" s="33" t="str">
        <f ca="1">+IF(OFFSET('Sanitation Data'!$C$33,0,10*ROW('Sanitation Data'!C162))="","",OFFSET('Sanitation Data'!$C$33,0,10*ROW('Sanitation Data'!C162)))</f>
        <v/>
      </c>
      <c r="CP168" s="33" t="str">
        <f ca="1">+IF(OFFSET('Sanitation Data'!$D$29,0,10*ROW('Sanitation Data'!D162))="","",OFFSET('Sanitation Data'!$D$29,0,10*ROW('Sanitation Data'!D162)))</f>
        <v/>
      </c>
      <c r="CQ168" s="33" t="str">
        <f ca="1">+IF(OFFSET('Sanitation Data'!$D$30,0,10*ROW('Sanitation Data'!D162))="","",OFFSET('Sanitation Data'!$D$30,0,10*ROW('Sanitation Data'!D162)))</f>
        <v/>
      </c>
      <c r="CR168" s="33" t="str">
        <f ca="1">+IF(OFFSET('Sanitation Data'!$D$31,0,10*ROW('Sanitation Data'!D162))="","",OFFSET('Sanitation Data'!$D$31,0,10*ROW('Sanitation Data'!D162)))</f>
        <v/>
      </c>
      <c r="CS168" s="33" t="str">
        <f ca="1">+IF(OFFSET('Sanitation Data'!$D$32,0,10*ROW('Sanitation Data'!D162))="","",OFFSET('Sanitation Data'!$D$32,0,10*ROW('Sanitation Data'!D162)))</f>
        <v/>
      </c>
      <c r="CT168" s="33" t="str">
        <f ca="1">+IF(OFFSET('Sanitation Data'!$D$33,0,10*ROW('Sanitation Data'!D162))="","",OFFSET('Sanitation Data'!$D$33,0,10*ROW('Sanitation Data'!D162)))</f>
        <v/>
      </c>
      <c r="CU168" s="33" t="str">
        <f ca="1">+IF(OFFSET('Sanitation Data'!$E$29,0,10*ROW('Sanitation Data'!E162))="","",OFFSET('Sanitation Data'!$E$29,0,10*ROW('Sanitation Data'!E162)))</f>
        <v/>
      </c>
      <c r="CV168" s="33" t="str">
        <f ca="1">+IF(OFFSET('Sanitation Data'!$E$30,0,10*ROW('Sanitation Data'!E162))="","",OFFSET('Sanitation Data'!$E$30,0,10*ROW('Sanitation Data'!E162)))</f>
        <v/>
      </c>
      <c r="CW168" s="33" t="str">
        <f ca="1">+IF(OFFSET('Sanitation Data'!$E$31,0,10*ROW('Sanitation Data'!E162))="","",OFFSET('Sanitation Data'!$E$31,0,10*ROW('Sanitation Data'!E162)))</f>
        <v/>
      </c>
      <c r="CX168" s="33" t="str">
        <f ca="1">+IF(OFFSET('Sanitation Data'!$E$32,0,10*ROW('Sanitation Data'!E162))="","",OFFSET('Sanitation Data'!$E$32,0,10*ROW('Sanitation Data'!E162)))</f>
        <v/>
      </c>
      <c r="CY168" s="33" t="str">
        <f ca="1">+IF(OFFSET('Sanitation Data'!$E$33,0,10*ROW('Sanitation Data'!E162))="","",OFFSET('Sanitation Data'!$E$33,0,10*ROW('Sanitation Data'!E162)))</f>
        <v/>
      </c>
      <c r="CZ168" s="33" t="str">
        <f ca="1">+IF(OFFSET('Sanitation Data'!$F$29,0,10*ROW('Sanitation Data'!F162))="","",OFFSET('Sanitation Data'!$F$29,0,10*ROW('Sanitation Data'!F162)))</f>
        <v/>
      </c>
      <c r="DA168" s="33" t="str">
        <f ca="1">+IF(OFFSET('Sanitation Data'!$F$30,0,10*ROW('Sanitation Data'!F162))="","",OFFSET('Sanitation Data'!$F$30,0,10*ROW('Sanitation Data'!F162)))</f>
        <v/>
      </c>
      <c r="DB168" s="33" t="str">
        <f ca="1">+IF(OFFSET('Sanitation Data'!$F$31,0,10*ROW('Sanitation Data'!F162))="","",OFFSET('Sanitation Data'!$F$31,0,10*ROW('Sanitation Data'!F162)))</f>
        <v/>
      </c>
      <c r="DC168" s="33" t="str">
        <f ca="1">+IF(OFFSET('Sanitation Data'!$F$32,0,10*ROW('Sanitation Data'!F162))="","",OFFSET('Sanitation Data'!$F$32,0,10*ROW('Sanitation Data'!F162)))</f>
        <v/>
      </c>
      <c r="DD168" s="33" t="str">
        <f ca="1">+IF(OFFSET('Sanitation Data'!$F$33,0,10*ROW('Sanitation Data'!F162))="","",OFFSET('Sanitation Data'!$F$33,0,10*ROW('Sanitation Data'!F162)))</f>
        <v/>
      </c>
      <c r="DE168" s="33" t="str">
        <f ca="1">+IF(OFFSET('Sanitation Data'!$G$29,0,10*ROW('Sanitation Data'!G162))="","",OFFSET('Sanitation Data'!$G$29,0,10*ROW('Sanitation Data'!G162)))</f>
        <v/>
      </c>
      <c r="DF168" s="33" t="str">
        <f ca="1">+IF(OFFSET('Sanitation Data'!$G$30,0,10*ROW('Sanitation Data'!G162))="","",OFFSET('Sanitation Data'!$G$30,0,10*ROW('Sanitation Data'!G162)))</f>
        <v/>
      </c>
      <c r="DG168" s="33" t="str">
        <f ca="1">+IF(OFFSET('Sanitation Data'!$G$31,0,10*ROW('Sanitation Data'!G162))="","",OFFSET('Sanitation Data'!$G$31,0,10*ROW('Sanitation Data'!G162)))</f>
        <v/>
      </c>
      <c r="DH168" s="33" t="str">
        <f ca="1">+IF(OFFSET('Sanitation Data'!$G$32,0,10*ROW('Sanitation Data'!G162))="","",OFFSET('Sanitation Data'!$G$32,0,10*ROW('Sanitation Data'!G162)))</f>
        <v/>
      </c>
      <c r="DI168" s="33" t="str">
        <f ca="1">+IF(OFFSET('Sanitation Data'!$G$33,0,10*ROW('Sanitation Data'!G162))="","",OFFSET('Sanitation Data'!$G$33,0,10*ROW('Sanitation Data'!G162)))</f>
        <v/>
      </c>
      <c r="DJ168" s="33" t="str">
        <f ca="1">+IF(OFFSET('Sanitation Data'!$H$29,0,10*ROW('Sanitation Data'!H162))="","",OFFSET('Sanitation Data'!$H$29,0,10*ROW('Sanitation Data'!H162)))</f>
        <v/>
      </c>
      <c r="DK168" s="33" t="str">
        <f ca="1">+IF(OFFSET('Sanitation Data'!$H$30,0,10*ROW('Sanitation Data'!H162))="","",OFFSET('Sanitation Data'!$H$30,0,10*ROW('Sanitation Data'!H162)))</f>
        <v/>
      </c>
      <c r="DL168" s="33" t="str">
        <f ca="1">+IF(OFFSET('Sanitation Data'!$H$31,0,10*ROW('Sanitation Data'!H162))="","",OFFSET('Sanitation Data'!$H$31,0,10*ROW('Sanitation Data'!H162)))</f>
        <v/>
      </c>
      <c r="DM168" s="33" t="str">
        <f ca="1">+IF(OFFSET('Sanitation Data'!$H$32,0,10*ROW('Sanitation Data'!H162))="","",OFFSET('Sanitation Data'!$H$32,0,10*ROW('Sanitation Data'!H162)))</f>
        <v/>
      </c>
      <c r="DN168" s="33" t="str">
        <f ca="1">+IF(OFFSET('Sanitation Data'!$H$33,0,10*ROW('Sanitation Data'!H162))="","",OFFSET('Sanitation Data'!$H$33,0,10*ROW('Sanitation Data'!H162)))</f>
        <v/>
      </c>
      <c r="DO168" s="33" t="str">
        <f ca="1">+IF(OFFSET('Hygiene Data'!$C$12,0,10*ROW('Hygiene Data'!C162))="","",OFFSET('Hygiene Data'!$C$12,0,10*ROW('Hygiene Data'!C162)))</f>
        <v/>
      </c>
      <c r="DP168" s="33" t="str">
        <f ca="1">+IF(OFFSET('Hygiene Data'!$C$13,0,10*ROW('Hygiene Data'!C162))="","",OFFSET('Hygiene Data'!$C$13,0,10*ROW('Hygiene Data'!C162)))</f>
        <v/>
      </c>
      <c r="DQ168" s="33" t="str">
        <f ca="1">+IF(OFFSET('Hygiene Data'!$C$14,0,10*ROW('Hygiene Data'!C162))="","",OFFSET('Hygiene Data'!$C$14,0,10*ROW('Hygiene Data'!C162)))</f>
        <v/>
      </c>
      <c r="DR168" s="33" t="str">
        <f ca="1">+IF(OFFSET('Hygiene Data'!$D$12,0,10*ROW('Hygiene Data'!D162))="","",OFFSET('Hygiene Data'!$D$12,0,10*ROW('Hygiene Data'!D162)))</f>
        <v/>
      </c>
      <c r="DS168" s="33" t="str">
        <f ca="1">+IF(OFFSET('Hygiene Data'!$D$13,0,10*ROW('Hygiene Data'!D162))="","",OFFSET('Hygiene Data'!$D$13,0,10*ROW('Hygiene Data'!D162)))</f>
        <v/>
      </c>
      <c r="DT168" s="33" t="str">
        <f ca="1">+IF(OFFSET('Hygiene Data'!$D$14,0,10*ROW('Hygiene Data'!D162))="","",OFFSET('Hygiene Data'!$D$14,0,10*ROW('Hygiene Data'!D162)))</f>
        <v/>
      </c>
      <c r="DU168" s="33" t="str">
        <f ca="1">+IF(OFFSET('Hygiene Data'!$E$12,0,10*ROW('Hygiene Data'!E162))="","",OFFSET('Hygiene Data'!$E$12,0,10*ROW('Hygiene Data'!E162)))</f>
        <v/>
      </c>
      <c r="DV168" s="33" t="str">
        <f ca="1">+IF(OFFSET('Hygiene Data'!$E$13,0,10*ROW('Hygiene Data'!E162))="","",OFFSET('Hygiene Data'!$E$13,0,10*ROW('Hygiene Data'!E162)))</f>
        <v/>
      </c>
      <c r="DW168" s="33" t="str">
        <f ca="1">+IF(OFFSET('Hygiene Data'!$E$14,0,10*ROW('Hygiene Data'!E162))="","",OFFSET('Hygiene Data'!$E$14,0,10*ROW('Hygiene Data'!E162)))</f>
        <v/>
      </c>
      <c r="DX168" s="33" t="str">
        <f ca="1">+IF(OFFSET('Hygiene Data'!$F$12,0,10*ROW('Hygiene Data'!F162))="","",OFFSET('Hygiene Data'!$F$12,0,10*ROW('Hygiene Data'!F162)))</f>
        <v/>
      </c>
      <c r="DY168" s="33" t="str">
        <f ca="1">+IF(OFFSET('Hygiene Data'!$F$13,0,10*ROW('Hygiene Data'!F162))="","",OFFSET('Hygiene Data'!$F$13,0,10*ROW('Hygiene Data'!F162)))</f>
        <v/>
      </c>
      <c r="DZ168" s="33" t="str">
        <f ca="1">+IF(OFFSET('Hygiene Data'!$F$14,0,10*ROW('Hygiene Data'!F162))="","",OFFSET('Hygiene Data'!$F$14,0,10*ROW('Hygiene Data'!F162)))</f>
        <v/>
      </c>
      <c r="EA168" s="33" t="str">
        <f ca="1">+IF(OFFSET('Hygiene Data'!$G$12,0,10*ROW('Hygiene Data'!G162))="","",OFFSET('Hygiene Data'!$G$12,0,10*ROW('Hygiene Data'!G162)))</f>
        <v/>
      </c>
      <c r="EB168" s="33" t="str">
        <f ca="1">+IF(OFFSET('Hygiene Data'!$G$13,0,10*ROW('Hygiene Data'!G162))="","",OFFSET('Hygiene Data'!$G$13,0,10*ROW('Hygiene Data'!G162)))</f>
        <v/>
      </c>
      <c r="EC168" s="33" t="str">
        <f ca="1">+IF(OFFSET('Hygiene Data'!$G$14,0,10*ROW('Hygiene Data'!G162))="","",OFFSET('Hygiene Data'!$G$14,0,10*ROW('Hygiene Data'!G162)))</f>
        <v/>
      </c>
      <c r="ED168" s="33" t="str">
        <f ca="1">+IF(OFFSET('Hygiene Data'!$H$12,0,10*ROW('Hygiene Data'!H162))="","",OFFSET('Hygiene Data'!$H$12,0,10*ROW('Hygiene Data'!H162)))</f>
        <v/>
      </c>
      <c r="EE168" s="33" t="str">
        <f ca="1">+IF(OFFSET('Hygiene Data'!$H$13,0,10*ROW('Hygiene Data'!H162))="","",OFFSET('Hygiene Data'!$H$13,0,10*ROW('Hygiene Data'!H162)))</f>
        <v/>
      </c>
      <c r="EF168" s="33" t="str">
        <f ca="1">+IF(OFFSET('Hygiene Data'!$H$14,0,10*ROW('Hygiene Data'!H162))="","",OFFSET('Hygiene Data'!$H$14,0,10*ROW('Hygiene Data'!H162)))</f>
        <v/>
      </c>
    </row>
    <row r="169" spans="1:136" x14ac:dyDescent="0.2">
      <c r="A169" s="49" t="str">
        <f ca="1">+IF(OFFSET('Water Data'!$B$1,0,10*ROW('Water Data'!B166))="","",OFFSET('Water Data'!$B$1,0,10*ROW('Water Data'!B166)))</f>
        <v/>
      </c>
      <c r="B169" s="49" t="str">
        <f ca="1">+IF(OFFSET('Water Data'!$A$3,0,10*ROW('Water Data'!A166))="","",OFFSET('Water Data'!$A$3,0,10*ROW('Water Data'!A166)))</f>
        <v/>
      </c>
      <c r="C169" s="49" t="str">
        <f ca="1">+IF(OFFSET('Water Data'!$C$3,0,10*ROW('Water Data'!C166))="","",OFFSET('Water Data'!$C$3,0,10*ROW('Water Data'!C166)))</f>
        <v/>
      </c>
      <c r="D169" s="128"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28"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28"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28"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28"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28"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28"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28"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28"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28"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28"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28"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28"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28"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28"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28"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28"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28"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29"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29"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29"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29"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29"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29"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29"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29"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29"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29"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29"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29"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29"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29"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29"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29"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29"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29"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29"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29"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29"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29"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29"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29"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29"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29"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29"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29"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29"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29"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30"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30"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30"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30"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30"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30"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30"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30"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30"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30"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30"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30"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30"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30"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30"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30"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30"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30"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33" t="str">
        <f ca="1">+IF(OFFSET('Water Data'!$C$28,0,10*ROW('Water Data'!C163))="","",OFFSET('Water Data'!$C$28,0,10*ROW('Water Data'!C163)))</f>
        <v/>
      </c>
      <c r="BT169" s="33" t="str">
        <f ca="1">+IF(OFFSET('Water Data'!$C$29,0,10*ROW('Water Data'!C163))="","",OFFSET('Water Data'!$C$29,0,10*ROW('Water Data'!C163)))</f>
        <v/>
      </c>
      <c r="BU169" s="33" t="str">
        <f ca="1">+IF(OFFSET('Water Data'!$C$30,0,10*ROW('Water Data'!C163))="","",OFFSET('Water Data'!$C$30,0,10*ROW('Water Data'!C163)))</f>
        <v/>
      </c>
      <c r="BV169" s="33" t="str">
        <f ca="1">+IF(OFFSET('Water Data'!$D$28,0,10*ROW('Water Data'!D163))="","",OFFSET('Water Data'!$D$28,0,10*ROW('Water Data'!D163)))</f>
        <v/>
      </c>
      <c r="BW169" s="33" t="str">
        <f ca="1">+IF(OFFSET('Water Data'!$D$29,0,10*ROW('Water Data'!D163))="","",OFFSET('Water Data'!$D$29,0,10*ROW('Water Data'!D163)))</f>
        <v/>
      </c>
      <c r="BX169" s="33" t="str">
        <f ca="1">+IF(OFFSET('Water Data'!$D$30,0,10*ROW('Water Data'!D163))="","",OFFSET('Water Data'!$D$30,0,10*ROW('Water Data'!D163)))</f>
        <v/>
      </c>
      <c r="BY169" s="33" t="str">
        <f ca="1">+IF(OFFSET('Water Data'!$E$28,0,10*ROW('Water Data'!E163))="","",OFFSET('Water Data'!$E$28,0,10*ROW('Water Data'!E163)))</f>
        <v/>
      </c>
      <c r="BZ169" s="33" t="str">
        <f ca="1">+IF(OFFSET('Water Data'!$E$29,0,10*ROW('Water Data'!E163))="","",OFFSET('Water Data'!$E$29,0,10*ROW('Water Data'!E163)))</f>
        <v/>
      </c>
      <c r="CA169" s="33" t="str">
        <f ca="1">+IF(OFFSET('Water Data'!$E$30,0,10*ROW('Water Data'!E163))="","",OFFSET('Water Data'!$E$30,0,10*ROW('Water Data'!E163)))</f>
        <v/>
      </c>
      <c r="CB169" s="33" t="str">
        <f ca="1">+IF(OFFSET('Water Data'!$F$28,0,10*ROW('Water Data'!F163))="","",OFFSET('Water Data'!$F$28,0,10*ROW('Water Data'!F163)))</f>
        <v/>
      </c>
      <c r="CC169" s="33" t="str">
        <f ca="1">+IF(OFFSET('Water Data'!$F$29,0,10*ROW('Water Data'!F163))="","",OFFSET('Water Data'!$F$29,0,10*ROW('Water Data'!F163)))</f>
        <v/>
      </c>
      <c r="CD169" s="33" t="str">
        <f ca="1">+IF(OFFSET('Water Data'!$F$30,0,10*ROW('Water Data'!F163))="","",OFFSET('Water Data'!$F$30,0,10*ROW('Water Data'!F163)))</f>
        <v/>
      </c>
      <c r="CE169" s="33" t="str">
        <f ca="1">+IF(OFFSET('Water Data'!$G$28,0,10*ROW('Water Data'!G163))="","",OFFSET('Water Data'!$G$28,0,10*ROW('Water Data'!G163)))</f>
        <v/>
      </c>
      <c r="CF169" s="33" t="str">
        <f ca="1">+IF(OFFSET('Water Data'!$G$29,0,10*ROW('Water Data'!G163))="","",OFFSET('Water Data'!$G$29,0,10*ROW('Water Data'!G163)))</f>
        <v/>
      </c>
      <c r="CG169" s="33" t="str">
        <f ca="1">+IF(OFFSET('Water Data'!$G$30,0,10*ROW('Water Data'!G163))="","",OFFSET('Water Data'!$G$30,0,10*ROW('Water Data'!G163)))</f>
        <v/>
      </c>
      <c r="CH169" s="33" t="str">
        <f ca="1">+IF(OFFSET('Water Data'!$H$28,0,10*ROW('Water Data'!H163))="","",OFFSET('Water Data'!$H$28,0,10*ROW('Water Data'!H163)))</f>
        <v/>
      </c>
      <c r="CI169" s="33" t="str">
        <f ca="1">+IF(OFFSET('Water Data'!$H$29,0,10*ROW('Water Data'!H163))="","",OFFSET('Water Data'!$H$29,0,10*ROW('Water Data'!H163)))</f>
        <v/>
      </c>
      <c r="CJ169" s="33" t="str">
        <f ca="1">+IF(OFFSET('Water Data'!$H$30,0,10*ROW('Water Data'!H163))="","",OFFSET('Water Data'!$H$30,0,10*ROW('Water Data'!H163)))</f>
        <v/>
      </c>
      <c r="CK169" s="33" t="str">
        <f ca="1">+IF(OFFSET('Sanitation Data'!$C$29,0,10*ROW('Sanitation Data'!C163))="","",OFFSET('Sanitation Data'!$C$29,0,10*ROW('Sanitation Data'!C163)))</f>
        <v/>
      </c>
      <c r="CL169" s="33" t="str">
        <f ca="1">+IF(OFFSET('Sanitation Data'!$C$30,0,10*ROW('Sanitation Data'!C163))="","",OFFSET('Sanitation Data'!$C$30,0,10*ROW('Sanitation Data'!C163)))</f>
        <v/>
      </c>
      <c r="CM169" s="33" t="str">
        <f ca="1">+IF(OFFSET('Sanitation Data'!$C$31,0,10*ROW('Sanitation Data'!C163))="","",OFFSET('Sanitation Data'!$C$31,0,10*ROW('Sanitation Data'!C163)))</f>
        <v/>
      </c>
      <c r="CN169" s="33" t="str">
        <f ca="1">+IF(OFFSET('Sanitation Data'!$C$32,0,10*ROW('Sanitation Data'!C163))="","",OFFSET('Sanitation Data'!$C$32,0,10*ROW('Sanitation Data'!C163)))</f>
        <v/>
      </c>
      <c r="CO169" s="33" t="str">
        <f ca="1">+IF(OFFSET('Sanitation Data'!$C$33,0,10*ROW('Sanitation Data'!C163))="","",OFFSET('Sanitation Data'!$C$33,0,10*ROW('Sanitation Data'!C163)))</f>
        <v/>
      </c>
      <c r="CP169" s="33" t="str">
        <f ca="1">+IF(OFFSET('Sanitation Data'!$D$29,0,10*ROW('Sanitation Data'!D163))="","",OFFSET('Sanitation Data'!$D$29,0,10*ROW('Sanitation Data'!D163)))</f>
        <v/>
      </c>
      <c r="CQ169" s="33" t="str">
        <f ca="1">+IF(OFFSET('Sanitation Data'!$D$30,0,10*ROW('Sanitation Data'!D163))="","",OFFSET('Sanitation Data'!$D$30,0,10*ROW('Sanitation Data'!D163)))</f>
        <v/>
      </c>
      <c r="CR169" s="33" t="str">
        <f ca="1">+IF(OFFSET('Sanitation Data'!$D$31,0,10*ROW('Sanitation Data'!D163))="","",OFFSET('Sanitation Data'!$D$31,0,10*ROW('Sanitation Data'!D163)))</f>
        <v/>
      </c>
      <c r="CS169" s="33" t="str">
        <f ca="1">+IF(OFFSET('Sanitation Data'!$D$32,0,10*ROW('Sanitation Data'!D163))="","",OFFSET('Sanitation Data'!$D$32,0,10*ROW('Sanitation Data'!D163)))</f>
        <v/>
      </c>
      <c r="CT169" s="33" t="str">
        <f ca="1">+IF(OFFSET('Sanitation Data'!$D$33,0,10*ROW('Sanitation Data'!D163))="","",OFFSET('Sanitation Data'!$D$33,0,10*ROW('Sanitation Data'!D163)))</f>
        <v/>
      </c>
      <c r="CU169" s="33" t="str">
        <f ca="1">+IF(OFFSET('Sanitation Data'!$E$29,0,10*ROW('Sanitation Data'!E163))="","",OFFSET('Sanitation Data'!$E$29,0,10*ROW('Sanitation Data'!E163)))</f>
        <v/>
      </c>
      <c r="CV169" s="33" t="str">
        <f ca="1">+IF(OFFSET('Sanitation Data'!$E$30,0,10*ROW('Sanitation Data'!E163))="","",OFFSET('Sanitation Data'!$E$30,0,10*ROW('Sanitation Data'!E163)))</f>
        <v/>
      </c>
      <c r="CW169" s="33" t="str">
        <f ca="1">+IF(OFFSET('Sanitation Data'!$E$31,0,10*ROW('Sanitation Data'!E163))="","",OFFSET('Sanitation Data'!$E$31,0,10*ROW('Sanitation Data'!E163)))</f>
        <v/>
      </c>
      <c r="CX169" s="33" t="str">
        <f ca="1">+IF(OFFSET('Sanitation Data'!$E$32,0,10*ROW('Sanitation Data'!E163))="","",OFFSET('Sanitation Data'!$E$32,0,10*ROW('Sanitation Data'!E163)))</f>
        <v/>
      </c>
      <c r="CY169" s="33" t="str">
        <f ca="1">+IF(OFFSET('Sanitation Data'!$E$33,0,10*ROW('Sanitation Data'!E163))="","",OFFSET('Sanitation Data'!$E$33,0,10*ROW('Sanitation Data'!E163)))</f>
        <v/>
      </c>
      <c r="CZ169" s="33" t="str">
        <f ca="1">+IF(OFFSET('Sanitation Data'!$F$29,0,10*ROW('Sanitation Data'!F163))="","",OFFSET('Sanitation Data'!$F$29,0,10*ROW('Sanitation Data'!F163)))</f>
        <v/>
      </c>
      <c r="DA169" s="33" t="str">
        <f ca="1">+IF(OFFSET('Sanitation Data'!$F$30,0,10*ROW('Sanitation Data'!F163))="","",OFFSET('Sanitation Data'!$F$30,0,10*ROW('Sanitation Data'!F163)))</f>
        <v/>
      </c>
      <c r="DB169" s="33" t="str">
        <f ca="1">+IF(OFFSET('Sanitation Data'!$F$31,0,10*ROW('Sanitation Data'!F163))="","",OFFSET('Sanitation Data'!$F$31,0,10*ROW('Sanitation Data'!F163)))</f>
        <v/>
      </c>
      <c r="DC169" s="33" t="str">
        <f ca="1">+IF(OFFSET('Sanitation Data'!$F$32,0,10*ROW('Sanitation Data'!F163))="","",OFFSET('Sanitation Data'!$F$32,0,10*ROW('Sanitation Data'!F163)))</f>
        <v/>
      </c>
      <c r="DD169" s="33" t="str">
        <f ca="1">+IF(OFFSET('Sanitation Data'!$F$33,0,10*ROW('Sanitation Data'!F163))="","",OFFSET('Sanitation Data'!$F$33,0,10*ROW('Sanitation Data'!F163)))</f>
        <v/>
      </c>
      <c r="DE169" s="33" t="str">
        <f ca="1">+IF(OFFSET('Sanitation Data'!$G$29,0,10*ROW('Sanitation Data'!G163))="","",OFFSET('Sanitation Data'!$G$29,0,10*ROW('Sanitation Data'!G163)))</f>
        <v/>
      </c>
      <c r="DF169" s="33" t="str">
        <f ca="1">+IF(OFFSET('Sanitation Data'!$G$30,0,10*ROW('Sanitation Data'!G163))="","",OFFSET('Sanitation Data'!$G$30,0,10*ROW('Sanitation Data'!G163)))</f>
        <v/>
      </c>
      <c r="DG169" s="33" t="str">
        <f ca="1">+IF(OFFSET('Sanitation Data'!$G$31,0,10*ROW('Sanitation Data'!G163))="","",OFFSET('Sanitation Data'!$G$31,0,10*ROW('Sanitation Data'!G163)))</f>
        <v/>
      </c>
      <c r="DH169" s="33" t="str">
        <f ca="1">+IF(OFFSET('Sanitation Data'!$G$32,0,10*ROW('Sanitation Data'!G163))="","",OFFSET('Sanitation Data'!$G$32,0,10*ROW('Sanitation Data'!G163)))</f>
        <v/>
      </c>
      <c r="DI169" s="33" t="str">
        <f ca="1">+IF(OFFSET('Sanitation Data'!$G$33,0,10*ROW('Sanitation Data'!G163))="","",OFFSET('Sanitation Data'!$G$33,0,10*ROW('Sanitation Data'!G163)))</f>
        <v/>
      </c>
      <c r="DJ169" s="33" t="str">
        <f ca="1">+IF(OFFSET('Sanitation Data'!$H$29,0,10*ROW('Sanitation Data'!H163))="","",OFFSET('Sanitation Data'!$H$29,0,10*ROW('Sanitation Data'!H163)))</f>
        <v/>
      </c>
      <c r="DK169" s="33" t="str">
        <f ca="1">+IF(OFFSET('Sanitation Data'!$H$30,0,10*ROW('Sanitation Data'!H163))="","",OFFSET('Sanitation Data'!$H$30,0,10*ROW('Sanitation Data'!H163)))</f>
        <v/>
      </c>
      <c r="DL169" s="33" t="str">
        <f ca="1">+IF(OFFSET('Sanitation Data'!$H$31,0,10*ROW('Sanitation Data'!H163))="","",OFFSET('Sanitation Data'!$H$31,0,10*ROW('Sanitation Data'!H163)))</f>
        <v/>
      </c>
      <c r="DM169" s="33" t="str">
        <f ca="1">+IF(OFFSET('Sanitation Data'!$H$32,0,10*ROW('Sanitation Data'!H163))="","",OFFSET('Sanitation Data'!$H$32,0,10*ROW('Sanitation Data'!H163)))</f>
        <v/>
      </c>
      <c r="DN169" s="33" t="str">
        <f ca="1">+IF(OFFSET('Sanitation Data'!$H$33,0,10*ROW('Sanitation Data'!H163))="","",OFFSET('Sanitation Data'!$H$33,0,10*ROW('Sanitation Data'!H163)))</f>
        <v/>
      </c>
      <c r="DO169" s="33" t="str">
        <f ca="1">+IF(OFFSET('Hygiene Data'!$C$12,0,10*ROW('Hygiene Data'!C163))="","",OFFSET('Hygiene Data'!$C$12,0,10*ROW('Hygiene Data'!C163)))</f>
        <v/>
      </c>
      <c r="DP169" s="33" t="str">
        <f ca="1">+IF(OFFSET('Hygiene Data'!$C$13,0,10*ROW('Hygiene Data'!C163))="","",OFFSET('Hygiene Data'!$C$13,0,10*ROW('Hygiene Data'!C163)))</f>
        <v/>
      </c>
      <c r="DQ169" s="33" t="str">
        <f ca="1">+IF(OFFSET('Hygiene Data'!$C$14,0,10*ROW('Hygiene Data'!C163))="","",OFFSET('Hygiene Data'!$C$14,0,10*ROW('Hygiene Data'!C163)))</f>
        <v/>
      </c>
      <c r="DR169" s="33" t="str">
        <f ca="1">+IF(OFFSET('Hygiene Data'!$D$12,0,10*ROW('Hygiene Data'!D163))="","",OFFSET('Hygiene Data'!$D$12,0,10*ROW('Hygiene Data'!D163)))</f>
        <v/>
      </c>
      <c r="DS169" s="33" t="str">
        <f ca="1">+IF(OFFSET('Hygiene Data'!$D$13,0,10*ROW('Hygiene Data'!D163))="","",OFFSET('Hygiene Data'!$D$13,0,10*ROW('Hygiene Data'!D163)))</f>
        <v/>
      </c>
      <c r="DT169" s="33" t="str">
        <f ca="1">+IF(OFFSET('Hygiene Data'!$D$14,0,10*ROW('Hygiene Data'!D163))="","",OFFSET('Hygiene Data'!$D$14,0,10*ROW('Hygiene Data'!D163)))</f>
        <v/>
      </c>
      <c r="DU169" s="33" t="str">
        <f ca="1">+IF(OFFSET('Hygiene Data'!$E$12,0,10*ROW('Hygiene Data'!E163))="","",OFFSET('Hygiene Data'!$E$12,0,10*ROW('Hygiene Data'!E163)))</f>
        <v/>
      </c>
      <c r="DV169" s="33" t="str">
        <f ca="1">+IF(OFFSET('Hygiene Data'!$E$13,0,10*ROW('Hygiene Data'!E163))="","",OFFSET('Hygiene Data'!$E$13,0,10*ROW('Hygiene Data'!E163)))</f>
        <v/>
      </c>
      <c r="DW169" s="33" t="str">
        <f ca="1">+IF(OFFSET('Hygiene Data'!$E$14,0,10*ROW('Hygiene Data'!E163))="","",OFFSET('Hygiene Data'!$E$14,0,10*ROW('Hygiene Data'!E163)))</f>
        <v/>
      </c>
      <c r="DX169" s="33" t="str">
        <f ca="1">+IF(OFFSET('Hygiene Data'!$F$12,0,10*ROW('Hygiene Data'!F163))="","",OFFSET('Hygiene Data'!$F$12,0,10*ROW('Hygiene Data'!F163)))</f>
        <v/>
      </c>
      <c r="DY169" s="33" t="str">
        <f ca="1">+IF(OFFSET('Hygiene Data'!$F$13,0,10*ROW('Hygiene Data'!F163))="","",OFFSET('Hygiene Data'!$F$13,0,10*ROW('Hygiene Data'!F163)))</f>
        <v/>
      </c>
      <c r="DZ169" s="33" t="str">
        <f ca="1">+IF(OFFSET('Hygiene Data'!$F$14,0,10*ROW('Hygiene Data'!F163))="","",OFFSET('Hygiene Data'!$F$14,0,10*ROW('Hygiene Data'!F163)))</f>
        <v/>
      </c>
      <c r="EA169" s="33" t="str">
        <f ca="1">+IF(OFFSET('Hygiene Data'!$G$12,0,10*ROW('Hygiene Data'!G163))="","",OFFSET('Hygiene Data'!$G$12,0,10*ROW('Hygiene Data'!G163)))</f>
        <v/>
      </c>
      <c r="EB169" s="33" t="str">
        <f ca="1">+IF(OFFSET('Hygiene Data'!$G$13,0,10*ROW('Hygiene Data'!G163))="","",OFFSET('Hygiene Data'!$G$13,0,10*ROW('Hygiene Data'!G163)))</f>
        <v/>
      </c>
      <c r="EC169" s="33" t="str">
        <f ca="1">+IF(OFFSET('Hygiene Data'!$G$14,0,10*ROW('Hygiene Data'!G163))="","",OFFSET('Hygiene Data'!$G$14,0,10*ROW('Hygiene Data'!G163)))</f>
        <v/>
      </c>
      <c r="ED169" s="33" t="str">
        <f ca="1">+IF(OFFSET('Hygiene Data'!$H$12,0,10*ROW('Hygiene Data'!H163))="","",OFFSET('Hygiene Data'!$H$12,0,10*ROW('Hygiene Data'!H163)))</f>
        <v/>
      </c>
      <c r="EE169" s="33" t="str">
        <f ca="1">+IF(OFFSET('Hygiene Data'!$H$13,0,10*ROW('Hygiene Data'!H163))="","",OFFSET('Hygiene Data'!$H$13,0,10*ROW('Hygiene Data'!H163)))</f>
        <v/>
      </c>
      <c r="EF169" s="33" t="str">
        <f ca="1">+IF(OFFSET('Hygiene Data'!$H$14,0,10*ROW('Hygiene Data'!H163))="","",OFFSET('Hygiene Data'!$H$14,0,10*ROW('Hygiene Data'!H163)))</f>
        <v/>
      </c>
    </row>
    <row r="170" spans="1:136" x14ac:dyDescent="0.2">
      <c r="A170" s="49" t="str">
        <f ca="1">+IF(OFFSET('Water Data'!$B$1,0,10*ROW('Water Data'!B167))="","",OFFSET('Water Data'!$B$1,0,10*ROW('Water Data'!B167)))</f>
        <v/>
      </c>
      <c r="B170" s="49" t="str">
        <f ca="1">+IF(OFFSET('Water Data'!$A$3,0,10*ROW('Water Data'!A167))="","",OFFSET('Water Data'!$A$3,0,10*ROW('Water Data'!A167)))</f>
        <v/>
      </c>
      <c r="C170" s="49" t="str">
        <f ca="1">+IF(OFFSET('Water Data'!$C$3,0,10*ROW('Water Data'!C167))="","",OFFSET('Water Data'!$C$3,0,10*ROW('Water Data'!C167)))</f>
        <v/>
      </c>
      <c r="D170" s="128"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28"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28"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28"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28"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28"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28"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28"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28"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28"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28"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28"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28"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28"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28"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28"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28"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28"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29"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29"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29"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29"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29"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29"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29"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29"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29"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29"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29"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29"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29"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29"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29"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29"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29"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29"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29"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29"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29"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29"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29"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29"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29"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29"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29"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29"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29"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29"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30"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30"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30"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30"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30"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30"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30"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30"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30"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30"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30"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30"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30"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30"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30"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30"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30"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30"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33" t="str">
        <f ca="1">+IF(OFFSET('Water Data'!$C$28,0,10*ROW('Water Data'!C164))="","",OFFSET('Water Data'!$C$28,0,10*ROW('Water Data'!C164)))</f>
        <v/>
      </c>
      <c r="BT170" s="33" t="str">
        <f ca="1">+IF(OFFSET('Water Data'!$C$29,0,10*ROW('Water Data'!C164))="","",OFFSET('Water Data'!$C$29,0,10*ROW('Water Data'!C164)))</f>
        <v/>
      </c>
      <c r="BU170" s="33" t="str">
        <f ca="1">+IF(OFFSET('Water Data'!$C$30,0,10*ROW('Water Data'!C164))="","",OFFSET('Water Data'!$C$30,0,10*ROW('Water Data'!C164)))</f>
        <v/>
      </c>
      <c r="BV170" s="33" t="str">
        <f ca="1">+IF(OFFSET('Water Data'!$D$28,0,10*ROW('Water Data'!D164))="","",OFFSET('Water Data'!$D$28,0,10*ROW('Water Data'!D164)))</f>
        <v/>
      </c>
      <c r="BW170" s="33" t="str">
        <f ca="1">+IF(OFFSET('Water Data'!$D$29,0,10*ROW('Water Data'!D164))="","",OFFSET('Water Data'!$D$29,0,10*ROW('Water Data'!D164)))</f>
        <v/>
      </c>
      <c r="BX170" s="33" t="str">
        <f ca="1">+IF(OFFSET('Water Data'!$D$30,0,10*ROW('Water Data'!D164))="","",OFFSET('Water Data'!$D$30,0,10*ROW('Water Data'!D164)))</f>
        <v/>
      </c>
      <c r="BY170" s="33" t="str">
        <f ca="1">+IF(OFFSET('Water Data'!$E$28,0,10*ROW('Water Data'!E164))="","",OFFSET('Water Data'!$E$28,0,10*ROW('Water Data'!E164)))</f>
        <v/>
      </c>
      <c r="BZ170" s="33" t="str">
        <f ca="1">+IF(OFFSET('Water Data'!$E$29,0,10*ROW('Water Data'!E164))="","",OFFSET('Water Data'!$E$29,0,10*ROW('Water Data'!E164)))</f>
        <v/>
      </c>
      <c r="CA170" s="33" t="str">
        <f ca="1">+IF(OFFSET('Water Data'!$E$30,0,10*ROW('Water Data'!E164))="","",OFFSET('Water Data'!$E$30,0,10*ROW('Water Data'!E164)))</f>
        <v/>
      </c>
      <c r="CB170" s="33" t="str">
        <f ca="1">+IF(OFFSET('Water Data'!$F$28,0,10*ROW('Water Data'!F164))="","",OFFSET('Water Data'!$F$28,0,10*ROW('Water Data'!F164)))</f>
        <v/>
      </c>
      <c r="CC170" s="33" t="str">
        <f ca="1">+IF(OFFSET('Water Data'!$F$29,0,10*ROW('Water Data'!F164))="","",OFFSET('Water Data'!$F$29,0,10*ROW('Water Data'!F164)))</f>
        <v/>
      </c>
      <c r="CD170" s="33" t="str">
        <f ca="1">+IF(OFFSET('Water Data'!$F$30,0,10*ROW('Water Data'!F164))="","",OFFSET('Water Data'!$F$30,0,10*ROW('Water Data'!F164)))</f>
        <v/>
      </c>
      <c r="CE170" s="33" t="str">
        <f ca="1">+IF(OFFSET('Water Data'!$G$28,0,10*ROW('Water Data'!G164))="","",OFFSET('Water Data'!$G$28,0,10*ROW('Water Data'!G164)))</f>
        <v/>
      </c>
      <c r="CF170" s="33" t="str">
        <f ca="1">+IF(OFFSET('Water Data'!$G$29,0,10*ROW('Water Data'!G164))="","",OFFSET('Water Data'!$G$29,0,10*ROW('Water Data'!G164)))</f>
        <v/>
      </c>
      <c r="CG170" s="33" t="str">
        <f ca="1">+IF(OFFSET('Water Data'!$G$30,0,10*ROW('Water Data'!G164))="","",OFFSET('Water Data'!$G$30,0,10*ROW('Water Data'!G164)))</f>
        <v/>
      </c>
      <c r="CH170" s="33" t="str">
        <f ca="1">+IF(OFFSET('Water Data'!$H$28,0,10*ROW('Water Data'!H164))="","",OFFSET('Water Data'!$H$28,0,10*ROW('Water Data'!H164)))</f>
        <v/>
      </c>
      <c r="CI170" s="33" t="str">
        <f ca="1">+IF(OFFSET('Water Data'!$H$29,0,10*ROW('Water Data'!H164))="","",OFFSET('Water Data'!$H$29,0,10*ROW('Water Data'!H164)))</f>
        <v/>
      </c>
      <c r="CJ170" s="33" t="str">
        <f ca="1">+IF(OFFSET('Water Data'!$H$30,0,10*ROW('Water Data'!H164))="","",OFFSET('Water Data'!$H$30,0,10*ROW('Water Data'!H164)))</f>
        <v/>
      </c>
      <c r="CK170" s="33" t="str">
        <f ca="1">+IF(OFFSET('Sanitation Data'!$C$29,0,10*ROW('Sanitation Data'!C164))="","",OFFSET('Sanitation Data'!$C$29,0,10*ROW('Sanitation Data'!C164)))</f>
        <v/>
      </c>
      <c r="CL170" s="33" t="str">
        <f ca="1">+IF(OFFSET('Sanitation Data'!$C$30,0,10*ROW('Sanitation Data'!C164))="","",OFFSET('Sanitation Data'!$C$30,0,10*ROW('Sanitation Data'!C164)))</f>
        <v/>
      </c>
      <c r="CM170" s="33" t="str">
        <f ca="1">+IF(OFFSET('Sanitation Data'!$C$31,0,10*ROW('Sanitation Data'!C164))="","",OFFSET('Sanitation Data'!$C$31,0,10*ROW('Sanitation Data'!C164)))</f>
        <v/>
      </c>
      <c r="CN170" s="33" t="str">
        <f ca="1">+IF(OFFSET('Sanitation Data'!$C$32,0,10*ROW('Sanitation Data'!C164))="","",OFFSET('Sanitation Data'!$C$32,0,10*ROW('Sanitation Data'!C164)))</f>
        <v/>
      </c>
      <c r="CO170" s="33" t="str">
        <f ca="1">+IF(OFFSET('Sanitation Data'!$C$33,0,10*ROW('Sanitation Data'!C164))="","",OFFSET('Sanitation Data'!$C$33,0,10*ROW('Sanitation Data'!C164)))</f>
        <v/>
      </c>
      <c r="CP170" s="33" t="str">
        <f ca="1">+IF(OFFSET('Sanitation Data'!$D$29,0,10*ROW('Sanitation Data'!D164))="","",OFFSET('Sanitation Data'!$D$29,0,10*ROW('Sanitation Data'!D164)))</f>
        <v/>
      </c>
      <c r="CQ170" s="33" t="str">
        <f ca="1">+IF(OFFSET('Sanitation Data'!$D$30,0,10*ROW('Sanitation Data'!D164))="","",OFFSET('Sanitation Data'!$D$30,0,10*ROW('Sanitation Data'!D164)))</f>
        <v/>
      </c>
      <c r="CR170" s="33" t="str">
        <f ca="1">+IF(OFFSET('Sanitation Data'!$D$31,0,10*ROW('Sanitation Data'!D164))="","",OFFSET('Sanitation Data'!$D$31,0,10*ROW('Sanitation Data'!D164)))</f>
        <v/>
      </c>
      <c r="CS170" s="33" t="str">
        <f ca="1">+IF(OFFSET('Sanitation Data'!$D$32,0,10*ROW('Sanitation Data'!D164))="","",OFFSET('Sanitation Data'!$D$32,0,10*ROW('Sanitation Data'!D164)))</f>
        <v/>
      </c>
      <c r="CT170" s="33" t="str">
        <f ca="1">+IF(OFFSET('Sanitation Data'!$D$33,0,10*ROW('Sanitation Data'!D164))="","",OFFSET('Sanitation Data'!$D$33,0,10*ROW('Sanitation Data'!D164)))</f>
        <v/>
      </c>
      <c r="CU170" s="33" t="str">
        <f ca="1">+IF(OFFSET('Sanitation Data'!$E$29,0,10*ROW('Sanitation Data'!E164))="","",OFFSET('Sanitation Data'!$E$29,0,10*ROW('Sanitation Data'!E164)))</f>
        <v/>
      </c>
      <c r="CV170" s="33" t="str">
        <f ca="1">+IF(OFFSET('Sanitation Data'!$E$30,0,10*ROW('Sanitation Data'!E164))="","",OFFSET('Sanitation Data'!$E$30,0,10*ROW('Sanitation Data'!E164)))</f>
        <v/>
      </c>
      <c r="CW170" s="33" t="str">
        <f ca="1">+IF(OFFSET('Sanitation Data'!$E$31,0,10*ROW('Sanitation Data'!E164))="","",OFFSET('Sanitation Data'!$E$31,0,10*ROW('Sanitation Data'!E164)))</f>
        <v/>
      </c>
      <c r="CX170" s="33" t="str">
        <f ca="1">+IF(OFFSET('Sanitation Data'!$E$32,0,10*ROW('Sanitation Data'!E164))="","",OFFSET('Sanitation Data'!$E$32,0,10*ROW('Sanitation Data'!E164)))</f>
        <v/>
      </c>
      <c r="CY170" s="33" t="str">
        <f ca="1">+IF(OFFSET('Sanitation Data'!$E$33,0,10*ROW('Sanitation Data'!E164))="","",OFFSET('Sanitation Data'!$E$33,0,10*ROW('Sanitation Data'!E164)))</f>
        <v/>
      </c>
      <c r="CZ170" s="33" t="str">
        <f ca="1">+IF(OFFSET('Sanitation Data'!$F$29,0,10*ROW('Sanitation Data'!F164))="","",OFFSET('Sanitation Data'!$F$29,0,10*ROW('Sanitation Data'!F164)))</f>
        <v/>
      </c>
      <c r="DA170" s="33" t="str">
        <f ca="1">+IF(OFFSET('Sanitation Data'!$F$30,0,10*ROW('Sanitation Data'!F164))="","",OFFSET('Sanitation Data'!$F$30,0,10*ROW('Sanitation Data'!F164)))</f>
        <v/>
      </c>
      <c r="DB170" s="33" t="str">
        <f ca="1">+IF(OFFSET('Sanitation Data'!$F$31,0,10*ROW('Sanitation Data'!F164))="","",OFFSET('Sanitation Data'!$F$31,0,10*ROW('Sanitation Data'!F164)))</f>
        <v/>
      </c>
      <c r="DC170" s="33" t="str">
        <f ca="1">+IF(OFFSET('Sanitation Data'!$F$32,0,10*ROW('Sanitation Data'!F164))="","",OFFSET('Sanitation Data'!$F$32,0,10*ROW('Sanitation Data'!F164)))</f>
        <v/>
      </c>
      <c r="DD170" s="33" t="str">
        <f ca="1">+IF(OFFSET('Sanitation Data'!$F$33,0,10*ROW('Sanitation Data'!F164))="","",OFFSET('Sanitation Data'!$F$33,0,10*ROW('Sanitation Data'!F164)))</f>
        <v/>
      </c>
      <c r="DE170" s="33" t="str">
        <f ca="1">+IF(OFFSET('Sanitation Data'!$G$29,0,10*ROW('Sanitation Data'!G164))="","",OFFSET('Sanitation Data'!$G$29,0,10*ROW('Sanitation Data'!G164)))</f>
        <v/>
      </c>
      <c r="DF170" s="33" t="str">
        <f ca="1">+IF(OFFSET('Sanitation Data'!$G$30,0,10*ROW('Sanitation Data'!G164))="","",OFFSET('Sanitation Data'!$G$30,0,10*ROW('Sanitation Data'!G164)))</f>
        <v/>
      </c>
      <c r="DG170" s="33" t="str">
        <f ca="1">+IF(OFFSET('Sanitation Data'!$G$31,0,10*ROW('Sanitation Data'!G164))="","",OFFSET('Sanitation Data'!$G$31,0,10*ROW('Sanitation Data'!G164)))</f>
        <v/>
      </c>
      <c r="DH170" s="33" t="str">
        <f ca="1">+IF(OFFSET('Sanitation Data'!$G$32,0,10*ROW('Sanitation Data'!G164))="","",OFFSET('Sanitation Data'!$G$32,0,10*ROW('Sanitation Data'!G164)))</f>
        <v/>
      </c>
      <c r="DI170" s="33" t="str">
        <f ca="1">+IF(OFFSET('Sanitation Data'!$G$33,0,10*ROW('Sanitation Data'!G164))="","",OFFSET('Sanitation Data'!$G$33,0,10*ROW('Sanitation Data'!G164)))</f>
        <v/>
      </c>
      <c r="DJ170" s="33" t="str">
        <f ca="1">+IF(OFFSET('Sanitation Data'!$H$29,0,10*ROW('Sanitation Data'!H164))="","",OFFSET('Sanitation Data'!$H$29,0,10*ROW('Sanitation Data'!H164)))</f>
        <v/>
      </c>
      <c r="DK170" s="33" t="str">
        <f ca="1">+IF(OFFSET('Sanitation Data'!$H$30,0,10*ROW('Sanitation Data'!H164))="","",OFFSET('Sanitation Data'!$H$30,0,10*ROW('Sanitation Data'!H164)))</f>
        <v/>
      </c>
      <c r="DL170" s="33" t="str">
        <f ca="1">+IF(OFFSET('Sanitation Data'!$H$31,0,10*ROW('Sanitation Data'!H164))="","",OFFSET('Sanitation Data'!$H$31,0,10*ROW('Sanitation Data'!H164)))</f>
        <v/>
      </c>
      <c r="DM170" s="33" t="str">
        <f ca="1">+IF(OFFSET('Sanitation Data'!$H$32,0,10*ROW('Sanitation Data'!H164))="","",OFFSET('Sanitation Data'!$H$32,0,10*ROW('Sanitation Data'!H164)))</f>
        <v/>
      </c>
      <c r="DN170" s="33" t="str">
        <f ca="1">+IF(OFFSET('Sanitation Data'!$H$33,0,10*ROW('Sanitation Data'!H164))="","",OFFSET('Sanitation Data'!$H$33,0,10*ROW('Sanitation Data'!H164)))</f>
        <v/>
      </c>
      <c r="DO170" s="33" t="str">
        <f ca="1">+IF(OFFSET('Hygiene Data'!$C$12,0,10*ROW('Hygiene Data'!C164))="","",OFFSET('Hygiene Data'!$C$12,0,10*ROW('Hygiene Data'!C164)))</f>
        <v/>
      </c>
      <c r="DP170" s="33" t="str">
        <f ca="1">+IF(OFFSET('Hygiene Data'!$C$13,0,10*ROW('Hygiene Data'!C164))="","",OFFSET('Hygiene Data'!$C$13,0,10*ROW('Hygiene Data'!C164)))</f>
        <v/>
      </c>
      <c r="DQ170" s="33" t="str">
        <f ca="1">+IF(OFFSET('Hygiene Data'!$C$14,0,10*ROW('Hygiene Data'!C164))="","",OFFSET('Hygiene Data'!$C$14,0,10*ROW('Hygiene Data'!C164)))</f>
        <v/>
      </c>
      <c r="DR170" s="33" t="str">
        <f ca="1">+IF(OFFSET('Hygiene Data'!$D$12,0,10*ROW('Hygiene Data'!D164))="","",OFFSET('Hygiene Data'!$D$12,0,10*ROW('Hygiene Data'!D164)))</f>
        <v/>
      </c>
      <c r="DS170" s="33" t="str">
        <f ca="1">+IF(OFFSET('Hygiene Data'!$D$13,0,10*ROW('Hygiene Data'!D164))="","",OFFSET('Hygiene Data'!$D$13,0,10*ROW('Hygiene Data'!D164)))</f>
        <v/>
      </c>
      <c r="DT170" s="33" t="str">
        <f ca="1">+IF(OFFSET('Hygiene Data'!$D$14,0,10*ROW('Hygiene Data'!D164))="","",OFFSET('Hygiene Data'!$D$14,0,10*ROW('Hygiene Data'!D164)))</f>
        <v/>
      </c>
      <c r="DU170" s="33" t="str">
        <f ca="1">+IF(OFFSET('Hygiene Data'!$E$12,0,10*ROW('Hygiene Data'!E164))="","",OFFSET('Hygiene Data'!$E$12,0,10*ROW('Hygiene Data'!E164)))</f>
        <v/>
      </c>
      <c r="DV170" s="33" t="str">
        <f ca="1">+IF(OFFSET('Hygiene Data'!$E$13,0,10*ROW('Hygiene Data'!E164))="","",OFFSET('Hygiene Data'!$E$13,0,10*ROW('Hygiene Data'!E164)))</f>
        <v/>
      </c>
      <c r="DW170" s="33" t="str">
        <f ca="1">+IF(OFFSET('Hygiene Data'!$E$14,0,10*ROW('Hygiene Data'!E164))="","",OFFSET('Hygiene Data'!$E$14,0,10*ROW('Hygiene Data'!E164)))</f>
        <v/>
      </c>
      <c r="DX170" s="33" t="str">
        <f ca="1">+IF(OFFSET('Hygiene Data'!$F$12,0,10*ROW('Hygiene Data'!F164))="","",OFFSET('Hygiene Data'!$F$12,0,10*ROW('Hygiene Data'!F164)))</f>
        <v/>
      </c>
      <c r="DY170" s="33" t="str">
        <f ca="1">+IF(OFFSET('Hygiene Data'!$F$13,0,10*ROW('Hygiene Data'!F164))="","",OFFSET('Hygiene Data'!$F$13,0,10*ROW('Hygiene Data'!F164)))</f>
        <v/>
      </c>
      <c r="DZ170" s="33" t="str">
        <f ca="1">+IF(OFFSET('Hygiene Data'!$F$14,0,10*ROW('Hygiene Data'!F164))="","",OFFSET('Hygiene Data'!$F$14,0,10*ROW('Hygiene Data'!F164)))</f>
        <v/>
      </c>
      <c r="EA170" s="33" t="str">
        <f ca="1">+IF(OFFSET('Hygiene Data'!$G$12,0,10*ROW('Hygiene Data'!G164))="","",OFFSET('Hygiene Data'!$G$12,0,10*ROW('Hygiene Data'!G164)))</f>
        <v/>
      </c>
      <c r="EB170" s="33" t="str">
        <f ca="1">+IF(OFFSET('Hygiene Data'!$G$13,0,10*ROW('Hygiene Data'!G164))="","",OFFSET('Hygiene Data'!$G$13,0,10*ROW('Hygiene Data'!G164)))</f>
        <v/>
      </c>
      <c r="EC170" s="33" t="str">
        <f ca="1">+IF(OFFSET('Hygiene Data'!$G$14,0,10*ROW('Hygiene Data'!G164))="","",OFFSET('Hygiene Data'!$G$14,0,10*ROW('Hygiene Data'!G164)))</f>
        <v/>
      </c>
      <c r="ED170" s="33" t="str">
        <f ca="1">+IF(OFFSET('Hygiene Data'!$H$12,0,10*ROW('Hygiene Data'!H164))="","",OFFSET('Hygiene Data'!$H$12,0,10*ROW('Hygiene Data'!H164)))</f>
        <v/>
      </c>
      <c r="EE170" s="33" t="str">
        <f ca="1">+IF(OFFSET('Hygiene Data'!$H$13,0,10*ROW('Hygiene Data'!H164))="","",OFFSET('Hygiene Data'!$H$13,0,10*ROW('Hygiene Data'!H164)))</f>
        <v/>
      </c>
      <c r="EF170" s="33" t="str">
        <f ca="1">+IF(OFFSET('Hygiene Data'!$H$14,0,10*ROW('Hygiene Data'!H164))="","",OFFSET('Hygiene Data'!$H$14,0,10*ROW('Hygiene Data'!H164)))</f>
        <v/>
      </c>
    </row>
    <row r="171" spans="1:136" x14ac:dyDescent="0.2">
      <c r="A171" s="49" t="str">
        <f ca="1">+IF(OFFSET('Water Data'!$B$1,0,10*ROW('Water Data'!B168))="","",OFFSET('Water Data'!$B$1,0,10*ROW('Water Data'!B168)))</f>
        <v/>
      </c>
      <c r="B171" s="49" t="str">
        <f ca="1">+IF(OFFSET('Water Data'!$A$3,0,10*ROW('Water Data'!A168))="","",OFFSET('Water Data'!$A$3,0,10*ROW('Water Data'!A168)))</f>
        <v/>
      </c>
      <c r="C171" s="49" t="str">
        <f ca="1">+IF(OFFSET('Water Data'!$C$3,0,10*ROW('Water Data'!C168))="","",OFFSET('Water Data'!$C$3,0,10*ROW('Water Data'!C168)))</f>
        <v/>
      </c>
      <c r="D171" s="128"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28"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28"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28"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28"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28"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28"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28"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28"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28"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28"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28"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28"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28"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28"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28"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28"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28"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29"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29"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29"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29"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29"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29"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29"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29"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29"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29"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29"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29"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29"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29"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29"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29"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29"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29"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29"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29"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29"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29"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29"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29"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29"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29"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29"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29"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29"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29"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30"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30"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30"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30"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30"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30"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30"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30"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30"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30"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30"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30"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30"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30"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30"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30"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30"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30"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33" t="str">
        <f ca="1">+IF(OFFSET('Water Data'!$C$28,0,10*ROW('Water Data'!C165))="","",OFFSET('Water Data'!$C$28,0,10*ROW('Water Data'!C165)))</f>
        <v/>
      </c>
      <c r="BT171" s="33" t="str">
        <f ca="1">+IF(OFFSET('Water Data'!$C$29,0,10*ROW('Water Data'!C165))="","",OFFSET('Water Data'!$C$29,0,10*ROW('Water Data'!C165)))</f>
        <v/>
      </c>
      <c r="BU171" s="33" t="str">
        <f ca="1">+IF(OFFSET('Water Data'!$C$30,0,10*ROW('Water Data'!C165))="","",OFFSET('Water Data'!$C$30,0,10*ROW('Water Data'!C165)))</f>
        <v/>
      </c>
      <c r="BV171" s="33" t="str">
        <f ca="1">+IF(OFFSET('Water Data'!$D$28,0,10*ROW('Water Data'!D165))="","",OFFSET('Water Data'!$D$28,0,10*ROW('Water Data'!D165)))</f>
        <v/>
      </c>
      <c r="BW171" s="33" t="str">
        <f ca="1">+IF(OFFSET('Water Data'!$D$29,0,10*ROW('Water Data'!D165))="","",OFFSET('Water Data'!$D$29,0,10*ROW('Water Data'!D165)))</f>
        <v/>
      </c>
      <c r="BX171" s="33" t="str">
        <f ca="1">+IF(OFFSET('Water Data'!$D$30,0,10*ROW('Water Data'!D165))="","",OFFSET('Water Data'!$D$30,0,10*ROW('Water Data'!D165)))</f>
        <v/>
      </c>
      <c r="BY171" s="33" t="str">
        <f ca="1">+IF(OFFSET('Water Data'!$E$28,0,10*ROW('Water Data'!E165))="","",OFFSET('Water Data'!$E$28,0,10*ROW('Water Data'!E165)))</f>
        <v/>
      </c>
      <c r="BZ171" s="33" t="str">
        <f ca="1">+IF(OFFSET('Water Data'!$E$29,0,10*ROW('Water Data'!E165))="","",OFFSET('Water Data'!$E$29,0,10*ROW('Water Data'!E165)))</f>
        <v/>
      </c>
      <c r="CA171" s="33" t="str">
        <f ca="1">+IF(OFFSET('Water Data'!$E$30,0,10*ROW('Water Data'!E165))="","",OFFSET('Water Data'!$E$30,0,10*ROW('Water Data'!E165)))</f>
        <v/>
      </c>
      <c r="CB171" s="33" t="str">
        <f ca="1">+IF(OFFSET('Water Data'!$F$28,0,10*ROW('Water Data'!F165))="","",OFFSET('Water Data'!$F$28,0,10*ROW('Water Data'!F165)))</f>
        <v/>
      </c>
      <c r="CC171" s="33" t="str">
        <f ca="1">+IF(OFFSET('Water Data'!$F$29,0,10*ROW('Water Data'!F165))="","",OFFSET('Water Data'!$F$29,0,10*ROW('Water Data'!F165)))</f>
        <v/>
      </c>
      <c r="CD171" s="33" t="str">
        <f ca="1">+IF(OFFSET('Water Data'!$F$30,0,10*ROW('Water Data'!F165))="","",OFFSET('Water Data'!$F$30,0,10*ROW('Water Data'!F165)))</f>
        <v/>
      </c>
      <c r="CE171" s="33" t="str">
        <f ca="1">+IF(OFFSET('Water Data'!$G$28,0,10*ROW('Water Data'!G165))="","",OFFSET('Water Data'!$G$28,0,10*ROW('Water Data'!G165)))</f>
        <v/>
      </c>
      <c r="CF171" s="33" t="str">
        <f ca="1">+IF(OFFSET('Water Data'!$G$29,0,10*ROW('Water Data'!G165))="","",OFFSET('Water Data'!$G$29,0,10*ROW('Water Data'!G165)))</f>
        <v/>
      </c>
      <c r="CG171" s="33" t="str">
        <f ca="1">+IF(OFFSET('Water Data'!$G$30,0,10*ROW('Water Data'!G165))="","",OFFSET('Water Data'!$G$30,0,10*ROW('Water Data'!G165)))</f>
        <v/>
      </c>
      <c r="CH171" s="33" t="str">
        <f ca="1">+IF(OFFSET('Water Data'!$H$28,0,10*ROW('Water Data'!H165))="","",OFFSET('Water Data'!$H$28,0,10*ROW('Water Data'!H165)))</f>
        <v/>
      </c>
      <c r="CI171" s="33" t="str">
        <f ca="1">+IF(OFFSET('Water Data'!$H$29,0,10*ROW('Water Data'!H165))="","",OFFSET('Water Data'!$H$29,0,10*ROW('Water Data'!H165)))</f>
        <v/>
      </c>
      <c r="CJ171" s="33" t="str">
        <f ca="1">+IF(OFFSET('Water Data'!$H$30,0,10*ROW('Water Data'!H165))="","",OFFSET('Water Data'!$H$30,0,10*ROW('Water Data'!H165)))</f>
        <v/>
      </c>
      <c r="CK171" s="33" t="str">
        <f ca="1">+IF(OFFSET('Sanitation Data'!$C$29,0,10*ROW('Sanitation Data'!C165))="","",OFFSET('Sanitation Data'!$C$29,0,10*ROW('Sanitation Data'!C165)))</f>
        <v/>
      </c>
      <c r="CL171" s="33" t="str">
        <f ca="1">+IF(OFFSET('Sanitation Data'!$C$30,0,10*ROW('Sanitation Data'!C165))="","",OFFSET('Sanitation Data'!$C$30,0,10*ROW('Sanitation Data'!C165)))</f>
        <v/>
      </c>
      <c r="CM171" s="33" t="str">
        <f ca="1">+IF(OFFSET('Sanitation Data'!$C$31,0,10*ROW('Sanitation Data'!C165))="","",OFFSET('Sanitation Data'!$C$31,0,10*ROW('Sanitation Data'!C165)))</f>
        <v/>
      </c>
      <c r="CN171" s="33" t="str">
        <f ca="1">+IF(OFFSET('Sanitation Data'!$C$32,0,10*ROW('Sanitation Data'!C165))="","",OFFSET('Sanitation Data'!$C$32,0,10*ROW('Sanitation Data'!C165)))</f>
        <v/>
      </c>
      <c r="CO171" s="33" t="str">
        <f ca="1">+IF(OFFSET('Sanitation Data'!$C$33,0,10*ROW('Sanitation Data'!C165))="","",OFFSET('Sanitation Data'!$C$33,0,10*ROW('Sanitation Data'!C165)))</f>
        <v/>
      </c>
      <c r="CP171" s="33" t="str">
        <f ca="1">+IF(OFFSET('Sanitation Data'!$D$29,0,10*ROW('Sanitation Data'!D165))="","",OFFSET('Sanitation Data'!$D$29,0,10*ROW('Sanitation Data'!D165)))</f>
        <v/>
      </c>
      <c r="CQ171" s="33" t="str">
        <f ca="1">+IF(OFFSET('Sanitation Data'!$D$30,0,10*ROW('Sanitation Data'!D165))="","",OFFSET('Sanitation Data'!$D$30,0,10*ROW('Sanitation Data'!D165)))</f>
        <v/>
      </c>
      <c r="CR171" s="33" t="str">
        <f ca="1">+IF(OFFSET('Sanitation Data'!$D$31,0,10*ROW('Sanitation Data'!D165))="","",OFFSET('Sanitation Data'!$D$31,0,10*ROW('Sanitation Data'!D165)))</f>
        <v/>
      </c>
      <c r="CS171" s="33" t="str">
        <f ca="1">+IF(OFFSET('Sanitation Data'!$D$32,0,10*ROW('Sanitation Data'!D165))="","",OFFSET('Sanitation Data'!$D$32,0,10*ROW('Sanitation Data'!D165)))</f>
        <v/>
      </c>
      <c r="CT171" s="33" t="str">
        <f ca="1">+IF(OFFSET('Sanitation Data'!$D$33,0,10*ROW('Sanitation Data'!D165))="","",OFFSET('Sanitation Data'!$D$33,0,10*ROW('Sanitation Data'!D165)))</f>
        <v/>
      </c>
      <c r="CU171" s="33" t="str">
        <f ca="1">+IF(OFFSET('Sanitation Data'!$E$29,0,10*ROW('Sanitation Data'!E165))="","",OFFSET('Sanitation Data'!$E$29,0,10*ROW('Sanitation Data'!E165)))</f>
        <v/>
      </c>
      <c r="CV171" s="33" t="str">
        <f ca="1">+IF(OFFSET('Sanitation Data'!$E$30,0,10*ROW('Sanitation Data'!E165))="","",OFFSET('Sanitation Data'!$E$30,0,10*ROW('Sanitation Data'!E165)))</f>
        <v/>
      </c>
      <c r="CW171" s="33" t="str">
        <f ca="1">+IF(OFFSET('Sanitation Data'!$E$31,0,10*ROW('Sanitation Data'!E165))="","",OFFSET('Sanitation Data'!$E$31,0,10*ROW('Sanitation Data'!E165)))</f>
        <v/>
      </c>
      <c r="CX171" s="33" t="str">
        <f ca="1">+IF(OFFSET('Sanitation Data'!$E$32,0,10*ROW('Sanitation Data'!E165))="","",OFFSET('Sanitation Data'!$E$32,0,10*ROW('Sanitation Data'!E165)))</f>
        <v/>
      </c>
      <c r="CY171" s="33" t="str">
        <f ca="1">+IF(OFFSET('Sanitation Data'!$E$33,0,10*ROW('Sanitation Data'!E165))="","",OFFSET('Sanitation Data'!$E$33,0,10*ROW('Sanitation Data'!E165)))</f>
        <v/>
      </c>
      <c r="CZ171" s="33" t="str">
        <f ca="1">+IF(OFFSET('Sanitation Data'!$F$29,0,10*ROW('Sanitation Data'!F165))="","",OFFSET('Sanitation Data'!$F$29,0,10*ROW('Sanitation Data'!F165)))</f>
        <v/>
      </c>
      <c r="DA171" s="33" t="str">
        <f ca="1">+IF(OFFSET('Sanitation Data'!$F$30,0,10*ROW('Sanitation Data'!F165))="","",OFFSET('Sanitation Data'!$F$30,0,10*ROW('Sanitation Data'!F165)))</f>
        <v/>
      </c>
      <c r="DB171" s="33" t="str">
        <f ca="1">+IF(OFFSET('Sanitation Data'!$F$31,0,10*ROW('Sanitation Data'!F165))="","",OFFSET('Sanitation Data'!$F$31,0,10*ROW('Sanitation Data'!F165)))</f>
        <v/>
      </c>
      <c r="DC171" s="33" t="str">
        <f ca="1">+IF(OFFSET('Sanitation Data'!$F$32,0,10*ROW('Sanitation Data'!F165))="","",OFFSET('Sanitation Data'!$F$32,0,10*ROW('Sanitation Data'!F165)))</f>
        <v/>
      </c>
      <c r="DD171" s="33" t="str">
        <f ca="1">+IF(OFFSET('Sanitation Data'!$F$33,0,10*ROW('Sanitation Data'!F165))="","",OFFSET('Sanitation Data'!$F$33,0,10*ROW('Sanitation Data'!F165)))</f>
        <v/>
      </c>
      <c r="DE171" s="33" t="str">
        <f ca="1">+IF(OFFSET('Sanitation Data'!$G$29,0,10*ROW('Sanitation Data'!G165))="","",OFFSET('Sanitation Data'!$G$29,0,10*ROW('Sanitation Data'!G165)))</f>
        <v/>
      </c>
      <c r="DF171" s="33" t="str">
        <f ca="1">+IF(OFFSET('Sanitation Data'!$G$30,0,10*ROW('Sanitation Data'!G165))="","",OFFSET('Sanitation Data'!$G$30,0,10*ROW('Sanitation Data'!G165)))</f>
        <v/>
      </c>
      <c r="DG171" s="33" t="str">
        <f ca="1">+IF(OFFSET('Sanitation Data'!$G$31,0,10*ROW('Sanitation Data'!G165))="","",OFFSET('Sanitation Data'!$G$31,0,10*ROW('Sanitation Data'!G165)))</f>
        <v/>
      </c>
      <c r="DH171" s="33" t="str">
        <f ca="1">+IF(OFFSET('Sanitation Data'!$G$32,0,10*ROW('Sanitation Data'!G165))="","",OFFSET('Sanitation Data'!$G$32,0,10*ROW('Sanitation Data'!G165)))</f>
        <v/>
      </c>
      <c r="DI171" s="33" t="str">
        <f ca="1">+IF(OFFSET('Sanitation Data'!$G$33,0,10*ROW('Sanitation Data'!G165))="","",OFFSET('Sanitation Data'!$G$33,0,10*ROW('Sanitation Data'!G165)))</f>
        <v/>
      </c>
      <c r="DJ171" s="33" t="str">
        <f ca="1">+IF(OFFSET('Sanitation Data'!$H$29,0,10*ROW('Sanitation Data'!H165))="","",OFFSET('Sanitation Data'!$H$29,0,10*ROW('Sanitation Data'!H165)))</f>
        <v/>
      </c>
      <c r="DK171" s="33" t="str">
        <f ca="1">+IF(OFFSET('Sanitation Data'!$H$30,0,10*ROW('Sanitation Data'!H165))="","",OFFSET('Sanitation Data'!$H$30,0,10*ROW('Sanitation Data'!H165)))</f>
        <v/>
      </c>
      <c r="DL171" s="33" t="str">
        <f ca="1">+IF(OFFSET('Sanitation Data'!$H$31,0,10*ROW('Sanitation Data'!H165))="","",OFFSET('Sanitation Data'!$H$31,0,10*ROW('Sanitation Data'!H165)))</f>
        <v/>
      </c>
      <c r="DM171" s="33" t="str">
        <f ca="1">+IF(OFFSET('Sanitation Data'!$H$32,0,10*ROW('Sanitation Data'!H165))="","",OFFSET('Sanitation Data'!$H$32,0,10*ROW('Sanitation Data'!H165)))</f>
        <v/>
      </c>
      <c r="DN171" s="33" t="str">
        <f ca="1">+IF(OFFSET('Sanitation Data'!$H$33,0,10*ROW('Sanitation Data'!H165))="","",OFFSET('Sanitation Data'!$H$33,0,10*ROW('Sanitation Data'!H165)))</f>
        <v/>
      </c>
      <c r="DO171" s="33" t="str">
        <f ca="1">+IF(OFFSET('Hygiene Data'!$C$12,0,10*ROW('Hygiene Data'!C165))="","",OFFSET('Hygiene Data'!$C$12,0,10*ROW('Hygiene Data'!C165)))</f>
        <v/>
      </c>
      <c r="DP171" s="33" t="str">
        <f ca="1">+IF(OFFSET('Hygiene Data'!$C$13,0,10*ROW('Hygiene Data'!C165))="","",OFFSET('Hygiene Data'!$C$13,0,10*ROW('Hygiene Data'!C165)))</f>
        <v/>
      </c>
      <c r="DQ171" s="33" t="str">
        <f ca="1">+IF(OFFSET('Hygiene Data'!$C$14,0,10*ROW('Hygiene Data'!C165))="","",OFFSET('Hygiene Data'!$C$14,0,10*ROW('Hygiene Data'!C165)))</f>
        <v/>
      </c>
      <c r="DR171" s="33" t="str">
        <f ca="1">+IF(OFFSET('Hygiene Data'!$D$12,0,10*ROW('Hygiene Data'!D165))="","",OFFSET('Hygiene Data'!$D$12,0,10*ROW('Hygiene Data'!D165)))</f>
        <v/>
      </c>
      <c r="DS171" s="33" t="str">
        <f ca="1">+IF(OFFSET('Hygiene Data'!$D$13,0,10*ROW('Hygiene Data'!D165))="","",OFFSET('Hygiene Data'!$D$13,0,10*ROW('Hygiene Data'!D165)))</f>
        <v/>
      </c>
      <c r="DT171" s="33" t="str">
        <f ca="1">+IF(OFFSET('Hygiene Data'!$D$14,0,10*ROW('Hygiene Data'!D165))="","",OFFSET('Hygiene Data'!$D$14,0,10*ROW('Hygiene Data'!D165)))</f>
        <v/>
      </c>
      <c r="DU171" s="33" t="str">
        <f ca="1">+IF(OFFSET('Hygiene Data'!$E$12,0,10*ROW('Hygiene Data'!E165))="","",OFFSET('Hygiene Data'!$E$12,0,10*ROW('Hygiene Data'!E165)))</f>
        <v/>
      </c>
      <c r="DV171" s="33" t="str">
        <f ca="1">+IF(OFFSET('Hygiene Data'!$E$13,0,10*ROW('Hygiene Data'!E165))="","",OFFSET('Hygiene Data'!$E$13,0,10*ROW('Hygiene Data'!E165)))</f>
        <v/>
      </c>
      <c r="DW171" s="33" t="str">
        <f ca="1">+IF(OFFSET('Hygiene Data'!$E$14,0,10*ROW('Hygiene Data'!E165))="","",OFFSET('Hygiene Data'!$E$14,0,10*ROW('Hygiene Data'!E165)))</f>
        <v/>
      </c>
      <c r="DX171" s="33" t="str">
        <f ca="1">+IF(OFFSET('Hygiene Data'!$F$12,0,10*ROW('Hygiene Data'!F165))="","",OFFSET('Hygiene Data'!$F$12,0,10*ROW('Hygiene Data'!F165)))</f>
        <v/>
      </c>
      <c r="DY171" s="33" t="str">
        <f ca="1">+IF(OFFSET('Hygiene Data'!$F$13,0,10*ROW('Hygiene Data'!F165))="","",OFFSET('Hygiene Data'!$F$13,0,10*ROW('Hygiene Data'!F165)))</f>
        <v/>
      </c>
      <c r="DZ171" s="33" t="str">
        <f ca="1">+IF(OFFSET('Hygiene Data'!$F$14,0,10*ROW('Hygiene Data'!F165))="","",OFFSET('Hygiene Data'!$F$14,0,10*ROW('Hygiene Data'!F165)))</f>
        <v/>
      </c>
      <c r="EA171" s="33" t="str">
        <f ca="1">+IF(OFFSET('Hygiene Data'!$G$12,0,10*ROW('Hygiene Data'!G165))="","",OFFSET('Hygiene Data'!$G$12,0,10*ROW('Hygiene Data'!G165)))</f>
        <v/>
      </c>
      <c r="EB171" s="33" t="str">
        <f ca="1">+IF(OFFSET('Hygiene Data'!$G$13,0,10*ROW('Hygiene Data'!G165))="","",OFFSET('Hygiene Data'!$G$13,0,10*ROW('Hygiene Data'!G165)))</f>
        <v/>
      </c>
      <c r="EC171" s="33" t="str">
        <f ca="1">+IF(OFFSET('Hygiene Data'!$G$14,0,10*ROW('Hygiene Data'!G165))="","",OFFSET('Hygiene Data'!$G$14,0,10*ROW('Hygiene Data'!G165)))</f>
        <v/>
      </c>
      <c r="ED171" s="33" t="str">
        <f ca="1">+IF(OFFSET('Hygiene Data'!$H$12,0,10*ROW('Hygiene Data'!H165))="","",OFFSET('Hygiene Data'!$H$12,0,10*ROW('Hygiene Data'!H165)))</f>
        <v/>
      </c>
      <c r="EE171" s="33" t="str">
        <f ca="1">+IF(OFFSET('Hygiene Data'!$H$13,0,10*ROW('Hygiene Data'!H165))="","",OFFSET('Hygiene Data'!$H$13,0,10*ROW('Hygiene Data'!H165)))</f>
        <v/>
      </c>
      <c r="EF171" s="33" t="str">
        <f ca="1">+IF(OFFSET('Hygiene Data'!$H$14,0,10*ROW('Hygiene Data'!H165))="","",OFFSET('Hygiene Data'!$H$14,0,10*ROW('Hygiene Data'!H165)))</f>
        <v/>
      </c>
    </row>
    <row r="172" spans="1:136" x14ac:dyDescent="0.2">
      <c r="A172" s="49" t="str">
        <f ca="1">+IF(OFFSET('Water Data'!$B$1,0,10*ROW('Water Data'!B169))="","",OFFSET('Water Data'!$B$1,0,10*ROW('Water Data'!B169)))</f>
        <v/>
      </c>
      <c r="B172" s="49" t="str">
        <f ca="1">+IF(OFFSET('Water Data'!$A$3,0,10*ROW('Water Data'!A169))="","",OFFSET('Water Data'!$A$3,0,10*ROW('Water Data'!A169)))</f>
        <v/>
      </c>
      <c r="C172" s="49" t="str">
        <f ca="1">+IF(OFFSET('Water Data'!$C$3,0,10*ROW('Water Data'!C169))="","",OFFSET('Water Data'!$C$3,0,10*ROW('Water Data'!C169)))</f>
        <v/>
      </c>
      <c r="D172" s="128"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28"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28"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28"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28"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28"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28"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28"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28"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28"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28"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28"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28"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28"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28"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28"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28"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28"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29"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29"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29"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29"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29"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29"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29"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29"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29"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29"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29"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29"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29"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29"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29"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29"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29"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29"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29"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29"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29"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29"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29"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29"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29"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29"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29"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29"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29"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29"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30"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30"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30"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30"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30"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30"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30"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30"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30"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30"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30"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30"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30"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30"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30"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30"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30"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30"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33" t="str">
        <f ca="1">+IF(OFFSET('Water Data'!$C$28,0,10*ROW('Water Data'!C166))="","",OFFSET('Water Data'!$C$28,0,10*ROW('Water Data'!C166)))</f>
        <v/>
      </c>
      <c r="BT172" s="33" t="str">
        <f ca="1">+IF(OFFSET('Water Data'!$C$29,0,10*ROW('Water Data'!C166))="","",OFFSET('Water Data'!$C$29,0,10*ROW('Water Data'!C166)))</f>
        <v/>
      </c>
      <c r="BU172" s="33" t="str">
        <f ca="1">+IF(OFFSET('Water Data'!$C$30,0,10*ROW('Water Data'!C166))="","",OFFSET('Water Data'!$C$30,0,10*ROW('Water Data'!C166)))</f>
        <v/>
      </c>
      <c r="BV172" s="33" t="str">
        <f ca="1">+IF(OFFSET('Water Data'!$D$28,0,10*ROW('Water Data'!D166))="","",OFFSET('Water Data'!$D$28,0,10*ROW('Water Data'!D166)))</f>
        <v/>
      </c>
      <c r="BW172" s="33" t="str">
        <f ca="1">+IF(OFFSET('Water Data'!$D$29,0,10*ROW('Water Data'!D166))="","",OFFSET('Water Data'!$D$29,0,10*ROW('Water Data'!D166)))</f>
        <v/>
      </c>
      <c r="BX172" s="33" t="str">
        <f ca="1">+IF(OFFSET('Water Data'!$D$30,0,10*ROW('Water Data'!D166))="","",OFFSET('Water Data'!$D$30,0,10*ROW('Water Data'!D166)))</f>
        <v/>
      </c>
      <c r="BY172" s="33" t="str">
        <f ca="1">+IF(OFFSET('Water Data'!$E$28,0,10*ROW('Water Data'!E166))="","",OFFSET('Water Data'!$E$28,0,10*ROW('Water Data'!E166)))</f>
        <v/>
      </c>
      <c r="BZ172" s="33" t="str">
        <f ca="1">+IF(OFFSET('Water Data'!$E$29,0,10*ROW('Water Data'!E166))="","",OFFSET('Water Data'!$E$29,0,10*ROW('Water Data'!E166)))</f>
        <v/>
      </c>
      <c r="CA172" s="33" t="str">
        <f ca="1">+IF(OFFSET('Water Data'!$E$30,0,10*ROW('Water Data'!E166))="","",OFFSET('Water Data'!$E$30,0,10*ROW('Water Data'!E166)))</f>
        <v/>
      </c>
      <c r="CB172" s="33" t="str">
        <f ca="1">+IF(OFFSET('Water Data'!$F$28,0,10*ROW('Water Data'!F166))="","",OFFSET('Water Data'!$F$28,0,10*ROW('Water Data'!F166)))</f>
        <v/>
      </c>
      <c r="CC172" s="33" t="str">
        <f ca="1">+IF(OFFSET('Water Data'!$F$29,0,10*ROW('Water Data'!F166))="","",OFFSET('Water Data'!$F$29,0,10*ROW('Water Data'!F166)))</f>
        <v/>
      </c>
      <c r="CD172" s="33" t="str">
        <f ca="1">+IF(OFFSET('Water Data'!$F$30,0,10*ROW('Water Data'!F166))="","",OFFSET('Water Data'!$F$30,0,10*ROW('Water Data'!F166)))</f>
        <v/>
      </c>
      <c r="CE172" s="33" t="str">
        <f ca="1">+IF(OFFSET('Water Data'!$G$28,0,10*ROW('Water Data'!G166))="","",OFFSET('Water Data'!$G$28,0,10*ROW('Water Data'!G166)))</f>
        <v/>
      </c>
      <c r="CF172" s="33" t="str">
        <f ca="1">+IF(OFFSET('Water Data'!$G$29,0,10*ROW('Water Data'!G166))="","",OFFSET('Water Data'!$G$29,0,10*ROW('Water Data'!G166)))</f>
        <v/>
      </c>
      <c r="CG172" s="33" t="str">
        <f ca="1">+IF(OFFSET('Water Data'!$G$30,0,10*ROW('Water Data'!G166))="","",OFFSET('Water Data'!$G$30,0,10*ROW('Water Data'!G166)))</f>
        <v/>
      </c>
      <c r="CH172" s="33" t="str">
        <f ca="1">+IF(OFFSET('Water Data'!$H$28,0,10*ROW('Water Data'!H166))="","",OFFSET('Water Data'!$H$28,0,10*ROW('Water Data'!H166)))</f>
        <v/>
      </c>
      <c r="CI172" s="33" t="str">
        <f ca="1">+IF(OFFSET('Water Data'!$H$29,0,10*ROW('Water Data'!H166))="","",OFFSET('Water Data'!$H$29,0,10*ROW('Water Data'!H166)))</f>
        <v/>
      </c>
      <c r="CJ172" s="33" t="str">
        <f ca="1">+IF(OFFSET('Water Data'!$H$30,0,10*ROW('Water Data'!H166))="","",OFFSET('Water Data'!$H$30,0,10*ROW('Water Data'!H166)))</f>
        <v/>
      </c>
      <c r="CK172" s="33" t="str">
        <f ca="1">+IF(OFFSET('Sanitation Data'!$C$29,0,10*ROW('Sanitation Data'!C166))="","",OFFSET('Sanitation Data'!$C$29,0,10*ROW('Sanitation Data'!C166)))</f>
        <v/>
      </c>
      <c r="CL172" s="33" t="str">
        <f ca="1">+IF(OFFSET('Sanitation Data'!$C$30,0,10*ROW('Sanitation Data'!C166))="","",OFFSET('Sanitation Data'!$C$30,0,10*ROW('Sanitation Data'!C166)))</f>
        <v/>
      </c>
      <c r="CM172" s="33" t="str">
        <f ca="1">+IF(OFFSET('Sanitation Data'!$C$31,0,10*ROW('Sanitation Data'!C166))="","",OFFSET('Sanitation Data'!$C$31,0,10*ROW('Sanitation Data'!C166)))</f>
        <v/>
      </c>
      <c r="CN172" s="33" t="str">
        <f ca="1">+IF(OFFSET('Sanitation Data'!$C$32,0,10*ROW('Sanitation Data'!C166))="","",OFFSET('Sanitation Data'!$C$32,0,10*ROW('Sanitation Data'!C166)))</f>
        <v/>
      </c>
      <c r="CO172" s="33" t="str">
        <f ca="1">+IF(OFFSET('Sanitation Data'!$C$33,0,10*ROW('Sanitation Data'!C166))="","",OFFSET('Sanitation Data'!$C$33,0,10*ROW('Sanitation Data'!C166)))</f>
        <v/>
      </c>
      <c r="CP172" s="33" t="str">
        <f ca="1">+IF(OFFSET('Sanitation Data'!$D$29,0,10*ROW('Sanitation Data'!D166))="","",OFFSET('Sanitation Data'!$D$29,0,10*ROW('Sanitation Data'!D166)))</f>
        <v/>
      </c>
      <c r="CQ172" s="33" t="str">
        <f ca="1">+IF(OFFSET('Sanitation Data'!$D$30,0,10*ROW('Sanitation Data'!D166))="","",OFFSET('Sanitation Data'!$D$30,0,10*ROW('Sanitation Data'!D166)))</f>
        <v/>
      </c>
      <c r="CR172" s="33" t="str">
        <f ca="1">+IF(OFFSET('Sanitation Data'!$D$31,0,10*ROW('Sanitation Data'!D166))="","",OFFSET('Sanitation Data'!$D$31,0,10*ROW('Sanitation Data'!D166)))</f>
        <v/>
      </c>
      <c r="CS172" s="33" t="str">
        <f ca="1">+IF(OFFSET('Sanitation Data'!$D$32,0,10*ROW('Sanitation Data'!D166))="","",OFFSET('Sanitation Data'!$D$32,0,10*ROW('Sanitation Data'!D166)))</f>
        <v/>
      </c>
      <c r="CT172" s="33" t="str">
        <f ca="1">+IF(OFFSET('Sanitation Data'!$D$33,0,10*ROW('Sanitation Data'!D166))="","",OFFSET('Sanitation Data'!$D$33,0,10*ROW('Sanitation Data'!D166)))</f>
        <v/>
      </c>
      <c r="CU172" s="33" t="str">
        <f ca="1">+IF(OFFSET('Sanitation Data'!$E$29,0,10*ROW('Sanitation Data'!E166))="","",OFFSET('Sanitation Data'!$E$29,0,10*ROW('Sanitation Data'!E166)))</f>
        <v/>
      </c>
      <c r="CV172" s="33" t="str">
        <f ca="1">+IF(OFFSET('Sanitation Data'!$E$30,0,10*ROW('Sanitation Data'!E166))="","",OFFSET('Sanitation Data'!$E$30,0,10*ROW('Sanitation Data'!E166)))</f>
        <v/>
      </c>
      <c r="CW172" s="33" t="str">
        <f ca="1">+IF(OFFSET('Sanitation Data'!$E$31,0,10*ROW('Sanitation Data'!E166))="","",OFFSET('Sanitation Data'!$E$31,0,10*ROW('Sanitation Data'!E166)))</f>
        <v/>
      </c>
      <c r="CX172" s="33" t="str">
        <f ca="1">+IF(OFFSET('Sanitation Data'!$E$32,0,10*ROW('Sanitation Data'!E166))="","",OFFSET('Sanitation Data'!$E$32,0,10*ROW('Sanitation Data'!E166)))</f>
        <v/>
      </c>
      <c r="CY172" s="33" t="str">
        <f ca="1">+IF(OFFSET('Sanitation Data'!$E$33,0,10*ROW('Sanitation Data'!E166))="","",OFFSET('Sanitation Data'!$E$33,0,10*ROW('Sanitation Data'!E166)))</f>
        <v/>
      </c>
      <c r="CZ172" s="33" t="str">
        <f ca="1">+IF(OFFSET('Sanitation Data'!$F$29,0,10*ROW('Sanitation Data'!F166))="","",OFFSET('Sanitation Data'!$F$29,0,10*ROW('Sanitation Data'!F166)))</f>
        <v/>
      </c>
      <c r="DA172" s="33" t="str">
        <f ca="1">+IF(OFFSET('Sanitation Data'!$F$30,0,10*ROW('Sanitation Data'!F166))="","",OFFSET('Sanitation Data'!$F$30,0,10*ROW('Sanitation Data'!F166)))</f>
        <v/>
      </c>
      <c r="DB172" s="33" t="str">
        <f ca="1">+IF(OFFSET('Sanitation Data'!$F$31,0,10*ROW('Sanitation Data'!F166))="","",OFFSET('Sanitation Data'!$F$31,0,10*ROW('Sanitation Data'!F166)))</f>
        <v/>
      </c>
      <c r="DC172" s="33" t="str">
        <f ca="1">+IF(OFFSET('Sanitation Data'!$F$32,0,10*ROW('Sanitation Data'!F166))="","",OFFSET('Sanitation Data'!$F$32,0,10*ROW('Sanitation Data'!F166)))</f>
        <v/>
      </c>
      <c r="DD172" s="33" t="str">
        <f ca="1">+IF(OFFSET('Sanitation Data'!$F$33,0,10*ROW('Sanitation Data'!F166))="","",OFFSET('Sanitation Data'!$F$33,0,10*ROW('Sanitation Data'!F166)))</f>
        <v/>
      </c>
      <c r="DE172" s="33" t="str">
        <f ca="1">+IF(OFFSET('Sanitation Data'!$G$29,0,10*ROW('Sanitation Data'!G166))="","",OFFSET('Sanitation Data'!$G$29,0,10*ROW('Sanitation Data'!G166)))</f>
        <v/>
      </c>
      <c r="DF172" s="33" t="str">
        <f ca="1">+IF(OFFSET('Sanitation Data'!$G$30,0,10*ROW('Sanitation Data'!G166))="","",OFFSET('Sanitation Data'!$G$30,0,10*ROW('Sanitation Data'!G166)))</f>
        <v/>
      </c>
      <c r="DG172" s="33" t="str">
        <f ca="1">+IF(OFFSET('Sanitation Data'!$G$31,0,10*ROW('Sanitation Data'!G166))="","",OFFSET('Sanitation Data'!$G$31,0,10*ROW('Sanitation Data'!G166)))</f>
        <v/>
      </c>
      <c r="DH172" s="33" t="str">
        <f ca="1">+IF(OFFSET('Sanitation Data'!$G$32,0,10*ROW('Sanitation Data'!G166))="","",OFFSET('Sanitation Data'!$G$32,0,10*ROW('Sanitation Data'!G166)))</f>
        <v/>
      </c>
      <c r="DI172" s="33" t="str">
        <f ca="1">+IF(OFFSET('Sanitation Data'!$G$33,0,10*ROW('Sanitation Data'!G166))="","",OFFSET('Sanitation Data'!$G$33,0,10*ROW('Sanitation Data'!G166)))</f>
        <v/>
      </c>
      <c r="DJ172" s="33" t="str">
        <f ca="1">+IF(OFFSET('Sanitation Data'!$H$29,0,10*ROW('Sanitation Data'!H166))="","",OFFSET('Sanitation Data'!$H$29,0,10*ROW('Sanitation Data'!H166)))</f>
        <v/>
      </c>
      <c r="DK172" s="33" t="str">
        <f ca="1">+IF(OFFSET('Sanitation Data'!$H$30,0,10*ROW('Sanitation Data'!H166))="","",OFFSET('Sanitation Data'!$H$30,0,10*ROW('Sanitation Data'!H166)))</f>
        <v/>
      </c>
      <c r="DL172" s="33" t="str">
        <f ca="1">+IF(OFFSET('Sanitation Data'!$H$31,0,10*ROW('Sanitation Data'!H166))="","",OFFSET('Sanitation Data'!$H$31,0,10*ROW('Sanitation Data'!H166)))</f>
        <v/>
      </c>
      <c r="DM172" s="33" t="str">
        <f ca="1">+IF(OFFSET('Sanitation Data'!$H$32,0,10*ROW('Sanitation Data'!H166))="","",OFFSET('Sanitation Data'!$H$32,0,10*ROW('Sanitation Data'!H166)))</f>
        <v/>
      </c>
      <c r="DN172" s="33" t="str">
        <f ca="1">+IF(OFFSET('Sanitation Data'!$H$33,0,10*ROW('Sanitation Data'!H166))="","",OFFSET('Sanitation Data'!$H$33,0,10*ROW('Sanitation Data'!H166)))</f>
        <v/>
      </c>
      <c r="DO172" s="33" t="str">
        <f ca="1">+IF(OFFSET('Hygiene Data'!$C$12,0,10*ROW('Hygiene Data'!C166))="","",OFFSET('Hygiene Data'!$C$12,0,10*ROW('Hygiene Data'!C166)))</f>
        <v/>
      </c>
      <c r="DP172" s="33" t="str">
        <f ca="1">+IF(OFFSET('Hygiene Data'!$C$13,0,10*ROW('Hygiene Data'!C166))="","",OFFSET('Hygiene Data'!$C$13,0,10*ROW('Hygiene Data'!C166)))</f>
        <v/>
      </c>
      <c r="DQ172" s="33" t="str">
        <f ca="1">+IF(OFFSET('Hygiene Data'!$C$14,0,10*ROW('Hygiene Data'!C166))="","",OFFSET('Hygiene Data'!$C$14,0,10*ROW('Hygiene Data'!C166)))</f>
        <v/>
      </c>
      <c r="DR172" s="33" t="str">
        <f ca="1">+IF(OFFSET('Hygiene Data'!$D$12,0,10*ROW('Hygiene Data'!D166))="","",OFFSET('Hygiene Data'!$D$12,0,10*ROW('Hygiene Data'!D166)))</f>
        <v/>
      </c>
      <c r="DS172" s="33" t="str">
        <f ca="1">+IF(OFFSET('Hygiene Data'!$D$13,0,10*ROW('Hygiene Data'!D166))="","",OFFSET('Hygiene Data'!$D$13,0,10*ROW('Hygiene Data'!D166)))</f>
        <v/>
      </c>
      <c r="DT172" s="33" t="str">
        <f ca="1">+IF(OFFSET('Hygiene Data'!$D$14,0,10*ROW('Hygiene Data'!D166))="","",OFFSET('Hygiene Data'!$D$14,0,10*ROW('Hygiene Data'!D166)))</f>
        <v/>
      </c>
      <c r="DU172" s="33" t="str">
        <f ca="1">+IF(OFFSET('Hygiene Data'!$E$12,0,10*ROW('Hygiene Data'!E166))="","",OFFSET('Hygiene Data'!$E$12,0,10*ROW('Hygiene Data'!E166)))</f>
        <v/>
      </c>
      <c r="DV172" s="33" t="str">
        <f ca="1">+IF(OFFSET('Hygiene Data'!$E$13,0,10*ROW('Hygiene Data'!E166))="","",OFFSET('Hygiene Data'!$E$13,0,10*ROW('Hygiene Data'!E166)))</f>
        <v/>
      </c>
      <c r="DW172" s="33" t="str">
        <f ca="1">+IF(OFFSET('Hygiene Data'!$E$14,0,10*ROW('Hygiene Data'!E166))="","",OFFSET('Hygiene Data'!$E$14,0,10*ROW('Hygiene Data'!E166)))</f>
        <v/>
      </c>
      <c r="DX172" s="33" t="str">
        <f ca="1">+IF(OFFSET('Hygiene Data'!$F$12,0,10*ROW('Hygiene Data'!F166))="","",OFFSET('Hygiene Data'!$F$12,0,10*ROW('Hygiene Data'!F166)))</f>
        <v/>
      </c>
      <c r="DY172" s="33" t="str">
        <f ca="1">+IF(OFFSET('Hygiene Data'!$F$13,0,10*ROW('Hygiene Data'!F166))="","",OFFSET('Hygiene Data'!$F$13,0,10*ROW('Hygiene Data'!F166)))</f>
        <v/>
      </c>
      <c r="DZ172" s="33" t="str">
        <f ca="1">+IF(OFFSET('Hygiene Data'!$F$14,0,10*ROW('Hygiene Data'!F166))="","",OFFSET('Hygiene Data'!$F$14,0,10*ROW('Hygiene Data'!F166)))</f>
        <v/>
      </c>
      <c r="EA172" s="33" t="str">
        <f ca="1">+IF(OFFSET('Hygiene Data'!$G$12,0,10*ROW('Hygiene Data'!G166))="","",OFFSET('Hygiene Data'!$G$12,0,10*ROW('Hygiene Data'!G166)))</f>
        <v/>
      </c>
      <c r="EB172" s="33" t="str">
        <f ca="1">+IF(OFFSET('Hygiene Data'!$G$13,0,10*ROW('Hygiene Data'!G166))="","",OFFSET('Hygiene Data'!$G$13,0,10*ROW('Hygiene Data'!G166)))</f>
        <v/>
      </c>
      <c r="EC172" s="33" t="str">
        <f ca="1">+IF(OFFSET('Hygiene Data'!$G$14,0,10*ROW('Hygiene Data'!G166))="","",OFFSET('Hygiene Data'!$G$14,0,10*ROW('Hygiene Data'!G166)))</f>
        <v/>
      </c>
      <c r="ED172" s="33" t="str">
        <f ca="1">+IF(OFFSET('Hygiene Data'!$H$12,0,10*ROW('Hygiene Data'!H166))="","",OFFSET('Hygiene Data'!$H$12,0,10*ROW('Hygiene Data'!H166)))</f>
        <v/>
      </c>
      <c r="EE172" s="33" t="str">
        <f ca="1">+IF(OFFSET('Hygiene Data'!$H$13,0,10*ROW('Hygiene Data'!H166))="","",OFFSET('Hygiene Data'!$H$13,0,10*ROW('Hygiene Data'!H166)))</f>
        <v/>
      </c>
      <c r="EF172" s="33" t="str">
        <f ca="1">+IF(OFFSET('Hygiene Data'!$H$14,0,10*ROW('Hygiene Data'!H166))="","",OFFSET('Hygiene Data'!$H$14,0,10*ROW('Hygiene Data'!H166)))</f>
        <v/>
      </c>
    </row>
    <row r="173" spans="1:136" x14ac:dyDescent="0.2">
      <c r="A173" s="49" t="str">
        <f ca="1">+IF(OFFSET('Water Data'!$B$1,0,10*ROW('Water Data'!B170))="","",OFFSET('Water Data'!$B$1,0,10*ROW('Water Data'!B170)))</f>
        <v/>
      </c>
      <c r="B173" s="49" t="str">
        <f ca="1">+IF(OFFSET('Water Data'!$A$3,0,10*ROW('Water Data'!A170))="","",OFFSET('Water Data'!$A$3,0,10*ROW('Water Data'!A170)))</f>
        <v/>
      </c>
      <c r="C173" s="49" t="str">
        <f ca="1">+IF(OFFSET('Water Data'!$C$3,0,10*ROW('Water Data'!C170))="","",OFFSET('Water Data'!$C$3,0,10*ROW('Water Data'!C170)))</f>
        <v/>
      </c>
      <c r="D173" s="128"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28"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28"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28"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28"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28"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28"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28"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28"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28"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28"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28"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28"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28"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28"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28"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28"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28"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29"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29"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29"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29"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29"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29"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29"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29"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29"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29"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29"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29"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29"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29"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29"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29"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29"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29"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29"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29"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29"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29"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29"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29"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29"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29"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29"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29"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29"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29"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30"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30"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30"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30"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30"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30"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30"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30"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30"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30"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30"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30"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30"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30"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30"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30"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30"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30"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33" t="str">
        <f ca="1">+IF(OFFSET('Water Data'!$C$28,0,10*ROW('Water Data'!C167))="","",OFFSET('Water Data'!$C$28,0,10*ROW('Water Data'!C167)))</f>
        <v/>
      </c>
      <c r="BT173" s="33" t="str">
        <f ca="1">+IF(OFFSET('Water Data'!$C$29,0,10*ROW('Water Data'!C167))="","",OFFSET('Water Data'!$C$29,0,10*ROW('Water Data'!C167)))</f>
        <v/>
      </c>
      <c r="BU173" s="33" t="str">
        <f ca="1">+IF(OFFSET('Water Data'!$C$30,0,10*ROW('Water Data'!C167))="","",OFFSET('Water Data'!$C$30,0,10*ROW('Water Data'!C167)))</f>
        <v/>
      </c>
      <c r="BV173" s="33" t="str">
        <f ca="1">+IF(OFFSET('Water Data'!$D$28,0,10*ROW('Water Data'!D167))="","",OFFSET('Water Data'!$D$28,0,10*ROW('Water Data'!D167)))</f>
        <v/>
      </c>
      <c r="BW173" s="33" t="str">
        <f ca="1">+IF(OFFSET('Water Data'!$D$29,0,10*ROW('Water Data'!D167))="","",OFFSET('Water Data'!$D$29,0,10*ROW('Water Data'!D167)))</f>
        <v/>
      </c>
      <c r="BX173" s="33" t="str">
        <f ca="1">+IF(OFFSET('Water Data'!$D$30,0,10*ROW('Water Data'!D167))="","",OFFSET('Water Data'!$D$30,0,10*ROW('Water Data'!D167)))</f>
        <v/>
      </c>
      <c r="BY173" s="33" t="str">
        <f ca="1">+IF(OFFSET('Water Data'!$E$28,0,10*ROW('Water Data'!E167))="","",OFFSET('Water Data'!$E$28,0,10*ROW('Water Data'!E167)))</f>
        <v/>
      </c>
      <c r="BZ173" s="33" t="str">
        <f ca="1">+IF(OFFSET('Water Data'!$E$29,0,10*ROW('Water Data'!E167))="","",OFFSET('Water Data'!$E$29,0,10*ROW('Water Data'!E167)))</f>
        <v/>
      </c>
      <c r="CA173" s="33" t="str">
        <f ca="1">+IF(OFFSET('Water Data'!$E$30,0,10*ROW('Water Data'!E167))="","",OFFSET('Water Data'!$E$30,0,10*ROW('Water Data'!E167)))</f>
        <v/>
      </c>
      <c r="CB173" s="33" t="str">
        <f ca="1">+IF(OFFSET('Water Data'!$F$28,0,10*ROW('Water Data'!F167))="","",OFFSET('Water Data'!$F$28,0,10*ROW('Water Data'!F167)))</f>
        <v/>
      </c>
      <c r="CC173" s="33" t="str">
        <f ca="1">+IF(OFFSET('Water Data'!$F$29,0,10*ROW('Water Data'!F167))="","",OFFSET('Water Data'!$F$29,0,10*ROW('Water Data'!F167)))</f>
        <v/>
      </c>
      <c r="CD173" s="33" t="str">
        <f ca="1">+IF(OFFSET('Water Data'!$F$30,0,10*ROW('Water Data'!F167))="","",OFFSET('Water Data'!$F$30,0,10*ROW('Water Data'!F167)))</f>
        <v/>
      </c>
      <c r="CE173" s="33" t="str">
        <f ca="1">+IF(OFFSET('Water Data'!$G$28,0,10*ROW('Water Data'!G167))="","",OFFSET('Water Data'!$G$28,0,10*ROW('Water Data'!G167)))</f>
        <v/>
      </c>
      <c r="CF173" s="33" t="str">
        <f ca="1">+IF(OFFSET('Water Data'!$G$29,0,10*ROW('Water Data'!G167))="","",OFFSET('Water Data'!$G$29,0,10*ROW('Water Data'!G167)))</f>
        <v/>
      </c>
      <c r="CG173" s="33" t="str">
        <f ca="1">+IF(OFFSET('Water Data'!$G$30,0,10*ROW('Water Data'!G167))="","",OFFSET('Water Data'!$G$30,0,10*ROW('Water Data'!G167)))</f>
        <v/>
      </c>
      <c r="CH173" s="33" t="str">
        <f ca="1">+IF(OFFSET('Water Data'!$H$28,0,10*ROW('Water Data'!H167))="","",OFFSET('Water Data'!$H$28,0,10*ROW('Water Data'!H167)))</f>
        <v/>
      </c>
      <c r="CI173" s="33" t="str">
        <f ca="1">+IF(OFFSET('Water Data'!$H$29,0,10*ROW('Water Data'!H167))="","",OFFSET('Water Data'!$H$29,0,10*ROW('Water Data'!H167)))</f>
        <v/>
      </c>
      <c r="CJ173" s="33" t="str">
        <f ca="1">+IF(OFFSET('Water Data'!$H$30,0,10*ROW('Water Data'!H167))="","",OFFSET('Water Data'!$H$30,0,10*ROW('Water Data'!H167)))</f>
        <v/>
      </c>
      <c r="CK173" s="33" t="str">
        <f ca="1">+IF(OFFSET('Sanitation Data'!$C$29,0,10*ROW('Sanitation Data'!C167))="","",OFFSET('Sanitation Data'!$C$29,0,10*ROW('Sanitation Data'!C167)))</f>
        <v/>
      </c>
      <c r="CL173" s="33" t="str">
        <f ca="1">+IF(OFFSET('Sanitation Data'!$C$30,0,10*ROW('Sanitation Data'!C167))="","",OFFSET('Sanitation Data'!$C$30,0,10*ROW('Sanitation Data'!C167)))</f>
        <v/>
      </c>
      <c r="CM173" s="33" t="str">
        <f ca="1">+IF(OFFSET('Sanitation Data'!$C$31,0,10*ROW('Sanitation Data'!C167))="","",OFFSET('Sanitation Data'!$C$31,0,10*ROW('Sanitation Data'!C167)))</f>
        <v/>
      </c>
      <c r="CN173" s="33" t="str">
        <f ca="1">+IF(OFFSET('Sanitation Data'!$C$32,0,10*ROW('Sanitation Data'!C167))="","",OFFSET('Sanitation Data'!$C$32,0,10*ROW('Sanitation Data'!C167)))</f>
        <v/>
      </c>
      <c r="CO173" s="33" t="str">
        <f ca="1">+IF(OFFSET('Sanitation Data'!$C$33,0,10*ROW('Sanitation Data'!C167))="","",OFFSET('Sanitation Data'!$C$33,0,10*ROW('Sanitation Data'!C167)))</f>
        <v/>
      </c>
      <c r="CP173" s="33" t="str">
        <f ca="1">+IF(OFFSET('Sanitation Data'!$D$29,0,10*ROW('Sanitation Data'!D167))="","",OFFSET('Sanitation Data'!$D$29,0,10*ROW('Sanitation Data'!D167)))</f>
        <v/>
      </c>
      <c r="CQ173" s="33" t="str">
        <f ca="1">+IF(OFFSET('Sanitation Data'!$D$30,0,10*ROW('Sanitation Data'!D167))="","",OFFSET('Sanitation Data'!$D$30,0,10*ROW('Sanitation Data'!D167)))</f>
        <v/>
      </c>
      <c r="CR173" s="33" t="str">
        <f ca="1">+IF(OFFSET('Sanitation Data'!$D$31,0,10*ROW('Sanitation Data'!D167))="","",OFFSET('Sanitation Data'!$D$31,0,10*ROW('Sanitation Data'!D167)))</f>
        <v/>
      </c>
      <c r="CS173" s="33" t="str">
        <f ca="1">+IF(OFFSET('Sanitation Data'!$D$32,0,10*ROW('Sanitation Data'!D167))="","",OFFSET('Sanitation Data'!$D$32,0,10*ROW('Sanitation Data'!D167)))</f>
        <v/>
      </c>
      <c r="CT173" s="33" t="str">
        <f ca="1">+IF(OFFSET('Sanitation Data'!$D$33,0,10*ROW('Sanitation Data'!D167))="","",OFFSET('Sanitation Data'!$D$33,0,10*ROW('Sanitation Data'!D167)))</f>
        <v/>
      </c>
      <c r="CU173" s="33" t="str">
        <f ca="1">+IF(OFFSET('Sanitation Data'!$E$29,0,10*ROW('Sanitation Data'!E167))="","",OFFSET('Sanitation Data'!$E$29,0,10*ROW('Sanitation Data'!E167)))</f>
        <v/>
      </c>
      <c r="CV173" s="33" t="str">
        <f ca="1">+IF(OFFSET('Sanitation Data'!$E$30,0,10*ROW('Sanitation Data'!E167))="","",OFFSET('Sanitation Data'!$E$30,0,10*ROW('Sanitation Data'!E167)))</f>
        <v/>
      </c>
      <c r="CW173" s="33" t="str">
        <f ca="1">+IF(OFFSET('Sanitation Data'!$E$31,0,10*ROW('Sanitation Data'!E167))="","",OFFSET('Sanitation Data'!$E$31,0,10*ROW('Sanitation Data'!E167)))</f>
        <v/>
      </c>
      <c r="CX173" s="33" t="str">
        <f ca="1">+IF(OFFSET('Sanitation Data'!$E$32,0,10*ROW('Sanitation Data'!E167))="","",OFFSET('Sanitation Data'!$E$32,0,10*ROW('Sanitation Data'!E167)))</f>
        <v/>
      </c>
      <c r="CY173" s="33" t="str">
        <f ca="1">+IF(OFFSET('Sanitation Data'!$E$33,0,10*ROW('Sanitation Data'!E167))="","",OFFSET('Sanitation Data'!$E$33,0,10*ROW('Sanitation Data'!E167)))</f>
        <v/>
      </c>
      <c r="CZ173" s="33" t="str">
        <f ca="1">+IF(OFFSET('Sanitation Data'!$F$29,0,10*ROW('Sanitation Data'!F167))="","",OFFSET('Sanitation Data'!$F$29,0,10*ROW('Sanitation Data'!F167)))</f>
        <v/>
      </c>
      <c r="DA173" s="33" t="str">
        <f ca="1">+IF(OFFSET('Sanitation Data'!$F$30,0,10*ROW('Sanitation Data'!F167))="","",OFFSET('Sanitation Data'!$F$30,0,10*ROW('Sanitation Data'!F167)))</f>
        <v/>
      </c>
      <c r="DB173" s="33" t="str">
        <f ca="1">+IF(OFFSET('Sanitation Data'!$F$31,0,10*ROW('Sanitation Data'!F167))="","",OFFSET('Sanitation Data'!$F$31,0,10*ROW('Sanitation Data'!F167)))</f>
        <v/>
      </c>
      <c r="DC173" s="33" t="str">
        <f ca="1">+IF(OFFSET('Sanitation Data'!$F$32,0,10*ROW('Sanitation Data'!F167))="","",OFFSET('Sanitation Data'!$F$32,0,10*ROW('Sanitation Data'!F167)))</f>
        <v/>
      </c>
      <c r="DD173" s="33" t="str">
        <f ca="1">+IF(OFFSET('Sanitation Data'!$F$33,0,10*ROW('Sanitation Data'!F167))="","",OFFSET('Sanitation Data'!$F$33,0,10*ROW('Sanitation Data'!F167)))</f>
        <v/>
      </c>
      <c r="DE173" s="33" t="str">
        <f ca="1">+IF(OFFSET('Sanitation Data'!$G$29,0,10*ROW('Sanitation Data'!G167))="","",OFFSET('Sanitation Data'!$G$29,0,10*ROW('Sanitation Data'!G167)))</f>
        <v/>
      </c>
      <c r="DF173" s="33" t="str">
        <f ca="1">+IF(OFFSET('Sanitation Data'!$G$30,0,10*ROW('Sanitation Data'!G167))="","",OFFSET('Sanitation Data'!$G$30,0,10*ROW('Sanitation Data'!G167)))</f>
        <v/>
      </c>
      <c r="DG173" s="33" t="str">
        <f ca="1">+IF(OFFSET('Sanitation Data'!$G$31,0,10*ROW('Sanitation Data'!G167))="","",OFFSET('Sanitation Data'!$G$31,0,10*ROW('Sanitation Data'!G167)))</f>
        <v/>
      </c>
      <c r="DH173" s="33" t="str">
        <f ca="1">+IF(OFFSET('Sanitation Data'!$G$32,0,10*ROW('Sanitation Data'!G167))="","",OFFSET('Sanitation Data'!$G$32,0,10*ROW('Sanitation Data'!G167)))</f>
        <v/>
      </c>
      <c r="DI173" s="33" t="str">
        <f ca="1">+IF(OFFSET('Sanitation Data'!$G$33,0,10*ROW('Sanitation Data'!G167))="","",OFFSET('Sanitation Data'!$G$33,0,10*ROW('Sanitation Data'!G167)))</f>
        <v/>
      </c>
      <c r="DJ173" s="33" t="str">
        <f ca="1">+IF(OFFSET('Sanitation Data'!$H$29,0,10*ROW('Sanitation Data'!H167))="","",OFFSET('Sanitation Data'!$H$29,0,10*ROW('Sanitation Data'!H167)))</f>
        <v/>
      </c>
      <c r="DK173" s="33" t="str">
        <f ca="1">+IF(OFFSET('Sanitation Data'!$H$30,0,10*ROW('Sanitation Data'!H167))="","",OFFSET('Sanitation Data'!$H$30,0,10*ROW('Sanitation Data'!H167)))</f>
        <v/>
      </c>
      <c r="DL173" s="33" t="str">
        <f ca="1">+IF(OFFSET('Sanitation Data'!$H$31,0,10*ROW('Sanitation Data'!H167))="","",OFFSET('Sanitation Data'!$H$31,0,10*ROW('Sanitation Data'!H167)))</f>
        <v/>
      </c>
      <c r="DM173" s="33" t="str">
        <f ca="1">+IF(OFFSET('Sanitation Data'!$H$32,0,10*ROW('Sanitation Data'!H167))="","",OFFSET('Sanitation Data'!$H$32,0,10*ROW('Sanitation Data'!H167)))</f>
        <v/>
      </c>
      <c r="DN173" s="33" t="str">
        <f ca="1">+IF(OFFSET('Sanitation Data'!$H$33,0,10*ROW('Sanitation Data'!H167))="","",OFFSET('Sanitation Data'!$H$33,0,10*ROW('Sanitation Data'!H167)))</f>
        <v/>
      </c>
      <c r="DO173" s="33" t="str">
        <f ca="1">+IF(OFFSET('Hygiene Data'!$C$12,0,10*ROW('Hygiene Data'!C167))="","",OFFSET('Hygiene Data'!$C$12,0,10*ROW('Hygiene Data'!C167)))</f>
        <v/>
      </c>
      <c r="DP173" s="33" t="str">
        <f ca="1">+IF(OFFSET('Hygiene Data'!$C$13,0,10*ROW('Hygiene Data'!C167))="","",OFFSET('Hygiene Data'!$C$13,0,10*ROW('Hygiene Data'!C167)))</f>
        <v/>
      </c>
      <c r="DQ173" s="33" t="str">
        <f ca="1">+IF(OFFSET('Hygiene Data'!$C$14,0,10*ROW('Hygiene Data'!C167))="","",OFFSET('Hygiene Data'!$C$14,0,10*ROW('Hygiene Data'!C167)))</f>
        <v/>
      </c>
      <c r="DR173" s="33" t="str">
        <f ca="1">+IF(OFFSET('Hygiene Data'!$D$12,0,10*ROW('Hygiene Data'!D167))="","",OFFSET('Hygiene Data'!$D$12,0,10*ROW('Hygiene Data'!D167)))</f>
        <v/>
      </c>
      <c r="DS173" s="33" t="str">
        <f ca="1">+IF(OFFSET('Hygiene Data'!$D$13,0,10*ROW('Hygiene Data'!D167))="","",OFFSET('Hygiene Data'!$D$13,0,10*ROW('Hygiene Data'!D167)))</f>
        <v/>
      </c>
      <c r="DT173" s="33" t="str">
        <f ca="1">+IF(OFFSET('Hygiene Data'!$D$14,0,10*ROW('Hygiene Data'!D167))="","",OFFSET('Hygiene Data'!$D$14,0,10*ROW('Hygiene Data'!D167)))</f>
        <v/>
      </c>
      <c r="DU173" s="33" t="str">
        <f ca="1">+IF(OFFSET('Hygiene Data'!$E$12,0,10*ROW('Hygiene Data'!E167))="","",OFFSET('Hygiene Data'!$E$12,0,10*ROW('Hygiene Data'!E167)))</f>
        <v/>
      </c>
      <c r="DV173" s="33" t="str">
        <f ca="1">+IF(OFFSET('Hygiene Data'!$E$13,0,10*ROW('Hygiene Data'!E167))="","",OFFSET('Hygiene Data'!$E$13,0,10*ROW('Hygiene Data'!E167)))</f>
        <v/>
      </c>
      <c r="DW173" s="33" t="str">
        <f ca="1">+IF(OFFSET('Hygiene Data'!$E$14,0,10*ROW('Hygiene Data'!E167))="","",OFFSET('Hygiene Data'!$E$14,0,10*ROW('Hygiene Data'!E167)))</f>
        <v/>
      </c>
      <c r="DX173" s="33" t="str">
        <f ca="1">+IF(OFFSET('Hygiene Data'!$F$12,0,10*ROW('Hygiene Data'!F167))="","",OFFSET('Hygiene Data'!$F$12,0,10*ROW('Hygiene Data'!F167)))</f>
        <v/>
      </c>
      <c r="DY173" s="33" t="str">
        <f ca="1">+IF(OFFSET('Hygiene Data'!$F$13,0,10*ROW('Hygiene Data'!F167))="","",OFFSET('Hygiene Data'!$F$13,0,10*ROW('Hygiene Data'!F167)))</f>
        <v/>
      </c>
      <c r="DZ173" s="33" t="str">
        <f ca="1">+IF(OFFSET('Hygiene Data'!$F$14,0,10*ROW('Hygiene Data'!F167))="","",OFFSET('Hygiene Data'!$F$14,0,10*ROW('Hygiene Data'!F167)))</f>
        <v/>
      </c>
      <c r="EA173" s="33" t="str">
        <f ca="1">+IF(OFFSET('Hygiene Data'!$G$12,0,10*ROW('Hygiene Data'!G167))="","",OFFSET('Hygiene Data'!$G$12,0,10*ROW('Hygiene Data'!G167)))</f>
        <v/>
      </c>
      <c r="EB173" s="33" t="str">
        <f ca="1">+IF(OFFSET('Hygiene Data'!$G$13,0,10*ROW('Hygiene Data'!G167))="","",OFFSET('Hygiene Data'!$G$13,0,10*ROW('Hygiene Data'!G167)))</f>
        <v/>
      </c>
      <c r="EC173" s="33" t="str">
        <f ca="1">+IF(OFFSET('Hygiene Data'!$G$14,0,10*ROW('Hygiene Data'!G167))="","",OFFSET('Hygiene Data'!$G$14,0,10*ROW('Hygiene Data'!G167)))</f>
        <v/>
      </c>
      <c r="ED173" s="33" t="str">
        <f ca="1">+IF(OFFSET('Hygiene Data'!$H$12,0,10*ROW('Hygiene Data'!H167))="","",OFFSET('Hygiene Data'!$H$12,0,10*ROW('Hygiene Data'!H167)))</f>
        <v/>
      </c>
      <c r="EE173" s="33" t="str">
        <f ca="1">+IF(OFFSET('Hygiene Data'!$H$13,0,10*ROW('Hygiene Data'!H167))="","",OFFSET('Hygiene Data'!$H$13,0,10*ROW('Hygiene Data'!H167)))</f>
        <v/>
      </c>
      <c r="EF173" s="33" t="str">
        <f ca="1">+IF(OFFSET('Hygiene Data'!$H$14,0,10*ROW('Hygiene Data'!H167))="","",OFFSET('Hygiene Data'!$H$14,0,10*ROW('Hygiene Data'!H167)))</f>
        <v/>
      </c>
    </row>
    <row r="174" spans="1:136" x14ac:dyDescent="0.2">
      <c r="A174" s="49" t="str">
        <f ca="1">+IF(OFFSET('Water Data'!$B$1,0,10*ROW('Water Data'!B171))="","",OFFSET('Water Data'!$B$1,0,10*ROW('Water Data'!B171)))</f>
        <v/>
      </c>
      <c r="B174" s="49" t="str">
        <f ca="1">+IF(OFFSET('Water Data'!$A$3,0,10*ROW('Water Data'!A171))="","",OFFSET('Water Data'!$A$3,0,10*ROW('Water Data'!A171)))</f>
        <v/>
      </c>
      <c r="C174" s="49" t="str">
        <f ca="1">+IF(OFFSET('Water Data'!$C$3,0,10*ROW('Water Data'!C171))="","",OFFSET('Water Data'!$C$3,0,10*ROW('Water Data'!C171)))</f>
        <v/>
      </c>
      <c r="D174" s="128"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28"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28"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28"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28"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28"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28"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28"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28"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28"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28"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28"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28"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28"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28"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28"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28"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28"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29"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29"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29"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29"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29"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29"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29"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29"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29"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29"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29"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29"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29"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29"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29"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29"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29"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29"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29"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29"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29"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29"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29"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29"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29"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29"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29"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29"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29"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29"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30"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30"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30"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30"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30"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30"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30"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30"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30"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30"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30"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30"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30"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30"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30"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30"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30"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30"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33" t="str">
        <f ca="1">+IF(OFFSET('Water Data'!$C$28,0,10*ROW('Water Data'!C168))="","",OFFSET('Water Data'!$C$28,0,10*ROW('Water Data'!C168)))</f>
        <v/>
      </c>
      <c r="BT174" s="33" t="str">
        <f ca="1">+IF(OFFSET('Water Data'!$C$29,0,10*ROW('Water Data'!C168))="","",OFFSET('Water Data'!$C$29,0,10*ROW('Water Data'!C168)))</f>
        <v/>
      </c>
      <c r="BU174" s="33" t="str">
        <f ca="1">+IF(OFFSET('Water Data'!$C$30,0,10*ROW('Water Data'!C168))="","",OFFSET('Water Data'!$C$30,0,10*ROW('Water Data'!C168)))</f>
        <v/>
      </c>
      <c r="BV174" s="33" t="str">
        <f ca="1">+IF(OFFSET('Water Data'!$D$28,0,10*ROW('Water Data'!D168))="","",OFFSET('Water Data'!$D$28,0,10*ROW('Water Data'!D168)))</f>
        <v/>
      </c>
      <c r="BW174" s="33" t="str">
        <f ca="1">+IF(OFFSET('Water Data'!$D$29,0,10*ROW('Water Data'!D168))="","",OFFSET('Water Data'!$D$29,0,10*ROW('Water Data'!D168)))</f>
        <v/>
      </c>
      <c r="BX174" s="33" t="str">
        <f ca="1">+IF(OFFSET('Water Data'!$D$30,0,10*ROW('Water Data'!D168))="","",OFFSET('Water Data'!$D$30,0,10*ROW('Water Data'!D168)))</f>
        <v/>
      </c>
      <c r="BY174" s="33" t="str">
        <f ca="1">+IF(OFFSET('Water Data'!$E$28,0,10*ROW('Water Data'!E168))="","",OFFSET('Water Data'!$E$28,0,10*ROW('Water Data'!E168)))</f>
        <v/>
      </c>
      <c r="BZ174" s="33" t="str">
        <f ca="1">+IF(OFFSET('Water Data'!$E$29,0,10*ROW('Water Data'!E168))="","",OFFSET('Water Data'!$E$29,0,10*ROW('Water Data'!E168)))</f>
        <v/>
      </c>
      <c r="CA174" s="33" t="str">
        <f ca="1">+IF(OFFSET('Water Data'!$E$30,0,10*ROW('Water Data'!E168))="","",OFFSET('Water Data'!$E$30,0,10*ROW('Water Data'!E168)))</f>
        <v/>
      </c>
      <c r="CB174" s="33" t="str">
        <f ca="1">+IF(OFFSET('Water Data'!$F$28,0,10*ROW('Water Data'!F168))="","",OFFSET('Water Data'!$F$28,0,10*ROW('Water Data'!F168)))</f>
        <v/>
      </c>
      <c r="CC174" s="33" t="str">
        <f ca="1">+IF(OFFSET('Water Data'!$F$29,0,10*ROW('Water Data'!F168))="","",OFFSET('Water Data'!$F$29,0,10*ROW('Water Data'!F168)))</f>
        <v/>
      </c>
      <c r="CD174" s="33" t="str">
        <f ca="1">+IF(OFFSET('Water Data'!$F$30,0,10*ROW('Water Data'!F168))="","",OFFSET('Water Data'!$F$30,0,10*ROW('Water Data'!F168)))</f>
        <v/>
      </c>
      <c r="CE174" s="33" t="str">
        <f ca="1">+IF(OFFSET('Water Data'!$G$28,0,10*ROW('Water Data'!G168))="","",OFFSET('Water Data'!$G$28,0,10*ROW('Water Data'!G168)))</f>
        <v/>
      </c>
      <c r="CF174" s="33" t="str">
        <f ca="1">+IF(OFFSET('Water Data'!$G$29,0,10*ROW('Water Data'!G168))="","",OFFSET('Water Data'!$G$29,0,10*ROW('Water Data'!G168)))</f>
        <v/>
      </c>
      <c r="CG174" s="33" t="str">
        <f ca="1">+IF(OFFSET('Water Data'!$G$30,0,10*ROW('Water Data'!G168))="","",OFFSET('Water Data'!$G$30,0,10*ROW('Water Data'!G168)))</f>
        <v/>
      </c>
      <c r="CH174" s="33" t="str">
        <f ca="1">+IF(OFFSET('Water Data'!$H$28,0,10*ROW('Water Data'!H168))="","",OFFSET('Water Data'!$H$28,0,10*ROW('Water Data'!H168)))</f>
        <v/>
      </c>
      <c r="CI174" s="33" t="str">
        <f ca="1">+IF(OFFSET('Water Data'!$H$29,0,10*ROW('Water Data'!H168))="","",OFFSET('Water Data'!$H$29,0,10*ROW('Water Data'!H168)))</f>
        <v/>
      </c>
      <c r="CJ174" s="33" t="str">
        <f ca="1">+IF(OFFSET('Water Data'!$H$30,0,10*ROW('Water Data'!H168))="","",OFFSET('Water Data'!$H$30,0,10*ROW('Water Data'!H168)))</f>
        <v/>
      </c>
      <c r="CK174" s="33" t="str">
        <f ca="1">+IF(OFFSET('Sanitation Data'!$C$29,0,10*ROW('Sanitation Data'!C168))="","",OFFSET('Sanitation Data'!$C$29,0,10*ROW('Sanitation Data'!C168)))</f>
        <v/>
      </c>
      <c r="CL174" s="33" t="str">
        <f ca="1">+IF(OFFSET('Sanitation Data'!$C$30,0,10*ROW('Sanitation Data'!C168))="","",OFFSET('Sanitation Data'!$C$30,0,10*ROW('Sanitation Data'!C168)))</f>
        <v/>
      </c>
      <c r="CM174" s="33" t="str">
        <f ca="1">+IF(OFFSET('Sanitation Data'!$C$31,0,10*ROW('Sanitation Data'!C168))="","",OFFSET('Sanitation Data'!$C$31,0,10*ROW('Sanitation Data'!C168)))</f>
        <v/>
      </c>
      <c r="CN174" s="33" t="str">
        <f ca="1">+IF(OFFSET('Sanitation Data'!$C$32,0,10*ROW('Sanitation Data'!C168))="","",OFFSET('Sanitation Data'!$C$32,0,10*ROW('Sanitation Data'!C168)))</f>
        <v/>
      </c>
      <c r="CO174" s="33" t="str">
        <f ca="1">+IF(OFFSET('Sanitation Data'!$C$33,0,10*ROW('Sanitation Data'!C168))="","",OFFSET('Sanitation Data'!$C$33,0,10*ROW('Sanitation Data'!C168)))</f>
        <v/>
      </c>
      <c r="CP174" s="33" t="str">
        <f ca="1">+IF(OFFSET('Sanitation Data'!$D$29,0,10*ROW('Sanitation Data'!D168))="","",OFFSET('Sanitation Data'!$D$29,0,10*ROW('Sanitation Data'!D168)))</f>
        <v/>
      </c>
      <c r="CQ174" s="33" t="str">
        <f ca="1">+IF(OFFSET('Sanitation Data'!$D$30,0,10*ROW('Sanitation Data'!D168))="","",OFFSET('Sanitation Data'!$D$30,0,10*ROW('Sanitation Data'!D168)))</f>
        <v/>
      </c>
      <c r="CR174" s="33" t="str">
        <f ca="1">+IF(OFFSET('Sanitation Data'!$D$31,0,10*ROW('Sanitation Data'!D168))="","",OFFSET('Sanitation Data'!$D$31,0,10*ROW('Sanitation Data'!D168)))</f>
        <v/>
      </c>
      <c r="CS174" s="33" t="str">
        <f ca="1">+IF(OFFSET('Sanitation Data'!$D$32,0,10*ROW('Sanitation Data'!D168))="","",OFFSET('Sanitation Data'!$D$32,0,10*ROW('Sanitation Data'!D168)))</f>
        <v/>
      </c>
      <c r="CT174" s="33" t="str">
        <f ca="1">+IF(OFFSET('Sanitation Data'!$D$33,0,10*ROW('Sanitation Data'!D168))="","",OFFSET('Sanitation Data'!$D$33,0,10*ROW('Sanitation Data'!D168)))</f>
        <v/>
      </c>
      <c r="CU174" s="33" t="str">
        <f ca="1">+IF(OFFSET('Sanitation Data'!$E$29,0,10*ROW('Sanitation Data'!E168))="","",OFFSET('Sanitation Data'!$E$29,0,10*ROW('Sanitation Data'!E168)))</f>
        <v/>
      </c>
      <c r="CV174" s="33" t="str">
        <f ca="1">+IF(OFFSET('Sanitation Data'!$E$30,0,10*ROW('Sanitation Data'!E168))="","",OFFSET('Sanitation Data'!$E$30,0,10*ROW('Sanitation Data'!E168)))</f>
        <v/>
      </c>
      <c r="CW174" s="33" t="str">
        <f ca="1">+IF(OFFSET('Sanitation Data'!$E$31,0,10*ROW('Sanitation Data'!E168))="","",OFFSET('Sanitation Data'!$E$31,0,10*ROW('Sanitation Data'!E168)))</f>
        <v/>
      </c>
      <c r="CX174" s="33" t="str">
        <f ca="1">+IF(OFFSET('Sanitation Data'!$E$32,0,10*ROW('Sanitation Data'!E168))="","",OFFSET('Sanitation Data'!$E$32,0,10*ROW('Sanitation Data'!E168)))</f>
        <v/>
      </c>
      <c r="CY174" s="33" t="str">
        <f ca="1">+IF(OFFSET('Sanitation Data'!$E$33,0,10*ROW('Sanitation Data'!E168))="","",OFFSET('Sanitation Data'!$E$33,0,10*ROW('Sanitation Data'!E168)))</f>
        <v/>
      </c>
      <c r="CZ174" s="33" t="str">
        <f ca="1">+IF(OFFSET('Sanitation Data'!$F$29,0,10*ROW('Sanitation Data'!F168))="","",OFFSET('Sanitation Data'!$F$29,0,10*ROW('Sanitation Data'!F168)))</f>
        <v/>
      </c>
      <c r="DA174" s="33" t="str">
        <f ca="1">+IF(OFFSET('Sanitation Data'!$F$30,0,10*ROW('Sanitation Data'!F168))="","",OFFSET('Sanitation Data'!$F$30,0,10*ROW('Sanitation Data'!F168)))</f>
        <v/>
      </c>
      <c r="DB174" s="33" t="str">
        <f ca="1">+IF(OFFSET('Sanitation Data'!$F$31,0,10*ROW('Sanitation Data'!F168))="","",OFFSET('Sanitation Data'!$F$31,0,10*ROW('Sanitation Data'!F168)))</f>
        <v/>
      </c>
      <c r="DC174" s="33" t="str">
        <f ca="1">+IF(OFFSET('Sanitation Data'!$F$32,0,10*ROW('Sanitation Data'!F168))="","",OFFSET('Sanitation Data'!$F$32,0,10*ROW('Sanitation Data'!F168)))</f>
        <v/>
      </c>
      <c r="DD174" s="33" t="str">
        <f ca="1">+IF(OFFSET('Sanitation Data'!$F$33,0,10*ROW('Sanitation Data'!F168))="","",OFFSET('Sanitation Data'!$F$33,0,10*ROW('Sanitation Data'!F168)))</f>
        <v/>
      </c>
      <c r="DE174" s="33" t="str">
        <f ca="1">+IF(OFFSET('Sanitation Data'!$G$29,0,10*ROW('Sanitation Data'!G168))="","",OFFSET('Sanitation Data'!$G$29,0,10*ROW('Sanitation Data'!G168)))</f>
        <v/>
      </c>
      <c r="DF174" s="33" t="str">
        <f ca="1">+IF(OFFSET('Sanitation Data'!$G$30,0,10*ROW('Sanitation Data'!G168))="","",OFFSET('Sanitation Data'!$G$30,0,10*ROW('Sanitation Data'!G168)))</f>
        <v/>
      </c>
      <c r="DG174" s="33" t="str">
        <f ca="1">+IF(OFFSET('Sanitation Data'!$G$31,0,10*ROW('Sanitation Data'!G168))="","",OFFSET('Sanitation Data'!$G$31,0,10*ROW('Sanitation Data'!G168)))</f>
        <v/>
      </c>
      <c r="DH174" s="33" t="str">
        <f ca="1">+IF(OFFSET('Sanitation Data'!$G$32,0,10*ROW('Sanitation Data'!G168))="","",OFFSET('Sanitation Data'!$G$32,0,10*ROW('Sanitation Data'!G168)))</f>
        <v/>
      </c>
      <c r="DI174" s="33" t="str">
        <f ca="1">+IF(OFFSET('Sanitation Data'!$G$33,0,10*ROW('Sanitation Data'!G168))="","",OFFSET('Sanitation Data'!$G$33,0,10*ROW('Sanitation Data'!G168)))</f>
        <v/>
      </c>
      <c r="DJ174" s="33" t="str">
        <f ca="1">+IF(OFFSET('Sanitation Data'!$H$29,0,10*ROW('Sanitation Data'!H168))="","",OFFSET('Sanitation Data'!$H$29,0,10*ROW('Sanitation Data'!H168)))</f>
        <v/>
      </c>
      <c r="DK174" s="33" t="str">
        <f ca="1">+IF(OFFSET('Sanitation Data'!$H$30,0,10*ROW('Sanitation Data'!H168))="","",OFFSET('Sanitation Data'!$H$30,0,10*ROW('Sanitation Data'!H168)))</f>
        <v/>
      </c>
      <c r="DL174" s="33" t="str">
        <f ca="1">+IF(OFFSET('Sanitation Data'!$H$31,0,10*ROW('Sanitation Data'!H168))="","",OFFSET('Sanitation Data'!$H$31,0,10*ROW('Sanitation Data'!H168)))</f>
        <v/>
      </c>
      <c r="DM174" s="33" t="str">
        <f ca="1">+IF(OFFSET('Sanitation Data'!$H$32,0,10*ROW('Sanitation Data'!H168))="","",OFFSET('Sanitation Data'!$H$32,0,10*ROW('Sanitation Data'!H168)))</f>
        <v/>
      </c>
      <c r="DN174" s="33" t="str">
        <f ca="1">+IF(OFFSET('Sanitation Data'!$H$33,0,10*ROW('Sanitation Data'!H168))="","",OFFSET('Sanitation Data'!$H$33,0,10*ROW('Sanitation Data'!H168)))</f>
        <v/>
      </c>
      <c r="DO174" s="33" t="str">
        <f ca="1">+IF(OFFSET('Hygiene Data'!$C$12,0,10*ROW('Hygiene Data'!C168))="","",OFFSET('Hygiene Data'!$C$12,0,10*ROW('Hygiene Data'!C168)))</f>
        <v/>
      </c>
      <c r="DP174" s="33" t="str">
        <f ca="1">+IF(OFFSET('Hygiene Data'!$C$13,0,10*ROW('Hygiene Data'!C168))="","",OFFSET('Hygiene Data'!$C$13,0,10*ROW('Hygiene Data'!C168)))</f>
        <v/>
      </c>
      <c r="DQ174" s="33" t="str">
        <f ca="1">+IF(OFFSET('Hygiene Data'!$C$14,0,10*ROW('Hygiene Data'!C168))="","",OFFSET('Hygiene Data'!$C$14,0,10*ROW('Hygiene Data'!C168)))</f>
        <v/>
      </c>
      <c r="DR174" s="33" t="str">
        <f ca="1">+IF(OFFSET('Hygiene Data'!$D$12,0,10*ROW('Hygiene Data'!D168))="","",OFFSET('Hygiene Data'!$D$12,0,10*ROW('Hygiene Data'!D168)))</f>
        <v/>
      </c>
      <c r="DS174" s="33" t="str">
        <f ca="1">+IF(OFFSET('Hygiene Data'!$D$13,0,10*ROW('Hygiene Data'!D168))="","",OFFSET('Hygiene Data'!$D$13,0,10*ROW('Hygiene Data'!D168)))</f>
        <v/>
      </c>
      <c r="DT174" s="33" t="str">
        <f ca="1">+IF(OFFSET('Hygiene Data'!$D$14,0,10*ROW('Hygiene Data'!D168))="","",OFFSET('Hygiene Data'!$D$14,0,10*ROW('Hygiene Data'!D168)))</f>
        <v/>
      </c>
      <c r="DU174" s="33" t="str">
        <f ca="1">+IF(OFFSET('Hygiene Data'!$E$12,0,10*ROW('Hygiene Data'!E168))="","",OFFSET('Hygiene Data'!$E$12,0,10*ROW('Hygiene Data'!E168)))</f>
        <v/>
      </c>
      <c r="DV174" s="33" t="str">
        <f ca="1">+IF(OFFSET('Hygiene Data'!$E$13,0,10*ROW('Hygiene Data'!E168))="","",OFFSET('Hygiene Data'!$E$13,0,10*ROW('Hygiene Data'!E168)))</f>
        <v/>
      </c>
      <c r="DW174" s="33" t="str">
        <f ca="1">+IF(OFFSET('Hygiene Data'!$E$14,0,10*ROW('Hygiene Data'!E168))="","",OFFSET('Hygiene Data'!$E$14,0,10*ROW('Hygiene Data'!E168)))</f>
        <v/>
      </c>
      <c r="DX174" s="33" t="str">
        <f ca="1">+IF(OFFSET('Hygiene Data'!$F$12,0,10*ROW('Hygiene Data'!F168))="","",OFFSET('Hygiene Data'!$F$12,0,10*ROW('Hygiene Data'!F168)))</f>
        <v/>
      </c>
      <c r="DY174" s="33" t="str">
        <f ca="1">+IF(OFFSET('Hygiene Data'!$F$13,0,10*ROW('Hygiene Data'!F168))="","",OFFSET('Hygiene Data'!$F$13,0,10*ROW('Hygiene Data'!F168)))</f>
        <v/>
      </c>
      <c r="DZ174" s="33" t="str">
        <f ca="1">+IF(OFFSET('Hygiene Data'!$F$14,0,10*ROW('Hygiene Data'!F168))="","",OFFSET('Hygiene Data'!$F$14,0,10*ROW('Hygiene Data'!F168)))</f>
        <v/>
      </c>
      <c r="EA174" s="33" t="str">
        <f ca="1">+IF(OFFSET('Hygiene Data'!$G$12,0,10*ROW('Hygiene Data'!G168))="","",OFFSET('Hygiene Data'!$G$12,0,10*ROW('Hygiene Data'!G168)))</f>
        <v/>
      </c>
      <c r="EB174" s="33" t="str">
        <f ca="1">+IF(OFFSET('Hygiene Data'!$G$13,0,10*ROW('Hygiene Data'!G168))="","",OFFSET('Hygiene Data'!$G$13,0,10*ROW('Hygiene Data'!G168)))</f>
        <v/>
      </c>
      <c r="EC174" s="33" t="str">
        <f ca="1">+IF(OFFSET('Hygiene Data'!$G$14,0,10*ROW('Hygiene Data'!G168))="","",OFFSET('Hygiene Data'!$G$14,0,10*ROW('Hygiene Data'!G168)))</f>
        <v/>
      </c>
      <c r="ED174" s="33" t="str">
        <f ca="1">+IF(OFFSET('Hygiene Data'!$H$12,0,10*ROW('Hygiene Data'!H168))="","",OFFSET('Hygiene Data'!$H$12,0,10*ROW('Hygiene Data'!H168)))</f>
        <v/>
      </c>
      <c r="EE174" s="33" t="str">
        <f ca="1">+IF(OFFSET('Hygiene Data'!$H$13,0,10*ROW('Hygiene Data'!H168))="","",OFFSET('Hygiene Data'!$H$13,0,10*ROW('Hygiene Data'!H168)))</f>
        <v/>
      </c>
      <c r="EF174" s="33" t="str">
        <f ca="1">+IF(OFFSET('Hygiene Data'!$H$14,0,10*ROW('Hygiene Data'!H168))="","",OFFSET('Hygiene Data'!$H$14,0,10*ROW('Hygiene Data'!H168)))</f>
        <v/>
      </c>
    </row>
    <row r="175" spans="1:136" x14ac:dyDescent="0.2">
      <c r="A175" s="49" t="str">
        <f ca="1">+IF(OFFSET('Water Data'!$B$1,0,10*ROW('Water Data'!B172))="","",OFFSET('Water Data'!$B$1,0,10*ROW('Water Data'!B172)))</f>
        <v/>
      </c>
      <c r="B175" s="49" t="str">
        <f ca="1">+IF(OFFSET('Water Data'!$A$3,0,10*ROW('Water Data'!A172))="","",OFFSET('Water Data'!$A$3,0,10*ROW('Water Data'!A172)))</f>
        <v/>
      </c>
      <c r="C175" s="49" t="str">
        <f ca="1">+IF(OFFSET('Water Data'!$C$3,0,10*ROW('Water Data'!C172))="","",OFFSET('Water Data'!$C$3,0,10*ROW('Water Data'!C172)))</f>
        <v/>
      </c>
      <c r="D175" s="128"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28"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28"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28"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28"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28"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28"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28"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28"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28"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28"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28"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28"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28"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28"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28"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28"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28"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29"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29"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29"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29"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29"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29"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29"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29"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29"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29"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29"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29"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29"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29"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29"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29"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29"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29"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29"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29"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29"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29"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29"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29"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29"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29"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29"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29"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29"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29"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30"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30"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30"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30"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30"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30"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30"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30"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30"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30"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30"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30"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30"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30"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30"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30"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30"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30"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33" t="str">
        <f ca="1">+IF(OFFSET('Water Data'!$C$28,0,10*ROW('Water Data'!C169))="","",OFFSET('Water Data'!$C$28,0,10*ROW('Water Data'!C169)))</f>
        <v/>
      </c>
      <c r="BT175" s="33" t="str">
        <f ca="1">+IF(OFFSET('Water Data'!$C$29,0,10*ROW('Water Data'!C169))="","",OFFSET('Water Data'!$C$29,0,10*ROW('Water Data'!C169)))</f>
        <v/>
      </c>
      <c r="BU175" s="33" t="str">
        <f ca="1">+IF(OFFSET('Water Data'!$C$30,0,10*ROW('Water Data'!C169))="","",OFFSET('Water Data'!$C$30,0,10*ROW('Water Data'!C169)))</f>
        <v/>
      </c>
      <c r="BV175" s="33" t="str">
        <f ca="1">+IF(OFFSET('Water Data'!$D$28,0,10*ROW('Water Data'!D169))="","",OFFSET('Water Data'!$D$28,0,10*ROW('Water Data'!D169)))</f>
        <v/>
      </c>
      <c r="BW175" s="33" t="str">
        <f ca="1">+IF(OFFSET('Water Data'!$D$29,0,10*ROW('Water Data'!D169))="","",OFFSET('Water Data'!$D$29,0,10*ROW('Water Data'!D169)))</f>
        <v/>
      </c>
      <c r="BX175" s="33" t="str">
        <f ca="1">+IF(OFFSET('Water Data'!$D$30,0,10*ROW('Water Data'!D169))="","",OFFSET('Water Data'!$D$30,0,10*ROW('Water Data'!D169)))</f>
        <v/>
      </c>
      <c r="BY175" s="33" t="str">
        <f ca="1">+IF(OFFSET('Water Data'!$E$28,0,10*ROW('Water Data'!E169))="","",OFFSET('Water Data'!$E$28,0,10*ROW('Water Data'!E169)))</f>
        <v/>
      </c>
      <c r="BZ175" s="33" t="str">
        <f ca="1">+IF(OFFSET('Water Data'!$E$29,0,10*ROW('Water Data'!E169))="","",OFFSET('Water Data'!$E$29,0,10*ROW('Water Data'!E169)))</f>
        <v/>
      </c>
      <c r="CA175" s="33" t="str">
        <f ca="1">+IF(OFFSET('Water Data'!$E$30,0,10*ROW('Water Data'!E169))="","",OFFSET('Water Data'!$E$30,0,10*ROW('Water Data'!E169)))</f>
        <v/>
      </c>
      <c r="CB175" s="33" t="str">
        <f ca="1">+IF(OFFSET('Water Data'!$F$28,0,10*ROW('Water Data'!F169))="","",OFFSET('Water Data'!$F$28,0,10*ROW('Water Data'!F169)))</f>
        <v/>
      </c>
      <c r="CC175" s="33" t="str">
        <f ca="1">+IF(OFFSET('Water Data'!$F$29,0,10*ROW('Water Data'!F169))="","",OFFSET('Water Data'!$F$29,0,10*ROW('Water Data'!F169)))</f>
        <v/>
      </c>
      <c r="CD175" s="33" t="str">
        <f ca="1">+IF(OFFSET('Water Data'!$F$30,0,10*ROW('Water Data'!F169))="","",OFFSET('Water Data'!$F$30,0,10*ROW('Water Data'!F169)))</f>
        <v/>
      </c>
      <c r="CE175" s="33" t="str">
        <f ca="1">+IF(OFFSET('Water Data'!$G$28,0,10*ROW('Water Data'!G169))="","",OFFSET('Water Data'!$G$28,0,10*ROW('Water Data'!G169)))</f>
        <v/>
      </c>
      <c r="CF175" s="33" t="str">
        <f ca="1">+IF(OFFSET('Water Data'!$G$29,0,10*ROW('Water Data'!G169))="","",OFFSET('Water Data'!$G$29,0,10*ROW('Water Data'!G169)))</f>
        <v/>
      </c>
      <c r="CG175" s="33" t="str">
        <f ca="1">+IF(OFFSET('Water Data'!$G$30,0,10*ROW('Water Data'!G169))="","",OFFSET('Water Data'!$G$30,0,10*ROW('Water Data'!G169)))</f>
        <v/>
      </c>
      <c r="CH175" s="33" t="str">
        <f ca="1">+IF(OFFSET('Water Data'!$H$28,0,10*ROW('Water Data'!H169))="","",OFFSET('Water Data'!$H$28,0,10*ROW('Water Data'!H169)))</f>
        <v/>
      </c>
      <c r="CI175" s="33" t="str">
        <f ca="1">+IF(OFFSET('Water Data'!$H$29,0,10*ROW('Water Data'!H169))="","",OFFSET('Water Data'!$H$29,0,10*ROW('Water Data'!H169)))</f>
        <v/>
      </c>
      <c r="CJ175" s="33" t="str">
        <f ca="1">+IF(OFFSET('Water Data'!$H$30,0,10*ROW('Water Data'!H169))="","",OFFSET('Water Data'!$H$30,0,10*ROW('Water Data'!H169)))</f>
        <v/>
      </c>
      <c r="CK175" s="33" t="str">
        <f ca="1">+IF(OFFSET('Sanitation Data'!$C$29,0,10*ROW('Sanitation Data'!C169))="","",OFFSET('Sanitation Data'!$C$29,0,10*ROW('Sanitation Data'!C169)))</f>
        <v/>
      </c>
      <c r="CL175" s="33" t="str">
        <f ca="1">+IF(OFFSET('Sanitation Data'!$C$30,0,10*ROW('Sanitation Data'!C169))="","",OFFSET('Sanitation Data'!$C$30,0,10*ROW('Sanitation Data'!C169)))</f>
        <v/>
      </c>
      <c r="CM175" s="33" t="str">
        <f ca="1">+IF(OFFSET('Sanitation Data'!$C$31,0,10*ROW('Sanitation Data'!C169))="","",OFFSET('Sanitation Data'!$C$31,0,10*ROW('Sanitation Data'!C169)))</f>
        <v/>
      </c>
      <c r="CN175" s="33" t="str">
        <f ca="1">+IF(OFFSET('Sanitation Data'!$C$32,0,10*ROW('Sanitation Data'!C169))="","",OFFSET('Sanitation Data'!$C$32,0,10*ROW('Sanitation Data'!C169)))</f>
        <v/>
      </c>
      <c r="CO175" s="33" t="str">
        <f ca="1">+IF(OFFSET('Sanitation Data'!$C$33,0,10*ROW('Sanitation Data'!C169))="","",OFFSET('Sanitation Data'!$C$33,0,10*ROW('Sanitation Data'!C169)))</f>
        <v/>
      </c>
      <c r="CP175" s="33" t="str">
        <f ca="1">+IF(OFFSET('Sanitation Data'!$D$29,0,10*ROW('Sanitation Data'!D169))="","",OFFSET('Sanitation Data'!$D$29,0,10*ROW('Sanitation Data'!D169)))</f>
        <v/>
      </c>
      <c r="CQ175" s="33" t="str">
        <f ca="1">+IF(OFFSET('Sanitation Data'!$D$30,0,10*ROW('Sanitation Data'!D169))="","",OFFSET('Sanitation Data'!$D$30,0,10*ROW('Sanitation Data'!D169)))</f>
        <v/>
      </c>
      <c r="CR175" s="33" t="str">
        <f ca="1">+IF(OFFSET('Sanitation Data'!$D$31,0,10*ROW('Sanitation Data'!D169))="","",OFFSET('Sanitation Data'!$D$31,0,10*ROW('Sanitation Data'!D169)))</f>
        <v/>
      </c>
      <c r="CS175" s="33" t="str">
        <f ca="1">+IF(OFFSET('Sanitation Data'!$D$32,0,10*ROW('Sanitation Data'!D169))="","",OFFSET('Sanitation Data'!$D$32,0,10*ROW('Sanitation Data'!D169)))</f>
        <v/>
      </c>
      <c r="CT175" s="33" t="str">
        <f ca="1">+IF(OFFSET('Sanitation Data'!$D$33,0,10*ROW('Sanitation Data'!D169))="","",OFFSET('Sanitation Data'!$D$33,0,10*ROW('Sanitation Data'!D169)))</f>
        <v/>
      </c>
      <c r="CU175" s="33" t="str">
        <f ca="1">+IF(OFFSET('Sanitation Data'!$E$29,0,10*ROW('Sanitation Data'!E169))="","",OFFSET('Sanitation Data'!$E$29,0,10*ROW('Sanitation Data'!E169)))</f>
        <v/>
      </c>
      <c r="CV175" s="33" t="str">
        <f ca="1">+IF(OFFSET('Sanitation Data'!$E$30,0,10*ROW('Sanitation Data'!E169))="","",OFFSET('Sanitation Data'!$E$30,0,10*ROW('Sanitation Data'!E169)))</f>
        <v/>
      </c>
      <c r="CW175" s="33" t="str">
        <f ca="1">+IF(OFFSET('Sanitation Data'!$E$31,0,10*ROW('Sanitation Data'!E169))="","",OFFSET('Sanitation Data'!$E$31,0,10*ROW('Sanitation Data'!E169)))</f>
        <v/>
      </c>
      <c r="CX175" s="33" t="str">
        <f ca="1">+IF(OFFSET('Sanitation Data'!$E$32,0,10*ROW('Sanitation Data'!E169))="","",OFFSET('Sanitation Data'!$E$32,0,10*ROW('Sanitation Data'!E169)))</f>
        <v/>
      </c>
      <c r="CY175" s="33" t="str">
        <f ca="1">+IF(OFFSET('Sanitation Data'!$E$33,0,10*ROW('Sanitation Data'!E169))="","",OFFSET('Sanitation Data'!$E$33,0,10*ROW('Sanitation Data'!E169)))</f>
        <v/>
      </c>
      <c r="CZ175" s="33" t="str">
        <f ca="1">+IF(OFFSET('Sanitation Data'!$F$29,0,10*ROW('Sanitation Data'!F169))="","",OFFSET('Sanitation Data'!$F$29,0,10*ROW('Sanitation Data'!F169)))</f>
        <v/>
      </c>
      <c r="DA175" s="33" t="str">
        <f ca="1">+IF(OFFSET('Sanitation Data'!$F$30,0,10*ROW('Sanitation Data'!F169))="","",OFFSET('Sanitation Data'!$F$30,0,10*ROW('Sanitation Data'!F169)))</f>
        <v/>
      </c>
      <c r="DB175" s="33" t="str">
        <f ca="1">+IF(OFFSET('Sanitation Data'!$F$31,0,10*ROW('Sanitation Data'!F169))="","",OFFSET('Sanitation Data'!$F$31,0,10*ROW('Sanitation Data'!F169)))</f>
        <v/>
      </c>
      <c r="DC175" s="33" t="str">
        <f ca="1">+IF(OFFSET('Sanitation Data'!$F$32,0,10*ROW('Sanitation Data'!F169))="","",OFFSET('Sanitation Data'!$F$32,0,10*ROW('Sanitation Data'!F169)))</f>
        <v/>
      </c>
      <c r="DD175" s="33" t="str">
        <f ca="1">+IF(OFFSET('Sanitation Data'!$F$33,0,10*ROW('Sanitation Data'!F169))="","",OFFSET('Sanitation Data'!$F$33,0,10*ROW('Sanitation Data'!F169)))</f>
        <v/>
      </c>
      <c r="DE175" s="33" t="str">
        <f ca="1">+IF(OFFSET('Sanitation Data'!$G$29,0,10*ROW('Sanitation Data'!G169))="","",OFFSET('Sanitation Data'!$G$29,0,10*ROW('Sanitation Data'!G169)))</f>
        <v/>
      </c>
      <c r="DF175" s="33" t="str">
        <f ca="1">+IF(OFFSET('Sanitation Data'!$G$30,0,10*ROW('Sanitation Data'!G169))="","",OFFSET('Sanitation Data'!$G$30,0,10*ROW('Sanitation Data'!G169)))</f>
        <v/>
      </c>
      <c r="DG175" s="33" t="str">
        <f ca="1">+IF(OFFSET('Sanitation Data'!$G$31,0,10*ROW('Sanitation Data'!G169))="","",OFFSET('Sanitation Data'!$G$31,0,10*ROW('Sanitation Data'!G169)))</f>
        <v/>
      </c>
      <c r="DH175" s="33" t="str">
        <f ca="1">+IF(OFFSET('Sanitation Data'!$G$32,0,10*ROW('Sanitation Data'!G169))="","",OFFSET('Sanitation Data'!$G$32,0,10*ROW('Sanitation Data'!G169)))</f>
        <v/>
      </c>
      <c r="DI175" s="33" t="str">
        <f ca="1">+IF(OFFSET('Sanitation Data'!$G$33,0,10*ROW('Sanitation Data'!G169))="","",OFFSET('Sanitation Data'!$G$33,0,10*ROW('Sanitation Data'!G169)))</f>
        <v/>
      </c>
      <c r="DJ175" s="33" t="str">
        <f ca="1">+IF(OFFSET('Sanitation Data'!$H$29,0,10*ROW('Sanitation Data'!H169))="","",OFFSET('Sanitation Data'!$H$29,0,10*ROW('Sanitation Data'!H169)))</f>
        <v/>
      </c>
      <c r="DK175" s="33" t="str">
        <f ca="1">+IF(OFFSET('Sanitation Data'!$H$30,0,10*ROW('Sanitation Data'!H169))="","",OFFSET('Sanitation Data'!$H$30,0,10*ROW('Sanitation Data'!H169)))</f>
        <v/>
      </c>
      <c r="DL175" s="33" t="str">
        <f ca="1">+IF(OFFSET('Sanitation Data'!$H$31,0,10*ROW('Sanitation Data'!H169))="","",OFFSET('Sanitation Data'!$H$31,0,10*ROW('Sanitation Data'!H169)))</f>
        <v/>
      </c>
      <c r="DM175" s="33" t="str">
        <f ca="1">+IF(OFFSET('Sanitation Data'!$H$32,0,10*ROW('Sanitation Data'!H169))="","",OFFSET('Sanitation Data'!$H$32,0,10*ROW('Sanitation Data'!H169)))</f>
        <v/>
      </c>
      <c r="DN175" s="33" t="str">
        <f ca="1">+IF(OFFSET('Sanitation Data'!$H$33,0,10*ROW('Sanitation Data'!H169))="","",OFFSET('Sanitation Data'!$H$33,0,10*ROW('Sanitation Data'!H169)))</f>
        <v/>
      </c>
      <c r="DO175" s="33" t="str">
        <f ca="1">+IF(OFFSET('Hygiene Data'!$C$12,0,10*ROW('Hygiene Data'!C169))="","",OFFSET('Hygiene Data'!$C$12,0,10*ROW('Hygiene Data'!C169)))</f>
        <v/>
      </c>
      <c r="DP175" s="33" t="str">
        <f ca="1">+IF(OFFSET('Hygiene Data'!$C$13,0,10*ROW('Hygiene Data'!C169))="","",OFFSET('Hygiene Data'!$C$13,0,10*ROW('Hygiene Data'!C169)))</f>
        <v/>
      </c>
      <c r="DQ175" s="33" t="str">
        <f ca="1">+IF(OFFSET('Hygiene Data'!$C$14,0,10*ROW('Hygiene Data'!C169))="","",OFFSET('Hygiene Data'!$C$14,0,10*ROW('Hygiene Data'!C169)))</f>
        <v/>
      </c>
      <c r="DR175" s="33" t="str">
        <f ca="1">+IF(OFFSET('Hygiene Data'!$D$12,0,10*ROW('Hygiene Data'!D169))="","",OFFSET('Hygiene Data'!$D$12,0,10*ROW('Hygiene Data'!D169)))</f>
        <v/>
      </c>
      <c r="DS175" s="33" t="str">
        <f ca="1">+IF(OFFSET('Hygiene Data'!$D$13,0,10*ROW('Hygiene Data'!D169))="","",OFFSET('Hygiene Data'!$D$13,0,10*ROW('Hygiene Data'!D169)))</f>
        <v/>
      </c>
      <c r="DT175" s="33" t="str">
        <f ca="1">+IF(OFFSET('Hygiene Data'!$D$14,0,10*ROW('Hygiene Data'!D169))="","",OFFSET('Hygiene Data'!$D$14,0,10*ROW('Hygiene Data'!D169)))</f>
        <v/>
      </c>
      <c r="DU175" s="33" t="str">
        <f ca="1">+IF(OFFSET('Hygiene Data'!$E$12,0,10*ROW('Hygiene Data'!E169))="","",OFFSET('Hygiene Data'!$E$12,0,10*ROW('Hygiene Data'!E169)))</f>
        <v/>
      </c>
      <c r="DV175" s="33" t="str">
        <f ca="1">+IF(OFFSET('Hygiene Data'!$E$13,0,10*ROW('Hygiene Data'!E169))="","",OFFSET('Hygiene Data'!$E$13,0,10*ROW('Hygiene Data'!E169)))</f>
        <v/>
      </c>
      <c r="DW175" s="33" t="str">
        <f ca="1">+IF(OFFSET('Hygiene Data'!$E$14,0,10*ROW('Hygiene Data'!E169))="","",OFFSET('Hygiene Data'!$E$14,0,10*ROW('Hygiene Data'!E169)))</f>
        <v/>
      </c>
      <c r="DX175" s="33" t="str">
        <f ca="1">+IF(OFFSET('Hygiene Data'!$F$12,0,10*ROW('Hygiene Data'!F169))="","",OFFSET('Hygiene Data'!$F$12,0,10*ROW('Hygiene Data'!F169)))</f>
        <v/>
      </c>
      <c r="DY175" s="33" t="str">
        <f ca="1">+IF(OFFSET('Hygiene Data'!$F$13,0,10*ROW('Hygiene Data'!F169))="","",OFFSET('Hygiene Data'!$F$13,0,10*ROW('Hygiene Data'!F169)))</f>
        <v/>
      </c>
      <c r="DZ175" s="33" t="str">
        <f ca="1">+IF(OFFSET('Hygiene Data'!$F$14,0,10*ROW('Hygiene Data'!F169))="","",OFFSET('Hygiene Data'!$F$14,0,10*ROW('Hygiene Data'!F169)))</f>
        <v/>
      </c>
      <c r="EA175" s="33" t="str">
        <f ca="1">+IF(OFFSET('Hygiene Data'!$G$12,0,10*ROW('Hygiene Data'!G169))="","",OFFSET('Hygiene Data'!$G$12,0,10*ROW('Hygiene Data'!G169)))</f>
        <v/>
      </c>
      <c r="EB175" s="33" t="str">
        <f ca="1">+IF(OFFSET('Hygiene Data'!$G$13,0,10*ROW('Hygiene Data'!G169))="","",OFFSET('Hygiene Data'!$G$13,0,10*ROW('Hygiene Data'!G169)))</f>
        <v/>
      </c>
      <c r="EC175" s="33" t="str">
        <f ca="1">+IF(OFFSET('Hygiene Data'!$G$14,0,10*ROW('Hygiene Data'!G169))="","",OFFSET('Hygiene Data'!$G$14,0,10*ROW('Hygiene Data'!G169)))</f>
        <v/>
      </c>
      <c r="ED175" s="33" t="str">
        <f ca="1">+IF(OFFSET('Hygiene Data'!$H$12,0,10*ROW('Hygiene Data'!H169))="","",OFFSET('Hygiene Data'!$H$12,0,10*ROW('Hygiene Data'!H169)))</f>
        <v/>
      </c>
      <c r="EE175" s="33" t="str">
        <f ca="1">+IF(OFFSET('Hygiene Data'!$H$13,0,10*ROW('Hygiene Data'!H169))="","",OFFSET('Hygiene Data'!$H$13,0,10*ROW('Hygiene Data'!H169)))</f>
        <v/>
      </c>
      <c r="EF175" s="33" t="str">
        <f ca="1">+IF(OFFSET('Hygiene Data'!$H$14,0,10*ROW('Hygiene Data'!H169))="","",OFFSET('Hygiene Data'!$H$14,0,10*ROW('Hygiene Data'!H169)))</f>
        <v/>
      </c>
    </row>
    <row r="176" spans="1:136" x14ac:dyDescent="0.2">
      <c r="A176" s="49" t="str">
        <f ca="1">+IF(OFFSET('Water Data'!$B$1,0,10*ROW('Water Data'!B173))="","",OFFSET('Water Data'!$B$1,0,10*ROW('Water Data'!B173)))</f>
        <v/>
      </c>
      <c r="B176" s="49" t="str">
        <f ca="1">+IF(OFFSET('Water Data'!$A$3,0,10*ROW('Water Data'!A173))="","",OFFSET('Water Data'!$A$3,0,10*ROW('Water Data'!A173)))</f>
        <v/>
      </c>
      <c r="C176" s="49" t="str">
        <f ca="1">+IF(OFFSET('Water Data'!$C$3,0,10*ROW('Water Data'!C173))="","",OFFSET('Water Data'!$C$3,0,10*ROW('Water Data'!C173)))</f>
        <v/>
      </c>
      <c r="D176" s="128"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28"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28"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28"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28"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28"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28"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28"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28"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28"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28"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28"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28"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28"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28"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28"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28"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28"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29"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29"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29"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29"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29"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29"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29"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29"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29"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29"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29"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29"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29"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29"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29"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29"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29"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29"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29"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29"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29"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29"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29"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29"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29"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29"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29"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29"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29"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29"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30"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30"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30"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30"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30"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30"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30"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30"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30"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30"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30"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30"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30"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30"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30"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30"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30"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30"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33" t="str">
        <f ca="1">+IF(OFFSET('Water Data'!$C$28,0,10*ROW('Water Data'!C170))="","",OFFSET('Water Data'!$C$28,0,10*ROW('Water Data'!C170)))</f>
        <v/>
      </c>
      <c r="BT176" s="33" t="str">
        <f ca="1">+IF(OFFSET('Water Data'!$C$29,0,10*ROW('Water Data'!C170))="","",OFFSET('Water Data'!$C$29,0,10*ROW('Water Data'!C170)))</f>
        <v/>
      </c>
      <c r="BU176" s="33" t="str">
        <f ca="1">+IF(OFFSET('Water Data'!$C$30,0,10*ROW('Water Data'!C170))="","",OFFSET('Water Data'!$C$30,0,10*ROW('Water Data'!C170)))</f>
        <v/>
      </c>
      <c r="BV176" s="33" t="str">
        <f ca="1">+IF(OFFSET('Water Data'!$D$28,0,10*ROW('Water Data'!D170))="","",OFFSET('Water Data'!$D$28,0,10*ROW('Water Data'!D170)))</f>
        <v/>
      </c>
      <c r="BW176" s="33" t="str">
        <f ca="1">+IF(OFFSET('Water Data'!$D$29,0,10*ROW('Water Data'!D170))="","",OFFSET('Water Data'!$D$29,0,10*ROW('Water Data'!D170)))</f>
        <v/>
      </c>
      <c r="BX176" s="33" t="str">
        <f ca="1">+IF(OFFSET('Water Data'!$D$30,0,10*ROW('Water Data'!D170))="","",OFFSET('Water Data'!$D$30,0,10*ROW('Water Data'!D170)))</f>
        <v/>
      </c>
      <c r="BY176" s="33" t="str">
        <f ca="1">+IF(OFFSET('Water Data'!$E$28,0,10*ROW('Water Data'!E170))="","",OFFSET('Water Data'!$E$28,0,10*ROW('Water Data'!E170)))</f>
        <v/>
      </c>
      <c r="BZ176" s="33" t="str">
        <f ca="1">+IF(OFFSET('Water Data'!$E$29,0,10*ROW('Water Data'!E170))="","",OFFSET('Water Data'!$E$29,0,10*ROW('Water Data'!E170)))</f>
        <v/>
      </c>
      <c r="CA176" s="33" t="str">
        <f ca="1">+IF(OFFSET('Water Data'!$E$30,0,10*ROW('Water Data'!E170))="","",OFFSET('Water Data'!$E$30,0,10*ROW('Water Data'!E170)))</f>
        <v/>
      </c>
      <c r="CB176" s="33" t="str">
        <f ca="1">+IF(OFFSET('Water Data'!$F$28,0,10*ROW('Water Data'!F170))="","",OFFSET('Water Data'!$F$28,0,10*ROW('Water Data'!F170)))</f>
        <v/>
      </c>
      <c r="CC176" s="33" t="str">
        <f ca="1">+IF(OFFSET('Water Data'!$F$29,0,10*ROW('Water Data'!F170))="","",OFFSET('Water Data'!$F$29,0,10*ROW('Water Data'!F170)))</f>
        <v/>
      </c>
      <c r="CD176" s="33" t="str">
        <f ca="1">+IF(OFFSET('Water Data'!$F$30,0,10*ROW('Water Data'!F170))="","",OFFSET('Water Data'!$F$30,0,10*ROW('Water Data'!F170)))</f>
        <v/>
      </c>
      <c r="CE176" s="33" t="str">
        <f ca="1">+IF(OFFSET('Water Data'!$G$28,0,10*ROW('Water Data'!G170))="","",OFFSET('Water Data'!$G$28,0,10*ROW('Water Data'!G170)))</f>
        <v/>
      </c>
      <c r="CF176" s="33" t="str">
        <f ca="1">+IF(OFFSET('Water Data'!$G$29,0,10*ROW('Water Data'!G170))="","",OFFSET('Water Data'!$G$29,0,10*ROW('Water Data'!G170)))</f>
        <v/>
      </c>
      <c r="CG176" s="33" t="str">
        <f ca="1">+IF(OFFSET('Water Data'!$G$30,0,10*ROW('Water Data'!G170))="","",OFFSET('Water Data'!$G$30,0,10*ROW('Water Data'!G170)))</f>
        <v/>
      </c>
      <c r="CH176" s="33" t="str">
        <f ca="1">+IF(OFFSET('Water Data'!$H$28,0,10*ROW('Water Data'!H170))="","",OFFSET('Water Data'!$H$28,0,10*ROW('Water Data'!H170)))</f>
        <v/>
      </c>
      <c r="CI176" s="33" t="str">
        <f ca="1">+IF(OFFSET('Water Data'!$H$29,0,10*ROW('Water Data'!H170))="","",OFFSET('Water Data'!$H$29,0,10*ROW('Water Data'!H170)))</f>
        <v/>
      </c>
      <c r="CJ176" s="33" t="str">
        <f ca="1">+IF(OFFSET('Water Data'!$H$30,0,10*ROW('Water Data'!H170))="","",OFFSET('Water Data'!$H$30,0,10*ROW('Water Data'!H170)))</f>
        <v/>
      </c>
      <c r="CK176" s="33" t="str">
        <f ca="1">+IF(OFFSET('Sanitation Data'!$C$29,0,10*ROW('Sanitation Data'!C170))="","",OFFSET('Sanitation Data'!$C$29,0,10*ROW('Sanitation Data'!C170)))</f>
        <v/>
      </c>
      <c r="CL176" s="33" t="str">
        <f ca="1">+IF(OFFSET('Sanitation Data'!$C$30,0,10*ROW('Sanitation Data'!C170))="","",OFFSET('Sanitation Data'!$C$30,0,10*ROW('Sanitation Data'!C170)))</f>
        <v/>
      </c>
      <c r="CM176" s="33" t="str">
        <f ca="1">+IF(OFFSET('Sanitation Data'!$C$31,0,10*ROW('Sanitation Data'!C170))="","",OFFSET('Sanitation Data'!$C$31,0,10*ROW('Sanitation Data'!C170)))</f>
        <v/>
      </c>
      <c r="CN176" s="33" t="str">
        <f ca="1">+IF(OFFSET('Sanitation Data'!$C$32,0,10*ROW('Sanitation Data'!C170))="","",OFFSET('Sanitation Data'!$C$32,0,10*ROW('Sanitation Data'!C170)))</f>
        <v/>
      </c>
      <c r="CO176" s="33" t="str">
        <f ca="1">+IF(OFFSET('Sanitation Data'!$C$33,0,10*ROW('Sanitation Data'!C170))="","",OFFSET('Sanitation Data'!$C$33,0,10*ROW('Sanitation Data'!C170)))</f>
        <v/>
      </c>
      <c r="CP176" s="33" t="str">
        <f ca="1">+IF(OFFSET('Sanitation Data'!$D$29,0,10*ROW('Sanitation Data'!D170))="","",OFFSET('Sanitation Data'!$D$29,0,10*ROW('Sanitation Data'!D170)))</f>
        <v/>
      </c>
      <c r="CQ176" s="33" t="str">
        <f ca="1">+IF(OFFSET('Sanitation Data'!$D$30,0,10*ROW('Sanitation Data'!D170))="","",OFFSET('Sanitation Data'!$D$30,0,10*ROW('Sanitation Data'!D170)))</f>
        <v/>
      </c>
      <c r="CR176" s="33" t="str">
        <f ca="1">+IF(OFFSET('Sanitation Data'!$D$31,0,10*ROW('Sanitation Data'!D170))="","",OFFSET('Sanitation Data'!$D$31,0,10*ROW('Sanitation Data'!D170)))</f>
        <v/>
      </c>
      <c r="CS176" s="33" t="str">
        <f ca="1">+IF(OFFSET('Sanitation Data'!$D$32,0,10*ROW('Sanitation Data'!D170))="","",OFFSET('Sanitation Data'!$D$32,0,10*ROW('Sanitation Data'!D170)))</f>
        <v/>
      </c>
      <c r="CT176" s="33" t="str">
        <f ca="1">+IF(OFFSET('Sanitation Data'!$D$33,0,10*ROW('Sanitation Data'!D170))="","",OFFSET('Sanitation Data'!$D$33,0,10*ROW('Sanitation Data'!D170)))</f>
        <v/>
      </c>
      <c r="CU176" s="33" t="str">
        <f ca="1">+IF(OFFSET('Sanitation Data'!$E$29,0,10*ROW('Sanitation Data'!E170))="","",OFFSET('Sanitation Data'!$E$29,0,10*ROW('Sanitation Data'!E170)))</f>
        <v/>
      </c>
      <c r="CV176" s="33" t="str">
        <f ca="1">+IF(OFFSET('Sanitation Data'!$E$30,0,10*ROW('Sanitation Data'!E170))="","",OFFSET('Sanitation Data'!$E$30,0,10*ROW('Sanitation Data'!E170)))</f>
        <v/>
      </c>
      <c r="CW176" s="33" t="str">
        <f ca="1">+IF(OFFSET('Sanitation Data'!$E$31,0,10*ROW('Sanitation Data'!E170))="","",OFFSET('Sanitation Data'!$E$31,0,10*ROW('Sanitation Data'!E170)))</f>
        <v/>
      </c>
      <c r="CX176" s="33" t="str">
        <f ca="1">+IF(OFFSET('Sanitation Data'!$E$32,0,10*ROW('Sanitation Data'!E170))="","",OFFSET('Sanitation Data'!$E$32,0,10*ROW('Sanitation Data'!E170)))</f>
        <v/>
      </c>
      <c r="CY176" s="33" t="str">
        <f ca="1">+IF(OFFSET('Sanitation Data'!$E$33,0,10*ROW('Sanitation Data'!E170))="","",OFFSET('Sanitation Data'!$E$33,0,10*ROW('Sanitation Data'!E170)))</f>
        <v/>
      </c>
      <c r="CZ176" s="33" t="str">
        <f ca="1">+IF(OFFSET('Sanitation Data'!$F$29,0,10*ROW('Sanitation Data'!F170))="","",OFFSET('Sanitation Data'!$F$29,0,10*ROW('Sanitation Data'!F170)))</f>
        <v/>
      </c>
      <c r="DA176" s="33" t="str">
        <f ca="1">+IF(OFFSET('Sanitation Data'!$F$30,0,10*ROW('Sanitation Data'!F170))="","",OFFSET('Sanitation Data'!$F$30,0,10*ROW('Sanitation Data'!F170)))</f>
        <v/>
      </c>
      <c r="DB176" s="33" t="str">
        <f ca="1">+IF(OFFSET('Sanitation Data'!$F$31,0,10*ROW('Sanitation Data'!F170))="","",OFFSET('Sanitation Data'!$F$31,0,10*ROW('Sanitation Data'!F170)))</f>
        <v/>
      </c>
      <c r="DC176" s="33" t="str">
        <f ca="1">+IF(OFFSET('Sanitation Data'!$F$32,0,10*ROW('Sanitation Data'!F170))="","",OFFSET('Sanitation Data'!$F$32,0,10*ROW('Sanitation Data'!F170)))</f>
        <v/>
      </c>
      <c r="DD176" s="33" t="str">
        <f ca="1">+IF(OFFSET('Sanitation Data'!$F$33,0,10*ROW('Sanitation Data'!F170))="","",OFFSET('Sanitation Data'!$F$33,0,10*ROW('Sanitation Data'!F170)))</f>
        <v/>
      </c>
      <c r="DE176" s="33" t="str">
        <f ca="1">+IF(OFFSET('Sanitation Data'!$G$29,0,10*ROW('Sanitation Data'!G170))="","",OFFSET('Sanitation Data'!$G$29,0,10*ROW('Sanitation Data'!G170)))</f>
        <v/>
      </c>
      <c r="DF176" s="33" t="str">
        <f ca="1">+IF(OFFSET('Sanitation Data'!$G$30,0,10*ROW('Sanitation Data'!G170))="","",OFFSET('Sanitation Data'!$G$30,0,10*ROW('Sanitation Data'!G170)))</f>
        <v/>
      </c>
      <c r="DG176" s="33" t="str">
        <f ca="1">+IF(OFFSET('Sanitation Data'!$G$31,0,10*ROW('Sanitation Data'!G170))="","",OFFSET('Sanitation Data'!$G$31,0,10*ROW('Sanitation Data'!G170)))</f>
        <v/>
      </c>
      <c r="DH176" s="33" t="str">
        <f ca="1">+IF(OFFSET('Sanitation Data'!$G$32,0,10*ROW('Sanitation Data'!G170))="","",OFFSET('Sanitation Data'!$G$32,0,10*ROW('Sanitation Data'!G170)))</f>
        <v/>
      </c>
      <c r="DI176" s="33" t="str">
        <f ca="1">+IF(OFFSET('Sanitation Data'!$G$33,0,10*ROW('Sanitation Data'!G170))="","",OFFSET('Sanitation Data'!$G$33,0,10*ROW('Sanitation Data'!G170)))</f>
        <v/>
      </c>
      <c r="DJ176" s="33" t="str">
        <f ca="1">+IF(OFFSET('Sanitation Data'!$H$29,0,10*ROW('Sanitation Data'!H170))="","",OFFSET('Sanitation Data'!$H$29,0,10*ROW('Sanitation Data'!H170)))</f>
        <v/>
      </c>
      <c r="DK176" s="33" t="str">
        <f ca="1">+IF(OFFSET('Sanitation Data'!$H$30,0,10*ROW('Sanitation Data'!H170))="","",OFFSET('Sanitation Data'!$H$30,0,10*ROW('Sanitation Data'!H170)))</f>
        <v/>
      </c>
      <c r="DL176" s="33" t="str">
        <f ca="1">+IF(OFFSET('Sanitation Data'!$H$31,0,10*ROW('Sanitation Data'!H170))="","",OFFSET('Sanitation Data'!$H$31,0,10*ROW('Sanitation Data'!H170)))</f>
        <v/>
      </c>
      <c r="DM176" s="33" t="str">
        <f ca="1">+IF(OFFSET('Sanitation Data'!$H$32,0,10*ROW('Sanitation Data'!H170))="","",OFFSET('Sanitation Data'!$H$32,0,10*ROW('Sanitation Data'!H170)))</f>
        <v/>
      </c>
      <c r="DN176" s="33" t="str">
        <f ca="1">+IF(OFFSET('Sanitation Data'!$H$33,0,10*ROW('Sanitation Data'!H170))="","",OFFSET('Sanitation Data'!$H$33,0,10*ROW('Sanitation Data'!H170)))</f>
        <v/>
      </c>
      <c r="DO176" s="33" t="str">
        <f ca="1">+IF(OFFSET('Hygiene Data'!$C$12,0,10*ROW('Hygiene Data'!C170))="","",OFFSET('Hygiene Data'!$C$12,0,10*ROW('Hygiene Data'!C170)))</f>
        <v/>
      </c>
      <c r="DP176" s="33" t="str">
        <f ca="1">+IF(OFFSET('Hygiene Data'!$C$13,0,10*ROW('Hygiene Data'!C170))="","",OFFSET('Hygiene Data'!$C$13,0,10*ROW('Hygiene Data'!C170)))</f>
        <v/>
      </c>
      <c r="DQ176" s="33" t="str">
        <f ca="1">+IF(OFFSET('Hygiene Data'!$C$14,0,10*ROW('Hygiene Data'!C170))="","",OFFSET('Hygiene Data'!$C$14,0,10*ROW('Hygiene Data'!C170)))</f>
        <v/>
      </c>
      <c r="DR176" s="33" t="str">
        <f ca="1">+IF(OFFSET('Hygiene Data'!$D$12,0,10*ROW('Hygiene Data'!D170))="","",OFFSET('Hygiene Data'!$D$12,0,10*ROW('Hygiene Data'!D170)))</f>
        <v/>
      </c>
      <c r="DS176" s="33" t="str">
        <f ca="1">+IF(OFFSET('Hygiene Data'!$D$13,0,10*ROW('Hygiene Data'!D170))="","",OFFSET('Hygiene Data'!$D$13,0,10*ROW('Hygiene Data'!D170)))</f>
        <v/>
      </c>
      <c r="DT176" s="33" t="str">
        <f ca="1">+IF(OFFSET('Hygiene Data'!$D$14,0,10*ROW('Hygiene Data'!D170))="","",OFFSET('Hygiene Data'!$D$14,0,10*ROW('Hygiene Data'!D170)))</f>
        <v/>
      </c>
      <c r="DU176" s="33" t="str">
        <f ca="1">+IF(OFFSET('Hygiene Data'!$E$12,0,10*ROW('Hygiene Data'!E170))="","",OFFSET('Hygiene Data'!$E$12,0,10*ROW('Hygiene Data'!E170)))</f>
        <v/>
      </c>
      <c r="DV176" s="33" t="str">
        <f ca="1">+IF(OFFSET('Hygiene Data'!$E$13,0,10*ROW('Hygiene Data'!E170))="","",OFFSET('Hygiene Data'!$E$13,0,10*ROW('Hygiene Data'!E170)))</f>
        <v/>
      </c>
      <c r="DW176" s="33" t="str">
        <f ca="1">+IF(OFFSET('Hygiene Data'!$E$14,0,10*ROW('Hygiene Data'!E170))="","",OFFSET('Hygiene Data'!$E$14,0,10*ROW('Hygiene Data'!E170)))</f>
        <v/>
      </c>
      <c r="DX176" s="33" t="str">
        <f ca="1">+IF(OFFSET('Hygiene Data'!$F$12,0,10*ROW('Hygiene Data'!F170))="","",OFFSET('Hygiene Data'!$F$12,0,10*ROW('Hygiene Data'!F170)))</f>
        <v/>
      </c>
      <c r="DY176" s="33" t="str">
        <f ca="1">+IF(OFFSET('Hygiene Data'!$F$13,0,10*ROW('Hygiene Data'!F170))="","",OFFSET('Hygiene Data'!$F$13,0,10*ROW('Hygiene Data'!F170)))</f>
        <v/>
      </c>
      <c r="DZ176" s="33" t="str">
        <f ca="1">+IF(OFFSET('Hygiene Data'!$F$14,0,10*ROW('Hygiene Data'!F170))="","",OFFSET('Hygiene Data'!$F$14,0,10*ROW('Hygiene Data'!F170)))</f>
        <v/>
      </c>
      <c r="EA176" s="33" t="str">
        <f ca="1">+IF(OFFSET('Hygiene Data'!$G$12,0,10*ROW('Hygiene Data'!G170))="","",OFFSET('Hygiene Data'!$G$12,0,10*ROW('Hygiene Data'!G170)))</f>
        <v/>
      </c>
      <c r="EB176" s="33" t="str">
        <f ca="1">+IF(OFFSET('Hygiene Data'!$G$13,0,10*ROW('Hygiene Data'!G170))="","",OFFSET('Hygiene Data'!$G$13,0,10*ROW('Hygiene Data'!G170)))</f>
        <v/>
      </c>
      <c r="EC176" s="33" t="str">
        <f ca="1">+IF(OFFSET('Hygiene Data'!$G$14,0,10*ROW('Hygiene Data'!G170))="","",OFFSET('Hygiene Data'!$G$14,0,10*ROW('Hygiene Data'!G170)))</f>
        <v/>
      </c>
      <c r="ED176" s="33" t="str">
        <f ca="1">+IF(OFFSET('Hygiene Data'!$H$12,0,10*ROW('Hygiene Data'!H170))="","",OFFSET('Hygiene Data'!$H$12,0,10*ROW('Hygiene Data'!H170)))</f>
        <v/>
      </c>
      <c r="EE176" s="33" t="str">
        <f ca="1">+IF(OFFSET('Hygiene Data'!$H$13,0,10*ROW('Hygiene Data'!H170))="","",OFFSET('Hygiene Data'!$H$13,0,10*ROW('Hygiene Data'!H170)))</f>
        <v/>
      </c>
      <c r="EF176" s="33" t="str">
        <f ca="1">+IF(OFFSET('Hygiene Data'!$H$14,0,10*ROW('Hygiene Data'!H170))="","",OFFSET('Hygiene Data'!$H$14,0,10*ROW('Hygiene Data'!H170)))</f>
        <v/>
      </c>
    </row>
    <row r="177" spans="1:136" x14ac:dyDescent="0.2">
      <c r="A177" s="49" t="str">
        <f ca="1">+IF(OFFSET('Water Data'!$B$1,0,10*ROW('Water Data'!B174))="","",OFFSET('Water Data'!$B$1,0,10*ROW('Water Data'!B174)))</f>
        <v/>
      </c>
      <c r="B177" s="49" t="str">
        <f ca="1">+IF(OFFSET('Water Data'!$A$3,0,10*ROW('Water Data'!A174))="","",OFFSET('Water Data'!$A$3,0,10*ROW('Water Data'!A174)))</f>
        <v/>
      </c>
      <c r="C177" s="49" t="str">
        <f ca="1">+IF(OFFSET('Water Data'!$C$3,0,10*ROW('Water Data'!C174))="","",OFFSET('Water Data'!$C$3,0,10*ROW('Water Data'!C174)))</f>
        <v/>
      </c>
      <c r="D177" s="128"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28"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28"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28"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28"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28"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28"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28"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28"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28"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28"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28"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28"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28"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28"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28"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28"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28"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29"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29"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29"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29"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29"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29"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29"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29"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29"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29"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29"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29"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29"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29"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29"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29"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29"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29"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29"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29"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29"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29"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29"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29"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29"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29"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29"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29"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29"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29"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30"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30"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30"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30"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30"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30"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30"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30"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30"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30"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30"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30"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30"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30"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30"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30"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30"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30"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33" t="str">
        <f ca="1">+IF(OFFSET('Water Data'!$C$28,0,10*ROW('Water Data'!C171))="","",OFFSET('Water Data'!$C$28,0,10*ROW('Water Data'!C171)))</f>
        <v/>
      </c>
      <c r="BT177" s="33" t="str">
        <f ca="1">+IF(OFFSET('Water Data'!$C$29,0,10*ROW('Water Data'!C171))="","",OFFSET('Water Data'!$C$29,0,10*ROW('Water Data'!C171)))</f>
        <v/>
      </c>
      <c r="BU177" s="33" t="str">
        <f ca="1">+IF(OFFSET('Water Data'!$C$30,0,10*ROW('Water Data'!C171))="","",OFFSET('Water Data'!$C$30,0,10*ROW('Water Data'!C171)))</f>
        <v/>
      </c>
      <c r="BV177" s="33" t="str">
        <f ca="1">+IF(OFFSET('Water Data'!$D$28,0,10*ROW('Water Data'!D171))="","",OFFSET('Water Data'!$D$28,0,10*ROW('Water Data'!D171)))</f>
        <v/>
      </c>
      <c r="BW177" s="33" t="str">
        <f ca="1">+IF(OFFSET('Water Data'!$D$29,0,10*ROW('Water Data'!D171))="","",OFFSET('Water Data'!$D$29,0,10*ROW('Water Data'!D171)))</f>
        <v/>
      </c>
      <c r="BX177" s="33" t="str">
        <f ca="1">+IF(OFFSET('Water Data'!$D$30,0,10*ROW('Water Data'!D171))="","",OFFSET('Water Data'!$D$30,0,10*ROW('Water Data'!D171)))</f>
        <v/>
      </c>
      <c r="BY177" s="33" t="str">
        <f ca="1">+IF(OFFSET('Water Data'!$E$28,0,10*ROW('Water Data'!E171))="","",OFFSET('Water Data'!$E$28,0,10*ROW('Water Data'!E171)))</f>
        <v/>
      </c>
      <c r="BZ177" s="33" t="str">
        <f ca="1">+IF(OFFSET('Water Data'!$E$29,0,10*ROW('Water Data'!E171))="","",OFFSET('Water Data'!$E$29,0,10*ROW('Water Data'!E171)))</f>
        <v/>
      </c>
      <c r="CA177" s="33" t="str">
        <f ca="1">+IF(OFFSET('Water Data'!$E$30,0,10*ROW('Water Data'!E171))="","",OFFSET('Water Data'!$E$30,0,10*ROW('Water Data'!E171)))</f>
        <v/>
      </c>
      <c r="CB177" s="33" t="str">
        <f ca="1">+IF(OFFSET('Water Data'!$F$28,0,10*ROW('Water Data'!F171))="","",OFFSET('Water Data'!$F$28,0,10*ROW('Water Data'!F171)))</f>
        <v/>
      </c>
      <c r="CC177" s="33" t="str">
        <f ca="1">+IF(OFFSET('Water Data'!$F$29,0,10*ROW('Water Data'!F171))="","",OFFSET('Water Data'!$F$29,0,10*ROW('Water Data'!F171)))</f>
        <v/>
      </c>
      <c r="CD177" s="33" t="str">
        <f ca="1">+IF(OFFSET('Water Data'!$F$30,0,10*ROW('Water Data'!F171))="","",OFFSET('Water Data'!$F$30,0,10*ROW('Water Data'!F171)))</f>
        <v/>
      </c>
      <c r="CE177" s="33" t="str">
        <f ca="1">+IF(OFFSET('Water Data'!$G$28,0,10*ROW('Water Data'!G171))="","",OFFSET('Water Data'!$G$28,0,10*ROW('Water Data'!G171)))</f>
        <v/>
      </c>
      <c r="CF177" s="33" t="str">
        <f ca="1">+IF(OFFSET('Water Data'!$G$29,0,10*ROW('Water Data'!G171))="","",OFFSET('Water Data'!$G$29,0,10*ROW('Water Data'!G171)))</f>
        <v/>
      </c>
      <c r="CG177" s="33" t="str">
        <f ca="1">+IF(OFFSET('Water Data'!$G$30,0,10*ROW('Water Data'!G171))="","",OFFSET('Water Data'!$G$30,0,10*ROW('Water Data'!G171)))</f>
        <v/>
      </c>
      <c r="CH177" s="33" t="str">
        <f ca="1">+IF(OFFSET('Water Data'!$H$28,0,10*ROW('Water Data'!H171))="","",OFFSET('Water Data'!$H$28,0,10*ROW('Water Data'!H171)))</f>
        <v/>
      </c>
      <c r="CI177" s="33" t="str">
        <f ca="1">+IF(OFFSET('Water Data'!$H$29,0,10*ROW('Water Data'!H171))="","",OFFSET('Water Data'!$H$29,0,10*ROW('Water Data'!H171)))</f>
        <v/>
      </c>
      <c r="CJ177" s="33" t="str">
        <f ca="1">+IF(OFFSET('Water Data'!$H$30,0,10*ROW('Water Data'!H171))="","",OFFSET('Water Data'!$H$30,0,10*ROW('Water Data'!H171)))</f>
        <v/>
      </c>
      <c r="CK177" s="33" t="str">
        <f ca="1">+IF(OFFSET('Sanitation Data'!$C$29,0,10*ROW('Sanitation Data'!C171))="","",OFFSET('Sanitation Data'!$C$29,0,10*ROW('Sanitation Data'!C171)))</f>
        <v/>
      </c>
      <c r="CL177" s="33" t="str">
        <f ca="1">+IF(OFFSET('Sanitation Data'!$C$30,0,10*ROW('Sanitation Data'!C171))="","",OFFSET('Sanitation Data'!$C$30,0,10*ROW('Sanitation Data'!C171)))</f>
        <v/>
      </c>
      <c r="CM177" s="33" t="str">
        <f ca="1">+IF(OFFSET('Sanitation Data'!$C$31,0,10*ROW('Sanitation Data'!C171))="","",OFFSET('Sanitation Data'!$C$31,0,10*ROW('Sanitation Data'!C171)))</f>
        <v/>
      </c>
      <c r="CN177" s="33" t="str">
        <f ca="1">+IF(OFFSET('Sanitation Data'!$C$32,0,10*ROW('Sanitation Data'!C171))="","",OFFSET('Sanitation Data'!$C$32,0,10*ROW('Sanitation Data'!C171)))</f>
        <v/>
      </c>
      <c r="CO177" s="33" t="str">
        <f ca="1">+IF(OFFSET('Sanitation Data'!$C$33,0,10*ROW('Sanitation Data'!C171))="","",OFFSET('Sanitation Data'!$C$33,0,10*ROW('Sanitation Data'!C171)))</f>
        <v/>
      </c>
      <c r="CP177" s="33" t="str">
        <f ca="1">+IF(OFFSET('Sanitation Data'!$D$29,0,10*ROW('Sanitation Data'!D171))="","",OFFSET('Sanitation Data'!$D$29,0,10*ROW('Sanitation Data'!D171)))</f>
        <v/>
      </c>
      <c r="CQ177" s="33" t="str">
        <f ca="1">+IF(OFFSET('Sanitation Data'!$D$30,0,10*ROW('Sanitation Data'!D171))="","",OFFSET('Sanitation Data'!$D$30,0,10*ROW('Sanitation Data'!D171)))</f>
        <v/>
      </c>
      <c r="CR177" s="33" t="str">
        <f ca="1">+IF(OFFSET('Sanitation Data'!$D$31,0,10*ROW('Sanitation Data'!D171))="","",OFFSET('Sanitation Data'!$D$31,0,10*ROW('Sanitation Data'!D171)))</f>
        <v/>
      </c>
      <c r="CS177" s="33" t="str">
        <f ca="1">+IF(OFFSET('Sanitation Data'!$D$32,0,10*ROW('Sanitation Data'!D171))="","",OFFSET('Sanitation Data'!$D$32,0,10*ROW('Sanitation Data'!D171)))</f>
        <v/>
      </c>
      <c r="CT177" s="33" t="str">
        <f ca="1">+IF(OFFSET('Sanitation Data'!$D$33,0,10*ROW('Sanitation Data'!D171))="","",OFFSET('Sanitation Data'!$D$33,0,10*ROW('Sanitation Data'!D171)))</f>
        <v/>
      </c>
      <c r="CU177" s="33" t="str">
        <f ca="1">+IF(OFFSET('Sanitation Data'!$E$29,0,10*ROW('Sanitation Data'!E171))="","",OFFSET('Sanitation Data'!$E$29,0,10*ROW('Sanitation Data'!E171)))</f>
        <v/>
      </c>
      <c r="CV177" s="33" t="str">
        <f ca="1">+IF(OFFSET('Sanitation Data'!$E$30,0,10*ROW('Sanitation Data'!E171))="","",OFFSET('Sanitation Data'!$E$30,0,10*ROW('Sanitation Data'!E171)))</f>
        <v/>
      </c>
      <c r="CW177" s="33" t="str">
        <f ca="1">+IF(OFFSET('Sanitation Data'!$E$31,0,10*ROW('Sanitation Data'!E171))="","",OFFSET('Sanitation Data'!$E$31,0,10*ROW('Sanitation Data'!E171)))</f>
        <v/>
      </c>
      <c r="CX177" s="33" t="str">
        <f ca="1">+IF(OFFSET('Sanitation Data'!$E$32,0,10*ROW('Sanitation Data'!E171))="","",OFFSET('Sanitation Data'!$E$32,0,10*ROW('Sanitation Data'!E171)))</f>
        <v/>
      </c>
      <c r="CY177" s="33" t="str">
        <f ca="1">+IF(OFFSET('Sanitation Data'!$E$33,0,10*ROW('Sanitation Data'!E171))="","",OFFSET('Sanitation Data'!$E$33,0,10*ROW('Sanitation Data'!E171)))</f>
        <v/>
      </c>
      <c r="CZ177" s="33" t="str">
        <f ca="1">+IF(OFFSET('Sanitation Data'!$F$29,0,10*ROW('Sanitation Data'!F171))="","",OFFSET('Sanitation Data'!$F$29,0,10*ROW('Sanitation Data'!F171)))</f>
        <v/>
      </c>
      <c r="DA177" s="33" t="str">
        <f ca="1">+IF(OFFSET('Sanitation Data'!$F$30,0,10*ROW('Sanitation Data'!F171))="","",OFFSET('Sanitation Data'!$F$30,0,10*ROW('Sanitation Data'!F171)))</f>
        <v/>
      </c>
      <c r="DB177" s="33" t="str">
        <f ca="1">+IF(OFFSET('Sanitation Data'!$F$31,0,10*ROW('Sanitation Data'!F171))="","",OFFSET('Sanitation Data'!$F$31,0,10*ROW('Sanitation Data'!F171)))</f>
        <v/>
      </c>
      <c r="DC177" s="33" t="str">
        <f ca="1">+IF(OFFSET('Sanitation Data'!$F$32,0,10*ROW('Sanitation Data'!F171))="","",OFFSET('Sanitation Data'!$F$32,0,10*ROW('Sanitation Data'!F171)))</f>
        <v/>
      </c>
      <c r="DD177" s="33" t="str">
        <f ca="1">+IF(OFFSET('Sanitation Data'!$F$33,0,10*ROW('Sanitation Data'!F171))="","",OFFSET('Sanitation Data'!$F$33,0,10*ROW('Sanitation Data'!F171)))</f>
        <v/>
      </c>
      <c r="DE177" s="33" t="str">
        <f ca="1">+IF(OFFSET('Sanitation Data'!$G$29,0,10*ROW('Sanitation Data'!G171))="","",OFFSET('Sanitation Data'!$G$29,0,10*ROW('Sanitation Data'!G171)))</f>
        <v/>
      </c>
      <c r="DF177" s="33" t="str">
        <f ca="1">+IF(OFFSET('Sanitation Data'!$G$30,0,10*ROW('Sanitation Data'!G171))="","",OFFSET('Sanitation Data'!$G$30,0,10*ROW('Sanitation Data'!G171)))</f>
        <v/>
      </c>
      <c r="DG177" s="33" t="str">
        <f ca="1">+IF(OFFSET('Sanitation Data'!$G$31,0,10*ROW('Sanitation Data'!G171))="","",OFFSET('Sanitation Data'!$G$31,0,10*ROW('Sanitation Data'!G171)))</f>
        <v/>
      </c>
      <c r="DH177" s="33" t="str">
        <f ca="1">+IF(OFFSET('Sanitation Data'!$G$32,0,10*ROW('Sanitation Data'!G171))="","",OFFSET('Sanitation Data'!$G$32,0,10*ROW('Sanitation Data'!G171)))</f>
        <v/>
      </c>
      <c r="DI177" s="33" t="str">
        <f ca="1">+IF(OFFSET('Sanitation Data'!$G$33,0,10*ROW('Sanitation Data'!G171))="","",OFFSET('Sanitation Data'!$G$33,0,10*ROW('Sanitation Data'!G171)))</f>
        <v/>
      </c>
      <c r="DJ177" s="33" t="str">
        <f ca="1">+IF(OFFSET('Sanitation Data'!$H$29,0,10*ROW('Sanitation Data'!H171))="","",OFFSET('Sanitation Data'!$H$29,0,10*ROW('Sanitation Data'!H171)))</f>
        <v/>
      </c>
      <c r="DK177" s="33" t="str">
        <f ca="1">+IF(OFFSET('Sanitation Data'!$H$30,0,10*ROW('Sanitation Data'!H171))="","",OFFSET('Sanitation Data'!$H$30,0,10*ROW('Sanitation Data'!H171)))</f>
        <v/>
      </c>
      <c r="DL177" s="33" t="str">
        <f ca="1">+IF(OFFSET('Sanitation Data'!$H$31,0,10*ROW('Sanitation Data'!H171))="","",OFFSET('Sanitation Data'!$H$31,0,10*ROW('Sanitation Data'!H171)))</f>
        <v/>
      </c>
      <c r="DM177" s="33" t="str">
        <f ca="1">+IF(OFFSET('Sanitation Data'!$H$32,0,10*ROW('Sanitation Data'!H171))="","",OFFSET('Sanitation Data'!$H$32,0,10*ROW('Sanitation Data'!H171)))</f>
        <v/>
      </c>
      <c r="DN177" s="33" t="str">
        <f ca="1">+IF(OFFSET('Sanitation Data'!$H$33,0,10*ROW('Sanitation Data'!H171))="","",OFFSET('Sanitation Data'!$H$33,0,10*ROW('Sanitation Data'!H171)))</f>
        <v/>
      </c>
      <c r="DO177" s="33" t="str">
        <f ca="1">+IF(OFFSET('Hygiene Data'!$C$12,0,10*ROW('Hygiene Data'!C171))="","",OFFSET('Hygiene Data'!$C$12,0,10*ROW('Hygiene Data'!C171)))</f>
        <v/>
      </c>
      <c r="DP177" s="33" t="str">
        <f ca="1">+IF(OFFSET('Hygiene Data'!$C$13,0,10*ROW('Hygiene Data'!C171))="","",OFFSET('Hygiene Data'!$C$13,0,10*ROW('Hygiene Data'!C171)))</f>
        <v/>
      </c>
      <c r="DQ177" s="33" t="str">
        <f ca="1">+IF(OFFSET('Hygiene Data'!$C$14,0,10*ROW('Hygiene Data'!C171))="","",OFFSET('Hygiene Data'!$C$14,0,10*ROW('Hygiene Data'!C171)))</f>
        <v/>
      </c>
      <c r="DR177" s="33" t="str">
        <f ca="1">+IF(OFFSET('Hygiene Data'!$D$12,0,10*ROW('Hygiene Data'!D171))="","",OFFSET('Hygiene Data'!$D$12,0,10*ROW('Hygiene Data'!D171)))</f>
        <v/>
      </c>
      <c r="DS177" s="33" t="str">
        <f ca="1">+IF(OFFSET('Hygiene Data'!$D$13,0,10*ROW('Hygiene Data'!D171))="","",OFFSET('Hygiene Data'!$D$13,0,10*ROW('Hygiene Data'!D171)))</f>
        <v/>
      </c>
      <c r="DT177" s="33" t="str">
        <f ca="1">+IF(OFFSET('Hygiene Data'!$D$14,0,10*ROW('Hygiene Data'!D171))="","",OFFSET('Hygiene Data'!$D$14,0,10*ROW('Hygiene Data'!D171)))</f>
        <v/>
      </c>
      <c r="DU177" s="33" t="str">
        <f ca="1">+IF(OFFSET('Hygiene Data'!$E$12,0,10*ROW('Hygiene Data'!E171))="","",OFFSET('Hygiene Data'!$E$12,0,10*ROW('Hygiene Data'!E171)))</f>
        <v/>
      </c>
      <c r="DV177" s="33" t="str">
        <f ca="1">+IF(OFFSET('Hygiene Data'!$E$13,0,10*ROW('Hygiene Data'!E171))="","",OFFSET('Hygiene Data'!$E$13,0,10*ROW('Hygiene Data'!E171)))</f>
        <v/>
      </c>
      <c r="DW177" s="33" t="str">
        <f ca="1">+IF(OFFSET('Hygiene Data'!$E$14,0,10*ROW('Hygiene Data'!E171))="","",OFFSET('Hygiene Data'!$E$14,0,10*ROW('Hygiene Data'!E171)))</f>
        <v/>
      </c>
      <c r="DX177" s="33" t="str">
        <f ca="1">+IF(OFFSET('Hygiene Data'!$F$12,0,10*ROW('Hygiene Data'!F171))="","",OFFSET('Hygiene Data'!$F$12,0,10*ROW('Hygiene Data'!F171)))</f>
        <v/>
      </c>
      <c r="DY177" s="33" t="str">
        <f ca="1">+IF(OFFSET('Hygiene Data'!$F$13,0,10*ROW('Hygiene Data'!F171))="","",OFFSET('Hygiene Data'!$F$13,0,10*ROW('Hygiene Data'!F171)))</f>
        <v/>
      </c>
      <c r="DZ177" s="33" t="str">
        <f ca="1">+IF(OFFSET('Hygiene Data'!$F$14,0,10*ROW('Hygiene Data'!F171))="","",OFFSET('Hygiene Data'!$F$14,0,10*ROW('Hygiene Data'!F171)))</f>
        <v/>
      </c>
      <c r="EA177" s="33" t="str">
        <f ca="1">+IF(OFFSET('Hygiene Data'!$G$12,0,10*ROW('Hygiene Data'!G171))="","",OFFSET('Hygiene Data'!$G$12,0,10*ROW('Hygiene Data'!G171)))</f>
        <v/>
      </c>
      <c r="EB177" s="33" t="str">
        <f ca="1">+IF(OFFSET('Hygiene Data'!$G$13,0,10*ROW('Hygiene Data'!G171))="","",OFFSET('Hygiene Data'!$G$13,0,10*ROW('Hygiene Data'!G171)))</f>
        <v/>
      </c>
      <c r="EC177" s="33" t="str">
        <f ca="1">+IF(OFFSET('Hygiene Data'!$G$14,0,10*ROW('Hygiene Data'!G171))="","",OFFSET('Hygiene Data'!$G$14,0,10*ROW('Hygiene Data'!G171)))</f>
        <v/>
      </c>
      <c r="ED177" s="33" t="str">
        <f ca="1">+IF(OFFSET('Hygiene Data'!$H$12,0,10*ROW('Hygiene Data'!H171))="","",OFFSET('Hygiene Data'!$H$12,0,10*ROW('Hygiene Data'!H171)))</f>
        <v/>
      </c>
      <c r="EE177" s="33" t="str">
        <f ca="1">+IF(OFFSET('Hygiene Data'!$H$13,0,10*ROW('Hygiene Data'!H171))="","",OFFSET('Hygiene Data'!$H$13,0,10*ROW('Hygiene Data'!H171)))</f>
        <v/>
      </c>
      <c r="EF177" s="33" t="str">
        <f ca="1">+IF(OFFSET('Hygiene Data'!$H$14,0,10*ROW('Hygiene Data'!H171))="","",OFFSET('Hygiene Data'!$H$14,0,10*ROW('Hygiene Data'!H171)))</f>
        <v/>
      </c>
    </row>
    <row r="178" spans="1:136" x14ac:dyDescent="0.2">
      <c r="A178" s="49" t="str">
        <f ca="1">+IF(OFFSET('Water Data'!$B$1,0,10*ROW('Water Data'!B175))="","",OFFSET('Water Data'!$B$1,0,10*ROW('Water Data'!B175)))</f>
        <v/>
      </c>
      <c r="B178" s="49" t="str">
        <f ca="1">+IF(OFFSET('Water Data'!$A$3,0,10*ROW('Water Data'!A175))="","",OFFSET('Water Data'!$A$3,0,10*ROW('Water Data'!A175)))</f>
        <v/>
      </c>
      <c r="C178" s="49" t="str">
        <f ca="1">+IF(OFFSET('Water Data'!$C$3,0,10*ROW('Water Data'!C175))="","",OFFSET('Water Data'!$C$3,0,10*ROW('Water Data'!C175)))</f>
        <v/>
      </c>
      <c r="D178" s="128"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28"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28"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28"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28"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28"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28"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28"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28"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28"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28"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28"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28"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28"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28"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28"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28"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28"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29"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29"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29"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29"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29"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29"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29"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29"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29"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29"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29"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29"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29"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29"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29"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29"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29"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29"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29"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29"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29"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29"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29"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29"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29"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29"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29"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29"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29"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29"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30"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30"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30"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30"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30"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30"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30"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30"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30"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30"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30"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30"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30"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30"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30"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30"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30"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30"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33" t="str">
        <f ca="1">+IF(OFFSET('Water Data'!$C$28,0,10*ROW('Water Data'!C172))="","",OFFSET('Water Data'!$C$28,0,10*ROW('Water Data'!C172)))</f>
        <v/>
      </c>
      <c r="BT178" s="33" t="str">
        <f ca="1">+IF(OFFSET('Water Data'!$C$29,0,10*ROW('Water Data'!C172))="","",OFFSET('Water Data'!$C$29,0,10*ROW('Water Data'!C172)))</f>
        <v/>
      </c>
      <c r="BU178" s="33" t="str">
        <f ca="1">+IF(OFFSET('Water Data'!$C$30,0,10*ROW('Water Data'!C172))="","",OFFSET('Water Data'!$C$30,0,10*ROW('Water Data'!C172)))</f>
        <v/>
      </c>
      <c r="BV178" s="33" t="str">
        <f ca="1">+IF(OFFSET('Water Data'!$D$28,0,10*ROW('Water Data'!D172))="","",OFFSET('Water Data'!$D$28,0,10*ROW('Water Data'!D172)))</f>
        <v/>
      </c>
      <c r="BW178" s="33" t="str">
        <f ca="1">+IF(OFFSET('Water Data'!$D$29,0,10*ROW('Water Data'!D172))="","",OFFSET('Water Data'!$D$29,0,10*ROW('Water Data'!D172)))</f>
        <v/>
      </c>
      <c r="BX178" s="33" t="str">
        <f ca="1">+IF(OFFSET('Water Data'!$D$30,0,10*ROW('Water Data'!D172))="","",OFFSET('Water Data'!$D$30,0,10*ROW('Water Data'!D172)))</f>
        <v/>
      </c>
      <c r="BY178" s="33" t="str">
        <f ca="1">+IF(OFFSET('Water Data'!$E$28,0,10*ROW('Water Data'!E172))="","",OFFSET('Water Data'!$E$28,0,10*ROW('Water Data'!E172)))</f>
        <v/>
      </c>
      <c r="BZ178" s="33" t="str">
        <f ca="1">+IF(OFFSET('Water Data'!$E$29,0,10*ROW('Water Data'!E172))="","",OFFSET('Water Data'!$E$29,0,10*ROW('Water Data'!E172)))</f>
        <v/>
      </c>
      <c r="CA178" s="33" t="str">
        <f ca="1">+IF(OFFSET('Water Data'!$E$30,0,10*ROW('Water Data'!E172))="","",OFFSET('Water Data'!$E$30,0,10*ROW('Water Data'!E172)))</f>
        <v/>
      </c>
      <c r="CB178" s="33" t="str">
        <f ca="1">+IF(OFFSET('Water Data'!$F$28,0,10*ROW('Water Data'!F172))="","",OFFSET('Water Data'!$F$28,0,10*ROW('Water Data'!F172)))</f>
        <v/>
      </c>
      <c r="CC178" s="33" t="str">
        <f ca="1">+IF(OFFSET('Water Data'!$F$29,0,10*ROW('Water Data'!F172))="","",OFFSET('Water Data'!$F$29,0,10*ROW('Water Data'!F172)))</f>
        <v/>
      </c>
      <c r="CD178" s="33" t="str">
        <f ca="1">+IF(OFFSET('Water Data'!$F$30,0,10*ROW('Water Data'!F172))="","",OFFSET('Water Data'!$F$30,0,10*ROW('Water Data'!F172)))</f>
        <v/>
      </c>
      <c r="CE178" s="33" t="str">
        <f ca="1">+IF(OFFSET('Water Data'!$G$28,0,10*ROW('Water Data'!G172))="","",OFFSET('Water Data'!$G$28,0,10*ROW('Water Data'!G172)))</f>
        <v/>
      </c>
      <c r="CF178" s="33" t="str">
        <f ca="1">+IF(OFFSET('Water Data'!$G$29,0,10*ROW('Water Data'!G172))="","",OFFSET('Water Data'!$G$29,0,10*ROW('Water Data'!G172)))</f>
        <v/>
      </c>
      <c r="CG178" s="33" t="str">
        <f ca="1">+IF(OFFSET('Water Data'!$G$30,0,10*ROW('Water Data'!G172))="","",OFFSET('Water Data'!$G$30,0,10*ROW('Water Data'!G172)))</f>
        <v/>
      </c>
      <c r="CH178" s="33" t="str">
        <f ca="1">+IF(OFFSET('Water Data'!$H$28,0,10*ROW('Water Data'!H172))="","",OFFSET('Water Data'!$H$28,0,10*ROW('Water Data'!H172)))</f>
        <v/>
      </c>
      <c r="CI178" s="33" t="str">
        <f ca="1">+IF(OFFSET('Water Data'!$H$29,0,10*ROW('Water Data'!H172))="","",OFFSET('Water Data'!$H$29,0,10*ROW('Water Data'!H172)))</f>
        <v/>
      </c>
      <c r="CJ178" s="33" t="str">
        <f ca="1">+IF(OFFSET('Water Data'!$H$30,0,10*ROW('Water Data'!H172))="","",OFFSET('Water Data'!$H$30,0,10*ROW('Water Data'!H172)))</f>
        <v/>
      </c>
      <c r="CK178" s="33" t="str">
        <f ca="1">+IF(OFFSET('Sanitation Data'!$C$29,0,10*ROW('Sanitation Data'!C172))="","",OFFSET('Sanitation Data'!$C$29,0,10*ROW('Sanitation Data'!C172)))</f>
        <v/>
      </c>
      <c r="CL178" s="33" t="str">
        <f ca="1">+IF(OFFSET('Sanitation Data'!$C$30,0,10*ROW('Sanitation Data'!C172))="","",OFFSET('Sanitation Data'!$C$30,0,10*ROW('Sanitation Data'!C172)))</f>
        <v/>
      </c>
      <c r="CM178" s="33" t="str">
        <f ca="1">+IF(OFFSET('Sanitation Data'!$C$31,0,10*ROW('Sanitation Data'!C172))="","",OFFSET('Sanitation Data'!$C$31,0,10*ROW('Sanitation Data'!C172)))</f>
        <v/>
      </c>
      <c r="CN178" s="33" t="str">
        <f ca="1">+IF(OFFSET('Sanitation Data'!$C$32,0,10*ROW('Sanitation Data'!C172))="","",OFFSET('Sanitation Data'!$C$32,0,10*ROW('Sanitation Data'!C172)))</f>
        <v/>
      </c>
      <c r="CO178" s="33" t="str">
        <f ca="1">+IF(OFFSET('Sanitation Data'!$C$33,0,10*ROW('Sanitation Data'!C172))="","",OFFSET('Sanitation Data'!$C$33,0,10*ROW('Sanitation Data'!C172)))</f>
        <v/>
      </c>
      <c r="CP178" s="33" t="str">
        <f ca="1">+IF(OFFSET('Sanitation Data'!$D$29,0,10*ROW('Sanitation Data'!D172))="","",OFFSET('Sanitation Data'!$D$29,0,10*ROW('Sanitation Data'!D172)))</f>
        <v/>
      </c>
      <c r="CQ178" s="33" t="str">
        <f ca="1">+IF(OFFSET('Sanitation Data'!$D$30,0,10*ROW('Sanitation Data'!D172))="","",OFFSET('Sanitation Data'!$D$30,0,10*ROW('Sanitation Data'!D172)))</f>
        <v/>
      </c>
      <c r="CR178" s="33" t="str">
        <f ca="1">+IF(OFFSET('Sanitation Data'!$D$31,0,10*ROW('Sanitation Data'!D172))="","",OFFSET('Sanitation Data'!$D$31,0,10*ROW('Sanitation Data'!D172)))</f>
        <v/>
      </c>
      <c r="CS178" s="33" t="str">
        <f ca="1">+IF(OFFSET('Sanitation Data'!$D$32,0,10*ROW('Sanitation Data'!D172))="","",OFFSET('Sanitation Data'!$D$32,0,10*ROW('Sanitation Data'!D172)))</f>
        <v/>
      </c>
      <c r="CT178" s="33" t="str">
        <f ca="1">+IF(OFFSET('Sanitation Data'!$D$33,0,10*ROW('Sanitation Data'!D172))="","",OFFSET('Sanitation Data'!$D$33,0,10*ROW('Sanitation Data'!D172)))</f>
        <v/>
      </c>
      <c r="CU178" s="33" t="str">
        <f ca="1">+IF(OFFSET('Sanitation Data'!$E$29,0,10*ROW('Sanitation Data'!E172))="","",OFFSET('Sanitation Data'!$E$29,0,10*ROW('Sanitation Data'!E172)))</f>
        <v/>
      </c>
      <c r="CV178" s="33" t="str">
        <f ca="1">+IF(OFFSET('Sanitation Data'!$E$30,0,10*ROW('Sanitation Data'!E172))="","",OFFSET('Sanitation Data'!$E$30,0,10*ROW('Sanitation Data'!E172)))</f>
        <v/>
      </c>
      <c r="CW178" s="33" t="str">
        <f ca="1">+IF(OFFSET('Sanitation Data'!$E$31,0,10*ROW('Sanitation Data'!E172))="","",OFFSET('Sanitation Data'!$E$31,0,10*ROW('Sanitation Data'!E172)))</f>
        <v/>
      </c>
      <c r="CX178" s="33" t="str">
        <f ca="1">+IF(OFFSET('Sanitation Data'!$E$32,0,10*ROW('Sanitation Data'!E172))="","",OFFSET('Sanitation Data'!$E$32,0,10*ROW('Sanitation Data'!E172)))</f>
        <v/>
      </c>
      <c r="CY178" s="33" t="str">
        <f ca="1">+IF(OFFSET('Sanitation Data'!$E$33,0,10*ROW('Sanitation Data'!E172))="","",OFFSET('Sanitation Data'!$E$33,0,10*ROW('Sanitation Data'!E172)))</f>
        <v/>
      </c>
      <c r="CZ178" s="33" t="str">
        <f ca="1">+IF(OFFSET('Sanitation Data'!$F$29,0,10*ROW('Sanitation Data'!F172))="","",OFFSET('Sanitation Data'!$F$29,0,10*ROW('Sanitation Data'!F172)))</f>
        <v/>
      </c>
      <c r="DA178" s="33" t="str">
        <f ca="1">+IF(OFFSET('Sanitation Data'!$F$30,0,10*ROW('Sanitation Data'!F172))="","",OFFSET('Sanitation Data'!$F$30,0,10*ROW('Sanitation Data'!F172)))</f>
        <v/>
      </c>
      <c r="DB178" s="33" t="str">
        <f ca="1">+IF(OFFSET('Sanitation Data'!$F$31,0,10*ROW('Sanitation Data'!F172))="","",OFFSET('Sanitation Data'!$F$31,0,10*ROW('Sanitation Data'!F172)))</f>
        <v/>
      </c>
      <c r="DC178" s="33" t="str">
        <f ca="1">+IF(OFFSET('Sanitation Data'!$F$32,0,10*ROW('Sanitation Data'!F172))="","",OFFSET('Sanitation Data'!$F$32,0,10*ROW('Sanitation Data'!F172)))</f>
        <v/>
      </c>
      <c r="DD178" s="33" t="str">
        <f ca="1">+IF(OFFSET('Sanitation Data'!$F$33,0,10*ROW('Sanitation Data'!F172))="","",OFFSET('Sanitation Data'!$F$33,0,10*ROW('Sanitation Data'!F172)))</f>
        <v/>
      </c>
      <c r="DE178" s="33" t="str">
        <f ca="1">+IF(OFFSET('Sanitation Data'!$G$29,0,10*ROW('Sanitation Data'!G172))="","",OFFSET('Sanitation Data'!$G$29,0,10*ROW('Sanitation Data'!G172)))</f>
        <v/>
      </c>
      <c r="DF178" s="33" t="str">
        <f ca="1">+IF(OFFSET('Sanitation Data'!$G$30,0,10*ROW('Sanitation Data'!G172))="","",OFFSET('Sanitation Data'!$G$30,0,10*ROW('Sanitation Data'!G172)))</f>
        <v/>
      </c>
      <c r="DG178" s="33" t="str">
        <f ca="1">+IF(OFFSET('Sanitation Data'!$G$31,0,10*ROW('Sanitation Data'!G172))="","",OFFSET('Sanitation Data'!$G$31,0,10*ROW('Sanitation Data'!G172)))</f>
        <v/>
      </c>
      <c r="DH178" s="33" t="str">
        <f ca="1">+IF(OFFSET('Sanitation Data'!$G$32,0,10*ROW('Sanitation Data'!G172))="","",OFFSET('Sanitation Data'!$G$32,0,10*ROW('Sanitation Data'!G172)))</f>
        <v/>
      </c>
      <c r="DI178" s="33" t="str">
        <f ca="1">+IF(OFFSET('Sanitation Data'!$G$33,0,10*ROW('Sanitation Data'!G172))="","",OFFSET('Sanitation Data'!$G$33,0,10*ROW('Sanitation Data'!G172)))</f>
        <v/>
      </c>
      <c r="DJ178" s="33" t="str">
        <f ca="1">+IF(OFFSET('Sanitation Data'!$H$29,0,10*ROW('Sanitation Data'!H172))="","",OFFSET('Sanitation Data'!$H$29,0,10*ROW('Sanitation Data'!H172)))</f>
        <v/>
      </c>
      <c r="DK178" s="33" t="str">
        <f ca="1">+IF(OFFSET('Sanitation Data'!$H$30,0,10*ROW('Sanitation Data'!H172))="","",OFFSET('Sanitation Data'!$H$30,0,10*ROW('Sanitation Data'!H172)))</f>
        <v/>
      </c>
      <c r="DL178" s="33" t="str">
        <f ca="1">+IF(OFFSET('Sanitation Data'!$H$31,0,10*ROW('Sanitation Data'!H172))="","",OFFSET('Sanitation Data'!$H$31,0,10*ROW('Sanitation Data'!H172)))</f>
        <v/>
      </c>
      <c r="DM178" s="33" t="str">
        <f ca="1">+IF(OFFSET('Sanitation Data'!$H$32,0,10*ROW('Sanitation Data'!H172))="","",OFFSET('Sanitation Data'!$H$32,0,10*ROW('Sanitation Data'!H172)))</f>
        <v/>
      </c>
      <c r="DN178" s="33" t="str">
        <f ca="1">+IF(OFFSET('Sanitation Data'!$H$33,0,10*ROW('Sanitation Data'!H172))="","",OFFSET('Sanitation Data'!$H$33,0,10*ROW('Sanitation Data'!H172)))</f>
        <v/>
      </c>
      <c r="DO178" s="33" t="str">
        <f ca="1">+IF(OFFSET('Hygiene Data'!$C$12,0,10*ROW('Hygiene Data'!C172))="","",OFFSET('Hygiene Data'!$C$12,0,10*ROW('Hygiene Data'!C172)))</f>
        <v/>
      </c>
      <c r="DP178" s="33" t="str">
        <f ca="1">+IF(OFFSET('Hygiene Data'!$C$13,0,10*ROW('Hygiene Data'!C172))="","",OFFSET('Hygiene Data'!$C$13,0,10*ROW('Hygiene Data'!C172)))</f>
        <v/>
      </c>
      <c r="DQ178" s="33" t="str">
        <f ca="1">+IF(OFFSET('Hygiene Data'!$C$14,0,10*ROW('Hygiene Data'!C172))="","",OFFSET('Hygiene Data'!$C$14,0,10*ROW('Hygiene Data'!C172)))</f>
        <v/>
      </c>
      <c r="DR178" s="33" t="str">
        <f ca="1">+IF(OFFSET('Hygiene Data'!$D$12,0,10*ROW('Hygiene Data'!D172))="","",OFFSET('Hygiene Data'!$D$12,0,10*ROW('Hygiene Data'!D172)))</f>
        <v/>
      </c>
      <c r="DS178" s="33" t="str">
        <f ca="1">+IF(OFFSET('Hygiene Data'!$D$13,0,10*ROW('Hygiene Data'!D172))="","",OFFSET('Hygiene Data'!$D$13,0,10*ROW('Hygiene Data'!D172)))</f>
        <v/>
      </c>
      <c r="DT178" s="33" t="str">
        <f ca="1">+IF(OFFSET('Hygiene Data'!$D$14,0,10*ROW('Hygiene Data'!D172))="","",OFFSET('Hygiene Data'!$D$14,0,10*ROW('Hygiene Data'!D172)))</f>
        <v/>
      </c>
      <c r="DU178" s="33" t="str">
        <f ca="1">+IF(OFFSET('Hygiene Data'!$E$12,0,10*ROW('Hygiene Data'!E172))="","",OFFSET('Hygiene Data'!$E$12,0,10*ROW('Hygiene Data'!E172)))</f>
        <v/>
      </c>
      <c r="DV178" s="33" t="str">
        <f ca="1">+IF(OFFSET('Hygiene Data'!$E$13,0,10*ROW('Hygiene Data'!E172))="","",OFFSET('Hygiene Data'!$E$13,0,10*ROW('Hygiene Data'!E172)))</f>
        <v/>
      </c>
      <c r="DW178" s="33" t="str">
        <f ca="1">+IF(OFFSET('Hygiene Data'!$E$14,0,10*ROW('Hygiene Data'!E172))="","",OFFSET('Hygiene Data'!$E$14,0,10*ROW('Hygiene Data'!E172)))</f>
        <v/>
      </c>
      <c r="DX178" s="33" t="str">
        <f ca="1">+IF(OFFSET('Hygiene Data'!$F$12,0,10*ROW('Hygiene Data'!F172))="","",OFFSET('Hygiene Data'!$F$12,0,10*ROW('Hygiene Data'!F172)))</f>
        <v/>
      </c>
      <c r="DY178" s="33" t="str">
        <f ca="1">+IF(OFFSET('Hygiene Data'!$F$13,0,10*ROW('Hygiene Data'!F172))="","",OFFSET('Hygiene Data'!$F$13,0,10*ROW('Hygiene Data'!F172)))</f>
        <v/>
      </c>
      <c r="DZ178" s="33" t="str">
        <f ca="1">+IF(OFFSET('Hygiene Data'!$F$14,0,10*ROW('Hygiene Data'!F172))="","",OFFSET('Hygiene Data'!$F$14,0,10*ROW('Hygiene Data'!F172)))</f>
        <v/>
      </c>
      <c r="EA178" s="33" t="str">
        <f ca="1">+IF(OFFSET('Hygiene Data'!$G$12,0,10*ROW('Hygiene Data'!G172))="","",OFFSET('Hygiene Data'!$G$12,0,10*ROW('Hygiene Data'!G172)))</f>
        <v/>
      </c>
      <c r="EB178" s="33" t="str">
        <f ca="1">+IF(OFFSET('Hygiene Data'!$G$13,0,10*ROW('Hygiene Data'!G172))="","",OFFSET('Hygiene Data'!$G$13,0,10*ROW('Hygiene Data'!G172)))</f>
        <v/>
      </c>
      <c r="EC178" s="33" t="str">
        <f ca="1">+IF(OFFSET('Hygiene Data'!$G$14,0,10*ROW('Hygiene Data'!G172))="","",OFFSET('Hygiene Data'!$G$14,0,10*ROW('Hygiene Data'!G172)))</f>
        <v/>
      </c>
      <c r="ED178" s="33" t="str">
        <f ca="1">+IF(OFFSET('Hygiene Data'!$H$12,0,10*ROW('Hygiene Data'!H172))="","",OFFSET('Hygiene Data'!$H$12,0,10*ROW('Hygiene Data'!H172)))</f>
        <v/>
      </c>
      <c r="EE178" s="33" t="str">
        <f ca="1">+IF(OFFSET('Hygiene Data'!$H$13,0,10*ROW('Hygiene Data'!H172))="","",OFFSET('Hygiene Data'!$H$13,0,10*ROW('Hygiene Data'!H172)))</f>
        <v/>
      </c>
      <c r="EF178" s="33" t="str">
        <f ca="1">+IF(OFFSET('Hygiene Data'!$H$14,0,10*ROW('Hygiene Data'!H172))="","",OFFSET('Hygiene Data'!$H$14,0,10*ROW('Hygiene Data'!H172)))</f>
        <v/>
      </c>
    </row>
    <row r="179" spans="1:136" x14ac:dyDescent="0.2">
      <c r="A179" s="49" t="str">
        <f ca="1">+IF(OFFSET('Water Data'!$B$1,0,10*ROW('Water Data'!B176))="","",OFFSET('Water Data'!$B$1,0,10*ROW('Water Data'!B176)))</f>
        <v/>
      </c>
      <c r="B179" s="49" t="str">
        <f ca="1">+IF(OFFSET('Water Data'!$A$3,0,10*ROW('Water Data'!A176))="","",OFFSET('Water Data'!$A$3,0,10*ROW('Water Data'!A176)))</f>
        <v/>
      </c>
      <c r="C179" s="49" t="str">
        <f ca="1">+IF(OFFSET('Water Data'!$C$3,0,10*ROW('Water Data'!C176))="","",OFFSET('Water Data'!$C$3,0,10*ROW('Water Data'!C176)))</f>
        <v/>
      </c>
      <c r="D179" s="128"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28"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28"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28"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28"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28"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28"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28"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28"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28"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28"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28"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28"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28"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28"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28"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28"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28"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29"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29"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29"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29"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29"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29"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29"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29"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29"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29"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29"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29"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29"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29"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29"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29"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29"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29"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29"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29"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29"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29"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29"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29"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29"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29"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29"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29"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29"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29"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30"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30"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30"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30"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30"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30"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30"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30"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30"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30"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30"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30"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30"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30"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30"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30"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30"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30"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33" t="str">
        <f ca="1">+IF(OFFSET('Water Data'!$C$28,0,10*ROW('Water Data'!C173))="","",OFFSET('Water Data'!$C$28,0,10*ROW('Water Data'!C173)))</f>
        <v/>
      </c>
      <c r="BT179" s="33" t="str">
        <f ca="1">+IF(OFFSET('Water Data'!$C$29,0,10*ROW('Water Data'!C173))="","",OFFSET('Water Data'!$C$29,0,10*ROW('Water Data'!C173)))</f>
        <v/>
      </c>
      <c r="BU179" s="33" t="str">
        <f ca="1">+IF(OFFSET('Water Data'!$C$30,0,10*ROW('Water Data'!C173))="","",OFFSET('Water Data'!$C$30,0,10*ROW('Water Data'!C173)))</f>
        <v/>
      </c>
      <c r="BV179" s="33" t="str">
        <f ca="1">+IF(OFFSET('Water Data'!$D$28,0,10*ROW('Water Data'!D173))="","",OFFSET('Water Data'!$D$28,0,10*ROW('Water Data'!D173)))</f>
        <v/>
      </c>
      <c r="BW179" s="33" t="str">
        <f ca="1">+IF(OFFSET('Water Data'!$D$29,0,10*ROW('Water Data'!D173))="","",OFFSET('Water Data'!$D$29,0,10*ROW('Water Data'!D173)))</f>
        <v/>
      </c>
      <c r="BX179" s="33" t="str">
        <f ca="1">+IF(OFFSET('Water Data'!$D$30,0,10*ROW('Water Data'!D173))="","",OFFSET('Water Data'!$D$30,0,10*ROW('Water Data'!D173)))</f>
        <v/>
      </c>
      <c r="BY179" s="33" t="str">
        <f ca="1">+IF(OFFSET('Water Data'!$E$28,0,10*ROW('Water Data'!E173))="","",OFFSET('Water Data'!$E$28,0,10*ROW('Water Data'!E173)))</f>
        <v/>
      </c>
      <c r="BZ179" s="33" t="str">
        <f ca="1">+IF(OFFSET('Water Data'!$E$29,0,10*ROW('Water Data'!E173))="","",OFFSET('Water Data'!$E$29,0,10*ROW('Water Data'!E173)))</f>
        <v/>
      </c>
      <c r="CA179" s="33" t="str">
        <f ca="1">+IF(OFFSET('Water Data'!$E$30,0,10*ROW('Water Data'!E173))="","",OFFSET('Water Data'!$E$30,0,10*ROW('Water Data'!E173)))</f>
        <v/>
      </c>
      <c r="CB179" s="33" t="str">
        <f ca="1">+IF(OFFSET('Water Data'!$F$28,0,10*ROW('Water Data'!F173))="","",OFFSET('Water Data'!$F$28,0,10*ROW('Water Data'!F173)))</f>
        <v/>
      </c>
      <c r="CC179" s="33" t="str">
        <f ca="1">+IF(OFFSET('Water Data'!$F$29,0,10*ROW('Water Data'!F173))="","",OFFSET('Water Data'!$F$29,0,10*ROW('Water Data'!F173)))</f>
        <v/>
      </c>
      <c r="CD179" s="33" t="str">
        <f ca="1">+IF(OFFSET('Water Data'!$F$30,0,10*ROW('Water Data'!F173))="","",OFFSET('Water Data'!$F$30,0,10*ROW('Water Data'!F173)))</f>
        <v/>
      </c>
      <c r="CE179" s="33" t="str">
        <f ca="1">+IF(OFFSET('Water Data'!$G$28,0,10*ROW('Water Data'!G173))="","",OFFSET('Water Data'!$G$28,0,10*ROW('Water Data'!G173)))</f>
        <v/>
      </c>
      <c r="CF179" s="33" t="str">
        <f ca="1">+IF(OFFSET('Water Data'!$G$29,0,10*ROW('Water Data'!G173))="","",OFFSET('Water Data'!$G$29,0,10*ROW('Water Data'!G173)))</f>
        <v/>
      </c>
      <c r="CG179" s="33" t="str">
        <f ca="1">+IF(OFFSET('Water Data'!$G$30,0,10*ROW('Water Data'!G173))="","",OFFSET('Water Data'!$G$30,0,10*ROW('Water Data'!G173)))</f>
        <v/>
      </c>
      <c r="CH179" s="33" t="str">
        <f ca="1">+IF(OFFSET('Water Data'!$H$28,0,10*ROW('Water Data'!H173))="","",OFFSET('Water Data'!$H$28,0,10*ROW('Water Data'!H173)))</f>
        <v/>
      </c>
      <c r="CI179" s="33" t="str">
        <f ca="1">+IF(OFFSET('Water Data'!$H$29,0,10*ROW('Water Data'!H173))="","",OFFSET('Water Data'!$H$29,0,10*ROW('Water Data'!H173)))</f>
        <v/>
      </c>
      <c r="CJ179" s="33" t="str">
        <f ca="1">+IF(OFFSET('Water Data'!$H$30,0,10*ROW('Water Data'!H173))="","",OFFSET('Water Data'!$H$30,0,10*ROW('Water Data'!H173)))</f>
        <v/>
      </c>
      <c r="CK179" s="33" t="str">
        <f ca="1">+IF(OFFSET('Sanitation Data'!$C$29,0,10*ROW('Sanitation Data'!C173))="","",OFFSET('Sanitation Data'!$C$29,0,10*ROW('Sanitation Data'!C173)))</f>
        <v/>
      </c>
      <c r="CL179" s="33" t="str">
        <f ca="1">+IF(OFFSET('Sanitation Data'!$C$30,0,10*ROW('Sanitation Data'!C173))="","",OFFSET('Sanitation Data'!$C$30,0,10*ROW('Sanitation Data'!C173)))</f>
        <v/>
      </c>
      <c r="CM179" s="33" t="str">
        <f ca="1">+IF(OFFSET('Sanitation Data'!$C$31,0,10*ROW('Sanitation Data'!C173))="","",OFFSET('Sanitation Data'!$C$31,0,10*ROW('Sanitation Data'!C173)))</f>
        <v/>
      </c>
      <c r="CN179" s="33" t="str">
        <f ca="1">+IF(OFFSET('Sanitation Data'!$C$32,0,10*ROW('Sanitation Data'!C173))="","",OFFSET('Sanitation Data'!$C$32,0,10*ROW('Sanitation Data'!C173)))</f>
        <v/>
      </c>
      <c r="CO179" s="33" t="str">
        <f ca="1">+IF(OFFSET('Sanitation Data'!$C$33,0,10*ROW('Sanitation Data'!C173))="","",OFFSET('Sanitation Data'!$C$33,0,10*ROW('Sanitation Data'!C173)))</f>
        <v/>
      </c>
      <c r="CP179" s="33" t="str">
        <f ca="1">+IF(OFFSET('Sanitation Data'!$D$29,0,10*ROW('Sanitation Data'!D173))="","",OFFSET('Sanitation Data'!$D$29,0,10*ROW('Sanitation Data'!D173)))</f>
        <v/>
      </c>
      <c r="CQ179" s="33" t="str">
        <f ca="1">+IF(OFFSET('Sanitation Data'!$D$30,0,10*ROW('Sanitation Data'!D173))="","",OFFSET('Sanitation Data'!$D$30,0,10*ROW('Sanitation Data'!D173)))</f>
        <v/>
      </c>
      <c r="CR179" s="33" t="str">
        <f ca="1">+IF(OFFSET('Sanitation Data'!$D$31,0,10*ROW('Sanitation Data'!D173))="","",OFFSET('Sanitation Data'!$D$31,0,10*ROW('Sanitation Data'!D173)))</f>
        <v/>
      </c>
      <c r="CS179" s="33" t="str">
        <f ca="1">+IF(OFFSET('Sanitation Data'!$D$32,0,10*ROW('Sanitation Data'!D173))="","",OFFSET('Sanitation Data'!$D$32,0,10*ROW('Sanitation Data'!D173)))</f>
        <v/>
      </c>
      <c r="CT179" s="33" t="str">
        <f ca="1">+IF(OFFSET('Sanitation Data'!$D$33,0,10*ROW('Sanitation Data'!D173))="","",OFFSET('Sanitation Data'!$D$33,0,10*ROW('Sanitation Data'!D173)))</f>
        <v/>
      </c>
      <c r="CU179" s="33" t="str">
        <f ca="1">+IF(OFFSET('Sanitation Data'!$E$29,0,10*ROW('Sanitation Data'!E173))="","",OFFSET('Sanitation Data'!$E$29,0,10*ROW('Sanitation Data'!E173)))</f>
        <v/>
      </c>
      <c r="CV179" s="33" t="str">
        <f ca="1">+IF(OFFSET('Sanitation Data'!$E$30,0,10*ROW('Sanitation Data'!E173))="","",OFFSET('Sanitation Data'!$E$30,0,10*ROW('Sanitation Data'!E173)))</f>
        <v/>
      </c>
      <c r="CW179" s="33" t="str">
        <f ca="1">+IF(OFFSET('Sanitation Data'!$E$31,0,10*ROW('Sanitation Data'!E173))="","",OFFSET('Sanitation Data'!$E$31,0,10*ROW('Sanitation Data'!E173)))</f>
        <v/>
      </c>
      <c r="CX179" s="33" t="str">
        <f ca="1">+IF(OFFSET('Sanitation Data'!$E$32,0,10*ROW('Sanitation Data'!E173))="","",OFFSET('Sanitation Data'!$E$32,0,10*ROW('Sanitation Data'!E173)))</f>
        <v/>
      </c>
      <c r="CY179" s="33" t="str">
        <f ca="1">+IF(OFFSET('Sanitation Data'!$E$33,0,10*ROW('Sanitation Data'!E173))="","",OFFSET('Sanitation Data'!$E$33,0,10*ROW('Sanitation Data'!E173)))</f>
        <v/>
      </c>
      <c r="CZ179" s="33" t="str">
        <f ca="1">+IF(OFFSET('Sanitation Data'!$F$29,0,10*ROW('Sanitation Data'!F173))="","",OFFSET('Sanitation Data'!$F$29,0,10*ROW('Sanitation Data'!F173)))</f>
        <v/>
      </c>
      <c r="DA179" s="33" t="str">
        <f ca="1">+IF(OFFSET('Sanitation Data'!$F$30,0,10*ROW('Sanitation Data'!F173))="","",OFFSET('Sanitation Data'!$F$30,0,10*ROW('Sanitation Data'!F173)))</f>
        <v/>
      </c>
      <c r="DB179" s="33" t="str">
        <f ca="1">+IF(OFFSET('Sanitation Data'!$F$31,0,10*ROW('Sanitation Data'!F173))="","",OFFSET('Sanitation Data'!$F$31,0,10*ROW('Sanitation Data'!F173)))</f>
        <v/>
      </c>
      <c r="DC179" s="33" t="str">
        <f ca="1">+IF(OFFSET('Sanitation Data'!$F$32,0,10*ROW('Sanitation Data'!F173))="","",OFFSET('Sanitation Data'!$F$32,0,10*ROW('Sanitation Data'!F173)))</f>
        <v/>
      </c>
      <c r="DD179" s="33" t="str">
        <f ca="1">+IF(OFFSET('Sanitation Data'!$F$33,0,10*ROW('Sanitation Data'!F173))="","",OFFSET('Sanitation Data'!$F$33,0,10*ROW('Sanitation Data'!F173)))</f>
        <v/>
      </c>
      <c r="DE179" s="33" t="str">
        <f ca="1">+IF(OFFSET('Sanitation Data'!$G$29,0,10*ROW('Sanitation Data'!G173))="","",OFFSET('Sanitation Data'!$G$29,0,10*ROW('Sanitation Data'!G173)))</f>
        <v/>
      </c>
      <c r="DF179" s="33" t="str">
        <f ca="1">+IF(OFFSET('Sanitation Data'!$G$30,0,10*ROW('Sanitation Data'!G173))="","",OFFSET('Sanitation Data'!$G$30,0,10*ROW('Sanitation Data'!G173)))</f>
        <v/>
      </c>
      <c r="DG179" s="33" t="str">
        <f ca="1">+IF(OFFSET('Sanitation Data'!$G$31,0,10*ROW('Sanitation Data'!G173))="","",OFFSET('Sanitation Data'!$G$31,0,10*ROW('Sanitation Data'!G173)))</f>
        <v/>
      </c>
      <c r="DH179" s="33" t="str">
        <f ca="1">+IF(OFFSET('Sanitation Data'!$G$32,0,10*ROW('Sanitation Data'!G173))="","",OFFSET('Sanitation Data'!$G$32,0,10*ROW('Sanitation Data'!G173)))</f>
        <v/>
      </c>
      <c r="DI179" s="33" t="str">
        <f ca="1">+IF(OFFSET('Sanitation Data'!$G$33,0,10*ROW('Sanitation Data'!G173))="","",OFFSET('Sanitation Data'!$G$33,0,10*ROW('Sanitation Data'!G173)))</f>
        <v/>
      </c>
      <c r="DJ179" s="33" t="str">
        <f ca="1">+IF(OFFSET('Sanitation Data'!$H$29,0,10*ROW('Sanitation Data'!H173))="","",OFFSET('Sanitation Data'!$H$29,0,10*ROW('Sanitation Data'!H173)))</f>
        <v/>
      </c>
      <c r="DK179" s="33" t="str">
        <f ca="1">+IF(OFFSET('Sanitation Data'!$H$30,0,10*ROW('Sanitation Data'!H173))="","",OFFSET('Sanitation Data'!$H$30,0,10*ROW('Sanitation Data'!H173)))</f>
        <v/>
      </c>
      <c r="DL179" s="33" t="str">
        <f ca="1">+IF(OFFSET('Sanitation Data'!$H$31,0,10*ROW('Sanitation Data'!H173))="","",OFFSET('Sanitation Data'!$H$31,0,10*ROW('Sanitation Data'!H173)))</f>
        <v/>
      </c>
      <c r="DM179" s="33" t="str">
        <f ca="1">+IF(OFFSET('Sanitation Data'!$H$32,0,10*ROW('Sanitation Data'!H173))="","",OFFSET('Sanitation Data'!$H$32,0,10*ROW('Sanitation Data'!H173)))</f>
        <v/>
      </c>
      <c r="DN179" s="33" t="str">
        <f ca="1">+IF(OFFSET('Sanitation Data'!$H$33,0,10*ROW('Sanitation Data'!H173))="","",OFFSET('Sanitation Data'!$H$33,0,10*ROW('Sanitation Data'!H173)))</f>
        <v/>
      </c>
      <c r="DO179" s="33" t="str">
        <f ca="1">+IF(OFFSET('Hygiene Data'!$C$12,0,10*ROW('Hygiene Data'!C173))="","",OFFSET('Hygiene Data'!$C$12,0,10*ROW('Hygiene Data'!C173)))</f>
        <v/>
      </c>
      <c r="DP179" s="33" t="str">
        <f ca="1">+IF(OFFSET('Hygiene Data'!$C$13,0,10*ROW('Hygiene Data'!C173))="","",OFFSET('Hygiene Data'!$C$13,0,10*ROW('Hygiene Data'!C173)))</f>
        <v/>
      </c>
      <c r="DQ179" s="33" t="str">
        <f ca="1">+IF(OFFSET('Hygiene Data'!$C$14,0,10*ROW('Hygiene Data'!C173))="","",OFFSET('Hygiene Data'!$C$14,0,10*ROW('Hygiene Data'!C173)))</f>
        <v/>
      </c>
      <c r="DR179" s="33" t="str">
        <f ca="1">+IF(OFFSET('Hygiene Data'!$D$12,0,10*ROW('Hygiene Data'!D173))="","",OFFSET('Hygiene Data'!$D$12,0,10*ROW('Hygiene Data'!D173)))</f>
        <v/>
      </c>
      <c r="DS179" s="33" t="str">
        <f ca="1">+IF(OFFSET('Hygiene Data'!$D$13,0,10*ROW('Hygiene Data'!D173))="","",OFFSET('Hygiene Data'!$D$13,0,10*ROW('Hygiene Data'!D173)))</f>
        <v/>
      </c>
      <c r="DT179" s="33" t="str">
        <f ca="1">+IF(OFFSET('Hygiene Data'!$D$14,0,10*ROW('Hygiene Data'!D173))="","",OFFSET('Hygiene Data'!$D$14,0,10*ROW('Hygiene Data'!D173)))</f>
        <v/>
      </c>
      <c r="DU179" s="33" t="str">
        <f ca="1">+IF(OFFSET('Hygiene Data'!$E$12,0,10*ROW('Hygiene Data'!E173))="","",OFFSET('Hygiene Data'!$E$12,0,10*ROW('Hygiene Data'!E173)))</f>
        <v/>
      </c>
      <c r="DV179" s="33" t="str">
        <f ca="1">+IF(OFFSET('Hygiene Data'!$E$13,0,10*ROW('Hygiene Data'!E173))="","",OFFSET('Hygiene Data'!$E$13,0,10*ROW('Hygiene Data'!E173)))</f>
        <v/>
      </c>
      <c r="DW179" s="33" t="str">
        <f ca="1">+IF(OFFSET('Hygiene Data'!$E$14,0,10*ROW('Hygiene Data'!E173))="","",OFFSET('Hygiene Data'!$E$14,0,10*ROW('Hygiene Data'!E173)))</f>
        <v/>
      </c>
      <c r="DX179" s="33" t="str">
        <f ca="1">+IF(OFFSET('Hygiene Data'!$F$12,0,10*ROW('Hygiene Data'!F173))="","",OFFSET('Hygiene Data'!$F$12,0,10*ROW('Hygiene Data'!F173)))</f>
        <v/>
      </c>
      <c r="DY179" s="33" t="str">
        <f ca="1">+IF(OFFSET('Hygiene Data'!$F$13,0,10*ROW('Hygiene Data'!F173))="","",OFFSET('Hygiene Data'!$F$13,0,10*ROW('Hygiene Data'!F173)))</f>
        <v/>
      </c>
      <c r="DZ179" s="33" t="str">
        <f ca="1">+IF(OFFSET('Hygiene Data'!$F$14,0,10*ROW('Hygiene Data'!F173))="","",OFFSET('Hygiene Data'!$F$14,0,10*ROW('Hygiene Data'!F173)))</f>
        <v/>
      </c>
      <c r="EA179" s="33" t="str">
        <f ca="1">+IF(OFFSET('Hygiene Data'!$G$12,0,10*ROW('Hygiene Data'!G173))="","",OFFSET('Hygiene Data'!$G$12,0,10*ROW('Hygiene Data'!G173)))</f>
        <v/>
      </c>
      <c r="EB179" s="33" t="str">
        <f ca="1">+IF(OFFSET('Hygiene Data'!$G$13,0,10*ROW('Hygiene Data'!G173))="","",OFFSET('Hygiene Data'!$G$13,0,10*ROW('Hygiene Data'!G173)))</f>
        <v/>
      </c>
      <c r="EC179" s="33" t="str">
        <f ca="1">+IF(OFFSET('Hygiene Data'!$G$14,0,10*ROW('Hygiene Data'!G173))="","",OFFSET('Hygiene Data'!$G$14,0,10*ROW('Hygiene Data'!G173)))</f>
        <v/>
      </c>
      <c r="ED179" s="33" t="str">
        <f ca="1">+IF(OFFSET('Hygiene Data'!$H$12,0,10*ROW('Hygiene Data'!H173))="","",OFFSET('Hygiene Data'!$H$12,0,10*ROW('Hygiene Data'!H173)))</f>
        <v/>
      </c>
      <c r="EE179" s="33" t="str">
        <f ca="1">+IF(OFFSET('Hygiene Data'!$H$13,0,10*ROW('Hygiene Data'!H173))="","",OFFSET('Hygiene Data'!$H$13,0,10*ROW('Hygiene Data'!H173)))</f>
        <v/>
      </c>
      <c r="EF179" s="33" t="str">
        <f ca="1">+IF(OFFSET('Hygiene Data'!$H$14,0,10*ROW('Hygiene Data'!H173))="","",OFFSET('Hygiene Data'!$H$14,0,10*ROW('Hygiene Data'!H173)))</f>
        <v/>
      </c>
    </row>
    <row r="180" spans="1:136" x14ac:dyDescent="0.2">
      <c r="A180" s="49" t="str">
        <f ca="1">+IF(OFFSET('Water Data'!$B$1,0,10*ROW('Water Data'!B177))="","",OFFSET('Water Data'!$B$1,0,10*ROW('Water Data'!B177)))</f>
        <v/>
      </c>
      <c r="B180" s="49" t="str">
        <f ca="1">+IF(OFFSET('Water Data'!$A$3,0,10*ROW('Water Data'!A177))="","",OFFSET('Water Data'!$A$3,0,10*ROW('Water Data'!A177)))</f>
        <v/>
      </c>
      <c r="C180" s="49" t="str">
        <f ca="1">+IF(OFFSET('Water Data'!$C$3,0,10*ROW('Water Data'!C177))="","",OFFSET('Water Data'!$C$3,0,10*ROW('Water Data'!C177)))</f>
        <v/>
      </c>
      <c r="D180" s="128"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28"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28"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28"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28"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28"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28"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28"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28"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28"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28"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28"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28"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28"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28"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28"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28"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28"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29"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29"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29"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29"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29"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29"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29"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29"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29"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29"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29"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29"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29"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29"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29"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29"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29"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29"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29"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29"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29"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29"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29"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29"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29"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29"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29"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29"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29"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29"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30"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30"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30"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30"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30"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30"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30"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30"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30"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30"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30"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30"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30"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30"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30"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30"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30"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30"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33" t="str">
        <f ca="1">+IF(OFFSET('Water Data'!$C$28,0,10*ROW('Water Data'!C174))="","",OFFSET('Water Data'!$C$28,0,10*ROW('Water Data'!C174)))</f>
        <v/>
      </c>
      <c r="BT180" s="33" t="str">
        <f ca="1">+IF(OFFSET('Water Data'!$C$29,0,10*ROW('Water Data'!C174))="","",OFFSET('Water Data'!$C$29,0,10*ROW('Water Data'!C174)))</f>
        <v/>
      </c>
      <c r="BU180" s="33" t="str">
        <f ca="1">+IF(OFFSET('Water Data'!$C$30,0,10*ROW('Water Data'!C174))="","",OFFSET('Water Data'!$C$30,0,10*ROW('Water Data'!C174)))</f>
        <v/>
      </c>
      <c r="BV180" s="33" t="str">
        <f ca="1">+IF(OFFSET('Water Data'!$D$28,0,10*ROW('Water Data'!D174))="","",OFFSET('Water Data'!$D$28,0,10*ROW('Water Data'!D174)))</f>
        <v/>
      </c>
      <c r="BW180" s="33" t="str">
        <f ca="1">+IF(OFFSET('Water Data'!$D$29,0,10*ROW('Water Data'!D174))="","",OFFSET('Water Data'!$D$29,0,10*ROW('Water Data'!D174)))</f>
        <v/>
      </c>
      <c r="BX180" s="33" t="str">
        <f ca="1">+IF(OFFSET('Water Data'!$D$30,0,10*ROW('Water Data'!D174))="","",OFFSET('Water Data'!$D$30,0,10*ROW('Water Data'!D174)))</f>
        <v/>
      </c>
      <c r="BY180" s="33" t="str">
        <f ca="1">+IF(OFFSET('Water Data'!$E$28,0,10*ROW('Water Data'!E174))="","",OFFSET('Water Data'!$E$28,0,10*ROW('Water Data'!E174)))</f>
        <v/>
      </c>
      <c r="BZ180" s="33" t="str">
        <f ca="1">+IF(OFFSET('Water Data'!$E$29,0,10*ROW('Water Data'!E174))="","",OFFSET('Water Data'!$E$29,0,10*ROW('Water Data'!E174)))</f>
        <v/>
      </c>
      <c r="CA180" s="33" t="str">
        <f ca="1">+IF(OFFSET('Water Data'!$E$30,0,10*ROW('Water Data'!E174))="","",OFFSET('Water Data'!$E$30,0,10*ROW('Water Data'!E174)))</f>
        <v/>
      </c>
      <c r="CB180" s="33" t="str">
        <f ca="1">+IF(OFFSET('Water Data'!$F$28,0,10*ROW('Water Data'!F174))="","",OFFSET('Water Data'!$F$28,0,10*ROW('Water Data'!F174)))</f>
        <v/>
      </c>
      <c r="CC180" s="33" t="str">
        <f ca="1">+IF(OFFSET('Water Data'!$F$29,0,10*ROW('Water Data'!F174))="","",OFFSET('Water Data'!$F$29,0,10*ROW('Water Data'!F174)))</f>
        <v/>
      </c>
      <c r="CD180" s="33" t="str">
        <f ca="1">+IF(OFFSET('Water Data'!$F$30,0,10*ROW('Water Data'!F174))="","",OFFSET('Water Data'!$F$30,0,10*ROW('Water Data'!F174)))</f>
        <v/>
      </c>
      <c r="CE180" s="33" t="str">
        <f ca="1">+IF(OFFSET('Water Data'!$G$28,0,10*ROW('Water Data'!G174))="","",OFFSET('Water Data'!$G$28,0,10*ROW('Water Data'!G174)))</f>
        <v/>
      </c>
      <c r="CF180" s="33" t="str">
        <f ca="1">+IF(OFFSET('Water Data'!$G$29,0,10*ROW('Water Data'!G174))="","",OFFSET('Water Data'!$G$29,0,10*ROW('Water Data'!G174)))</f>
        <v/>
      </c>
      <c r="CG180" s="33" t="str">
        <f ca="1">+IF(OFFSET('Water Data'!$G$30,0,10*ROW('Water Data'!G174))="","",OFFSET('Water Data'!$G$30,0,10*ROW('Water Data'!G174)))</f>
        <v/>
      </c>
      <c r="CH180" s="33" t="str">
        <f ca="1">+IF(OFFSET('Water Data'!$H$28,0,10*ROW('Water Data'!H174))="","",OFFSET('Water Data'!$H$28,0,10*ROW('Water Data'!H174)))</f>
        <v/>
      </c>
      <c r="CI180" s="33" t="str">
        <f ca="1">+IF(OFFSET('Water Data'!$H$29,0,10*ROW('Water Data'!H174))="","",OFFSET('Water Data'!$H$29,0,10*ROW('Water Data'!H174)))</f>
        <v/>
      </c>
      <c r="CJ180" s="33" t="str">
        <f ca="1">+IF(OFFSET('Water Data'!$H$30,0,10*ROW('Water Data'!H174))="","",OFFSET('Water Data'!$H$30,0,10*ROW('Water Data'!H174)))</f>
        <v/>
      </c>
      <c r="CK180" s="33" t="str">
        <f ca="1">+IF(OFFSET('Sanitation Data'!$C$29,0,10*ROW('Sanitation Data'!C174))="","",OFFSET('Sanitation Data'!$C$29,0,10*ROW('Sanitation Data'!C174)))</f>
        <v/>
      </c>
      <c r="CL180" s="33" t="str">
        <f ca="1">+IF(OFFSET('Sanitation Data'!$C$30,0,10*ROW('Sanitation Data'!C174))="","",OFFSET('Sanitation Data'!$C$30,0,10*ROW('Sanitation Data'!C174)))</f>
        <v/>
      </c>
      <c r="CM180" s="33" t="str">
        <f ca="1">+IF(OFFSET('Sanitation Data'!$C$31,0,10*ROW('Sanitation Data'!C174))="","",OFFSET('Sanitation Data'!$C$31,0,10*ROW('Sanitation Data'!C174)))</f>
        <v/>
      </c>
      <c r="CN180" s="33" t="str">
        <f ca="1">+IF(OFFSET('Sanitation Data'!$C$32,0,10*ROW('Sanitation Data'!C174))="","",OFFSET('Sanitation Data'!$C$32,0,10*ROW('Sanitation Data'!C174)))</f>
        <v/>
      </c>
      <c r="CO180" s="33" t="str">
        <f ca="1">+IF(OFFSET('Sanitation Data'!$C$33,0,10*ROW('Sanitation Data'!C174))="","",OFFSET('Sanitation Data'!$C$33,0,10*ROW('Sanitation Data'!C174)))</f>
        <v/>
      </c>
      <c r="CP180" s="33" t="str">
        <f ca="1">+IF(OFFSET('Sanitation Data'!$D$29,0,10*ROW('Sanitation Data'!D174))="","",OFFSET('Sanitation Data'!$D$29,0,10*ROW('Sanitation Data'!D174)))</f>
        <v/>
      </c>
      <c r="CQ180" s="33" t="str">
        <f ca="1">+IF(OFFSET('Sanitation Data'!$D$30,0,10*ROW('Sanitation Data'!D174))="","",OFFSET('Sanitation Data'!$D$30,0,10*ROW('Sanitation Data'!D174)))</f>
        <v/>
      </c>
      <c r="CR180" s="33" t="str">
        <f ca="1">+IF(OFFSET('Sanitation Data'!$D$31,0,10*ROW('Sanitation Data'!D174))="","",OFFSET('Sanitation Data'!$D$31,0,10*ROW('Sanitation Data'!D174)))</f>
        <v/>
      </c>
      <c r="CS180" s="33" t="str">
        <f ca="1">+IF(OFFSET('Sanitation Data'!$D$32,0,10*ROW('Sanitation Data'!D174))="","",OFFSET('Sanitation Data'!$D$32,0,10*ROW('Sanitation Data'!D174)))</f>
        <v/>
      </c>
      <c r="CT180" s="33" t="str">
        <f ca="1">+IF(OFFSET('Sanitation Data'!$D$33,0,10*ROW('Sanitation Data'!D174))="","",OFFSET('Sanitation Data'!$D$33,0,10*ROW('Sanitation Data'!D174)))</f>
        <v/>
      </c>
      <c r="CU180" s="33" t="str">
        <f ca="1">+IF(OFFSET('Sanitation Data'!$E$29,0,10*ROW('Sanitation Data'!E174))="","",OFFSET('Sanitation Data'!$E$29,0,10*ROW('Sanitation Data'!E174)))</f>
        <v/>
      </c>
      <c r="CV180" s="33" t="str">
        <f ca="1">+IF(OFFSET('Sanitation Data'!$E$30,0,10*ROW('Sanitation Data'!E174))="","",OFFSET('Sanitation Data'!$E$30,0,10*ROW('Sanitation Data'!E174)))</f>
        <v/>
      </c>
      <c r="CW180" s="33" t="str">
        <f ca="1">+IF(OFFSET('Sanitation Data'!$E$31,0,10*ROW('Sanitation Data'!E174))="","",OFFSET('Sanitation Data'!$E$31,0,10*ROW('Sanitation Data'!E174)))</f>
        <v/>
      </c>
      <c r="CX180" s="33" t="str">
        <f ca="1">+IF(OFFSET('Sanitation Data'!$E$32,0,10*ROW('Sanitation Data'!E174))="","",OFFSET('Sanitation Data'!$E$32,0,10*ROW('Sanitation Data'!E174)))</f>
        <v/>
      </c>
      <c r="CY180" s="33" t="str">
        <f ca="1">+IF(OFFSET('Sanitation Data'!$E$33,0,10*ROW('Sanitation Data'!E174))="","",OFFSET('Sanitation Data'!$E$33,0,10*ROW('Sanitation Data'!E174)))</f>
        <v/>
      </c>
      <c r="CZ180" s="33" t="str">
        <f ca="1">+IF(OFFSET('Sanitation Data'!$F$29,0,10*ROW('Sanitation Data'!F174))="","",OFFSET('Sanitation Data'!$F$29,0,10*ROW('Sanitation Data'!F174)))</f>
        <v/>
      </c>
      <c r="DA180" s="33" t="str">
        <f ca="1">+IF(OFFSET('Sanitation Data'!$F$30,0,10*ROW('Sanitation Data'!F174))="","",OFFSET('Sanitation Data'!$F$30,0,10*ROW('Sanitation Data'!F174)))</f>
        <v/>
      </c>
      <c r="DB180" s="33" t="str">
        <f ca="1">+IF(OFFSET('Sanitation Data'!$F$31,0,10*ROW('Sanitation Data'!F174))="","",OFFSET('Sanitation Data'!$F$31,0,10*ROW('Sanitation Data'!F174)))</f>
        <v/>
      </c>
      <c r="DC180" s="33" t="str">
        <f ca="1">+IF(OFFSET('Sanitation Data'!$F$32,0,10*ROW('Sanitation Data'!F174))="","",OFFSET('Sanitation Data'!$F$32,0,10*ROW('Sanitation Data'!F174)))</f>
        <v/>
      </c>
      <c r="DD180" s="33" t="str">
        <f ca="1">+IF(OFFSET('Sanitation Data'!$F$33,0,10*ROW('Sanitation Data'!F174))="","",OFFSET('Sanitation Data'!$F$33,0,10*ROW('Sanitation Data'!F174)))</f>
        <v/>
      </c>
      <c r="DE180" s="33" t="str">
        <f ca="1">+IF(OFFSET('Sanitation Data'!$G$29,0,10*ROW('Sanitation Data'!G174))="","",OFFSET('Sanitation Data'!$G$29,0,10*ROW('Sanitation Data'!G174)))</f>
        <v/>
      </c>
      <c r="DF180" s="33" t="str">
        <f ca="1">+IF(OFFSET('Sanitation Data'!$G$30,0,10*ROW('Sanitation Data'!G174))="","",OFFSET('Sanitation Data'!$G$30,0,10*ROW('Sanitation Data'!G174)))</f>
        <v/>
      </c>
      <c r="DG180" s="33" t="str">
        <f ca="1">+IF(OFFSET('Sanitation Data'!$G$31,0,10*ROW('Sanitation Data'!G174))="","",OFFSET('Sanitation Data'!$G$31,0,10*ROW('Sanitation Data'!G174)))</f>
        <v/>
      </c>
      <c r="DH180" s="33" t="str">
        <f ca="1">+IF(OFFSET('Sanitation Data'!$G$32,0,10*ROW('Sanitation Data'!G174))="","",OFFSET('Sanitation Data'!$G$32,0,10*ROW('Sanitation Data'!G174)))</f>
        <v/>
      </c>
      <c r="DI180" s="33" t="str">
        <f ca="1">+IF(OFFSET('Sanitation Data'!$G$33,0,10*ROW('Sanitation Data'!G174))="","",OFFSET('Sanitation Data'!$G$33,0,10*ROW('Sanitation Data'!G174)))</f>
        <v/>
      </c>
      <c r="DJ180" s="33" t="str">
        <f ca="1">+IF(OFFSET('Sanitation Data'!$H$29,0,10*ROW('Sanitation Data'!H174))="","",OFFSET('Sanitation Data'!$H$29,0,10*ROW('Sanitation Data'!H174)))</f>
        <v/>
      </c>
      <c r="DK180" s="33" t="str">
        <f ca="1">+IF(OFFSET('Sanitation Data'!$H$30,0,10*ROW('Sanitation Data'!H174))="","",OFFSET('Sanitation Data'!$H$30,0,10*ROW('Sanitation Data'!H174)))</f>
        <v/>
      </c>
      <c r="DL180" s="33" t="str">
        <f ca="1">+IF(OFFSET('Sanitation Data'!$H$31,0,10*ROW('Sanitation Data'!H174))="","",OFFSET('Sanitation Data'!$H$31,0,10*ROW('Sanitation Data'!H174)))</f>
        <v/>
      </c>
      <c r="DM180" s="33" t="str">
        <f ca="1">+IF(OFFSET('Sanitation Data'!$H$32,0,10*ROW('Sanitation Data'!H174))="","",OFFSET('Sanitation Data'!$H$32,0,10*ROW('Sanitation Data'!H174)))</f>
        <v/>
      </c>
      <c r="DN180" s="33" t="str">
        <f ca="1">+IF(OFFSET('Sanitation Data'!$H$33,0,10*ROW('Sanitation Data'!H174))="","",OFFSET('Sanitation Data'!$H$33,0,10*ROW('Sanitation Data'!H174)))</f>
        <v/>
      </c>
      <c r="DO180" s="33" t="str">
        <f ca="1">+IF(OFFSET('Hygiene Data'!$C$12,0,10*ROW('Hygiene Data'!C174))="","",OFFSET('Hygiene Data'!$C$12,0,10*ROW('Hygiene Data'!C174)))</f>
        <v/>
      </c>
      <c r="DP180" s="33" t="str">
        <f ca="1">+IF(OFFSET('Hygiene Data'!$C$13,0,10*ROW('Hygiene Data'!C174))="","",OFFSET('Hygiene Data'!$C$13,0,10*ROW('Hygiene Data'!C174)))</f>
        <v/>
      </c>
      <c r="DQ180" s="33" t="str">
        <f ca="1">+IF(OFFSET('Hygiene Data'!$C$14,0,10*ROW('Hygiene Data'!C174))="","",OFFSET('Hygiene Data'!$C$14,0,10*ROW('Hygiene Data'!C174)))</f>
        <v/>
      </c>
      <c r="DR180" s="33" t="str">
        <f ca="1">+IF(OFFSET('Hygiene Data'!$D$12,0,10*ROW('Hygiene Data'!D174))="","",OFFSET('Hygiene Data'!$D$12,0,10*ROW('Hygiene Data'!D174)))</f>
        <v/>
      </c>
      <c r="DS180" s="33" t="str">
        <f ca="1">+IF(OFFSET('Hygiene Data'!$D$13,0,10*ROW('Hygiene Data'!D174))="","",OFFSET('Hygiene Data'!$D$13,0,10*ROW('Hygiene Data'!D174)))</f>
        <v/>
      </c>
      <c r="DT180" s="33" t="str">
        <f ca="1">+IF(OFFSET('Hygiene Data'!$D$14,0,10*ROW('Hygiene Data'!D174))="","",OFFSET('Hygiene Data'!$D$14,0,10*ROW('Hygiene Data'!D174)))</f>
        <v/>
      </c>
      <c r="DU180" s="33" t="str">
        <f ca="1">+IF(OFFSET('Hygiene Data'!$E$12,0,10*ROW('Hygiene Data'!E174))="","",OFFSET('Hygiene Data'!$E$12,0,10*ROW('Hygiene Data'!E174)))</f>
        <v/>
      </c>
      <c r="DV180" s="33" t="str">
        <f ca="1">+IF(OFFSET('Hygiene Data'!$E$13,0,10*ROW('Hygiene Data'!E174))="","",OFFSET('Hygiene Data'!$E$13,0,10*ROW('Hygiene Data'!E174)))</f>
        <v/>
      </c>
      <c r="DW180" s="33" t="str">
        <f ca="1">+IF(OFFSET('Hygiene Data'!$E$14,0,10*ROW('Hygiene Data'!E174))="","",OFFSET('Hygiene Data'!$E$14,0,10*ROW('Hygiene Data'!E174)))</f>
        <v/>
      </c>
      <c r="DX180" s="33" t="str">
        <f ca="1">+IF(OFFSET('Hygiene Data'!$F$12,0,10*ROW('Hygiene Data'!F174))="","",OFFSET('Hygiene Data'!$F$12,0,10*ROW('Hygiene Data'!F174)))</f>
        <v/>
      </c>
      <c r="DY180" s="33" t="str">
        <f ca="1">+IF(OFFSET('Hygiene Data'!$F$13,0,10*ROW('Hygiene Data'!F174))="","",OFFSET('Hygiene Data'!$F$13,0,10*ROW('Hygiene Data'!F174)))</f>
        <v/>
      </c>
      <c r="DZ180" s="33" t="str">
        <f ca="1">+IF(OFFSET('Hygiene Data'!$F$14,0,10*ROW('Hygiene Data'!F174))="","",OFFSET('Hygiene Data'!$F$14,0,10*ROW('Hygiene Data'!F174)))</f>
        <v/>
      </c>
      <c r="EA180" s="33" t="str">
        <f ca="1">+IF(OFFSET('Hygiene Data'!$G$12,0,10*ROW('Hygiene Data'!G174))="","",OFFSET('Hygiene Data'!$G$12,0,10*ROW('Hygiene Data'!G174)))</f>
        <v/>
      </c>
      <c r="EB180" s="33" t="str">
        <f ca="1">+IF(OFFSET('Hygiene Data'!$G$13,0,10*ROW('Hygiene Data'!G174))="","",OFFSET('Hygiene Data'!$G$13,0,10*ROW('Hygiene Data'!G174)))</f>
        <v/>
      </c>
      <c r="EC180" s="33" t="str">
        <f ca="1">+IF(OFFSET('Hygiene Data'!$G$14,0,10*ROW('Hygiene Data'!G174))="","",OFFSET('Hygiene Data'!$G$14,0,10*ROW('Hygiene Data'!G174)))</f>
        <v/>
      </c>
      <c r="ED180" s="33" t="str">
        <f ca="1">+IF(OFFSET('Hygiene Data'!$H$12,0,10*ROW('Hygiene Data'!H174))="","",OFFSET('Hygiene Data'!$H$12,0,10*ROW('Hygiene Data'!H174)))</f>
        <v/>
      </c>
      <c r="EE180" s="33" t="str">
        <f ca="1">+IF(OFFSET('Hygiene Data'!$H$13,0,10*ROW('Hygiene Data'!H174))="","",OFFSET('Hygiene Data'!$H$13,0,10*ROW('Hygiene Data'!H174)))</f>
        <v/>
      </c>
      <c r="EF180" s="33" t="str">
        <f ca="1">+IF(OFFSET('Hygiene Data'!$H$14,0,10*ROW('Hygiene Data'!H174))="","",OFFSET('Hygiene Data'!$H$14,0,10*ROW('Hygiene Data'!H174)))</f>
        <v/>
      </c>
    </row>
    <row r="181" spans="1:136" x14ac:dyDescent="0.2">
      <c r="A181" s="49" t="str">
        <f ca="1">+IF(OFFSET('Water Data'!$B$1,0,10*ROW('Water Data'!B178))="","",OFFSET('Water Data'!$B$1,0,10*ROW('Water Data'!B178)))</f>
        <v/>
      </c>
      <c r="B181" s="49" t="str">
        <f ca="1">+IF(OFFSET('Water Data'!$A$3,0,10*ROW('Water Data'!A178))="","",OFFSET('Water Data'!$A$3,0,10*ROW('Water Data'!A178)))</f>
        <v/>
      </c>
      <c r="C181" s="49" t="str">
        <f ca="1">+IF(OFFSET('Water Data'!$C$3,0,10*ROW('Water Data'!C178))="","",OFFSET('Water Data'!$C$3,0,10*ROW('Water Data'!C178)))</f>
        <v/>
      </c>
      <c r="D181" s="128"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28"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28"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28"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28"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28"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28"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28"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28"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28"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28"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28"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28"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28"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28"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28"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28"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28"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29"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29"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29"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29"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29"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29"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29"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29"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29"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29"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29"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29"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29"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29"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29"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29"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29"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29"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29"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29"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29"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29"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29"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29"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29"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29"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29"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29"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29"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29"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30"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30"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30"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30"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30"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30"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30"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30"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30"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30"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30"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30"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30"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30"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30"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30"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30"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30"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33" t="str">
        <f ca="1">+IF(OFFSET('Water Data'!$C$28,0,10*ROW('Water Data'!C175))="","",OFFSET('Water Data'!$C$28,0,10*ROW('Water Data'!C175)))</f>
        <v/>
      </c>
      <c r="BT181" s="33" t="str">
        <f ca="1">+IF(OFFSET('Water Data'!$C$29,0,10*ROW('Water Data'!C175))="","",OFFSET('Water Data'!$C$29,0,10*ROW('Water Data'!C175)))</f>
        <v/>
      </c>
      <c r="BU181" s="33" t="str">
        <f ca="1">+IF(OFFSET('Water Data'!$C$30,0,10*ROW('Water Data'!C175))="","",OFFSET('Water Data'!$C$30,0,10*ROW('Water Data'!C175)))</f>
        <v/>
      </c>
      <c r="BV181" s="33" t="str">
        <f ca="1">+IF(OFFSET('Water Data'!$D$28,0,10*ROW('Water Data'!D175))="","",OFFSET('Water Data'!$D$28,0,10*ROW('Water Data'!D175)))</f>
        <v/>
      </c>
      <c r="BW181" s="33" t="str">
        <f ca="1">+IF(OFFSET('Water Data'!$D$29,0,10*ROW('Water Data'!D175))="","",OFFSET('Water Data'!$D$29,0,10*ROW('Water Data'!D175)))</f>
        <v/>
      </c>
      <c r="BX181" s="33" t="str">
        <f ca="1">+IF(OFFSET('Water Data'!$D$30,0,10*ROW('Water Data'!D175))="","",OFFSET('Water Data'!$D$30,0,10*ROW('Water Data'!D175)))</f>
        <v/>
      </c>
      <c r="BY181" s="33" t="str">
        <f ca="1">+IF(OFFSET('Water Data'!$E$28,0,10*ROW('Water Data'!E175))="","",OFFSET('Water Data'!$E$28,0,10*ROW('Water Data'!E175)))</f>
        <v/>
      </c>
      <c r="BZ181" s="33" t="str">
        <f ca="1">+IF(OFFSET('Water Data'!$E$29,0,10*ROW('Water Data'!E175))="","",OFFSET('Water Data'!$E$29,0,10*ROW('Water Data'!E175)))</f>
        <v/>
      </c>
      <c r="CA181" s="33" t="str">
        <f ca="1">+IF(OFFSET('Water Data'!$E$30,0,10*ROW('Water Data'!E175))="","",OFFSET('Water Data'!$E$30,0,10*ROW('Water Data'!E175)))</f>
        <v/>
      </c>
      <c r="CB181" s="33" t="str">
        <f ca="1">+IF(OFFSET('Water Data'!$F$28,0,10*ROW('Water Data'!F175))="","",OFFSET('Water Data'!$F$28,0,10*ROW('Water Data'!F175)))</f>
        <v/>
      </c>
      <c r="CC181" s="33" t="str">
        <f ca="1">+IF(OFFSET('Water Data'!$F$29,0,10*ROW('Water Data'!F175))="","",OFFSET('Water Data'!$F$29,0,10*ROW('Water Data'!F175)))</f>
        <v/>
      </c>
      <c r="CD181" s="33" t="str">
        <f ca="1">+IF(OFFSET('Water Data'!$F$30,0,10*ROW('Water Data'!F175))="","",OFFSET('Water Data'!$F$30,0,10*ROW('Water Data'!F175)))</f>
        <v/>
      </c>
      <c r="CE181" s="33" t="str">
        <f ca="1">+IF(OFFSET('Water Data'!$G$28,0,10*ROW('Water Data'!G175))="","",OFFSET('Water Data'!$G$28,0,10*ROW('Water Data'!G175)))</f>
        <v/>
      </c>
      <c r="CF181" s="33" t="str">
        <f ca="1">+IF(OFFSET('Water Data'!$G$29,0,10*ROW('Water Data'!G175))="","",OFFSET('Water Data'!$G$29,0,10*ROW('Water Data'!G175)))</f>
        <v/>
      </c>
      <c r="CG181" s="33" t="str">
        <f ca="1">+IF(OFFSET('Water Data'!$G$30,0,10*ROW('Water Data'!G175))="","",OFFSET('Water Data'!$G$30,0,10*ROW('Water Data'!G175)))</f>
        <v/>
      </c>
      <c r="CH181" s="33" t="str">
        <f ca="1">+IF(OFFSET('Water Data'!$H$28,0,10*ROW('Water Data'!H175))="","",OFFSET('Water Data'!$H$28,0,10*ROW('Water Data'!H175)))</f>
        <v/>
      </c>
      <c r="CI181" s="33" t="str">
        <f ca="1">+IF(OFFSET('Water Data'!$H$29,0,10*ROW('Water Data'!H175))="","",OFFSET('Water Data'!$H$29,0,10*ROW('Water Data'!H175)))</f>
        <v/>
      </c>
      <c r="CJ181" s="33" t="str">
        <f ca="1">+IF(OFFSET('Water Data'!$H$30,0,10*ROW('Water Data'!H175))="","",OFFSET('Water Data'!$H$30,0,10*ROW('Water Data'!H175)))</f>
        <v/>
      </c>
      <c r="CK181" s="33" t="str">
        <f ca="1">+IF(OFFSET('Sanitation Data'!$C$29,0,10*ROW('Sanitation Data'!C175))="","",OFFSET('Sanitation Data'!$C$29,0,10*ROW('Sanitation Data'!C175)))</f>
        <v/>
      </c>
      <c r="CL181" s="33" t="str">
        <f ca="1">+IF(OFFSET('Sanitation Data'!$C$30,0,10*ROW('Sanitation Data'!C175))="","",OFFSET('Sanitation Data'!$C$30,0,10*ROW('Sanitation Data'!C175)))</f>
        <v/>
      </c>
      <c r="CM181" s="33" t="str">
        <f ca="1">+IF(OFFSET('Sanitation Data'!$C$31,0,10*ROW('Sanitation Data'!C175))="","",OFFSET('Sanitation Data'!$C$31,0,10*ROW('Sanitation Data'!C175)))</f>
        <v/>
      </c>
      <c r="CN181" s="33" t="str">
        <f ca="1">+IF(OFFSET('Sanitation Data'!$C$32,0,10*ROW('Sanitation Data'!C175))="","",OFFSET('Sanitation Data'!$C$32,0,10*ROW('Sanitation Data'!C175)))</f>
        <v/>
      </c>
      <c r="CO181" s="33" t="str">
        <f ca="1">+IF(OFFSET('Sanitation Data'!$C$33,0,10*ROW('Sanitation Data'!C175))="","",OFFSET('Sanitation Data'!$C$33,0,10*ROW('Sanitation Data'!C175)))</f>
        <v/>
      </c>
      <c r="CP181" s="33" t="str">
        <f ca="1">+IF(OFFSET('Sanitation Data'!$D$29,0,10*ROW('Sanitation Data'!D175))="","",OFFSET('Sanitation Data'!$D$29,0,10*ROW('Sanitation Data'!D175)))</f>
        <v/>
      </c>
      <c r="CQ181" s="33" t="str">
        <f ca="1">+IF(OFFSET('Sanitation Data'!$D$30,0,10*ROW('Sanitation Data'!D175))="","",OFFSET('Sanitation Data'!$D$30,0,10*ROW('Sanitation Data'!D175)))</f>
        <v/>
      </c>
      <c r="CR181" s="33" t="str">
        <f ca="1">+IF(OFFSET('Sanitation Data'!$D$31,0,10*ROW('Sanitation Data'!D175))="","",OFFSET('Sanitation Data'!$D$31,0,10*ROW('Sanitation Data'!D175)))</f>
        <v/>
      </c>
      <c r="CS181" s="33" t="str">
        <f ca="1">+IF(OFFSET('Sanitation Data'!$D$32,0,10*ROW('Sanitation Data'!D175))="","",OFFSET('Sanitation Data'!$D$32,0,10*ROW('Sanitation Data'!D175)))</f>
        <v/>
      </c>
      <c r="CT181" s="33" t="str">
        <f ca="1">+IF(OFFSET('Sanitation Data'!$D$33,0,10*ROW('Sanitation Data'!D175))="","",OFFSET('Sanitation Data'!$D$33,0,10*ROW('Sanitation Data'!D175)))</f>
        <v/>
      </c>
      <c r="CU181" s="33" t="str">
        <f ca="1">+IF(OFFSET('Sanitation Data'!$E$29,0,10*ROW('Sanitation Data'!E175))="","",OFFSET('Sanitation Data'!$E$29,0,10*ROW('Sanitation Data'!E175)))</f>
        <v/>
      </c>
      <c r="CV181" s="33" t="str">
        <f ca="1">+IF(OFFSET('Sanitation Data'!$E$30,0,10*ROW('Sanitation Data'!E175))="","",OFFSET('Sanitation Data'!$E$30,0,10*ROW('Sanitation Data'!E175)))</f>
        <v/>
      </c>
      <c r="CW181" s="33" t="str">
        <f ca="1">+IF(OFFSET('Sanitation Data'!$E$31,0,10*ROW('Sanitation Data'!E175))="","",OFFSET('Sanitation Data'!$E$31,0,10*ROW('Sanitation Data'!E175)))</f>
        <v/>
      </c>
      <c r="CX181" s="33" t="str">
        <f ca="1">+IF(OFFSET('Sanitation Data'!$E$32,0,10*ROW('Sanitation Data'!E175))="","",OFFSET('Sanitation Data'!$E$32,0,10*ROW('Sanitation Data'!E175)))</f>
        <v/>
      </c>
      <c r="CY181" s="33" t="str">
        <f ca="1">+IF(OFFSET('Sanitation Data'!$E$33,0,10*ROW('Sanitation Data'!E175))="","",OFFSET('Sanitation Data'!$E$33,0,10*ROW('Sanitation Data'!E175)))</f>
        <v/>
      </c>
      <c r="CZ181" s="33" t="str">
        <f ca="1">+IF(OFFSET('Sanitation Data'!$F$29,0,10*ROW('Sanitation Data'!F175))="","",OFFSET('Sanitation Data'!$F$29,0,10*ROW('Sanitation Data'!F175)))</f>
        <v/>
      </c>
      <c r="DA181" s="33" t="str">
        <f ca="1">+IF(OFFSET('Sanitation Data'!$F$30,0,10*ROW('Sanitation Data'!F175))="","",OFFSET('Sanitation Data'!$F$30,0,10*ROW('Sanitation Data'!F175)))</f>
        <v/>
      </c>
      <c r="DB181" s="33" t="str">
        <f ca="1">+IF(OFFSET('Sanitation Data'!$F$31,0,10*ROW('Sanitation Data'!F175))="","",OFFSET('Sanitation Data'!$F$31,0,10*ROW('Sanitation Data'!F175)))</f>
        <v/>
      </c>
      <c r="DC181" s="33" t="str">
        <f ca="1">+IF(OFFSET('Sanitation Data'!$F$32,0,10*ROW('Sanitation Data'!F175))="","",OFFSET('Sanitation Data'!$F$32,0,10*ROW('Sanitation Data'!F175)))</f>
        <v/>
      </c>
      <c r="DD181" s="33" t="str">
        <f ca="1">+IF(OFFSET('Sanitation Data'!$F$33,0,10*ROW('Sanitation Data'!F175))="","",OFFSET('Sanitation Data'!$F$33,0,10*ROW('Sanitation Data'!F175)))</f>
        <v/>
      </c>
      <c r="DE181" s="33" t="str">
        <f ca="1">+IF(OFFSET('Sanitation Data'!$G$29,0,10*ROW('Sanitation Data'!G175))="","",OFFSET('Sanitation Data'!$G$29,0,10*ROW('Sanitation Data'!G175)))</f>
        <v/>
      </c>
      <c r="DF181" s="33" t="str">
        <f ca="1">+IF(OFFSET('Sanitation Data'!$G$30,0,10*ROW('Sanitation Data'!G175))="","",OFFSET('Sanitation Data'!$G$30,0,10*ROW('Sanitation Data'!G175)))</f>
        <v/>
      </c>
      <c r="DG181" s="33" t="str">
        <f ca="1">+IF(OFFSET('Sanitation Data'!$G$31,0,10*ROW('Sanitation Data'!G175))="","",OFFSET('Sanitation Data'!$G$31,0,10*ROW('Sanitation Data'!G175)))</f>
        <v/>
      </c>
      <c r="DH181" s="33" t="str">
        <f ca="1">+IF(OFFSET('Sanitation Data'!$G$32,0,10*ROW('Sanitation Data'!G175))="","",OFFSET('Sanitation Data'!$G$32,0,10*ROW('Sanitation Data'!G175)))</f>
        <v/>
      </c>
      <c r="DI181" s="33" t="str">
        <f ca="1">+IF(OFFSET('Sanitation Data'!$G$33,0,10*ROW('Sanitation Data'!G175))="","",OFFSET('Sanitation Data'!$G$33,0,10*ROW('Sanitation Data'!G175)))</f>
        <v/>
      </c>
      <c r="DJ181" s="33" t="str">
        <f ca="1">+IF(OFFSET('Sanitation Data'!$H$29,0,10*ROW('Sanitation Data'!H175))="","",OFFSET('Sanitation Data'!$H$29,0,10*ROW('Sanitation Data'!H175)))</f>
        <v/>
      </c>
      <c r="DK181" s="33" t="str">
        <f ca="1">+IF(OFFSET('Sanitation Data'!$H$30,0,10*ROW('Sanitation Data'!H175))="","",OFFSET('Sanitation Data'!$H$30,0,10*ROW('Sanitation Data'!H175)))</f>
        <v/>
      </c>
      <c r="DL181" s="33" t="str">
        <f ca="1">+IF(OFFSET('Sanitation Data'!$H$31,0,10*ROW('Sanitation Data'!H175))="","",OFFSET('Sanitation Data'!$H$31,0,10*ROW('Sanitation Data'!H175)))</f>
        <v/>
      </c>
      <c r="DM181" s="33" t="str">
        <f ca="1">+IF(OFFSET('Sanitation Data'!$H$32,0,10*ROW('Sanitation Data'!H175))="","",OFFSET('Sanitation Data'!$H$32,0,10*ROW('Sanitation Data'!H175)))</f>
        <v/>
      </c>
      <c r="DN181" s="33" t="str">
        <f ca="1">+IF(OFFSET('Sanitation Data'!$H$33,0,10*ROW('Sanitation Data'!H175))="","",OFFSET('Sanitation Data'!$H$33,0,10*ROW('Sanitation Data'!H175)))</f>
        <v/>
      </c>
      <c r="DO181" s="33" t="str">
        <f ca="1">+IF(OFFSET('Hygiene Data'!$C$12,0,10*ROW('Hygiene Data'!C175))="","",OFFSET('Hygiene Data'!$C$12,0,10*ROW('Hygiene Data'!C175)))</f>
        <v/>
      </c>
      <c r="DP181" s="33" t="str">
        <f ca="1">+IF(OFFSET('Hygiene Data'!$C$13,0,10*ROW('Hygiene Data'!C175))="","",OFFSET('Hygiene Data'!$C$13,0,10*ROW('Hygiene Data'!C175)))</f>
        <v/>
      </c>
      <c r="DQ181" s="33" t="str">
        <f ca="1">+IF(OFFSET('Hygiene Data'!$C$14,0,10*ROW('Hygiene Data'!C175))="","",OFFSET('Hygiene Data'!$C$14,0,10*ROW('Hygiene Data'!C175)))</f>
        <v/>
      </c>
      <c r="DR181" s="33" t="str">
        <f ca="1">+IF(OFFSET('Hygiene Data'!$D$12,0,10*ROW('Hygiene Data'!D175))="","",OFFSET('Hygiene Data'!$D$12,0,10*ROW('Hygiene Data'!D175)))</f>
        <v/>
      </c>
      <c r="DS181" s="33" t="str">
        <f ca="1">+IF(OFFSET('Hygiene Data'!$D$13,0,10*ROW('Hygiene Data'!D175))="","",OFFSET('Hygiene Data'!$D$13,0,10*ROW('Hygiene Data'!D175)))</f>
        <v/>
      </c>
      <c r="DT181" s="33" t="str">
        <f ca="1">+IF(OFFSET('Hygiene Data'!$D$14,0,10*ROW('Hygiene Data'!D175))="","",OFFSET('Hygiene Data'!$D$14,0,10*ROW('Hygiene Data'!D175)))</f>
        <v/>
      </c>
      <c r="DU181" s="33" t="str">
        <f ca="1">+IF(OFFSET('Hygiene Data'!$E$12,0,10*ROW('Hygiene Data'!E175))="","",OFFSET('Hygiene Data'!$E$12,0,10*ROW('Hygiene Data'!E175)))</f>
        <v/>
      </c>
      <c r="DV181" s="33" t="str">
        <f ca="1">+IF(OFFSET('Hygiene Data'!$E$13,0,10*ROW('Hygiene Data'!E175))="","",OFFSET('Hygiene Data'!$E$13,0,10*ROW('Hygiene Data'!E175)))</f>
        <v/>
      </c>
      <c r="DW181" s="33" t="str">
        <f ca="1">+IF(OFFSET('Hygiene Data'!$E$14,0,10*ROW('Hygiene Data'!E175))="","",OFFSET('Hygiene Data'!$E$14,0,10*ROW('Hygiene Data'!E175)))</f>
        <v/>
      </c>
      <c r="DX181" s="33" t="str">
        <f ca="1">+IF(OFFSET('Hygiene Data'!$F$12,0,10*ROW('Hygiene Data'!F175))="","",OFFSET('Hygiene Data'!$F$12,0,10*ROW('Hygiene Data'!F175)))</f>
        <v/>
      </c>
      <c r="DY181" s="33" t="str">
        <f ca="1">+IF(OFFSET('Hygiene Data'!$F$13,0,10*ROW('Hygiene Data'!F175))="","",OFFSET('Hygiene Data'!$F$13,0,10*ROW('Hygiene Data'!F175)))</f>
        <v/>
      </c>
      <c r="DZ181" s="33" t="str">
        <f ca="1">+IF(OFFSET('Hygiene Data'!$F$14,0,10*ROW('Hygiene Data'!F175))="","",OFFSET('Hygiene Data'!$F$14,0,10*ROW('Hygiene Data'!F175)))</f>
        <v/>
      </c>
      <c r="EA181" s="33" t="str">
        <f ca="1">+IF(OFFSET('Hygiene Data'!$G$12,0,10*ROW('Hygiene Data'!G175))="","",OFFSET('Hygiene Data'!$G$12,0,10*ROW('Hygiene Data'!G175)))</f>
        <v/>
      </c>
      <c r="EB181" s="33" t="str">
        <f ca="1">+IF(OFFSET('Hygiene Data'!$G$13,0,10*ROW('Hygiene Data'!G175))="","",OFFSET('Hygiene Data'!$G$13,0,10*ROW('Hygiene Data'!G175)))</f>
        <v/>
      </c>
      <c r="EC181" s="33" t="str">
        <f ca="1">+IF(OFFSET('Hygiene Data'!$G$14,0,10*ROW('Hygiene Data'!G175))="","",OFFSET('Hygiene Data'!$G$14,0,10*ROW('Hygiene Data'!G175)))</f>
        <v/>
      </c>
      <c r="ED181" s="33" t="str">
        <f ca="1">+IF(OFFSET('Hygiene Data'!$H$12,0,10*ROW('Hygiene Data'!H175))="","",OFFSET('Hygiene Data'!$H$12,0,10*ROW('Hygiene Data'!H175)))</f>
        <v/>
      </c>
      <c r="EE181" s="33" t="str">
        <f ca="1">+IF(OFFSET('Hygiene Data'!$H$13,0,10*ROW('Hygiene Data'!H175))="","",OFFSET('Hygiene Data'!$H$13,0,10*ROW('Hygiene Data'!H175)))</f>
        <v/>
      </c>
      <c r="EF181" s="33" t="str">
        <f ca="1">+IF(OFFSET('Hygiene Data'!$H$14,0,10*ROW('Hygiene Data'!H175))="","",OFFSET('Hygiene Data'!$H$14,0,10*ROW('Hygiene Data'!H175)))</f>
        <v/>
      </c>
    </row>
    <row r="182" spans="1:136" x14ac:dyDescent="0.2">
      <c r="A182" s="49" t="str">
        <f ca="1">+IF(OFFSET('Water Data'!$B$1,0,10*ROW('Water Data'!B179))="","",OFFSET('Water Data'!$B$1,0,10*ROW('Water Data'!B179)))</f>
        <v/>
      </c>
      <c r="B182" s="49" t="str">
        <f ca="1">+IF(OFFSET('Water Data'!$A$3,0,10*ROW('Water Data'!A179))="","",OFFSET('Water Data'!$A$3,0,10*ROW('Water Data'!A179)))</f>
        <v/>
      </c>
      <c r="C182" s="49" t="str">
        <f ca="1">+IF(OFFSET('Water Data'!$C$3,0,10*ROW('Water Data'!C179))="","",OFFSET('Water Data'!$C$3,0,10*ROW('Water Data'!C179)))</f>
        <v/>
      </c>
      <c r="D182" s="128"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28"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28"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28"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28"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28"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28"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28"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28"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28"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28"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28"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28"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28"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28"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28"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28"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28"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29"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29"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29"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29"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29"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29"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29"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29"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29"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29"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29"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29"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29"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29"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29"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29"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29"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29"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29"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29"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29"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29"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29"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29"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29"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29"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29"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29"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29"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29"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30"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30"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30"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30"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30"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30"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30"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30"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30"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30"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30"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30"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30"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30"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30"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30"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30"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30"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33" t="str">
        <f ca="1">+IF(OFFSET('Water Data'!$C$28,0,10*ROW('Water Data'!C176))="","",OFFSET('Water Data'!$C$28,0,10*ROW('Water Data'!C176)))</f>
        <v/>
      </c>
      <c r="BT182" s="33" t="str">
        <f ca="1">+IF(OFFSET('Water Data'!$C$29,0,10*ROW('Water Data'!C176))="","",OFFSET('Water Data'!$C$29,0,10*ROW('Water Data'!C176)))</f>
        <v/>
      </c>
      <c r="BU182" s="33" t="str">
        <f ca="1">+IF(OFFSET('Water Data'!$C$30,0,10*ROW('Water Data'!C176))="","",OFFSET('Water Data'!$C$30,0,10*ROW('Water Data'!C176)))</f>
        <v/>
      </c>
      <c r="BV182" s="33" t="str">
        <f ca="1">+IF(OFFSET('Water Data'!$D$28,0,10*ROW('Water Data'!D176))="","",OFFSET('Water Data'!$D$28,0,10*ROW('Water Data'!D176)))</f>
        <v/>
      </c>
      <c r="BW182" s="33" t="str">
        <f ca="1">+IF(OFFSET('Water Data'!$D$29,0,10*ROW('Water Data'!D176))="","",OFFSET('Water Data'!$D$29,0,10*ROW('Water Data'!D176)))</f>
        <v/>
      </c>
      <c r="BX182" s="33" t="str">
        <f ca="1">+IF(OFFSET('Water Data'!$D$30,0,10*ROW('Water Data'!D176))="","",OFFSET('Water Data'!$D$30,0,10*ROW('Water Data'!D176)))</f>
        <v/>
      </c>
      <c r="BY182" s="33" t="str">
        <f ca="1">+IF(OFFSET('Water Data'!$E$28,0,10*ROW('Water Data'!E176))="","",OFFSET('Water Data'!$E$28,0,10*ROW('Water Data'!E176)))</f>
        <v/>
      </c>
      <c r="BZ182" s="33" t="str">
        <f ca="1">+IF(OFFSET('Water Data'!$E$29,0,10*ROW('Water Data'!E176))="","",OFFSET('Water Data'!$E$29,0,10*ROW('Water Data'!E176)))</f>
        <v/>
      </c>
      <c r="CA182" s="33" t="str">
        <f ca="1">+IF(OFFSET('Water Data'!$E$30,0,10*ROW('Water Data'!E176))="","",OFFSET('Water Data'!$E$30,0,10*ROW('Water Data'!E176)))</f>
        <v/>
      </c>
      <c r="CB182" s="33" t="str">
        <f ca="1">+IF(OFFSET('Water Data'!$F$28,0,10*ROW('Water Data'!F176))="","",OFFSET('Water Data'!$F$28,0,10*ROW('Water Data'!F176)))</f>
        <v/>
      </c>
      <c r="CC182" s="33" t="str">
        <f ca="1">+IF(OFFSET('Water Data'!$F$29,0,10*ROW('Water Data'!F176))="","",OFFSET('Water Data'!$F$29,0,10*ROW('Water Data'!F176)))</f>
        <v/>
      </c>
      <c r="CD182" s="33" t="str">
        <f ca="1">+IF(OFFSET('Water Data'!$F$30,0,10*ROW('Water Data'!F176))="","",OFFSET('Water Data'!$F$30,0,10*ROW('Water Data'!F176)))</f>
        <v/>
      </c>
      <c r="CE182" s="33" t="str">
        <f ca="1">+IF(OFFSET('Water Data'!$G$28,0,10*ROW('Water Data'!G176))="","",OFFSET('Water Data'!$G$28,0,10*ROW('Water Data'!G176)))</f>
        <v/>
      </c>
      <c r="CF182" s="33" t="str">
        <f ca="1">+IF(OFFSET('Water Data'!$G$29,0,10*ROW('Water Data'!G176))="","",OFFSET('Water Data'!$G$29,0,10*ROW('Water Data'!G176)))</f>
        <v/>
      </c>
      <c r="CG182" s="33" t="str">
        <f ca="1">+IF(OFFSET('Water Data'!$G$30,0,10*ROW('Water Data'!G176))="","",OFFSET('Water Data'!$G$30,0,10*ROW('Water Data'!G176)))</f>
        <v/>
      </c>
      <c r="CH182" s="33" t="str">
        <f ca="1">+IF(OFFSET('Water Data'!$H$28,0,10*ROW('Water Data'!H176))="","",OFFSET('Water Data'!$H$28,0,10*ROW('Water Data'!H176)))</f>
        <v/>
      </c>
      <c r="CI182" s="33" t="str">
        <f ca="1">+IF(OFFSET('Water Data'!$H$29,0,10*ROW('Water Data'!H176))="","",OFFSET('Water Data'!$H$29,0,10*ROW('Water Data'!H176)))</f>
        <v/>
      </c>
      <c r="CJ182" s="33" t="str">
        <f ca="1">+IF(OFFSET('Water Data'!$H$30,0,10*ROW('Water Data'!H176))="","",OFFSET('Water Data'!$H$30,0,10*ROW('Water Data'!H176)))</f>
        <v/>
      </c>
      <c r="CK182" s="33" t="str">
        <f ca="1">+IF(OFFSET('Sanitation Data'!$C$29,0,10*ROW('Sanitation Data'!C176))="","",OFFSET('Sanitation Data'!$C$29,0,10*ROW('Sanitation Data'!C176)))</f>
        <v/>
      </c>
      <c r="CL182" s="33" t="str">
        <f ca="1">+IF(OFFSET('Sanitation Data'!$C$30,0,10*ROW('Sanitation Data'!C176))="","",OFFSET('Sanitation Data'!$C$30,0,10*ROW('Sanitation Data'!C176)))</f>
        <v/>
      </c>
      <c r="CM182" s="33" t="str">
        <f ca="1">+IF(OFFSET('Sanitation Data'!$C$31,0,10*ROW('Sanitation Data'!C176))="","",OFFSET('Sanitation Data'!$C$31,0,10*ROW('Sanitation Data'!C176)))</f>
        <v/>
      </c>
      <c r="CN182" s="33" t="str">
        <f ca="1">+IF(OFFSET('Sanitation Data'!$C$32,0,10*ROW('Sanitation Data'!C176))="","",OFFSET('Sanitation Data'!$C$32,0,10*ROW('Sanitation Data'!C176)))</f>
        <v/>
      </c>
      <c r="CO182" s="33" t="str">
        <f ca="1">+IF(OFFSET('Sanitation Data'!$C$33,0,10*ROW('Sanitation Data'!C176))="","",OFFSET('Sanitation Data'!$C$33,0,10*ROW('Sanitation Data'!C176)))</f>
        <v/>
      </c>
      <c r="CP182" s="33" t="str">
        <f ca="1">+IF(OFFSET('Sanitation Data'!$D$29,0,10*ROW('Sanitation Data'!D176))="","",OFFSET('Sanitation Data'!$D$29,0,10*ROW('Sanitation Data'!D176)))</f>
        <v/>
      </c>
      <c r="CQ182" s="33" t="str">
        <f ca="1">+IF(OFFSET('Sanitation Data'!$D$30,0,10*ROW('Sanitation Data'!D176))="","",OFFSET('Sanitation Data'!$D$30,0,10*ROW('Sanitation Data'!D176)))</f>
        <v/>
      </c>
      <c r="CR182" s="33" t="str">
        <f ca="1">+IF(OFFSET('Sanitation Data'!$D$31,0,10*ROW('Sanitation Data'!D176))="","",OFFSET('Sanitation Data'!$D$31,0,10*ROW('Sanitation Data'!D176)))</f>
        <v/>
      </c>
      <c r="CS182" s="33" t="str">
        <f ca="1">+IF(OFFSET('Sanitation Data'!$D$32,0,10*ROW('Sanitation Data'!D176))="","",OFFSET('Sanitation Data'!$D$32,0,10*ROW('Sanitation Data'!D176)))</f>
        <v/>
      </c>
      <c r="CT182" s="33" t="str">
        <f ca="1">+IF(OFFSET('Sanitation Data'!$D$33,0,10*ROW('Sanitation Data'!D176))="","",OFFSET('Sanitation Data'!$D$33,0,10*ROW('Sanitation Data'!D176)))</f>
        <v/>
      </c>
      <c r="CU182" s="33" t="str">
        <f ca="1">+IF(OFFSET('Sanitation Data'!$E$29,0,10*ROW('Sanitation Data'!E176))="","",OFFSET('Sanitation Data'!$E$29,0,10*ROW('Sanitation Data'!E176)))</f>
        <v/>
      </c>
      <c r="CV182" s="33" t="str">
        <f ca="1">+IF(OFFSET('Sanitation Data'!$E$30,0,10*ROW('Sanitation Data'!E176))="","",OFFSET('Sanitation Data'!$E$30,0,10*ROW('Sanitation Data'!E176)))</f>
        <v/>
      </c>
      <c r="CW182" s="33" t="str">
        <f ca="1">+IF(OFFSET('Sanitation Data'!$E$31,0,10*ROW('Sanitation Data'!E176))="","",OFFSET('Sanitation Data'!$E$31,0,10*ROW('Sanitation Data'!E176)))</f>
        <v/>
      </c>
      <c r="CX182" s="33" t="str">
        <f ca="1">+IF(OFFSET('Sanitation Data'!$E$32,0,10*ROW('Sanitation Data'!E176))="","",OFFSET('Sanitation Data'!$E$32,0,10*ROW('Sanitation Data'!E176)))</f>
        <v/>
      </c>
      <c r="CY182" s="33" t="str">
        <f ca="1">+IF(OFFSET('Sanitation Data'!$E$33,0,10*ROW('Sanitation Data'!E176))="","",OFFSET('Sanitation Data'!$E$33,0,10*ROW('Sanitation Data'!E176)))</f>
        <v/>
      </c>
      <c r="CZ182" s="33" t="str">
        <f ca="1">+IF(OFFSET('Sanitation Data'!$F$29,0,10*ROW('Sanitation Data'!F176))="","",OFFSET('Sanitation Data'!$F$29,0,10*ROW('Sanitation Data'!F176)))</f>
        <v/>
      </c>
      <c r="DA182" s="33" t="str">
        <f ca="1">+IF(OFFSET('Sanitation Data'!$F$30,0,10*ROW('Sanitation Data'!F176))="","",OFFSET('Sanitation Data'!$F$30,0,10*ROW('Sanitation Data'!F176)))</f>
        <v/>
      </c>
      <c r="DB182" s="33" t="str">
        <f ca="1">+IF(OFFSET('Sanitation Data'!$F$31,0,10*ROW('Sanitation Data'!F176))="","",OFFSET('Sanitation Data'!$F$31,0,10*ROW('Sanitation Data'!F176)))</f>
        <v/>
      </c>
      <c r="DC182" s="33" t="str">
        <f ca="1">+IF(OFFSET('Sanitation Data'!$F$32,0,10*ROW('Sanitation Data'!F176))="","",OFFSET('Sanitation Data'!$F$32,0,10*ROW('Sanitation Data'!F176)))</f>
        <v/>
      </c>
      <c r="DD182" s="33" t="str">
        <f ca="1">+IF(OFFSET('Sanitation Data'!$F$33,0,10*ROW('Sanitation Data'!F176))="","",OFFSET('Sanitation Data'!$F$33,0,10*ROW('Sanitation Data'!F176)))</f>
        <v/>
      </c>
      <c r="DE182" s="33" t="str">
        <f ca="1">+IF(OFFSET('Sanitation Data'!$G$29,0,10*ROW('Sanitation Data'!G176))="","",OFFSET('Sanitation Data'!$G$29,0,10*ROW('Sanitation Data'!G176)))</f>
        <v/>
      </c>
      <c r="DF182" s="33" t="str">
        <f ca="1">+IF(OFFSET('Sanitation Data'!$G$30,0,10*ROW('Sanitation Data'!G176))="","",OFFSET('Sanitation Data'!$G$30,0,10*ROW('Sanitation Data'!G176)))</f>
        <v/>
      </c>
      <c r="DG182" s="33" t="str">
        <f ca="1">+IF(OFFSET('Sanitation Data'!$G$31,0,10*ROW('Sanitation Data'!G176))="","",OFFSET('Sanitation Data'!$G$31,0,10*ROW('Sanitation Data'!G176)))</f>
        <v/>
      </c>
      <c r="DH182" s="33" t="str">
        <f ca="1">+IF(OFFSET('Sanitation Data'!$G$32,0,10*ROW('Sanitation Data'!G176))="","",OFFSET('Sanitation Data'!$G$32,0,10*ROW('Sanitation Data'!G176)))</f>
        <v/>
      </c>
      <c r="DI182" s="33" t="str">
        <f ca="1">+IF(OFFSET('Sanitation Data'!$G$33,0,10*ROW('Sanitation Data'!G176))="","",OFFSET('Sanitation Data'!$G$33,0,10*ROW('Sanitation Data'!G176)))</f>
        <v/>
      </c>
      <c r="DJ182" s="33" t="str">
        <f ca="1">+IF(OFFSET('Sanitation Data'!$H$29,0,10*ROW('Sanitation Data'!H176))="","",OFFSET('Sanitation Data'!$H$29,0,10*ROW('Sanitation Data'!H176)))</f>
        <v/>
      </c>
      <c r="DK182" s="33" t="str">
        <f ca="1">+IF(OFFSET('Sanitation Data'!$H$30,0,10*ROW('Sanitation Data'!H176))="","",OFFSET('Sanitation Data'!$H$30,0,10*ROW('Sanitation Data'!H176)))</f>
        <v/>
      </c>
      <c r="DL182" s="33" t="str">
        <f ca="1">+IF(OFFSET('Sanitation Data'!$H$31,0,10*ROW('Sanitation Data'!H176))="","",OFFSET('Sanitation Data'!$H$31,0,10*ROW('Sanitation Data'!H176)))</f>
        <v/>
      </c>
      <c r="DM182" s="33" t="str">
        <f ca="1">+IF(OFFSET('Sanitation Data'!$H$32,0,10*ROW('Sanitation Data'!H176))="","",OFFSET('Sanitation Data'!$H$32,0,10*ROW('Sanitation Data'!H176)))</f>
        <v/>
      </c>
      <c r="DN182" s="33" t="str">
        <f ca="1">+IF(OFFSET('Sanitation Data'!$H$33,0,10*ROW('Sanitation Data'!H176))="","",OFFSET('Sanitation Data'!$H$33,0,10*ROW('Sanitation Data'!H176)))</f>
        <v/>
      </c>
      <c r="DO182" s="33" t="str">
        <f ca="1">+IF(OFFSET('Hygiene Data'!$C$12,0,10*ROW('Hygiene Data'!C176))="","",OFFSET('Hygiene Data'!$C$12,0,10*ROW('Hygiene Data'!C176)))</f>
        <v/>
      </c>
      <c r="DP182" s="33" t="str">
        <f ca="1">+IF(OFFSET('Hygiene Data'!$C$13,0,10*ROW('Hygiene Data'!C176))="","",OFFSET('Hygiene Data'!$C$13,0,10*ROW('Hygiene Data'!C176)))</f>
        <v/>
      </c>
      <c r="DQ182" s="33" t="str">
        <f ca="1">+IF(OFFSET('Hygiene Data'!$C$14,0,10*ROW('Hygiene Data'!C176))="","",OFFSET('Hygiene Data'!$C$14,0,10*ROW('Hygiene Data'!C176)))</f>
        <v/>
      </c>
      <c r="DR182" s="33" t="str">
        <f ca="1">+IF(OFFSET('Hygiene Data'!$D$12,0,10*ROW('Hygiene Data'!D176))="","",OFFSET('Hygiene Data'!$D$12,0,10*ROW('Hygiene Data'!D176)))</f>
        <v/>
      </c>
      <c r="DS182" s="33" t="str">
        <f ca="1">+IF(OFFSET('Hygiene Data'!$D$13,0,10*ROW('Hygiene Data'!D176))="","",OFFSET('Hygiene Data'!$D$13,0,10*ROW('Hygiene Data'!D176)))</f>
        <v/>
      </c>
      <c r="DT182" s="33" t="str">
        <f ca="1">+IF(OFFSET('Hygiene Data'!$D$14,0,10*ROW('Hygiene Data'!D176))="","",OFFSET('Hygiene Data'!$D$14,0,10*ROW('Hygiene Data'!D176)))</f>
        <v/>
      </c>
      <c r="DU182" s="33" t="str">
        <f ca="1">+IF(OFFSET('Hygiene Data'!$E$12,0,10*ROW('Hygiene Data'!E176))="","",OFFSET('Hygiene Data'!$E$12,0,10*ROW('Hygiene Data'!E176)))</f>
        <v/>
      </c>
      <c r="DV182" s="33" t="str">
        <f ca="1">+IF(OFFSET('Hygiene Data'!$E$13,0,10*ROW('Hygiene Data'!E176))="","",OFFSET('Hygiene Data'!$E$13,0,10*ROW('Hygiene Data'!E176)))</f>
        <v/>
      </c>
      <c r="DW182" s="33" t="str">
        <f ca="1">+IF(OFFSET('Hygiene Data'!$E$14,0,10*ROW('Hygiene Data'!E176))="","",OFFSET('Hygiene Data'!$E$14,0,10*ROW('Hygiene Data'!E176)))</f>
        <v/>
      </c>
      <c r="DX182" s="33" t="str">
        <f ca="1">+IF(OFFSET('Hygiene Data'!$F$12,0,10*ROW('Hygiene Data'!F176))="","",OFFSET('Hygiene Data'!$F$12,0,10*ROW('Hygiene Data'!F176)))</f>
        <v/>
      </c>
      <c r="DY182" s="33" t="str">
        <f ca="1">+IF(OFFSET('Hygiene Data'!$F$13,0,10*ROW('Hygiene Data'!F176))="","",OFFSET('Hygiene Data'!$F$13,0,10*ROW('Hygiene Data'!F176)))</f>
        <v/>
      </c>
      <c r="DZ182" s="33" t="str">
        <f ca="1">+IF(OFFSET('Hygiene Data'!$F$14,0,10*ROW('Hygiene Data'!F176))="","",OFFSET('Hygiene Data'!$F$14,0,10*ROW('Hygiene Data'!F176)))</f>
        <v/>
      </c>
      <c r="EA182" s="33" t="str">
        <f ca="1">+IF(OFFSET('Hygiene Data'!$G$12,0,10*ROW('Hygiene Data'!G176))="","",OFFSET('Hygiene Data'!$G$12,0,10*ROW('Hygiene Data'!G176)))</f>
        <v/>
      </c>
      <c r="EB182" s="33" t="str">
        <f ca="1">+IF(OFFSET('Hygiene Data'!$G$13,0,10*ROW('Hygiene Data'!G176))="","",OFFSET('Hygiene Data'!$G$13,0,10*ROW('Hygiene Data'!G176)))</f>
        <v/>
      </c>
      <c r="EC182" s="33" t="str">
        <f ca="1">+IF(OFFSET('Hygiene Data'!$G$14,0,10*ROW('Hygiene Data'!G176))="","",OFFSET('Hygiene Data'!$G$14,0,10*ROW('Hygiene Data'!G176)))</f>
        <v/>
      </c>
      <c r="ED182" s="33" t="str">
        <f ca="1">+IF(OFFSET('Hygiene Data'!$H$12,0,10*ROW('Hygiene Data'!H176))="","",OFFSET('Hygiene Data'!$H$12,0,10*ROW('Hygiene Data'!H176)))</f>
        <v/>
      </c>
      <c r="EE182" s="33" t="str">
        <f ca="1">+IF(OFFSET('Hygiene Data'!$H$13,0,10*ROW('Hygiene Data'!H176))="","",OFFSET('Hygiene Data'!$H$13,0,10*ROW('Hygiene Data'!H176)))</f>
        <v/>
      </c>
      <c r="EF182" s="33" t="str">
        <f ca="1">+IF(OFFSET('Hygiene Data'!$H$14,0,10*ROW('Hygiene Data'!H176))="","",OFFSET('Hygiene Data'!$H$14,0,10*ROW('Hygiene Data'!H176)))</f>
        <v/>
      </c>
    </row>
    <row r="183" spans="1:136" x14ac:dyDescent="0.2">
      <c r="A183" s="49" t="str">
        <f ca="1">+IF(OFFSET('Water Data'!$B$1,0,10*ROW('Water Data'!B180))="","",OFFSET('Water Data'!$B$1,0,10*ROW('Water Data'!B180)))</f>
        <v/>
      </c>
      <c r="B183" s="49" t="str">
        <f ca="1">+IF(OFFSET('Water Data'!$A$3,0,10*ROW('Water Data'!A180))="","",OFFSET('Water Data'!$A$3,0,10*ROW('Water Data'!A180)))</f>
        <v/>
      </c>
      <c r="C183" s="49" t="str">
        <f ca="1">+IF(OFFSET('Water Data'!$C$3,0,10*ROW('Water Data'!C180))="","",OFFSET('Water Data'!$C$3,0,10*ROW('Water Data'!C180)))</f>
        <v/>
      </c>
      <c r="D183" s="128"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28"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28"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28"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28"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28"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28"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28"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28"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28"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28"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28"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28"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28"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28"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28"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28"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28"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29"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29"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29"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29"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29"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29"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29"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29"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29"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29"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29"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29"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29"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29"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29"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29"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29"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29"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29"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29"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29"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29"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29"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29"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29"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29"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29"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29"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29"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29"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30"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30"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30"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30"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30"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30"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30"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30"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30"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30"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30"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30"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30"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30"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30"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30"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30"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30"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33" t="str">
        <f ca="1">+IF(OFFSET('Water Data'!$C$28,0,10*ROW('Water Data'!C177))="","",OFFSET('Water Data'!$C$28,0,10*ROW('Water Data'!C177)))</f>
        <v/>
      </c>
      <c r="BT183" s="33" t="str">
        <f ca="1">+IF(OFFSET('Water Data'!$C$29,0,10*ROW('Water Data'!C177))="","",OFFSET('Water Data'!$C$29,0,10*ROW('Water Data'!C177)))</f>
        <v/>
      </c>
      <c r="BU183" s="33" t="str">
        <f ca="1">+IF(OFFSET('Water Data'!$C$30,0,10*ROW('Water Data'!C177))="","",OFFSET('Water Data'!$C$30,0,10*ROW('Water Data'!C177)))</f>
        <v/>
      </c>
      <c r="BV183" s="33" t="str">
        <f ca="1">+IF(OFFSET('Water Data'!$D$28,0,10*ROW('Water Data'!D177))="","",OFFSET('Water Data'!$D$28,0,10*ROW('Water Data'!D177)))</f>
        <v/>
      </c>
      <c r="BW183" s="33" t="str">
        <f ca="1">+IF(OFFSET('Water Data'!$D$29,0,10*ROW('Water Data'!D177))="","",OFFSET('Water Data'!$D$29,0,10*ROW('Water Data'!D177)))</f>
        <v/>
      </c>
      <c r="BX183" s="33" t="str">
        <f ca="1">+IF(OFFSET('Water Data'!$D$30,0,10*ROW('Water Data'!D177))="","",OFFSET('Water Data'!$D$30,0,10*ROW('Water Data'!D177)))</f>
        <v/>
      </c>
      <c r="BY183" s="33" t="str">
        <f ca="1">+IF(OFFSET('Water Data'!$E$28,0,10*ROW('Water Data'!E177))="","",OFFSET('Water Data'!$E$28,0,10*ROW('Water Data'!E177)))</f>
        <v/>
      </c>
      <c r="BZ183" s="33" t="str">
        <f ca="1">+IF(OFFSET('Water Data'!$E$29,0,10*ROW('Water Data'!E177))="","",OFFSET('Water Data'!$E$29,0,10*ROW('Water Data'!E177)))</f>
        <v/>
      </c>
      <c r="CA183" s="33" t="str">
        <f ca="1">+IF(OFFSET('Water Data'!$E$30,0,10*ROW('Water Data'!E177))="","",OFFSET('Water Data'!$E$30,0,10*ROW('Water Data'!E177)))</f>
        <v/>
      </c>
      <c r="CB183" s="33" t="str">
        <f ca="1">+IF(OFFSET('Water Data'!$F$28,0,10*ROW('Water Data'!F177))="","",OFFSET('Water Data'!$F$28,0,10*ROW('Water Data'!F177)))</f>
        <v/>
      </c>
      <c r="CC183" s="33" t="str">
        <f ca="1">+IF(OFFSET('Water Data'!$F$29,0,10*ROW('Water Data'!F177))="","",OFFSET('Water Data'!$F$29,0,10*ROW('Water Data'!F177)))</f>
        <v/>
      </c>
      <c r="CD183" s="33" t="str">
        <f ca="1">+IF(OFFSET('Water Data'!$F$30,0,10*ROW('Water Data'!F177))="","",OFFSET('Water Data'!$F$30,0,10*ROW('Water Data'!F177)))</f>
        <v/>
      </c>
      <c r="CE183" s="33" t="str">
        <f ca="1">+IF(OFFSET('Water Data'!$G$28,0,10*ROW('Water Data'!G177))="","",OFFSET('Water Data'!$G$28,0,10*ROW('Water Data'!G177)))</f>
        <v/>
      </c>
      <c r="CF183" s="33" t="str">
        <f ca="1">+IF(OFFSET('Water Data'!$G$29,0,10*ROW('Water Data'!G177))="","",OFFSET('Water Data'!$G$29,0,10*ROW('Water Data'!G177)))</f>
        <v/>
      </c>
      <c r="CG183" s="33" t="str">
        <f ca="1">+IF(OFFSET('Water Data'!$G$30,0,10*ROW('Water Data'!G177))="","",OFFSET('Water Data'!$G$30,0,10*ROW('Water Data'!G177)))</f>
        <v/>
      </c>
      <c r="CH183" s="33" t="str">
        <f ca="1">+IF(OFFSET('Water Data'!$H$28,0,10*ROW('Water Data'!H177))="","",OFFSET('Water Data'!$H$28,0,10*ROW('Water Data'!H177)))</f>
        <v/>
      </c>
      <c r="CI183" s="33" t="str">
        <f ca="1">+IF(OFFSET('Water Data'!$H$29,0,10*ROW('Water Data'!H177))="","",OFFSET('Water Data'!$H$29,0,10*ROW('Water Data'!H177)))</f>
        <v/>
      </c>
      <c r="CJ183" s="33" t="str">
        <f ca="1">+IF(OFFSET('Water Data'!$H$30,0,10*ROW('Water Data'!H177))="","",OFFSET('Water Data'!$H$30,0,10*ROW('Water Data'!H177)))</f>
        <v/>
      </c>
      <c r="CK183" s="33" t="str">
        <f ca="1">+IF(OFFSET('Sanitation Data'!$C$29,0,10*ROW('Sanitation Data'!C177))="","",OFFSET('Sanitation Data'!$C$29,0,10*ROW('Sanitation Data'!C177)))</f>
        <v/>
      </c>
      <c r="CL183" s="33" t="str">
        <f ca="1">+IF(OFFSET('Sanitation Data'!$C$30,0,10*ROW('Sanitation Data'!C177))="","",OFFSET('Sanitation Data'!$C$30,0,10*ROW('Sanitation Data'!C177)))</f>
        <v/>
      </c>
      <c r="CM183" s="33" t="str">
        <f ca="1">+IF(OFFSET('Sanitation Data'!$C$31,0,10*ROW('Sanitation Data'!C177))="","",OFFSET('Sanitation Data'!$C$31,0,10*ROW('Sanitation Data'!C177)))</f>
        <v/>
      </c>
      <c r="CN183" s="33" t="str">
        <f ca="1">+IF(OFFSET('Sanitation Data'!$C$32,0,10*ROW('Sanitation Data'!C177))="","",OFFSET('Sanitation Data'!$C$32,0,10*ROW('Sanitation Data'!C177)))</f>
        <v/>
      </c>
      <c r="CO183" s="33" t="str">
        <f ca="1">+IF(OFFSET('Sanitation Data'!$C$33,0,10*ROW('Sanitation Data'!C177))="","",OFFSET('Sanitation Data'!$C$33,0,10*ROW('Sanitation Data'!C177)))</f>
        <v/>
      </c>
      <c r="CP183" s="33" t="str">
        <f ca="1">+IF(OFFSET('Sanitation Data'!$D$29,0,10*ROW('Sanitation Data'!D177))="","",OFFSET('Sanitation Data'!$D$29,0,10*ROW('Sanitation Data'!D177)))</f>
        <v/>
      </c>
      <c r="CQ183" s="33" t="str">
        <f ca="1">+IF(OFFSET('Sanitation Data'!$D$30,0,10*ROW('Sanitation Data'!D177))="","",OFFSET('Sanitation Data'!$D$30,0,10*ROW('Sanitation Data'!D177)))</f>
        <v/>
      </c>
      <c r="CR183" s="33" t="str">
        <f ca="1">+IF(OFFSET('Sanitation Data'!$D$31,0,10*ROW('Sanitation Data'!D177))="","",OFFSET('Sanitation Data'!$D$31,0,10*ROW('Sanitation Data'!D177)))</f>
        <v/>
      </c>
      <c r="CS183" s="33" t="str">
        <f ca="1">+IF(OFFSET('Sanitation Data'!$D$32,0,10*ROW('Sanitation Data'!D177))="","",OFFSET('Sanitation Data'!$D$32,0,10*ROW('Sanitation Data'!D177)))</f>
        <v/>
      </c>
      <c r="CT183" s="33" t="str">
        <f ca="1">+IF(OFFSET('Sanitation Data'!$D$33,0,10*ROW('Sanitation Data'!D177))="","",OFFSET('Sanitation Data'!$D$33,0,10*ROW('Sanitation Data'!D177)))</f>
        <v/>
      </c>
      <c r="CU183" s="33" t="str">
        <f ca="1">+IF(OFFSET('Sanitation Data'!$E$29,0,10*ROW('Sanitation Data'!E177))="","",OFFSET('Sanitation Data'!$E$29,0,10*ROW('Sanitation Data'!E177)))</f>
        <v/>
      </c>
      <c r="CV183" s="33" t="str">
        <f ca="1">+IF(OFFSET('Sanitation Data'!$E$30,0,10*ROW('Sanitation Data'!E177))="","",OFFSET('Sanitation Data'!$E$30,0,10*ROW('Sanitation Data'!E177)))</f>
        <v/>
      </c>
      <c r="CW183" s="33" t="str">
        <f ca="1">+IF(OFFSET('Sanitation Data'!$E$31,0,10*ROW('Sanitation Data'!E177))="","",OFFSET('Sanitation Data'!$E$31,0,10*ROW('Sanitation Data'!E177)))</f>
        <v/>
      </c>
      <c r="CX183" s="33" t="str">
        <f ca="1">+IF(OFFSET('Sanitation Data'!$E$32,0,10*ROW('Sanitation Data'!E177))="","",OFFSET('Sanitation Data'!$E$32,0,10*ROW('Sanitation Data'!E177)))</f>
        <v/>
      </c>
      <c r="CY183" s="33" t="str">
        <f ca="1">+IF(OFFSET('Sanitation Data'!$E$33,0,10*ROW('Sanitation Data'!E177))="","",OFFSET('Sanitation Data'!$E$33,0,10*ROW('Sanitation Data'!E177)))</f>
        <v/>
      </c>
      <c r="CZ183" s="33" t="str">
        <f ca="1">+IF(OFFSET('Sanitation Data'!$F$29,0,10*ROW('Sanitation Data'!F177))="","",OFFSET('Sanitation Data'!$F$29,0,10*ROW('Sanitation Data'!F177)))</f>
        <v/>
      </c>
      <c r="DA183" s="33" t="str">
        <f ca="1">+IF(OFFSET('Sanitation Data'!$F$30,0,10*ROW('Sanitation Data'!F177))="","",OFFSET('Sanitation Data'!$F$30,0,10*ROW('Sanitation Data'!F177)))</f>
        <v/>
      </c>
      <c r="DB183" s="33" t="str">
        <f ca="1">+IF(OFFSET('Sanitation Data'!$F$31,0,10*ROW('Sanitation Data'!F177))="","",OFFSET('Sanitation Data'!$F$31,0,10*ROW('Sanitation Data'!F177)))</f>
        <v/>
      </c>
      <c r="DC183" s="33" t="str">
        <f ca="1">+IF(OFFSET('Sanitation Data'!$F$32,0,10*ROW('Sanitation Data'!F177))="","",OFFSET('Sanitation Data'!$F$32,0,10*ROW('Sanitation Data'!F177)))</f>
        <v/>
      </c>
      <c r="DD183" s="33" t="str">
        <f ca="1">+IF(OFFSET('Sanitation Data'!$F$33,0,10*ROW('Sanitation Data'!F177))="","",OFFSET('Sanitation Data'!$F$33,0,10*ROW('Sanitation Data'!F177)))</f>
        <v/>
      </c>
      <c r="DE183" s="33" t="str">
        <f ca="1">+IF(OFFSET('Sanitation Data'!$G$29,0,10*ROW('Sanitation Data'!G177))="","",OFFSET('Sanitation Data'!$G$29,0,10*ROW('Sanitation Data'!G177)))</f>
        <v/>
      </c>
      <c r="DF183" s="33" t="str">
        <f ca="1">+IF(OFFSET('Sanitation Data'!$G$30,0,10*ROW('Sanitation Data'!G177))="","",OFFSET('Sanitation Data'!$G$30,0,10*ROW('Sanitation Data'!G177)))</f>
        <v/>
      </c>
      <c r="DG183" s="33" t="str">
        <f ca="1">+IF(OFFSET('Sanitation Data'!$G$31,0,10*ROW('Sanitation Data'!G177))="","",OFFSET('Sanitation Data'!$G$31,0,10*ROW('Sanitation Data'!G177)))</f>
        <v/>
      </c>
      <c r="DH183" s="33" t="str">
        <f ca="1">+IF(OFFSET('Sanitation Data'!$G$32,0,10*ROW('Sanitation Data'!G177))="","",OFFSET('Sanitation Data'!$G$32,0,10*ROW('Sanitation Data'!G177)))</f>
        <v/>
      </c>
      <c r="DI183" s="33" t="str">
        <f ca="1">+IF(OFFSET('Sanitation Data'!$G$33,0,10*ROW('Sanitation Data'!G177))="","",OFFSET('Sanitation Data'!$G$33,0,10*ROW('Sanitation Data'!G177)))</f>
        <v/>
      </c>
      <c r="DJ183" s="33" t="str">
        <f ca="1">+IF(OFFSET('Sanitation Data'!$H$29,0,10*ROW('Sanitation Data'!H177))="","",OFFSET('Sanitation Data'!$H$29,0,10*ROW('Sanitation Data'!H177)))</f>
        <v/>
      </c>
      <c r="DK183" s="33" t="str">
        <f ca="1">+IF(OFFSET('Sanitation Data'!$H$30,0,10*ROW('Sanitation Data'!H177))="","",OFFSET('Sanitation Data'!$H$30,0,10*ROW('Sanitation Data'!H177)))</f>
        <v/>
      </c>
      <c r="DL183" s="33" t="str">
        <f ca="1">+IF(OFFSET('Sanitation Data'!$H$31,0,10*ROW('Sanitation Data'!H177))="","",OFFSET('Sanitation Data'!$H$31,0,10*ROW('Sanitation Data'!H177)))</f>
        <v/>
      </c>
      <c r="DM183" s="33" t="str">
        <f ca="1">+IF(OFFSET('Sanitation Data'!$H$32,0,10*ROW('Sanitation Data'!H177))="","",OFFSET('Sanitation Data'!$H$32,0,10*ROW('Sanitation Data'!H177)))</f>
        <v/>
      </c>
      <c r="DN183" s="33" t="str">
        <f ca="1">+IF(OFFSET('Sanitation Data'!$H$33,0,10*ROW('Sanitation Data'!H177))="","",OFFSET('Sanitation Data'!$H$33,0,10*ROW('Sanitation Data'!H177)))</f>
        <v/>
      </c>
      <c r="DO183" s="33" t="str">
        <f ca="1">+IF(OFFSET('Hygiene Data'!$C$12,0,10*ROW('Hygiene Data'!C177))="","",OFFSET('Hygiene Data'!$C$12,0,10*ROW('Hygiene Data'!C177)))</f>
        <v/>
      </c>
      <c r="DP183" s="33" t="str">
        <f ca="1">+IF(OFFSET('Hygiene Data'!$C$13,0,10*ROW('Hygiene Data'!C177))="","",OFFSET('Hygiene Data'!$C$13,0,10*ROW('Hygiene Data'!C177)))</f>
        <v/>
      </c>
      <c r="DQ183" s="33" t="str">
        <f ca="1">+IF(OFFSET('Hygiene Data'!$C$14,0,10*ROW('Hygiene Data'!C177))="","",OFFSET('Hygiene Data'!$C$14,0,10*ROW('Hygiene Data'!C177)))</f>
        <v/>
      </c>
      <c r="DR183" s="33" t="str">
        <f ca="1">+IF(OFFSET('Hygiene Data'!$D$12,0,10*ROW('Hygiene Data'!D177))="","",OFFSET('Hygiene Data'!$D$12,0,10*ROW('Hygiene Data'!D177)))</f>
        <v/>
      </c>
      <c r="DS183" s="33" t="str">
        <f ca="1">+IF(OFFSET('Hygiene Data'!$D$13,0,10*ROW('Hygiene Data'!D177))="","",OFFSET('Hygiene Data'!$D$13,0,10*ROW('Hygiene Data'!D177)))</f>
        <v/>
      </c>
      <c r="DT183" s="33" t="str">
        <f ca="1">+IF(OFFSET('Hygiene Data'!$D$14,0,10*ROW('Hygiene Data'!D177))="","",OFFSET('Hygiene Data'!$D$14,0,10*ROW('Hygiene Data'!D177)))</f>
        <v/>
      </c>
      <c r="DU183" s="33" t="str">
        <f ca="1">+IF(OFFSET('Hygiene Data'!$E$12,0,10*ROW('Hygiene Data'!E177))="","",OFFSET('Hygiene Data'!$E$12,0,10*ROW('Hygiene Data'!E177)))</f>
        <v/>
      </c>
      <c r="DV183" s="33" t="str">
        <f ca="1">+IF(OFFSET('Hygiene Data'!$E$13,0,10*ROW('Hygiene Data'!E177))="","",OFFSET('Hygiene Data'!$E$13,0,10*ROW('Hygiene Data'!E177)))</f>
        <v/>
      </c>
      <c r="DW183" s="33" t="str">
        <f ca="1">+IF(OFFSET('Hygiene Data'!$E$14,0,10*ROW('Hygiene Data'!E177))="","",OFFSET('Hygiene Data'!$E$14,0,10*ROW('Hygiene Data'!E177)))</f>
        <v/>
      </c>
      <c r="DX183" s="33" t="str">
        <f ca="1">+IF(OFFSET('Hygiene Data'!$F$12,0,10*ROW('Hygiene Data'!F177))="","",OFFSET('Hygiene Data'!$F$12,0,10*ROW('Hygiene Data'!F177)))</f>
        <v/>
      </c>
      <c r="DY183" s="33" t="str">
        <f ca="1">+IF(OFFSET('Hygiene Data'!$F$13,0,10*ROW('Hygiene Data'!F177))="","",OFFSET('Hygiene Data'!$F$13,0,10*ROW('Hygiene Data'!F177)))</f>
        <v/>
      </c>
      <c r="DZ183" s="33" t="str">
        <f ca="1">+IF(OFFSET('Hygiene Data'!$F$14,0,10*ROW('Hygiene Data'!F177))="","",OFFSET('Hygiene Data'!$F$14,0,10*ROW('Hygiene Data'!F177)))</f>
        <v/>
      </c>
      <c r="EA183" s="33" t="str">
        <f ca="1">+IF(OFFSET('Hygiene Data'!$G$12,0,10*ROW('Hygiene Data'!G177))="","",OFFSET('Hygiene Data'!$G$12,0,10*ROW('Hygiene Data'!G177)))</f>
        <v/>
      </c>
      <c r="EB183" s="33" t="str">
        <f ca="1">+IF(OFFSET('Hygiene Data'!$G$13,0,10*ROW('Hygiene Data'!G177))="","",OFFSET('Hygiene Data'!$G$13,0,10*ROW('Hygiene Data'!G177)))</f>
        <v/>
      </c>
      <c r="EC183" s="33" t="str">
        <f ca="1">+IF(OFFSET('Hygiene Data'!$G$14,0,10*ROW('Hygiene Data'!G177))="","",OFFSET('Hygiene Data'!$G$14,0,10*ROW('Hygiene Data'!G177)))</f>
        <v/>
      </c>
      <c r="ED183" s="33" t="str">
        <f ca="1">+IF(OFFSET('Hygiene Data'!$H$12,0,10*ROW('Hygiene Data'!H177))="","",OFFSET('Hygiene Data'!$H$12,0,10*ROW('Hygiene Data'!H177)))</f>
        <v/>
      </c>
      <c r="EE183" s="33" t="str">
        <f ca="1">+IF(OFFSET('Hygiene Data'!$H$13,0,10*ROW('Hygiene Data'!H177))="","",OFFSET('Hygiene Data'!$H$13,0,10*ROW('Hygiene Data'!H177)))</f>
        <v/>
      </c>
      <c r="EF183" s="33" t="str">
        <f ca="1">+IF(OFFSET('Hygiene Data'!$H$14,0,10*ROW('Hygiene Data'!H177))="","",OFFSET('Hygiene Data'!$H$14,0,10*ROW('Hygiene Data'!H177)))</f>
        <v/>
      </c>
    </row>
    <row r="184" spans="1:136" x14ac:dyDescent="0.2">
      <c r="A184" s="49" t="str">
        <f ca="1">+IF(OFFSET('Water Data'!$B$1,0,10*ROW('Water Data'!B181))="","",OFFSET('Water Data'!$B$1,0,10*ROW('Water Data'!B181)))</f>
        <v/>
      </c>
      <c r="B184" s="49" t="str">
        <f ca="1">+IF(OFFSET('Water Data'!$A$3,0,10*ROW('Water Data'!A181))="","",OFFSET('Water Data'!$A$3,0,10*ROW('Water Data'!A181)))</f>
        <v/>
      </c>
      <c r="C184" s="49" t="str">
        <f ca="1">+IF(OFFSET('Water Data'!$C$3,0,10*ROW('Water Data'!C181))="","",OFFSET('Water Data'!$C$3,0,10*ROW('Water Data'!C181)))</f>
        <v/>
      </c>
      <c r="D184" s="128"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28"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28"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28"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28"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28"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28"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28"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28"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28"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28"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28"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28"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28"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28"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28"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28"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28"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29"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29"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29"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29"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29"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29"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29"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29"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29"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29"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29"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29"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29"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29"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29"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29"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29"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29"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29"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29"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29"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29"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29"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29"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29"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29"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29"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29"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29"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29"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30"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30"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30"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30"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30"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30"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30"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30"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30"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30"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30"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30"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30"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30"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30"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30"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30"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30"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33" t="str">
        <f ca="1">+IF(OFFSET('Water Data'!$C$28,0,10*ROW('Water Data'!C178))="","",OFFSET('Water Data'!$C$28,0,10*ROW('Water Data'!C178)))</f>
        <v/>
      </c>
      <c r="BT184" s="33" t="str">
        <f ca="1">+IF(OFFSET('Water Data'!$C$29,0,10*ROW('Water Data'!C178))="","",OFFSET('Water Data'!$C$29,0,10*ROW('Water Data'!C178)))</f>
        <v/>
      </c>
      <c r="BU184" s="33" t="str">
        <f ca="1">+IF(OFFSET('Water Data'!$C$30,0,10*ROW('Water Data'!C178))="","",OFFSET('Water Data'!$C$30,0,10*ROW('Water Data'!C178)))</f>
        <v/>
      </c>
      <c r="BV184" s="33" t="str">
        <f ca="1">+IF(OFFSET('Water Data'!$D$28,0,10*ROW('Water Data'!D178))="","",OFFSET('Water Data'!$D$28,0,10*ROW('Water Data'!D178)))</f>
        <v/>
      </c>
      <c r="BW184" s="33" t="str">
        <f ca="1">+IF(OFFSET('Water Data'!$D$29,0,10*ROW('Water Data'!D178))="","",OFFSET('Water Data'!$D$29,0,10*ROW('Water Data'!D178)))</f>
        <v/>
      </c>
      <c r="BX184" s="33" t="str">
        <f ca="1">+IF(OFFSET('Water Data'!$D$30,0,10*ROW('Water Data'!D178))="","",OFFSET('Water Data'!$D$30,0,10*ROW('Water Data'!D178)))</f>
        <v/>
      </c>
      <c r="BY184" s="33" t="str">
        <f ca="1">+IF(OFFSET('Water Data'!$E$28,0,10*ROW('Water Data'!E178))="","",OFFSET('Water Data'!$E$28,0,10*ROW('Water Data'!E178)))</f>
        <v/>
      </c>
      <c r="BZ184" s="33" t="str">
        <f ca="1">+IF(OFFSET('Water Data'!$E$29,0,10*ROW('Water Data'!E178))="","",OFFSET('Water Data'!$E$29,0,10*ROW('Water Data'!E178)))</f>
        <v/>
      </c>
      <c r="CA184" s="33" t="str">
        <f ca="1">+IF(OFFSET('Water Data'!$E$30,0,10*ROW('Water Data'!E178))="","",OFFSET('Water Data'!$E$30,0,10*ROW('Water Data'!E178)))</f>
        <v/>
      </c>
      <c r="CB184" s="33" t="str">
        <f ca="1">+IF(OFFSET('Water Data'!$F$28,0,10*ROW('Water Data'!F178))="","",OFFSET('Water Data'!$F$28,0,10*ROW('Water Data'!F178)))</f>
        <v/>
      </c>
      <c r="CC184" s="33" t="str">
        <f ca="1">+IF(OFFSET('Water Data'!$F$29,0,10*ROW('Water Data'!F178))="","",OFFSET('Water Data'!$F$29,0,10*ROW('Water Data'!F178)))</f>
        <v/>
      </c>
      <c r="CD184" s="33" t="str">
        <f ca="1">+IF(OFFSET('Water Data'!$F$30,0,10*ROW('Water Data'!F178))="","",OFFSET('Water Data'!$F$30,0,10*ROW('Water Data'!F178)))</f>
        <v/>
      </c>
      <c r="CE184" s="33" t="str">
        <f ca="1">+IF(OFFSET('Water Data'!$G$28,0,10*ROW('Water Data'!G178))="","",OFFSET('Water Data'!$G$28,0,10*ROW('Water Data'!G178)))</f>
        <v/>
      </c>
      <c r="CF184" s="33" t="str">
        <f ca="1">+IF(OFFSET('Water Data'!$G$29,0,10*ROW('Water Data'!G178))="","",OFFSET('Water Data'!$G$29,0,10*ROW('Water Data'!G178)))</f>
        <v/>
      </c>
      <c r="CG184" s="33" t="str">
        <f ca="1">+IF(OFFSET('Water Data'!$G$30,0,10*ROW('Water Data'!G178))="","",OFFSET('Water Data'!$G$30,0,10*ROW('Water Data'!G178)))</f>
        <v/>
      </c>
      <c r="CH184" s="33" t="str">
        <f ca="1">+IF(OFFSET('Water Data'!$H$28,0,10*ROW('Water Data'!H178))="","",OFFSET('Water Data'!$H$28,0,10*ROW('Water Data'!H178)))</f>
        <v/>
      </c>
      <c r="CI184" s="33" t="str">
        <f ca="1">+IF(OFFSET('Water Data'!$H$29,0,10*ROW('Water Data'!H178))="","",OFFSET('Water Data'!$H$29,0,10*ROW('Water Data'!H178)))</f>
        <v/>
      </c>
      <c r="CJ184" s="33" t="str">
        <f ca="1">+IF(OFFSET('Water Data'!$H$30,0,10*ROW('Water Data'!H178))="","",OFFSET('Water Data'!$H$30,0,10*ROW('Water Data'!H178)))</f>
        <v/>
      </c>
      <c r="CK184" s="33" t="str">
        <f ca="1">+IF(OFFSET('Sanitation Data'!$C$29,0,10*ROW('Sanitation Data'!C178))="","",OFFSET('Sanitation Data'!$C$29,0,10*ROW('Sanitation Data'!C178)))</f>
        <v/>
      </c>
      <c r="CL184" s="33" t="str">
        <f ca="1">+IF(OFFSET('Sanitation Data'!$C$30,0,10*ROW('Sanitation Data'!C178))="","",OFFSET('Sanitation Data'!$C$30,0,10*ROW('Sanitation Data'!C178)))</f>
        <v/>
      </c>
      <c r="CM184" s="33" t="str">
        <f ca="1">+IF(OFFSET('Sanitation Data'!$C$31,0,10*ROW('Sanitation Data'!C178))="","",OFFSET('Sanitation Data'!$C$31,0,10*ROW('Sanitation Data'!C178)))</f>
        <v/>
      </c>
      <c r="CN184" s="33" t="str">
        <f ca="1">+IF(OFFSET('Sanitation Data'!$C$32,0,10*ROW('Sanitation Data'!C178))="","",OFFSET('Sanitation Data'!$C$32,0,10*ROW('Sanitation Data'!C178)))</f>
        <v/>
      </c>
      <c r="CO184" s="33" t="str">
        <f ca="1">+IF(OFFSET('Sanitation Data'!$C$33,0,10*ROW('Sanitation Data'!C178))="","",OFFSET('Sanitation Data'!$C$33,0,10*ROW('Sanitation Data'!C178)))</f>
        <v/>
      </c>
      <c r="CP184" s="33" t="str">
        <f ca="1">+IF(OFFSET('Sanitation Data'!$D$29,0,10*ROW('Sanitation Data'!D178))="","",OFFSET('Sanitation Data'!$D$29,0,10*ROW('Sanitation Data'!D178)))</f>
        <v/>
      </c>
      <c r="CQ184" s="33" t="str">
        <f ca="1">+IF(OFFSET('Sanitation Data'!$D$30,0,10*ROW('Sanitation Data'!D178))="","",OFFSET('Sanitation Data'!$D$30,0,10*ROW('Sanitation Data'!D178)))</f>
        <v/>
      </c>
      <c r="CR184" s="33" t="str">
        <f ca="1">+IF(OFFSET('Sanitation Data'!$D$31,0,10*ROW('Sanitation Data'!D178))="","",OFFSET('Sanitation Data'!$D$31,0,10*ROW('Sanitation Data'!D178)))</f>
        <v/>
      </c>
      <c r="CS184" s="33" t="str">
        <f ca="1">+IF(OFFSET('Sanitation Data'!$D$32,0,10*ROW('Sanitation Data'!D178))="","",OFFSET('Sanitation Data'!$D$32,0,10*ROW('Sanitation Data'!D178)))</f>
        <v/>
      </c>
      <c r="CT184" s="33" t="str">
        <f ca="1">+IF(OFFSET('Sanitation Data'!$D$33,0,10*ROW('Sanitation Data'!D178))="","",OFFSET('Sanitation Data'!$D$33,0,10*ROW('Sanitation Data'!D178)))</f>
        <v/>
      </c>
      <c r="CU184" s="33" t="str">
        <f ca="1">+IF(OFFSET('Sanitation Data'!$E$29,0,10*ROW('Sanitation Data'!E178))="","",OFFSET('Sanitation Data'!$E$29,0,10*ROW('Sanitation Data'!E178)))</f>
        <v/>
      </c>
      <c r="CV184" s="33" t="str">
        <f ca="1">+IF(OFFSET('Sanitation Data'!$E$30,0,10*ROW('Sanitation Data'!E178))="","",OFFSET('Sanitation Data'!$E$30,0,10*ROW('Sanitation Data'!E178)))</f>
        <v/>
      </c>
      <c r="CW184" s="33" t="str">
        <f ca="1">+IF(OFFSET('Sanitation Data'!$E$31,0,10*ROW('Sanitation Data'!E178))="","",OFFSET('Sanitation Data'!$E$31,0,10*ROW('Sanitation Data'!E178)))</f>
        <v/>
      </c>
      <c r="CX184" s="33" t="str">
        <f ca="1">+IF(OFFSET('Sanitation Data'!$E$32,0,10*ROW('Sanitation Data'!E178))="","",OFFSET('Sanitation Data'!$E$32,0,10*ROW('Sanitation Data'!E178)))</f>
        <v/>
      </c>
      <c r="CY184" s="33" t="str">
        <f ca="1">+IF(OFFSET('Sanitation Data'!$E$33,0,10*ROW('Sanitation Data'!E178))="","",OFFSET('Sanitation Data'!$E$33,0,10*ROW('Sanitation Data'!E178)))</f>
        <v/>
      </c>
      <c r="CZ184" s="33" t="str">
        <f ca="1">+IF(OFFSET('Sanitation Data'!$F$29,0,10*ROW('Sanitation Data'!F178))="","",OFFSET('Sanitation Data'!$F$29,0,10*ROW('Sanitation Data'!F178)))</f>
        <v/>
      </c>
      <c r="DA184" s="33" t="str">
        <f ca="1">+IF(OFFSET('Sanitation Data'!$F$30,0,10*ROW('Sanitation Data'!F178))="","",OFFSET('Sanitation Data'!$F$30,0,10*ROW('Sanitation Data'!F178)))</f>
        <v/>
      </c>
      <c r="DB184" s="33" t="str">
        <f ca="1">+IF(OFFSET('Sanitation Data'!$F$31,0,10*ROW('Sanitation Data'!F178))="","",OFFSET('Sanitation Data'!$F$31,0,10*ROW('Sanitation Data'!F178)))</f>
        <v/>
      </c>
      <c r="DC184" s="33" t="str">
        <f ca="1">+IF(OFFSET('Sanitation Data'!$F$32,0,10*ROW('Sanitation Data'!F178))="","",OFFSET('Sanitation Data'!$F$32,0,10*ROW('Sanitation Data'!F178)))</f>
        <v/>
      </c>
      <c r="DD184" s="33" t="str">
        <f ca="1">+IF(OFFSET('Sanitation Data'!$F$33,0,10*ROW('Sanitation Data'!F178))="","",OFFSET('Sanitation Data'!$F$33,0,10*ROW('Sanitation Data'!F178)))</f>
        <v/>
      </c>
      <c r="DE184" s="33" t="str">
        <f ca="1">+IF(OFFSET('Sanitation Data'!$G$29,0,10*ROW('Sanitation Data'!G178))="","",OFFSET('Sanitation Data'!$G$29,0,10*ROW('Sanitation Data'!G178)))</f>
        <v/>
      </c>
      <c r="DF184" s="33" t="str">
        <f ca="1">+IF(OFFSET('Sanitation Data'!$G$30,0,10*ROW('Sanitation Data'!G178))="","",OFFSET('Sanitation Data'!$G$30,0,10*ROW('Sanitation Data'!G178)))</f>
        <v/>
      </c>
      <c r="DG184" s="33" t="str">
        <f ca="1">+IF(OFFSET('Sanitation Data'!$G$31,0,10*ROW('Sanitation Data'!G178))="","",OFFSET('Sanitation Data'!$G$31,0,10*ROW('Sanitation Data'!G178)))</f>
        <v/>
      </c>
      <c r="DH184" s="33" t="str">
        <f ca="1">+IF(OFFSET('Sanitation Data'!$G$32,0,10*ROW('Sanitation Data'!G178))="","",OFFSET('Sanitation Data'!$G$32,0,10*ROW('Sanitation Data'!G178)))</f>
        <v/>
      </c>
      <c r="DI184" s="33" t="str">
        <f ca="1">+IF(OFFSET('Sanitation Data'!$G$33,0,10*ROW('Sanitation Data'!G178))="","",OFFSET('Sanitation Data'!$G$33,0,10*ROW('Sanitation Data'!G178)))</f>
        <v/>
      </c>
      <c r="DJ184" s="33" t="str">
        <f ca="1">+IF(OFFSET('Sanitation Data'!$H$29,0,10*ROW('Sanitation Data'!H178))="","",OFFSET('Sanitation Data'!$H$29,0,10*ROW('Sanitation Data'!H178)))</f>
        <v/>
      </c>
      <c r="DK184" s="33" t="str">
        <f ca="1">+IF(OFFSET('Sanitation Data'!$H$30,0,10*ROW('Sanitation Data'!H178))="","",OFFSET('Sanitation Data'!$H$30,0,10*ROW('Sanitation Data'!H178)))</f>
        <v/>
      </c>
      <c r="DL184" s="33" t="str">
        <f ca="1">+IF(OFFSET('Sanitation Data'!$H$31,0,10*ROW('Sanitation Data'!H178))="","",OFFSET('Sanitation Data'!$H$31,0,10*ROW('Sanitation Data'!H178)))</f>
        <v/>
      </c>
      <c r="DM184" s="33" t="str">
        <f ca="1">+IF(OFFSET('Sanitation Data'!$H$32,0,10*ROW('Sanitation Data'!H178))="","",OFFSET('Sanitation Data'!$H$32,0,10*ROW('Sanitation Data'!H178)))</f>
        <v/>
      </c>
      <c r="DN184" s="33" t="str">
        <f ca="1">+IF(OFFSET('Sanitation Data'!$H$33,0,10*ROW('Sanitation Data'!H178))="","",OFFSET('Sanitation Data'!$H$33,0,10*ROW('Sanitation Data'!H178)))</f>
        <v/>
      </c>
      <c r="DO184" s="33" t="str">
        <f ca="1">+IF(OFFSET('Hygiene Data'!$C$12,0,10*ROW('Hygiene Data'!C178))="","",OFFSET('Hygiene Data'!$C$12,0,10*ROW('Hygiene Data'!C178)))</f>
        <v/>
      </c>
      <c r="DP184" s="33" t="str">
        <f ca="1">+IF(OFFSET('Hygiene Data'!$C$13,0,10*ROW('Hygiene Data'!C178))="","",OFFSET('Hygiene Data'!$C$13,0,10*ROW('Hygiene Data'!C178)))</f>
        <v/>
      </c>
      <c r="DQ184" s="33" t="str">
        <f ca="1">+IF(OFFSET('Hygiene Data'!$C$14,0,10*ROW('Hygiene Data'!C178))="","",OFFSET('Hygiene Data'!$C$14,0,10*ROW('Hygiene Data'!C178)))</f>
        <v/>
      </c>
      <c r="DR184" s="33" t="str">
        <f ca="1">+IF(OFFSET('Hygiene Data'!$D$12,0,10*ROW('Hygiene Data'!D178))="","",OFFSET('Hygiene Data'!$D$12,0,10*ROW('Hygiene Data'!D178)))</f>
        <v/>
      </c>
      <c r="DS184" s="33" t="str">
        <f ca="1">+IF(OFFSET('Hygiene Data'!$D$13,0,10*ROW('Hygiene Data'!D178))="","",OFFSET('Hygiene Data'!$D$13,0,10*ROW('Hygiene Data'!D178)))</f>
        <v/>
      </c>
      <c r="DT184" s="33" t="str">
        <f ca="1">+IF(OFFSET('Hygiene Data'!$D$14,0,10*ROW('Hygiene Data'!D178))="","",OFFSET('Hygiene Data'!$D$14,0,10*ROW('Hygiene Data'!D178)))</f>
        <v/>
      </c>
      <c r="DU184" s="33" t="str">
        <f ca="1">+IF(OFFSET('Hygiene Data'!$E$12,0,10*ROW('Hygiene Data'!E178))="","",OFFSET('Hygiene Data'!$E$12,0,10*ROW('Hygiene Data'!E178)))</f>
        <v/>
      </c>
      <c r="DV184" s="33" t="str">
        <f ca="1">+IF(OFFSET('Hygiene Data'!$E$13,0,10*ROW('Hygiene Data'!E178))="","",OFFSET('Hygiene Data'!$E$13,0,10*ROW('Hygiene Data'!E178)))</f>
        <v/>
      </c>
      <c r="DW184" s="33" t="str">
        <f ca="1">+IF(OFFSET('Hygiene Data'!$E$14,0,10*ROW('Hygiene Data'!E178))="","",OFFSET('Hygiene Data'!$E$14,0,10*ROW('Hygiene Data'!E178)))</f>
        <v/>
      </c>
      <c r="DX184" s="33" t="str">
        <f ca="1">+IF(OFFSET('Hygiene Data'!$F$12,0,10*ROW('Hygiene Data'!F178))="","",OFFSET('Hygiene Data'!$F$12,0,10*ROW('Hygiene Data'!F178)))</f>
        <v/>
      </c>
      <c r="DY184" s="33" t="str">
        <f ca="1">+IF(OFFSET('Hygiene Data'!$F$13,0,10*ROW('Hygiene Data'!F178))="","",OFFSET('Hygiene Data'!$F$13,0,10*ROW('Hygiene Data'!F178)))</f>
        <v/>
      </c>
      <c r="DZ184" s="33" t="str">
        <f ca="1">+IF(OFFSET('Hygiene Data'!$F$14,0,10*ROW('Hygiene Data'!F178))="","",OFFSET('Hygiene Data'!$F$14,0,10*ROW('Hygiene Data'!F178)))</f>
        <v/>
      </c>
      <c r="EA184" s="33" t="str">
        <f ca="1">+IF(OFFSET('Hygiene Data'!$G$12,0,10*ROW('Hygiene Data'!G178))="","",OFFSET('Hygiene Data'!$G$12,0,10*ROW('Hygiene Data'!G178)))</f>
        <v/>
      </c>
      <c r="EB184" s="33" t="str">
        <f ca="1">+IF(OFFSET('Hygiene Data'!$G$13,0,10*ROW('Hygiene Data'!G178))="","",OFFSET('Hygiene Data'!$G$13,0,10*ROW('Hygiene Data'!G178)))</f>
        <v/>
      </c>
      <c r="EC184" s="33" t="str">
        <f ca="1">+IF(OFFSET('Hygiene Data'!$G$14,0,10*ROW('Hygiene Data'!G178))="","",OFFSET('Hygiene Data'!$G$14,0,10*ROW('Hygiene Data'!G178)))</f>
        <v/>
      </c>
      <c r="ED184" s="33" t="str">
        <f ca="1">+IF(OFFSET('Hygiene Data'!$H$12,0,10*ROW('Hygiene Data'!H178))="","",OFFSET('Hygiene Data'!$H$12,0,10*ROW('Hygiene Data'!H178)))</f>
        <v/>
      </c>
      <c r="EE184" s="33" t="str">
        <f ca="1">+IF(OFFSET('Hygiene Data'!$H$13,0,10*ROW('Hygiene Data'!H178))="","",OFFSET('Hygiene Data'!$H$13,0,10*ROW('Hygiene Data'!H178)))</f>
        <v/>
      </c>
      <c r="EF184" s="33" t="str">
        <f ca="1">+IF(OFFSET('Hygiene Data'!$H$14,0,10*ROW('Hygiene Data'!H178))="","",OFFSET('Hygiene Data'!$H$14,0,10*ROW('Hygiene Data'!H178)))</f>
        <v/>
      </c>
    </row>
    <row r="185" spans="1:136" x14ac:dyDescent="0.2">
      <c r="A185" s="49" t="str">
        <f ca="1">+IF(OFFSET('Water Data'!$B$1,0,10*ROW('Water Data'!B182))="","",OFFSET('Water Data'!$B$1,0,10*ROW('Water Data'!B182)))</f>
        <v/>
      </c>
      <c r="B185" s="49" t="str">
        <f ca="1">+IF(OFFSET('Water Data'!$A$3,0,10*ROW('Water Data'!A182))="","",OFFSET('Water Data'!$A$3,0,10*ROW('Water Data'!A182)))</f>
        <v/>
      </c>
      <c r="C185" s="49" t="str">
        <f ca="1">+IF(OFFSET('Water Data'!$C$3,0,10*ROW('Water Data'!C182))="","",OFFSET('Water Data'!$C$3,0,10*ROW('Water Data'!C182)))</f>
        <v/>
      </c>
      <c r="D185" s="128"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28"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28"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28"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28"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28"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28"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28"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28"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28"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28"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28"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28"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28"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28"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28"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28"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28"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29"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29"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29"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29"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29"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29"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29"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29"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29"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29"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29"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29"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29"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29"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29"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29"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29"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29"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29"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29"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29"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29"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29"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29"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29"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29"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29"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29"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29"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29"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30"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30"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30"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30"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30"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30"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30"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30"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30"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30"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30"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30"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30"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30"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30"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30"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30"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30"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33" t="str">
        <f ca="1">+IF(OFFSET('Water Data'!$C$28,0,10*ROW('Water Data'!C179))="","",OFFSET('Water Data'!$C$28,0,10*ROW('Water Data'!C179)))</f>
        <v/>
      </c>
      <c r="BT185" s="33" t="str">
        <f ca="1">+IF(OFFSET('Water Data'!$C$29,0,10*ROW('Water Data'!C179))="","",OFFSET('Water Data'!$C$29,0,10*ROW('Water Data'!C179)))</f>
        <v/>
      </c>
      <c r="BU185" s="33" t="str">
        <f ca="1">+IF(OFFSET('Water Data'!$C$30,0,10*ROW('Water Data'!C179))="","",OFFSET('Water Data'!$C$30,0,10*ROW('Water Data'!C179)))</f>
        <v/>
      </c>
      <c r="BV185" s="33" t="str">
        <f ca="1">+IF(OFFSET('Water Data'!$D$28,0,10*ROW('Water Data'!D179))="","",OFFSET('Water Data'!$D$28,0,10*ROW('Water Data'!D179)))</f>
        <v/>
      </c>
      <c r="BW185" s="33" t="str">
        <f ca="1">+IF(OFFSET('Water Data'!$D$29,0,10*ROW('Water Data'!D179))="","",OFFSET('Water Data'!$D$29,0,10*ROW('Water Data'!D179)))</f>
        <v/>
      </c>
      <c r="BX185" s="33" t="str">
        <f ca="1">+IF(OFFSET('Water Data'!$D$30,0,10*ROW('Water Data'!D179))="","",OFFSET('Water Data'!$D$30,0,10*ROW('Water Data'!D179)))</f>
        <v/>
      </c>
      <c r="BY185" s="33" t="str">
        <f ca="1">+IF(OFFSET('Water Data'!$E$28,0,10*ROW('Water Data'!E179))="","",OFFSET('Water Data'!$E$28,0,10*ROW('Water Data'!E179)))</f>
        <v/>
      </c>
      <c r="BZ185" s="33" t="str">
        <f ca="1">+IF(OFFSET('Water Data'!$E$29,0,10*ROW('Water Data'!E179))="","",OFFSET('Water Data'!$E$29,0,10*ROW('Water Data'!E179)))</f>
        <v/>
      </c>
      <c r="CA185" s="33" t="str">
        <f ca="1">+IF(OFFSET('Water Data'!$E$30,0,10*ROW('Water Data'!E179))="","",OFFSET('Water Data'!$E$30,0,10*ROW('Water Data'!E179)))</f>
        <v/>
      </c>
      <c r="CB185" s="33" t="str">
        <f ca="1">+IF(OFFSET('Water Data'!$F$28,0,10*ROW('Water Data'!F179))="","",OFFSET('Water Data'!$F$28,0,10*ROW('Water Data'!F179)))</f>
        <v/>
      </c>
      <c r="CC185" s="33" t="str">
        <f ca="1">+IF(OFFSET('Water Data'!$F$29,0,10*ROW('Water Data'!F179))="","",OFFSET('Water Data'!$F$29,0,10*ROW('Water Data'!F179)))</f>
        <v/>
      </c>
      <c r="CD185" s="33" t="str">
        <f ca="1">+IF(OFFSET('Water Data'!$F$30,0,10*ROW('Water Data'!F179))="","",OFFSET('Water Data'!$F$30,0,10*ROW('Water Data'!F179)))</f>
        <v/>
      </c>
      <c r="CE185" s="33" t="str">
        <f ca="1">+IF(OFFSET('Water Data'!$G$28,0,10*ROW('Water Data'!G179))="","",OFFSET('Water Data'!$G$28,0,10*ROW('Water Data'!G179)))</f>
        <v/>
      </c>
      <c r="CF185" s="33" t="str">
        <f ca="1">+IF(OFFSET('Water Data'!$G$29,0,10*ROW('Water Data'!G179))="","",OFFSET('Water Data'!$G$29,0,10*ROW('Water Data'!G179)))</f>
        <v/>
      </c>
      <c r="CG185" s="33" t="str">
        <f ca="1">+IF(OFFSET('Water Data'!$G$30,0,10*ROW('Water Data'!G179))="","",OFFSET('Water Data'!$G$30,0,10*ROW('Water Data'!G179)))</f>
        <v/>
      </c>
      <c r="CH185" s="33" t="str">
        <f ca="1">+IF(OFFSET('Water Data'!$H$28,0,10*ROW('Water Data'!H179))="","",OFFSET('Water Data'!$H$28,0,10*ROW('Water Data'!H179)))</f>
        <v/>
      </c>
      <c r="CI185" s="33" t="str">
        <f ca="1">+IF(OFFSET('Water Data'!$H$29,0,10*ROW('Water Data'!H179))="","",OFFSET('Water Data'!$H$29,0,10*ROW('Water Data'!H179)))</f>
        <v/>
      </c>
      <c r="CJ185" s="33" t="str">
        <f ca="1">+IF(OFFSET('Water Data'!$H$30,0,10*ROW('Water Data'!H179))="","",OFFSET('Water Data'!$H$30,0,10*ROW('Water Data'!H179)))</f>
        <v/>
      </c>
      <c r="CK185" s="33" t="str">
        <f ca="1">+IF(OFFSET('Sanitation Data'!$C$29,0,10*ROW('Sanitation Data'!C179))="","",OFFSET('Sanitation Data'!$C$29,0,10*ROW('Sanitation Data'!C179)))</f>
        <v/>
      </c>
      <c r="CL185" s="33" t="str">
        <f ca="1">+IF(OFFSET('Sanitation Data'!$C$30,0,10*ROW('Sanitation Data'!C179))="","",OFFSET('Sanitation Data'!$C$30,0,10*ROW('Sanitation Data'!C179)))</f>
        <v/>
      </c>
      <c r="CM185" s="33" t="str">
        <f ca="1">+IF(OFFSET('Sanitation Data'!$C$31,0,10*ROW('Sanitation Data'!C179))="","",OFFSET('Sanitation Data'!$C$31,0,10*ROW('Sanitation Data'!C179)))</f>
        <v/>
      </c>
      <c r="CN185" s="33" t="str">
        <f ca="1">+IF(OFFSET('Sanitation Data'!$C$32,0,10*ROW('Sanitation Data'!C179))="","",OFFSET('Sanitation Data'!$C$32,0,10*ROW('Sanitation Data'!C179)))</f>
        <v/>
      </c>
      <c r="CO185" s="33" t="str">
        <f ca="1">+IF(OFFSET('Sanitation Data'!$C$33,0,10*ROW('Sanitation Data'!C179))="","",OFFSET('Sanitation Data'!$C$33,0,10*ROW('Sanitation Data'!C179)))</f>
        <v/>
      </c>
      <c r="CP185" s="33" t="str">
        <f ca="1">+IF(OFFSET('Sanitation Data'!$D$29,0,10*ROW('Sanitation Data'!D179))="","",OFFSET('Sanitation Data'!$D$29,0,10*ROW('Sanitation Data'!D179)))</f>
        <v/>
      </c>
      <c r="CQ185" s="33" t="str">
        <f ca="1">+IF(OFFSET('Sanitation Data'!$D$30,0,10*ROW('Sanitation Data'!D179))="","",OFFSET('Sanitation Data'!$D$30,0,10*ROW('Sanitation Data'!D179)))</f>
        <v/>
      </c>
      <c r="CR185" s="33" t="str">
        <f ca="1">+IF(OFFSET('Sanitation Data'!$D$31,0,10*ROW('Sanitation Data'!D179))="","",OFFSET('Sanitation Data'!$D$31,0,10*ROW('Sanitation Data'!D179)))</f>
        <v/>
      </c>
      <c r="CS185" s="33" t="str">
        <f ca="1">+IF(OFFSET('Sanitation Data'!$D$32,0,10*ROW('Sanitation Data'!D179))="","",OFFSET('Sanitation Data'!$D$32,0,10*ROW('Sanitation Data'!D179)))</f>
        <v/>
      </c>
      <c r="CT185" s="33" t="str">
        <f ca="1">+IF(OFFSET('Sanitation Data'!$D$33,0,10*ROW('Sanitation Data'!D179))="","",OFFSET('Sanitation Data'!$D$33,0,10*ROW('Sanitation Data'!D179)))</f>
        <v/>
      </c>
      <c r="CU185" s="33" t="str">
        <f ca="1">+IF(OFFSET('Sanitation Data'!$E$29,0,10*ROW('Sanitation Data'!E179))="","",OFFSET('Sanitation Data'!$E$29,0,10*ROW('Sanitation Data'!E179)))</f>
        <v/>
      </c>
      <c r="CV185" s="33" t="str">
        <f ca="1">+IF(OFFSET('Sanitation Data'!$E$30,0,10*ROW('Sanitation Data'!E179))="","",OFFSET('Sanitation Data'!$E$30,0,10*ROW('Sanitation Data'!E179)))</f>
        <v/>
      </c>
      <c r="CW185" s="33" t="str">
        <f ca="1">+IF(OFFSET('Sanitation Data'!$E$31,0,10*ROW('Sanitation Data'!E179))="","",OFFSET('Sanitation Data'!$E$31,0,10*ROW('Sanitation Data'!E179)))</f>
        <v/>
      </c>
      <c r="CX185" s="33" t="str">
        <f ca="1">+IF(OFFSET('Sanitation Data'!$E$32,0,10*ROW('Sanitation Data'!E179))="","",OFFSET('Sanitation Data'!$E$32,0,10*ROW('Sanitation Data'!E179)))</f>
        <v/>
      </c>
      <c r="CY185" s="33" t="str">
        <f ca="1">+IF(OFFSET('Sanitation Data'!$E$33,0,10*ROW('Sanitation Data'!E179))="","",OFFSET('Sanitation Data'!$E$33,0,10*ROW('Sanitation Data'!E179)))</f>
        <v/>
      </c>
      <c r="CZ185" s="33" t="str">
        <f ca="1">+IF(OFFSET('Sanitation Data'!$F$29,0,10*ROW('Sanitation Data'!F179))="","",OFFSET('Sanitation Data'!$F$29,0,10*ROW('Sanitation Data'!F179)))</f>
        <v/>
      </c>
      <c r="DA185" s="33" t="str">
        <f ca="1">+IF(OFFSET('Sanitation Data'!$F$30,0,10*ROW('Sanitation Data'!F179))="","",OFFSET('Sanitation Data'!$F$30,0,10*ROW('Sanitation Data'!F179)))</f>
        <v/>
      </c>
      <c r="DB185" s="33" t="str">
        <f ca="1">+IF(OFFSET('Sanitation Data'!$F$31,0,10*ROW('Sanitation Data'!F179))="","",OFFSET('Sanitation Data'!$F$31,0,10*ROW('Sanitation Data'!F179)))</f>
        <v/>
      </c>
      <c r="DC185" s="33" t="str">
        <f ca="1">+IF(OFFSET('Sanitation Data'!$F$32,0,10*ROW('Sanitation Data'!F179))="","",OFFSET('Sanitation Data'!$F$32,0,10*ROW('Sanitation Data'!F179)))</f>
        <v/>
      </c>
      <c r="DD185" s="33" t="str">
        <f ca="1">+IF(OFFSET('Sanitation Data'!$F$33,0,10*ROW('Sanitation Data'!F179))="","",OFFSET('Sanitation Data'!$F$33,0,10*ROW('Sanitation Data'!F179)))</f>
        <v/>
      </c>
      <c r="DE185" s="33" t="str">
        <f ca="1">+IF(OFFSET('Sanitation Data'!$G$29,0,10*ROW('Sanitation Data'!G179))="","",OFFSET('Sanitation Data'!$G$29,0,10*ROW('Sanitation Data'!G179)))</f>
        <v/>
      </c>
      <c r="DF185" s="33" t="str">
        <f ca="1">+IF(OFFSET('Sanitation Data'!$G$30,0,10*ROW('Sanitation Data'!G179))="","",OFFSET('Sanitation Data'!$G$30,0,10*ROW('Sanitation Data'!G179)))</f>
        <v/>
      </c>
      <c r="DG185" s="33" t="str">
        <f ca="1">+IF(OFFSET('Sanitation Data'!$G$31,0,10*ROW('Sanitation Data'!G179))="","",OFFSET('Sanitation Data'!$G$31,0,10*ROW('Sanitation Data'!G179)))</f>
        <v/>
      </c>
      <c r="DH185" s="33" t="str">
        <f ca="1">+IF(OFFSET('Sanitation Data'!$G$32,0,10*ROW('Sanitation Data'!G179))="","",OFFSET('Sanitation Data'!$G$32,0,10*ROW('Sanitation Data'!G179)))</f>
        <v/>
      </c>
      <c r="DI185" s="33" t="str">
        <f ca="1">+IF(OFFSET('Sanitation Data'!$G$33,0,10*ROW('Sanitation Data'!G179))="","",OFFSET('Sanitation Data'!$G$33,0,10*ROW('Sanitation Data'!G179)))</f>
        <v/>
      </c>
      <c r="DJ185" s="33" t="str">
        <f ca="1">+IF(OFFSET('Sanitation Data'!$H$29,0,10*ROW('Sanitation Data'!H179))="","",OFFSET('Sanitation Data'!$H$29,0,10*ROW('Sanitation Data'!H179)))</f>
        <v/>
      </c>
      <c r="DK185" s="33" t="str">
        <f ca="1">+IF(OFFSET('Sanitation Data'!$H$30,0,10*ROW('Sanitation Data'!H179))="","",OFFSET('Sanitation Data'!$H$30,0,10*ROW('Sanitation Data'!H179)))</f>
        <v/>
      </c>
      <c r="DL185" s="33" t="str">
        <f ca="1">+IF(OFFSET('Sanitation Data'!$H$31,0,10*ROW('Sanitation Data'!H179))="","",OFFSET('Sanitation Data'!$H$31,0,10*ROW('Sanitation Data'!H179)))</f>
        <v/>
      </c>
      <c r="DM185" s="33" t="str">
        <f ca="1">+IF(OFFSET('Sanitation Data'!$H$32,0,10*ROW('Sanitation Data'!H179))="","",OFFSET('Sanitation Data'!$H$32,0,10*ROW('Sanitation Data'!H179)))</f>
        <v/>
      </c>
      <c r="DN185" s="33" t="str">
        <f ca="1">+IF(OFFSET('Sanitation Data'!$H$33,0,10*ROW('Sanitation Data'!H179))="","",OFFSET('Sanitation Data'!$H$33,0,10*ROW('Sanitation Data'!H179)))</f>
        <v/>
      </c>
      <c r="DO185" s="33" t="str">
        <f ca="1">+IF(OFFSET('Hygiene Data'!$C$12,0,10*ROW('Hygiene Data'!C179))="","",OFFSET('Hygiene Data'!$C$12,0,10*ROW('Hygiene Data'!C179)))</f>
        <v/>
      </c>
      <c r="DP185" s="33" t="str">
        <f ca="1">+IF(OFFSET('Hygiene Data'!$C$13,0,10*ROW('Hygiene Data'!C179))="","",OFFSET('Hygiene Data'!$C$13,0,10*ROW('Hygiene Data'!C179)))</f>
        <v/>
      </c>
      <c r="DQ185" s="33" t="str">
        <f ca="1">+IF(OFFSET('Hygiene Data'!$C$14,0,10*ROW('Hygiene Data'!C179))="","",OFFSET('Hygiene Data'!$C$14,0,10*ROW('Hygiene Data'!C179)))</f>
        <v/>
      </c>
      <c r="DR185" s="33" t="str">
        <f ca="1">+IF(OFFSET('Hygiene Data'!$D$12,0,10*ROW('Hygiene Data'!D179))="","",OFFSET('Hygiene Data'!$D$12,0,10*ROW('Hygiene Data'!D179)))</f>
        <v/>
      </c>
      <c r="DS185" s="33" t="str">
        <f ca="1">+IF(OFFSET('Hygiene Data'!$D$13,0,10*ROW('Hygiene Data'!D179))="","",OFFSET('Hygiene Data'!$D$13,0,10*ROW('Hygiene Data'!D179)))</f>
        <v/>
      </c>
      <c r="DT185" s="33" t="str">
        <f ca="1">+IF(OFFSET('Hygiene Data'!$D$14,0,10*ROW('Hygiene Data'!D179))="","",OFFSET('Hygiene Data'!$D$14,0,10*ROW('Hygiene Data'!D179)))</f>
        <v/>
      </c>
      <c r="DU185" s="33" t="str">
        <f ca="1">+IF(OFFSET('Hygiene Data'!$E$12,0,10*ROW('Hygiene Data'!E179))="","",OFFSET('Hygiene Data'!$E$12,0,10*ROW('Hygiene Data'!E179)))</f>
        <v/>
      </c>
      <c r="DV185" s="33" t="str">
        <f ca="1">+IF(OFFSET('Hygiene Data'!$E$13,0,10*ROW('Hygiene Data'!E179))="","",OFFSET('Hygiene Data'!$E$13,0,10*ROW('Hygiene Data'!E179)))</f>
        <v/>
      </c>
      <c r="DW185" s="33" t="str">
        <f ca="1">+IF(OFFSET('Hygiene Data'!$E$14,0,10*ROW('Hygiene Data'!E179))="","",OFFSET('Hygiene Data'!$E$14,0,10*ROW('Hygiene Data'!E179)))</f>
        <v/>
      </c>
      <c r="DX185" s="33" t="str">
        <f ca="1">+IF(OFFSET('Hygiene Data'!$F$12,0,10*ROW('Hygiene Data'!F179))="","",OFFSET('Hygiene Data'!$F$12,0,10*ROW('Hygiene Data'!F179)))</f>
        <v/>
      </c>
      <c r="DY185" s="33" t="str">
        <f ca="1">+IF(OFFSET('Hygiene Data'!$F$13,0,10*ROW('Hygiene Data'!F179))="","",OFFSET('Hygiene Data'!$F$13,0,10*ROW('Hygiene Data'!F179)))</f>
        <v/>
      </c>
      <c r="DZ185" s="33" t="str">
        <f ca="1">+IF(OFFSET('Hygiene Data'!$F$14,0,10*ROW('Hygiene Data'!F179))="","",OFFSET('Hygiene Data'!$F$14,0,10*ROW('Hygiene Data'!F179)))</f>
        <v/>
      </c>
      <c r="EA185" s="33" t="str">
        <f ca="1">+IF(OFFSET('Hygiene Data'!$G$12,0,10*ROW('Hygiene Data'!G179))="","",OFFSET('Hygiene Data'!$G$12,0,10*ROW('Hygiene Data'!G179)))</f>
        <v/>
      </c>
      <c r="EB185" s="33" t="str">
        <f ca="1">+IF(OFFSET('Hygiene Data'!$G$13,0,10*ROW('Hygiene Data'!G179))="","",OFFSET('Hygiene Data'!$G$13,0,10*ROW('Hygiene Data'!G179)))</f>
        <v/>
      </c>
      <c r="EC185" s="33" t="str">
        <f ca="1">+IF(OFFSET('Hygiene Data'!$G$14,0,10*ROW('Hygiene Data'!G179))="","",OFFSET('Hygiene Data'!$G$14,0,10*ROW('Hygiene Data'!G179)))</f>
        <v/>
      </c>
      <c r="ED185" s="33" t="str">
        <f ca="1">+IF(OFFSET('Hygiene Data'!$H$12,0,10*ROW('Hygiene Data'!H179))="","",OFFSET('Hygiene Data'!$H$12,0,10*ROW('Hygiene Data'!H179)))</f>
        <v/>
      </c>
      <c r="EE185" s="33" t="str">
        <f ca="1">+IF(OFFSET('Hygiene Data'!$H$13,0,10*ROW('Hygiene Data'!H179))="","",OFFSET('Hygiene Data'!$H$13,0,10*ROW('Hygiene Data'!H179)))</f>
        <v/>
      </c>
      <c r="EF185" s="33" t="str">
        <f ca="1">+IF(OFFSET('Hygiene Data'!$H$14,0,10*ROW('Hygiene Data'!H179))="","",OFFSET('Hygiene Data'!$H$14,0,10*ROW('Hygiene Data'!H179)))</f>
        <v/>
      </c>
    </row>
    <row r="186" spans="1:136" x14ac:dyDescent="0.2">
      <c r="A186" s="49" t="str">
        <f ca="1">+IF(OFFSET('Water Data'!$B$1,0,10*ROW('Water Data'!B183))="","",OFFSET('Water Data'!$B$1,0,10*ROW('Water Data'!B183)))</f>
        <v/>
      </c>
      <c r="B186" s="49" t="str">
        <f ca="1">+IF(OFFSET('Water Data'!$A$3,0,10*ROW('Water Data'!A183))="","",OFFSET('Water Data'!$A$3,0,10*ROW('Water Data'!A183)))</f>
        <v/>
      </c>
      <c r="C186" s="49" t="str">
        <f ca="1">+IF(OFFSET('Water Data'!$C$3,0,10*ROW('Water Data'!C183))="","",OFFSET('Water Data'!$C$3,0,10*ROW('Water Data'!C183)))</f>
        <v/>
      </c>
      <c r="D186" s="128"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28"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28"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28"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28"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28"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28"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28"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28"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28"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28"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28"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28"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28"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28"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28"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28"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28"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29"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29"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29"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29"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29"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29"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29"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29"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29"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29"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29"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29"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29"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29"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29"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29"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29"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29"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29"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29"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29"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29"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29"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29"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29"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29"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29"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29"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29"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29"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30"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30"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30"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30"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30"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30"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30"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30"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30"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30"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30"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30"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30"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30"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30"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30"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30"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30"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33" t="str">
        <f ca="1">+IF(OFFSET('Water Data'!$C$28,0,10*ROW('Water Data'!C180))="","",OFFSET('Water Data'!$C$28,0,10*ROW('Water Data'!C180)))</f>
        <v/>
      </c>
      <c r="BT186" s="33" t="str">
        <f ca="1">+IF(OFFSET('Water Data'!$C$29,0,10*ROW('Water Data'!C180))="","",OFFSET('Water Data'!$C$29,0,10*ROW('Water Data'!C180)))</f>
        <v/>
      </c>
      <c r="BU186" s="33" t="str">
        <f ca="1">+IF(OFFSET('Water Data'!$C$30,0,10*ROW('Water Data'!C180))="","",OFFSET('Water Data'!$C$30,0,10*ROW('Water Data'!C180)))</f>
        <v/>
      </c>
      <c r="BV186" s="33" t="str">
        <f ca="1">+IF(OFFSET('Water Data'!$D$28,0,10*ROW('Water Data'!D180))="","",OFFSET('Water Data'!$D$28,0,10*ROW('Water Data'!D180)))</f>
        <v/>
      </c>
      <c r="BW186" s="33" t="str">
        <f ca="1">+IF(OFFSET('Water Data'!$D$29,0,10*ROW('Water Data'!D180))="","",OFFSET('Water Data'!$D$29,0,10*ROW('Water Data'!D180)))</f>
        <v/>
      </c>
      <c r="BX186" s="33" t="str">
        <f ca="1">+IF(OFFSET('Water Data'!$D$30,0,10*ROW('Water Data'!D180))="","",OFFSET('Water Data'!$D$30,0,10*ROW('Water Data'!D180)))</f>
        <v/>
      </c>
      <c r="BY186" s="33" t="str">
        <f ca="1">+IF(OFFSET('Water Data'!$E$28,0,10*ROW('Water Data'!E180))="","",OFFSET('Water Data'!$E$28,0,10*ROW('Water Data'!E180)))</f>
        <v/>
      </c>
      <c r="BZ186" s="33" t="str">
        <f ca="1">+IF(OFFSET('Water Data'!$E$29,0,10*ROW('Water Data'!E180))="","",OFFSET('Water Data'!$E$29,0,10*ROW('Water Data'!E180)))</f>
        <v/>
      </c>
      <c r="CA186" s="33" t="str">
        <f ca="1">+IF(OFFSET('Water Data'!$E$30,0,10*ROW('Water Data'!E180))="","",OFFSET('Water Data'!$E$30,0,10*ROW('Water Data'!E180)))</f>
        <v/>
      </c>
      <c r="CB186" s="33" t="str">
        <f ca="1">+IF(OFFSET('Water Data'!$F$28,0,10*ROW('Water Data'!F180))="","",OFFSET('Water Data'!$F$28,0,10*ROW('Water Data'!F180)))</f>
        <v/>
      </c>
      <c r="CC186" s="33" t="str">
        <f ca="1">+IF(OFFSET('Water Data'!$F$29,0,10*ROW('Water Data'!F180))="","",OFFSET('Water Data'!$F$29,0,10*ROW('Water Data'!F180)))</f>
        <v/>
      </c>
      <c r="CD186" s="33" t="str">
        <f ca="1">+IF(OFFSET('Water Data'!$F$30,0,10*ROW('Water Data'!F180))="","",OFFSET('Water Data'!$F$30,0,10*ROW('Water Data'!F180)))</f>
        <v/>
      </c>
      <c r="CE186" s="33" t="str">
        <f ca="1">+IF(OFFSET('Water Data'!$G$28,0,10*ROW('Water Data'!G180))="","",OFFSET('Water Data'!$G$28,0,10*ROW('Water Data'!G180)))</f>
        <v/>
      </c>
      <c r="CF186" s="33" t="str">
        <f ca="1">+IF(OFFSET('Water Data'!$G$29,0,10*ROW('Water Data'!G180))="","",OFFSET('Water Data'!$G$29,0,10*ROW('Water Data'!G180)))</f>
        <v/>
      </c>
      <c r="CG186" s="33" t="str">
        <f ca="1">+IF(OFFSET('Water Data'!$G$30,0,10*ROW('Water Data'!G180))="","",OFFSET('Water Data'!$G$30,0,10*ROW('Water Data'!G180)))</f>
        <v/>
      </c>
      <c r="CH186" s="33" t="str">
        <f ca="1">+IF(OFFSET('Water Data'!$H$28,0,10*ROW('Water Data'!H180))="","",OFFSET('Water Data'!$H$28,0,10*ROW('Water Data'!H180)))</f>
        <v/>
      </c>
      <c r="CI186" s="33" t="str">
        <f ca="1">+IF(OFFSET('Water Data'!$H$29,0,10*ROW('Water Data'!H180))="","",OFFSET('Water Data'!$H$29,0,10*ROW('Water Data'!H180)))</f>
        <v/>
      </c>
      <c r="CJ186" s="33" t="str">
        <f ca="1">+IF(OFFSET('Water Data'!$H$30,0,10*ROW('Water Data'!H180))="","",OFFSET('Water Data'!$H$30,0,10*ROW('Water Data'!H180)))</f>
        <v/>
      </c>
      <c r="CK186" s="33" t="str">
        <f ca="1">+IF(OFFSET('Sanitation Data'!$C$29,0,10*ROW('Sanitation Data'!C180))="","",OFFSET('Sanitation Data'!$C$29,0,10*ROW('Sanitation Data'!C180)))</f>
        <v/>
      </c>
      <c r="CL186" s="33" t="str">
        <f ca="1">+IF(OFFSET('Sanitation Data'!$C$30,0,10*ROW('Sanitation Data'!C180))="","",OFFSET('Sanitation Data'!$C$30,0,10*ROW('Sanitation Data'!C180)))</f>
        <v/>
      </c>
      <c r="CM186" s="33" t="str">
        <f ca="1">+IF(OFFSET('Sanitation Data'!$C$31,0,10*ROW('Sanitation Data'!C180))="","",OFFSET('Sanitation Data'!$C$31,0,10*ROW('Sanitation Data'!C180)))</f>
        <v/>
      </c>
      <c r="CN186" s="33" t="str">
        <f ca="1">+IF(OFFSET('Sanitation Data'!$C$32,0,10*ROW('Sanitation Data'!C180))="","",OFFSET('Sanitation Data'!$C$32,0,10*ROW('Sanitation Data'!C180)))</f>
        <v/>
      </c>
      <c r="CO186" s="33" t="str">
        <f ca="1">+IF(OFFSET('Sanitation Data'!$C$33,0,10*ROW('Sanitation Data'!C180))="","",OFFSET('Sanitation Data'!$C$33,0,10*ROW('Sanitation Data'!C180)))</f>
        <v/>
      </c>
      <c r="CP186" s="33" t="str">
        <f ca="1">+IF(OFFSET('Sanitation Data'!$D$29,0,10*ROW('Sanitation Data'!D180))="","",OFFSET('Sanitation Data'!$D$29,0,10*ROW('Sanitation Data'!D180)))</f>
        <v/>
      </c>
      <c r="CQ186" s="33" t="str">
        <f ca="1">+IF(OFFSET('Sanitation Data'!$D$30,0,10*ROW('Sanitation Data'!D180))="","",OFFSET('Sanitation Data'!$D$30,0,10*ROW('Sanitation Data'!D180)))</f>
        <v/>
      </c>
      <c r="CR186" s="33" t="str">
        <f ca="1">+IF(OFFSET('Sanitation Data'!$D$31,0,10*ROW('Sanitation Data'!D180))="","",OFFSET('Sanitation Data'!$D$31,0,10*ROW('Sanitation Data'!D180)))</f>
        <v/>
      </c>
      <c r="CS186" s="33" t="str">
        <f ca="1">+IF(OFFSET('Sanitation Data'!$D$32,0,10*ROW('Sanitation Data'!D180))="","",OFFSET('Sanitation Data'!$D$32,0,10*ROW('Sanitation Data'!D180)))</f>
        <v/>
      </c>
      <c r="CT186" s="33" t="str">
        <f ca="1">+IF(OFFSET('Sanitation Data'!$D$33,0,10*ROW('Sanitation Data'!D180))="","",OFFSET('Sanitation Data'!$D$33,0,10*ROW('Sanitation Data'!D180)))</f>
        <v/>
      </c>
      <c r="CU186" s="33" t="str">
        <f ca="1">+IF(OFFSET('Sanitation Data'!$E$29,0,10*ROW('Sanitation Data'!E180))="","",OFFSET('Sanitation Data'!$E$29,0,10*ROW('Sanitation Data'!E180)))</f>
        <v/>
      </c>
      <c r="CV186" s="33" t="str">
        <f ca="1">+IF(OFFSET('Sanitation Data'!$E$30,0,10*ROW('Sanitation Data'!E180))="","",OFFSET('Sanitation Data'!$E$30,0,10*ROW('Sanitation Data'!E180)))</f>
        <v/>
      </c>
      <c r="CW186" s="33" t="str">
        <f ca="1">+IF(OFFSET('Sanitation Data'!$E$31,0,10*ROW('Sanitation Data'!E180))="","",OFFSET('Sanitation Data'!$E$31,0,10*ROW('Sanitation Data'!E180)))</f>
        <v/>
      </c>
      <c r="CX186" s="33" t="str">
        <f ca="1">+IF(OFFSET('Sanitation Data'!$E$32,0,10*ROW('Sanitation Data'!E180))="","",OFFSET('Sanitation Data'!$E$32,0,10*ROW('Sanitation Data'!E180)))</f>
        <v/>
      </c>
      <c r="CY186" s="33" t="str">
        <f ca="1">+IF(OFFSET('Sanitation Data'!$E$33,0,10*ROW('Sanitation Data'!E180))="","",OFFSET('Sanitation Data'!$E$33,0,10*ROW('Sanitation Data'!E180)))</f>
        <v/>
      </c>
      <c r="CZ186" s="33" t="str">
        <f ca="1">+IF(OFFSET('Sanitation Data'!$F$29,0,10*ROW('Sanitation Data'!F180))="","",OFFSET('Sanitation Data'!$F$29,0,10*ROW('Sanitation Data'!F180)))</f>
        <v/>
      </c>
      <c r="DA186" s="33" t="str">
        <f ca="1">+IF(OFFSET('Sanitation Data'!$F$30,0,10*ROW('Sanitation Data'!F180))="","",OFFSET('Sanitation Data'!$F$30,0,10*ROW('Sanitation Data'!F180)))</f>
        <v/>
      </c>
      <c r="DB186" s="33" t="str">
        <f ca="1">+IF(OFFSET('Sanitation Data'!$F$31,0,10*ROW('Sanitation Data'!F180))="","",OFFSET('Sanitation Data'!$F$31,0,10*ROW('Sanitation Data'!F180)))</f>
        <v/>
      </c>
      <c r="DC186" s="33" t="str">
        <f ca="1">+IF(OFFSET('Sanitation Data'!$F$32,0,10*ROW('Sanitation Data'!F180))="","",OFFSET('Sanitation Data'!$F$32,0,10*ROW('Sanitation Data'!F180)))</f>
        <v/>
      </c>
      <c r="DD186" s="33" t="str">
        <f ca="1">+IF(OFFSET('Sanitation Data'!$F$33,0,10*ROW('Sanitation Data'!F180))="","",OFFSET('Sanitation Data'!$F$33,0,10*ROW('Sanitation Data'!F180)))</f>
        <v/>
      </c>
      <c r="DE186" s="33" t="str">
        <f ca="1">+IF(OFFSET('Sanitation Data'!$G$29,0,10*ROW('Sanitation Data'!G180))="","",OFFSET('Sanitation Data'!$G$29,0,10*ROW('Sanitation Data'!G180)))</f>
        <v/>
      </c>
      <c r="DF186" s="33" t="str">
        <f ca="1">+IF(OFFSET('Sanitation Data'!$G$30,0,10*ROW('Sanitation Data'!G180))="","",OFFSET('Sanitation Data'!$G$30,0,10*ROW('Sanitation Data'!G180)))</f>
        <v/>
      </c>
      <c r="DG186" s="33" t="str">
        <f ca="1">+IF(OFFSET('Sanitation Data'!$G$31,0,10*ROW('Sanitation Data'!G180))="","",OFFSET('Sanitation Data'!$G$31,0,10*ROW('Sanitation Data'!G180)))</f>
        <v/>
      </c>
      <c r="DH186" s="33" t="str">
        <f ca="1">+IF(OFFSET('Sanitation Data'!$G$32,0,10*ROW('Sanitation Data'!G180))="","",OFFSET('Sanitation Data'!$G$32,0,10*ROW('Sanitation Data'!G180)))</f>
        <v/>
      </c>
      <c r="DI186" s="33" t="str">
        <f ca="1">+IF(OFFSET('Sanitation Data'!$G$33,0,10*ROW('Sanitation Data'!G180))="","",OFFSET('Sanitation Data'!$G$33,0,10*ROW('Sanitation Data'!G180)))</f>
        <v/>
      </c>
      <c r="DJ186" s="33" t="str">
        <f ca="1">+IF(OFFSET('Sanitation Data'!$H$29,0,10*ROW('Sanitation Data'!H180))="","",OFFSET('Sanitation Data'!$H$29,0,10*ROW('Sanitation Data'!H180)))</f>
        <v/>
      </c>
      <c r="DK186" s="33" t="str">
        <f ca="1">+IF(OFFSET('Sanitation Data'!$H$30,0,10*ROW('Sanitation Data'!H180))="","",OFFSET('Sanitation Data'!$H$30,0,10*ROW('Sanitation Data'!H180)))</f>
        <v/>
      </c>
      <c r="DL186" s="33" t="str">
        <f ca="1">+IF(OFFSET('Sanitation Data'!$H$31,0,10*ROW('Sanitation Data'!H180))="","",OFFSET('Sanitation Data'!$H$31,0,10*ROW('Sanitation Data'!H180)))</f>
        <v/>
      </c>
      <c r="DM186" s="33" t="str">
        <f ca="1">+IF(OFFSET('Sanitation Data'!$H$32,0,10*ROW('Sanitation Data'!H180))="","",OFFSET('Sanitation Data'!$H$32,0,10*ROW('Sanitation Data'!H180)))</f>
        <v/>
      </c>
      <c r="DN186" s="33" t="str">
        <f ca="1">+IF(OFFSET('Sanitation Data'!$H$33,0,10*ROW('Sanitation Data'!H180))="","",OFFSET('Sanitation Data'!$H$33,0,10*ROW('Sanitation Data'!H180)))</f>
        <v/>
      </c>
      <c r="DO186" s="33" t="str">
        <f ca="1">+IF(OFFSET('Hygiene Data'!$C$12,0,10*ROW('Hygiene Data'!C180))="","",OFFSET('Hygiene Data'!$C$12,0,10*ROW('Hygiene Data'!C180)))</f>
        <v/>
      </c>
      <c r="DP186" s="33" t="str">
        <f ca="1">+IF(OFFSET('Hygiene Data'!$C$13,0,10*ROW('Hygiene Data'!C180))="","",OFFSET('Hygiene Data'!$C$13,0,10*ROW('Hygiene Data'!C180)))</f>
        <v/>
      </c>
      <c r="DQ186" s="33" t="str">
        <f ca="1">+IF(OFFSET('Hygiene Data'!$C$14,0,10*ROW('Hygiene Data'!C180))="","",OFFSET('Hygiene Data'!$C$14,0,10*ROW('Hygiene Data'!C180)))</f>
        <v/>
      </c>
      <c r="DR186" s="33" t="str">
        <f ca="1">+IF(OFFSET('Hygiene Data'!$D$12,0,10*ROW('Hygiene Data'!D180))="","",OFFSET('Hygiene Data'!$D$12,0,10*ROW('Hygiene Data'!D180)))</f>
        <v/>
      </c>
      <c r="DS186" s="33" t="str">
        <f ca="1">+IF(OFFSET('Hygiene Data'!$D$13,0,10*ROW('Hygiene Data'!D180))="","",OFFSET('Hygiene Data'!$D$13,0,10*ROW('Hygiene Data'!D180)))</f>
        <v/>
      </c>
      <c r="DT186" s="33" t="str">
        <f ca="1">+IF(OFFSET('Hygiene Data'!$D$14,0,10*ROW('Hygiene Data'!D180))="","",OFFSET('Hygiene Data'!$D$14,0,10*ROW('Hygiene Data'!D180)))</f>
        <v/>
      </c>
      <c r="DU186" s="33" t="str">
        <f ca="1">+IF(OFFSET('Hygiene Data'!$E$12,0,10*ROW('Hygiene Data'!E180))="","",OFFSET('Hygiene Data'!$E$12,0,10*ROW('Hygiene Data'!E180)))</f>
        <v/>
      </c>
      <c r="DV186" s="33" t="str">
        <f ca="1">+IF(OFFSET('Hygiene Data'!$E$13,0,10*ROW('Hygiene Data'!E180))="","",OFFSET('Hygiene Data'!$E$13,0,10*ROW('Hygiene Data'!E180)))</f>
        <v/>
      </c>
      <c r="DW186" s="33" t="str">
        <f ca="1">+IF(OFFSET('Hygiene Data'!$E$14,0,10*ROW('Hygiene Data'!E180))="","",OFFSET('Hygiene Data'!$E$14,0,10*ROW('Hygiene Data'!E180)))</f>
        <v/>
      </c>
      <c r="DX186" s="33" t="str">
        <f ca="1">+IF(OFFSET('Hygiene Data'!$F$12,0,10*ROW('Hygiene Data'!F180))="","",OFFSET('Hygiene Data'!$F$12,0,10*ROW('Hygiene Data'!F180)))</f>
        <v/>
      </c>
      <c r="DY186" s="33" t="str">
        <f ca="1">+IF(OFFSET('Hygiene Data'!$F$13,0,10*ROW('Hygiene Data'!F180))="","",OFFSET('Hygiene Data'!$F$13,0,10*ROW('Hygiene Data'!F180)))</f>
        <v/>
      </c>
      <c r="DZ186" s="33" t="str">
        <f ca="1">+IF(OFFSET('Hygiene Data'!$F$14,0,10*ROW('Hygiene Data'!F180))="","",OFFSET('Hygiene Data'!$F$14,0,10*ROW('Hygiene Data'!F180)))</f>
        <v/>
      </c>
      <c r="EA186" s="33" t="str">
        <f ca="1">+IF(OFFSET('Hygiene Data'!$G$12,0,10*ROW('Hygiene Data'!G180))="","",OFFSET('Hygiene Data'!$G$12,0,10*ROW('Hygiene Data'!G180)))</f>
        <v/>
      </c>
      <c r="EB186" s="33" t="str">
        <f ca="1">+IF(OFFSET('Hygiene Data'!$G$13,0,10*ROW('Hygiene Data'!G180))="","",OFFSET('Hygiene Data'!$G$13,0,10*ROW('Hygiene Data'!G180)))</f>
        <v/>
      </c>
      <c r="EC186" s="33" t="str">
        <f ca="1">+IF(OFFSET('Hygiene Data'!$G$14,0,10*ROW('Hygiene Data'!G180))="","",OFFSET('Hygiene Data'!$G$14,0,10*ROW('Hygiene Data'!G180)))</f>
        <v/>
      </c>
      <c r="ED186" s="33" t="str">
        <f ca="1">+IF(OFFSET('Hygiene Data'!$H$12,0,10*ROW('Hygiene Data'!H180))="","",OFFSET('Hygiene Data'!$H$12,0,10*ROW('Hygiene Data'!H180)))</f>
        <v/>
      </c>
      <c r="EE186" s="33" t="str">
        <f ca="1">+IF(OFFSET('Hygiene Data'!$H$13,0,10*ROW('Hygiene Data'!H180))="","",OFFSET('Hygiene Data'!$H$13,0,10*ROW('Hygiene Data'!H180)))</f>
        <v/>
      </c>
      <c r="EF186" s="33" t="str">
        <f ca="1">+IF(OFFSET('Hygiene Data'!$H$14,0,10*ROW('Hygiene Data'!H180))="","",OFFSET('Hygiene Data'!$H$14,0,10*ROW('Hygiene Data'!H180)))</f>
        <v/>
      </c>
    </row>
    <row r="187" spans="1:136" x14ac:dyDescent="0.2">
      <c r="A187" s="49" t="str">
        <f ca="1">+IF(OFFSET('Water Data'!$B$1,0,10*ROW('Water Data'!B184))="","",OFFSET('Water Data'!$B$1,0,10*ROW('Water Data'!B184)))</f>
        <v/>
      </c>
      <c r="B187" s="49" t="str">
        <f ca="1">+IF(OFFSET('Water Data'!$A$3,0,10*ROW('Water Data'!A184))="","",OFFSET('Water Data'!$A$3,0,10*ROW('Water Data'!A184)))</f>
        <v/>
      </c>
      <c r="C187" s="49" t="str">
        <f ca="1">+IF(OFFSET('Water Data'!$C$3,0,10*ROW('Water Data'!C184))="","",OFFSET('Water Data'!$C$3,0,10*ROW('Water Data'!C184)))</f>
        <v/>
      </c>
      <c r="D187" s="128"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28"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28"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28"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28"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28"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28"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28"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28"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28"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28"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28"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28"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28"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28"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28"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28"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28"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29"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29"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29"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29"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29"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29"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29"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29"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29"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29"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29"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29"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29"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29"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29"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29"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29"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29"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29"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29"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29"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29"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29"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29"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29"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29"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29"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29"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29"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29"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30"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30"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30"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30"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30"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30"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30"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30"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30"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30"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30"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30"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30"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30"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30"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30"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30"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30"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33" t="str">
        <f ca="1">+IF(OFFSET('Water Data'!$C$28,0,10*ROW('Water Data'!C181))="","",OFFSET('Water Data'!$C$28,0,10*ROW('Water Data'!C181)))</f>
        <v/>
      </c>
      <c r="BT187" s="33" t="str">
        <f ca="1">+IF(OFFSET('Water Data'!$C$29,0,10*ROW('Water Data'!C181))="","",OFFSET('Water Data'!$C$29,0,10*ROW('Water Data'!C181)))</f>
        <v/>
      </c>
      <c r="BU187" s="33" t="str">
        <f ca="1">+IF(OFFSET('Water Data'!$C$30,0,10*ROW('Water Data'!C181))="","",OFFSET('Water Data'!$C$30,0,10*ROW('Water Data'!C181)))</f>
        <v/>
      </c>
      <c r="BV187" s="33" t="str">
        <f ca="1">+IF(OFFSET('Water Data'!$D$28,0,10*ROW('Water Data'!D181))="","",OFFSET('Water Data'!$D$28,0,10*ROW('Water Data'!D181)))</f>
        <v/>
      </c>
      <c r="BW187" s="33" t="str">
        <f ca="1">+IF(OFFSET('Water Data'!$D$29,0,10*ROW('Water Data'!D181))="","",OFFSET('Water Data'!$D$29,0,10*ROW('Water Data'!D181)))</f>
        <v/>
      </c>
      <c r="BX187" s="33" t="str">
        <f ca="1">+IF(OFFSET('Water Data'!$D$30,0,10*ROW('Water Data'!D181))="","",OFFSET('Water Data'!$D$30,0,10*ROW('Water Data'!D181)))</f>
        <v/>
      </c>
      <c r="BY187" s="33" t="str">
        <f ca="1">+IF(OFFSET('Water Data'!$E$28,0,10*ROW('Water Data'!E181))="","",OFFSET('Water Data'!$E$28,0,10*ROW('Water Data'!E181)))</f>
        <v/>
      </c>
      <c r="BZ187" s="33" t="str">
        <f ca="1">+IF(OFFSET('Water Data'!$E$29,0,10*ROW('Water Data'!E181))="","",OFFSET('Water Data'!$E$29,0,10*ROW('Water Data'!E181)))</f>
        <v/>
      </c>
      <c r="CA187" s="33" t="str">
        <f ca="1">+IF(OFFSET('Water Data'!$E$30,0,10*ROW('Water Data'!E181))="","",OFFSET('Water Data'!$E$30,0,10*ROW('Water Data'!E181)))</f>
        <v/>
      </c>
      <c r="CB187" s="33" t="str">
        <f ca="1">+IF(OFFSET('Water Data'!$F$28,0,10*ROW('Water Data'!F181))="","",OFFSET('Water Data'!$F$28,0,10*ROW('Water Data'!F181)))</f>
        <v/>
      </c>
      <c r="CC187" s="33" t="str">
        <f ca="1">+IF(OFFSET('Water Data'!$F$29,0,10*ROW('Water Data'!F181))="","",OFFSET('Water Data'!$F$29,0,10*ROW('Water Data'!F181)))</f>
        <v/>
      </c>
      <c r="CD187" s="33" t="str">
        <f ca="1">+IF(OFFSET('Water Data'!$F$30,0,10*ROW('Water Data'!F181))="","",OFFSET('Water Data'!$F$30,0,10*ROW('Water Data'!F181)))</f>
        <v/>
      </c>
      <c r="CE187" s="33" t="str">
        <f ca="1">+IF(OFFSET('Water Data'!$G$28,0,10*ROW('Water Data'!G181))="","",OFFSET('Water Data'!$G$28,0,10*ROW('Water Data'!G181)))</f>
        <v/>
      </c>
      <c r="CF187" s="33" t="str">
        <f ca="1">+IF(OFFSET('Water Data'!$G$29,0,10*ROW('Water Data'!G181))="","",OFFSET('Water Data'!$G$29,0,10*ROW('Water Data'!G181)))</f>
        <v/>
      </c>
      <c r="CG187" s="33" t="str">
        <f ca="1">+IF(OFFSET('Water Data'!$G$30,0,10*ROW('Water Data'!G181))="","",OFFSET('Water Data'!$G$30,0,10*ROW('Water Data'!G181)))</f>
        <v/>
      </c>
      <c r="CH187" s="33" t="str">
        <f ca="1">+IF(OFFSET('Water Data'!$H$28,0,10*ROW('Water Data'!H181))="","",OFFSET('Water Data'!$H$28,0,10*ROW('Water Data'!H181)))</f>
        <v/>
      </c>
      <c r="CI187" s="33" t="str">
        <f ca="1">+IF(OFFSET('Water Data'!$H$29,0,10*ROW('Water Data'!H181))="","",OFFSET('Water Data'!$H$29,0,10*ROW('Water Data'!H181)))</f>
        <v/>
      </c>
      <c r="CJ187" s="33" t="str">
        <f ca="1">+IF(OFFSET('Water Data'!$H$30,0,10*ROW('Water Data'!H181))="","",OFFSET('Water Data'!$H$30,0,10*ROW('Water Data'!H181)))</f>
        <v/>
      </c>
      <c r="CK187" s="33" t="str">
        <f ca="1">+IF(OFFSET('Sanitation Data'!$C$29,0,10*ROW('Sanitation Data'!C181))="","",OFFSET('Sanitation Data'!$C$29,0,10*ROW('Sanitation Data'!C181)))</f>
        <v/>
      </c>
      <c r="CL187" s="33" t="str">
        <f ca="1">+IF(OFFSET('Sanitation Data'!$C$30,0,10*ROW('Sanitation Data'!C181))="","",OFFSET('Sanitation Data'!$C$30,0,10*ROW('Sanitation Data'!C181)))</f>
        <v/>
      </c>
      <c r="CM187" s="33" t="str">
        <f ca="1">+IF(OFFSET('Sanitation Data'!$C$31,0,10*ROW('Sanitation Data'!C181))="","",OFFSET('Sanitation Data'!$C$31,0,10*ROW('Sanitation Data'!C181)))</f>
        <v/>
      </c>
      <c r="CN187" s="33" t="str">
        <f ca="1">+IF(OFFSET('Sanitation Data'!$C$32,0,10*ROW('Sanitation Data'!C181))="","",OFFSET('Sanitation Data'!$C$32,0,10*ROW('Sanitation Data'!C181)))</f>
        <v/>
      </c>
      <c r="CO187" s="33" t="str">
        <f ca="1">+IF(OFFSET('Sanitation Data'!$C$33,0,10*ROW('Sanitation Data'!C181))="","",OFFSET('Sanitation Data'!$C$33,0,10*ROW('Sanitation Data'!C181)))</f>
        <v/>
      </c>
      <c r="CP187" s="33" t="str">
        <f ca="1">+IF(OFFSET('Sanitation Data'!$D$29,0,10*ROW('Sanitation Data'!D181))="","",OFFSET('Sanitation Data'!$D$29,0,10*ROW('Sanitation Data'!D181)))</f>
        <v/>
      </c>
      <c r="CQ187" s="33" t="str">
        <f ca="1">+IF(OFFSET('Sanitation Data'!$D$30,0,10*ROW('Sanitation Data'!D181))="","",OFFSET('Sanitation Data'!$D$30,0,10*ROW('Sanitation Data'!D181)))</f>
        <v/>
      </c>
      <c r="CR187" s="33" t="str">
        <f ca="1">+IF(OFFSET('Sanitation Data'!$D$31,0,10*ROW('Sanitation Data'!D181))="","",OFFSET('Sanitation Data'!$D$31,0,10*ROW('Sanitation Data'!D181)))</f>
        <v/>
      </c>
      <c r="CS187" s="33" t="str">
        <f ca="1">+IF(OFFSET('Sanitation Data'!$D$32,0,10*ROW('Sanitation Data'!D181))="","",OFFSET('Sanitation Data'!$D$32,0,10*ROW('Sanitation Data'!D181)))</f>
        <v/>
      </c>
      <c r="CT187" s="33" t="str">
        <f ca="1">+IF(OFFSET('Sanitation Data'!$D$33,0,10*ROW('Sanitation Data'!D181))="","",OFFSET('Sanitation Data'!$D$33,0,10*ROW('Sanitation Data'!D181)))</f>
        <v/>
      </c>
      <c r="CU187" s="33" t="str">
        <f ca="1">+IF(OFFSET('Sanitation Data'!$E$29,0,10*ROW('Sanitation Data'!E181))="","",OFFSET('Sanitation Data'!$E$29,0,10*ROW('Sanitation Data'!E181)))</f>
        <v/>
      </c>
      <c r="CV187" s="33" t="str">
        <f ca="1">+IF(OFFSET('Sanitation Data'!$E$30,0,10*ROW('Sanitation Data'!E181))="","",OFFSET('Sanitation Data'!$E$30,0,10*ROW('Sanitation Data'!E181)))</f>
        <v/>
      </c>
      <c r="CW187" s="33" t="str">
        <f ca="1">+IF(OFFSET('Sanitation Data'!$E$31,0,10*ROW('Sanitation Data'!E181))="","",OFFSET('Sanitation Data'!$E$31,0,10*ROW('Sanitation Data'!E181)))</f>
        <v/>
      </c>
      <c r="CX187" s="33" t="str">
        <f ca="1">+IF(OFFSET('Sanitation Data'!$E$32,0,10*ROW('Sanitation Data'!E181))="","",OFFSET('Sanitation Data'!$E$32,0,10*ROW('Sanitation Data'!E181)))</f>
        <v/>
      </c>
      <c r="CY187" s="33" t="str">
        <f ca="1">+IF(OFFSET('Sanitation Data'!$E$33,0,10*ROW('Sanitation Data'!E181))="","",OFFSET('Sanitation Data'!$E$33,0,10*ROW('Sanitation Data'!E181)))</f>
        <v/>
      </c>
      <c r="CZ187" s="33" t="str">
        <f ca="1">+IF(OFFSET('Sanitation Data'!$F$29,0,10*ROW('Sanitation Data'!F181))="","",OFFSET('Sanitation Data'!$F$29,0,10*ROW('Sanitation Data'!F181)))</f>
        <v/>
      </c>
      <c r="DA187" s="33" t="str">
        <f ca="1">+IF(OFFSET('Sanitation Data'!$F$30,0,10*ROW('Sanitation Data'!F181))="","",OFFSET('Sanitation Data'!$F$30,0,10*ROW('Sanitation Data'!F181)))</f>
        <v/>
      </c>
      <c r="DB187" s="33" t="str">
        <f ca="1">+IF(OFFSET('Sanitation Data'!$F$31,0,10*ROW('Sanitation Data'!F181))="","",OFFSET('Sanitation Data'!$F$31,0,10*ROW('Sanitation Data'!F181)))</f>
        <v/>
      </c>
      <c r="DC187" s="33" t="str">
        <f ca="1">+IF(OFFSET('Sanitation Data'!$F$32,0,10*ROW('Sanitation Data'!F181))="","",OFFSET('Sanitation Data'!$F$32,0,10*ROW('Sanitation Data'!F181)))</f>
        <v/>
      </c>
      <c r="DD187" s="33" t="str">
        <f ca="1">+IF(OFFSET('Sanitation Data'!$F$33,0,10*ROW('Sanitation Data'!F181))="","",OFFSET('Sanitation Data'!$F$33,0,10*ROW('Sanitation Data'!F181)))</f>
        <v/>
      </c>
      <c r="DE187" s="33" t="str">
        <f ca="1">+IF(OFFSET('Sanitation Data'!$G$29,0,10*ROW('Sanitation Data'!G181))="","",OFFSET('Sanitation Data'!$G$29,0,10*ROW('Sanitation Data'!G181)))</f>
        <v/>
      </c>
      <c r="DF187" s="33" t="str">
        <f ca="1">+IF(OFFSET('Sanitation Data'!$G$30,0,10*ROW('Sanitation Data'!G181))="","",OFFSET('Sanitation Data'!$G$30,0,10*ROW('Sanitation Data'!G181)))</f>
        <v/>
      </c>
      <c r="DG187" s="33" t="str">
        <f ca="1">+IF(OFFSET('Sanitation Data'!$G$31,0,10*ROW('Sanitation Data'!G181))="","",OFFSET('Sanitation Data'!$G$31,0,10*ROW('Sanitation Data'!G181)))</f>
        <v/>
      </c>
      <c r="DH187" s="33" t="str">
        <f ca="1">+IF(OFFSET('Sanitation Data'!$G$32,0,10*ROW('Sanitation Data'!G181))="","",OFFSET('Sanitation Data'!$G$32,0,10*ROW('Sanitation Data'!G181)))</f>
        <v/>
      </c>
      <c r="DI187" s="33" t="str">
        <f ca="1">+IF(OFFSET('Sanitation Data'!$G$33,0,10*ROW('Sanitation Data'!G181))="","",OFFSET('Sanitation Data'!$G$33,0,10*ROW('Sanitation Data'!G181)))</f>
        <v/>
      </c>
      <c r="DJ187" s="33" t="str">
        <f ca="1">+IF(OFFSET('Sanitation Data'!$H$29,0,10*ROW('Sanitation Data'!H181))="","",OFFSET('Sanitation Data'!$H$29,0,10*ROW('Sanitation Data'!H181)))</f>
        <v/>
      </c>
      <c r="DK187" s="33" t="str">
        <f ca="1">+IF(OFFSET('Sanitation Data'!$H$30,0,10*ROW('Sanitation Data'!H181))="","",OFFSET('Sanitation Data'!$H$30,0,10*ROW('Sanitation Data'!H181)))</f>
        <v/>
      </c>
      <c r="DL187" s="33" t="str">
        <f ca="1">+IF(OFFSET('Sanitation Data'!$H$31,0,10*ROW('Sanitation Data'!H181))="","",OFFSET('Sanitation Data'!$H$31,0,10*ROW('Sanitation Data'!H181)))</f>
        <v/>
      </c>
      <c r="DM187" s="33" t="str">
        <f ca="1">+IF(OFFSET('Sanitation Data'!$H$32,0,10*ROW('Sanitation Data'!H181))="","",OFFSET('Sanitation Data'!$H$32,0,10*ROW('Sanitation Data'!H181)))</f>
        <v/>
      </c>
      <c r="DN187" s="33" t="str">
        <f ca="1">+IF(OFFSET('Sanitation Data'!$H$33,0,10*ROW('Sanitation Data'!H181))="","",OFFSET('Sanitation Data'!$H$33,0,10*ROW('Sanitation Data'!H181)))</f>
        <v/>
      </c>
      <c r="DO187" s="33" t="str">
        <f ca="1">+IF(OFFSET('Hygiene Data'!$C$12,0,10*ROW('Hygiene Data'!C181))="","",OFFSET('Hygiene Data'!$C$12,0,10*ROW('Hygiene Data'!C181)))</f>
        <v/>
      </c>
      <c r="DP187" s="33" t="str">
        <f ca="1">+IF(OFFSET('Hygiene Data'!$C$13,0,10*ROW('Hygiene Data'!C181))="","",OFFSET('Hygiene Data'!$C$13,0,10*ROW('Hygiene Data'!C181)))</f>
        <v/>
      </c>
      <c r="DQ187" s="33" t="str">
        <f ca="1">+IF(OFFSET('Hygiene Data'!$C$14,0,10*ROW('Hygiene Data'!C181))="","",OFFSET('Hygiene Data'!$C$14,0,10*ROW('Hygiene Data'!C181)))</f>
        <v/>
      </c>
      <c r="DR187" s="33" t="str">
        <f ca="1">+IF(OFFSET('Hygiene Data'!$D$12,0,10*ROW('Hygiene Data'!D181))="","",OFFSET('Hygiene Data'!$D$12,0,10*ROW('Hygiene Data'!D181)))</f>
        <v/>
      </c>
      <c r="DS187" s="33" t="str">
        <f ca="1">+IF(OFFSET('Hygiene Data'!$D$13,0,10*ROW('Hygiene Data'!D181))="","",OFFSET('Hygiene Data'!$D$13,0,10*ROW('Hygiene Data'!D181)))</f>
        <v/>
      </c>
      <c r="DT187" s="33" t="str">
        <f ca="1">+IF(OFFSET('Hygiene Data'!$D$14,0,10*ROW('Hygiene Data'!D181))="","",OFFSET('Hygiene Data'!$D$14,0,10*ROW('Hygiene Data'!D181)))</f>
        <v/>
      </c>
      <c r="DU187" s="33" t="str">
        <f ca="1">+IF(OFFSET('Hygiene Data'!$E$12,0,10*ROW('Hygiene Data'!E181))="","",OFFSET('Hygiene Data'!$E$12,0,10*ROW('Hygiene Data'!E181)))</f>
        <v/>
      </c>
      <c r="DV187" s="33" t="str">
        <f ca="1">+IF(OFFSET('Hygiene Data'!$E$13,0,10*ROW('Hygiene Data'!E181))="","",OFFSET('Hygiene Data'!$E$13,0,10*ROW('Hygiene Data'!E181)))</f>
        <v/>
      </c>
      <c r="DW187" s="33" t="str">
        <f ca="1">+IF(OFFSET('Hygiene Data'!$E$14,0,10*ROW('Hygiene Data'!E181))="","",OFFSET('Hygiene Data'!$E$14,0,10*ROW('Hygiene Data'!E181)))</f>
        <v/>
      </c>
      <c r="DX187" s="33" t="str">
        <f ca="1">+IF(OFFSET('Hygiene Data'!$F$12,0,10*ROW('Hygiene Data'!F181))="","",OFFSET('Hygiene Data'!$F$12,0,10*ROW('Hygiene Data'!F181)))</f>
        <v/>
      </c>
      <c r="DY187" s="33" t="str">
        <f ca="1">+IF(OFFSET('Hygiene Data'!$F$13,0,10*ROW('Hygiene Data'!F181))="","",OFFSET('Hygiene Data'!$F$13,0,10*ROW('Hygiene Data'!F181)))</f>
        <v/>
      </c>
      <c r="DZ187" s="33" t="str">
        <f ca="1">+IF(OFFSET('Hygiene Data'!$F$14,0,10*ROW('Hygiene Data'!F181))="","",OFFSET('Hygiene Data'!$F$14,0,10*ROW('Hygiene Data'!F181)))</f>
        <v/>
      </c>
      <c r="EA187" s="33" t="str">
        <f ca="1">+IF(OFFSET('Hygiene Data'!$G$12,0,10*ROW('Hygiene Data'!G181))="","",OFFSET('Hygiene Data'!$G$12,0,10*ROW('Hygiene Data'!G181)))</f>
        <v/>
      </c>
      <c r="EB187" s="33" t="str">
        <f ca="1">+IF(OFFSET('Hygiene Data'!$G$13,0,10*ROW('Hygiene Data'!G181))="","",OFFSET('Hygiene Data'!$G$13,0,10*ROW('Hygiene Data'!G181)))</f>
        <v/>
      </c>
      <c r="EC187" s="33" t="str">
        <f ca="1">+IF(OFFSET('Hygiene Data'!$G$14,0,10*ROW('Hygiene Data'!G181))="","",OFFSET('Hygiene Data'!$G$14,0,10*ROW('Hygiene Data'!G181)))</f>
        <v/>
      </c>
      <c r="ED187" s="33" t="str">
        <f ca="1">+IF(OFFSET('Hygiene Data'!$H$12,0,10*ROW('Hygiene Data'!H181))="","",OFFSET('Hygiene Data'!$H$12,0,10*ROW('Hygiene Data'!H181)))</f>
        <v/>
      </c>
      <c r="EE187" s="33" t="str">
        <f ca="1">+IF(OFFSET('Hygiene Data'!$H$13,0,10*ROW('Hygiene Data'!H181))="","",OFFSET('Hygiene Data'!$H$13,0,10*ROW('Hygiene Data'!H181)))</f>
        <v/>
      </c>
      <c r="EF187" s="33" t="str">
        <f ca="1">+IF(OFFSET('Hygiene Data'!$H$14,0,10*ROW('Hygiene Data'!H181))="","",OFFSET('Hygiene Data'!$H$14,0,10*ROW('Hygiene Data'!H181)))</f>
        <v/>
      </c>
    </row>
    <row r="188" spans="1:136" x14ac:dyDescent="0.2">
      <c r="A188" s="49" t="str">
        <f ca="1">+IF(OFFSET('Water Data'!$B$1,0,10*ROW('Water Data'!B185))="","",OFFSET('Water Data'!$B$1,0,10*ROW('Water Data'!B185)))</f>
        <v/>
      </c>
      <c r="B188" s="49" t="str">
        <f ca="1">+IF(OFFSET('Water Data'!$A$3,0,10*ROW('Water Data'!A185))="","",OFFSET('Water Data'!$A$3,0,10*ROW('Water Data'!A185)))</f>
        <v/>
      </c>
      <c r="C188" s="49" t="str">
        <f ca="1">+IF(OFFSET('Water Data'!$C$3,0,10*ROW('Water Data'!C185))="","",OFFSET('Water Data'!$C$3,0,10*ROW('Water Data'!C185)))</f>
        <v/>
      </c>
      <c r="D188" s="128"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28"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28"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28"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28"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28"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28"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28"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28"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28"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28"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28"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28"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28"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28"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28"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28"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28"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29"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29"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29"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29"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29"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29"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29"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29"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29"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29"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29"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29"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29"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29"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29"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29"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29"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29"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29"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29"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29"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29"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29"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29"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29"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29"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29"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29"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29"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29"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30"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30"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30"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30"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30"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30"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30"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30"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30"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30"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30"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30"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30"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30"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30"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30"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30"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30"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33" t="str">
        <f ca="1">+IF(OFFSET('Water Data'!$C$28,0,10*ROW('Water Data'!C182))="","",OFFSET('Water Data'!$C$28,0,10*ROW('Water Data'!C182)))</f>
        <v/>
      </c>
      <c r="BT188" s="33" t="str">
        <f ca="1">+IF(OFFSET('Water Data'!$C$29,0,10*ROW('Water Data'!C182))="","",OFFSET('Water Data'!$C$29,0,10*ROW('Water Data'!C182)))</f>
        <v/>
      </c>
      <c r="BU188" s="33" t="str">
        <f ca="1">+IF(OFFSET('Water Data'!$C$30,0,10*ROW('Water Data'!C182))="","",OFFSET('Water Data'!$C$30,0,10*ROW('Water Data'!C182)))</f>
        <v/>
      </c>
      <c r="BV188" s="33" t="str">
        <f ca="1">+IF(OFFSET('Water Data'!$D$28,0,10*ROW('Water Data'!D182))="","",OFFSET('Water Data'!$D$28,0,10*ROW('Water Data'!D182)))</f>
        <v/>
      </c>
      <c r="BW188" s="33" t="str">
        <f ca="1">+IF(OFFSET('Water Data'!$D$29,0,10*ROW('Water Data'!D182))="","",OFFSET('Water Data'!$D$29,0,10*ROW('Water Data'!D182)))</f>
        <v/>
      </c>
      <c r="BX188" s="33" t="str">
        <f ca="1">+IF(OFFSET('Water Data'!$D$30,0,10*ROW('Water Data'!D182))="","",OFFSET('Water Data'!$D$30,0,10*ROW('Water Data'!D182)))</f>
        <v/>
      </c>
      <c r="BY188" s="33" t="str">
        <f ca="1">+IF(OFFSET('Water Data'!$E$28,0,10*ROW('Water Data'!E182))="","",OFFSET('Water Data'!$E$28,0,10*ROW('Water Data'!E182)))</f>
        <v/>
      </c>
      <c r="BZ188" s="33" t="str">
        <f ca="1">+IF(OFFSET('Water Data'!$E$29,0,10*ROW('Water Data'!E182))="","",OFFSET('Water Data'!$E$29,0,10*ROW('Water Data'!E182)))</f>
        <v/>
      </c>
      <c r="CA188" s="33" t="str">
        <f ca="1">+IF(OFFSET('Water Data'!$E$30,0,10*ROW('Water Data'!E182))="","",OFFSET('Water Data'!$E$30,0,10*ROW('Water Data'!E182)))</f>
        <v/>
      </c>
      <c r="CB188" s="33" t="str">
        <f ca="1">+IF(OFFSET('Water Data'!$F$28,0,10*ROW('Water Data'!F182))="","",OFFSET('Water Data'!$F$28,0,10*ROW('Water Data'!F182)))</f>
        <v/>
      </c>
      <c r="CC188" s="33" t="str">
        <f ca="1">+IF(OFFSET('Water Data'!$F$29,0,10*ROW('Water Data'!F182))="","",OFFSET('Water Data'!$F$29,0,10*ROW('Water Data'!F182)))</f>
        <v/>
      </c>
      <c r="CD188" s="33" t="str">
        <f ca="1">+IF(OFFSET('Water Data'!$F$30,0,10*ROW('Water Data'!F182))="","",OFFSET('Water Data'!$F$30,0,10*ROW('Water Data'!F182)))</f>
        <v/>
      </c>
      <c r="CE188" s="33" t="str">
        <f ca="1">+IF(OFFSET('Water Data'!$G$28,0,10*ROW('Water Data'!G182))="","",OFFSET('Water Data'!$G$28,0,10*ROW('Water Data'!G182)))</f>
        <v/>
      </c>
      <c r="CF188" s="33" t="str">
        <f ca="1">+IF(OFFSET('Water Data'!$G$29,0,10*ROW('Water Data'!G182))="","",OFFSET('Water Data'!$G$29,0,10*ROW('Water Data'!G182)))</f>
        <v/>
      </c>
      <c r="CG188" s="33" t="str">
        <f ca="1">+IF(OFFSET('Water Data'!$G$30,0,10*ROW('Water Data'!G182))="","",OFFSET('Water Data'!$G$30,0,10*ROW('Water Data'!G182)))</f>
        <v/>
      </c>
      <c r="CH188" s="33" t="str">
        <f ca="1">+IF(OFFSET('Water Data'!$H$28,0,10*ROW('Water Data'!H182))="","",OFFSET('Water Data'!$H$28,0,10*ROW('Water Data'!H182)))</f>
        <v/>
      </c>
      <c r="CI188" s="33" t="str">
        <f ca="1">+IF(OFFSET('Water Data'!$H$29,0,10*ROW('Water Data'!H182))="","",OFFSET('Water Data'!$H$29,0,10*ROW('Water Data'!H182)))</f>
        <v/>
      </c>
      <c r="CJ188" s="33" t="str">
        <f ca="1">+IF(OFFSET('Water Data'!$H$30,0,10*ROW('Water Data'!H182))="","",OFFSET('Water Data'!$H$30,0,10*ROW('Water Data'!H182)))</f>
        <v/>
      </c>
      <c r="CK188" s="33" t="str">
        <f ca="1">+IF(OFFSET('Sanitation Data'!$C$29,0,10*ROW('Sanitation Data'!C182))="","",OFFSET('Sanitation Data'!$C$29,0,10*ROW('Sanitation Data'!C182)))</f>
        <v/>
      </c>
      <c r="CL188" s="33" t="str">
        <f ca="1">+IF(OFFSET('Sanitation Data'!$C$30,0,10*ROW('Sanitation Data'!C182))="","",OFFSET('Sanitation Data'!$C$30,0,10*ROW('Sanitation Data'!C182)))</f>
        <v/>
      </c>
      <c r="CM188" s="33" t="str">
        <f ca="1">+IF(OFFSET('Sanitation Data'!$C$31,0,10*ROW('Sanitation Data'!C182))="","",OFFSET('Sanitation Data'!$C$31,0,10*ROW('Sanitation Data'!C182)))</f>
        <v/>
      </c>
      <c r="CN188" s="33" t="str">
        <f ca="1">+IF(OFFSET('Sanitation Data'!$C$32,0,10*ROW('Sanitation Data'!C182))="","",OFFSET('Sanitation Data'!$C$32,0,10*ROW('Sanitation Data'!C182)))</f>
        <v/>
      </c>
      <c r="CO188" s="33" t="str">
        <f ca="1">+IF(OFFSET('Sanitation Data'!$C$33,0,10*ROW('Sanitation Data'!C182))="","",OFFSET('Sanitation Data'!$C$33,0,10*ROW('Sanitation Data'!C182)))</f>
        <v/>
      </c>
      <c r="CP188" s="33" t="str">
        <f ca="1">+IF(OFFSET('Sanitation Data'!$D$29,0,10*ROW('Sanitation Data'!D182))="","",OFFSET('Sanitation Data'!$D$29,0,10*ROW('Sanitation Data'!D182)))</f>
        <v/>
      </c>
      <c r="CQ188" s="33" t="str">
        <f ca="1">+IF(OFFSET('Sanitation Data'!$D$30,0,10*ROW('Sanitation Data'!D182))="","",OFFSET('Sanitation Data'!$D$30,0,10*ROW('Sanitation Data'!D182)))</f>
        <v/>
      </c>
      <c r="CR188" s="33" t="str">
        <f ca="1">+IF(OFFSET('Sanitation Data'!$D$31,0,10*ROW('Sanitation Data'!D182))="","",OFFSET('Sanitation Data'!$D$31,0,10*ROW('Sanitation Data'!D182)))</f>
        <v/>
      </c>
      <c r="CS188" s="33" t="str">
        <f ca="1">+IF(OFFSET('Sanitation Data'!$D$32,0,10*ROW('Sanitation Data'!D182))="","",OFFSET('Sanitation Data'!$D$32,0,10*ROW('Sanitation Data'!D182)))</f>
        <v/>
      </c>
      <c r="CT188" s="33" t="str">
        <f ca="1">+IF(OFFSET('Sanitation Data'!$D$33,0,10*ROW('Sanitation Data'!D182))="","",OFFSET('Sanitation Data'!$D$33,0,10*ROW('Sanitation Data'!D182)))</f>
        <v/>
      </c>
      <c r="CU188" s="33" t="str">
        <f ca="1">+IF(OFFSET('Sanitation Data'!$E$29,0,10*ROW('Sanitation Data'!E182))="","",OFFSET('Sanitation Data'!$E$29,0,10*ROW('Sanitation Data'!E182)))</f>
        <v/>
      </c>
      <c r="CV188" s="33" t="str">
        <f ca="1">+IF(OFFSET('Sanitation Data'!$E$30,0,10*ROW('Sanitation Data'!E182))="","",OFFSET('Sanitation Data'!$E$30,0,10*ROW('Sanitation Data'!E182)))</f>
        <v/>
      </c>
      <c r="CW188" s="33" t="str">
        <f ca="1">+IF(OFFSET('Sanitation Data'!$E$31,0,10*ROW('Sanitation Data'!E182))="","",OFFSET('Sanitation Data'!$E$31,0,10*ROW('Sanitation Data'!E182)))</f>
        <v/>
      </c>
      <c r="CX188" s="33" t="str">
        <f ca="1">+IF(OFFSET('Sanitation Data'!$E$32,0,10*ROW('Sanitation Data'!E182))="","",OFFSET('Sanitation Data'!$E$32,0,10*ROW('Sanitation Data'!E182)))</f>
        <v/>
      </c>
      <c r="CY188" s="33" t="str">
        <f ca="1">+IF(OFFSET('Sanitation Data'!$E$33,0,10*ROW('Sanitation Data'!E182))="","",OFFSET('Sanitation Data'!$E$33,0,10*ROW('Sanitation Data'!E182)))</f>
        <v/>
      </c>
      <c r="CZ188" s="33" t="str">
        <f ca="1">+IF(OFFSET('Sanitation Data'!$F$29,0,10*ROW('Sanitation Data'!F182))="","",OFFSET('Sanitation Data'!$F$29,0,10*ROW('Sanitation Data'!F182)))</f>
        <v/>
      </c>
      <c r="DA188" s="33" t="str">
        <f ca="1">+IF(OFFSET('Sanitation Data'!$F$30,0,10*ROW('Sanitation Data'!F182))="","",OFFSET('Sanitation Data'!$F$30,0,10*ROW('Sanitation Data'!F182)))</f>
        <v/>
      </c>
      <c r="DB188" s="33" t="str">
        <f ca="1">+IF(OFFSET('Sanitation Data'!$F$31,0,10*ROW('Sanitation Data'!F182))="","",OFFSET('Sanitation Data'!$F$31,0,10*ROW('Sanitation Data'!F182)))</f>
        <v/>
      </c>
      <c r="DC188" s="33" t="str">
        <f ca="1">+IF(OFFSET('Sanitation Data'!$F$32,0,10*ROW('Sanitation Data'!F182))="","",OFFSET('Sanitation Data'!$F$32,0,10*ROW('Sanitation Data'!F182)))</f>
        <v/>
      </c>
      <c r="DD188" s="33" t="str">
        <f ca="1">+IF(OFFSET('Sanitation Data'!$F$33,0,10*ROW('Sanitation Data'!F182))="","",OFFSET('Sanitation Data'!$F$33,0,10*ROW('Sanitation Data'!F182)))</f>
        <v/>
      </c>
      <c r="DE188" s="33" t="str">
        <f ca="1">+IF(OFFSET('Sanitation Data'!$G$29,0,10*ROW('Sanitation Data'!G182))="","",OFFSET('Sanitation Data'!$G$29,0,10*ROW('Sanitation Data'!G182)))</f>
        <v/>
      </c>
      <c r="DF188" s="33" t="str">
        <f ca="1">+IF(OFFSET('Sanitation Data'!$G$30,0,10*ROW('Sanitation Data'!G182))="","",OFFSET('Sanitation Data'!$G$30,0,10*ROW('Sanitation Data'!G182)))</f>
        <v/>
      </c>
      <c r="DG188" s="33" t="str">
        <f ca="1">+IF(OFFSET('Sanitation Data'!$G$31,0,10*ROW('Sanitation Data'!G182))="","",OFFSET('Sanitation Data'!$G$31,0,10*ROW('Sanitation Data'!G182)))</f>
        <v/>
      </c>
      <c r="DH188" s="33" t="str">
        <f ca="1">+IF(OFFSET('Sanitation Data'!$G$32,0,10*ROW('Sanitation Data'!G182))="","",OFFSET('Sanitation Data'!$G$32,0,10*ROW('Sanitation Data'!G182)))</f>
        <v/>
      </c>
      <c r="DI188" s="33" t="str">
        <f ca="1">+IF(OFFSET('Sanitation Data'!$G$33,0,10*ROW('Sanitation Data'!G182))="","",OFFSET('Sanitation Data'!$G$33,0,10*ROW('Sanitation Data'!G182)))</f>
        <v/>
      </c>
      <c r="DJ188" s="33" t="str">
        <f ca="1">+IF(OFFSET('Sanitation Data'!$H$29,0,10*ROW('Sanitation Data'!H182))="","",OFFSET('Sanitation Data'!$H$29,0,10*ROW('Sanitation Data'!H182)))</f>
        <v/>
      </c>
      <c r="DK188" s="33" t="str">
        <f ca="1">+IF(OFFSET('Sanitation Data'!$H$30,0,10*ROW('Sanitation Data'!H182))="","",OFFSET('Sanitation Data'!$H$30,0,10*ROW('Sanitation Data'!H182)))</f>
        <v/>
      </c>
      <c r="DL188" s="33" t="str">
        <f ca="1">+IF(OFFSET('Sanitation Data'!$H$31,0,10*ROW('Sanitation Data'!H182))="","",OFFSET('Sanitation Data'!$H$31,0,10*ROW('Sanitation Data'!H182)))</f>
        <v/>
      </c>
      <c r="DM188" s="33" t="str">
        <f ca="1">+IF(OFFSET('Sanitation Data'!$H$32,0,10*ROW('Sanitation Data'!H182))="","",OFFSET('Sanitation Data'!$H$32,0,10*ROW('Sanitation Data'!H182)))</f>
        <v/>
      </c>
      <c r="DN188" s="33" t="str">
        <f ca="1">+IF(OFFSET('Sanitation Data'!$H$33,0,10*ROW('Sanitation Data'!H182))="","",OFFSET('Sanitation Data'!$H$33,0,10*ROW('Sanitation Data'!H182)))</f>
        <v/>
      </c>
      <c r="DO188" s="33" t="str">
        <f ca="1">+IF(OFFSET('Hygiene Data'!$C$12,0,10*ROW('Hygiene Data'!C182))="","",OFFSET('Hygiene Data'!$C$12,0,10*ROW('Hygiene Data'!C182)))</f>
        <v/>
      </c>
      <c r="DP188" s="33" t="str">
        <f ca="1">+IF(OFFSET('Hygiene Data'!$C$13,0,10*ROW('Hygiene Data'!C182))="","",OFFSET('Hygiene Data'!$C$13,0,10*ROW('Hygiene Data'!C182)))</f>
        <v/>
      </c>
      <c r="DQ188" s="33" t="str">
        <f ca="1">+IF(OFFSET('Hygiene Data'!$C$14,0,10*ROW('Hygiene Data'!C182))="","",OFFSET('Hygiene Data'!$C$14,0,10*ROW('Hygiene Data'!C182)))</f>
        <v/>
      </c>
      <c r="DR188" s="33" t="str">
        <f ca="1">+IF(OFFSET('Hygiene Data'!$D$12,0,10*ROW('Hygiene Data'!D182))="","",OFFSET('Hygiene Data'!$D$12,0,10*ROW('Hygiene Data'!D182)))</f>
        <v/>
      </c>
      <c r="DS188" s="33" t="str">
        <f ca="1">+IF(OFFSET('Hygiene Data'!$D$13,0,10*ROW('Hygiene Data'!D182))="","",OFFSET('Hygiene Data'!$D$13,0,10*ROW('Hygiene Data'!D182)))</f>
        <v/>
      </c>
      <c r="DT188" s="33" t="str">
        <f ca="1">+IF(OFFSET('Hygiene Data'!$D$14,0,10*ROW('Hygiene Data'!D182))="","",OFFSET('Hygiene Data'!$D$14,0,10*ROW('Hygiene Data'!D182)))</f>
        <v/>
      </c>
      <c r="DU188" s="33" t="str">
        <f ca="1">+IF(OFFSET('Hygiene Data'!$E$12,0,10*ROW('Hygiene Data'!E182))="","",OFFSET('Hygiene Data'!$E$12,0,10*ROW('Hygiene Data'!E182)))</f>
        <v/>
      </c>
      <c r="DV188" s="33" t="str">
        <f ca="1">+IF(OFFSET('Hygiene Data'!$E$13,0,10*ROW('Hygiene Data'!E182))="","",OFFSET('Hygiene Data'!$E$13,0,10*ROW('Hygiene Data'!E182)))</f>
        <v/>
      </c>
      <c r="DW188" s="33" t="str">
        <f ca="1">+IF(OFFSET('Hygiene Data'!$E$14,0,10*ROW('Hygiene Data'!E182))="","",OFFSET('Hygiene Data'!$E$14,0,10*ROW('Hygiene Data'!E182)))</f>
        <v/>
      </c>
      <c r="DX188" s="33" t="str">
        <f ca="1">+IF(OFFSET('Hygiene Data'!$F$12,0,10*ROW('Hygiene Data'!F182))="","",OFFSET('Hygiene Data'!$F$12,0,10*ROW('Hygiene Data'!F182)))</f>
        <v/>
      </c>
      <c r="DY188" s="33" t="str">
        <f ca="1">+IF(OFFSET('Hygiene Data'!$F$13,0,10*ROW('Hygiene Data'!F182))="","",OFFSET('Hygiene Data'!$F$13,0,10*ROW('Hygiene Data'!F182)))</f>
        <v/>
      </c>
      <c r="DZ188" s="33" t="str">
        <f ca="1">+IF(OFFSET('Hygiene Data'!$F$14,0,10*ROW('Hygiene Data'!F182))="","",OFFSET('Hygiene Data'!$F$14,0,10*ROW('Hygiene Data'!F182)))</f>
        <v/>
      </c>
      <c r="EA188" s="33" t="str">
        <f ca="1">+IF(OFFSET('Hygiene Data'!$G$12,0,10*ROW('Hygiene Data'!G182))="","",OFFSET('Hygiene Data'!$G$12,0,10*ROW('Hygiene Data'!G182)))</f>
        <v/>
      </c>
      <c r="EB188" s="33" t="str">
        <f ca="1">+IF(OFFSET('Hygiene Data'!$G$13,0,10*ROW('Hygiene Data'!G182))="","",OFFSET('Hygiene Data'!$G$13,0,10*ROW('Hygiene Data'!G182)))</f>
        <v/>
      </c>
      <c r="EC188" s="33" t="str">
        <f ca="1">+IF(OFFSET('Hygiene Data'!$G$14,0,10*ROW('Hygiene Data'!G182))="","",OFFSET('Hygiene Data'!$G$14,0,10*ROW('Hygiene Data'!G182)))</f>
        <v/>
      </c>
      <c r="ED188" s="33" t="str">
        <f ca="1">+IF(OFFSET('Hygiene Data'!$H$12,0,10*ROW('Hygiene Data'!H182))="","",OFFSET('Hygiene Data'!$H$12,0,10*ROW('Hygiene Data'!H182)))</f>
        <v/>
      </c>
      <c r="EE188" s="33" t="str">
        <f ca="1">+IF(OFFSET('Hygiene Data'!$H$13,0,10*ROW('Hygiene Data'!H182))="","",OFFSET('Hygiene Data'!$H$13,0,10*ROW('Hygiene Data'!H182)))</f>
        <v/>
      </c>
      <c r="EF188" s="33" t="str">
        <f ca="1">+IF(OFFSET('Hygiene Data'!$H$14,0,10*ROW('Hygiene Data'!H182))="","",OFFSET('Hygiene Data'!$H$14,0,10*ROW('Hygiene Data'!H182)))</f>
        <v/>
      </c>
    </row>
    <row r="189" spans="1:136" x14ac:dyDescent="0.2">
      <c r="A189" s="49" t="str">
        <f ca="1">+IF(OFFSET('Water Data'!$B$1,0,10*ROW('Water Data'!B186))="","",OFFSET('Water Data'!$B$1,0,10*ROW('Water Data'!B186)))</f>
        <v/>
      </c>
      <c r="B189" s="49" t="str">
        <f ca="1">+IF(OFFSET('Water Data'!$A$3,0,10*ROW('Water Data'!A186))="","",OFFSET('Water Data'!$A$3,0,10*ROW('Water Data'!A186)))</f>
        <v/>
      </c>
      <c r="C189" s="49" t="str">
        <f ca="1">+IF(OFFSET('Water Data'!$C$3,0,10*ROW('Water Data'!C186))="","",OFFSET('Water Data'!$C$3,0,10*ROW('Water Data'!C186)))</f>
        <v/>
      </c>
      <c r="D189" s="128"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28"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28"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28"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28"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28"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28"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28"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28"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28"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28"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28"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28"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28"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28"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28"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28"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28"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29"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29"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29"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29"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29"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29"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29"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29"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29"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29"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29"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29"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29"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29"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29"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29"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29"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29"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29"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29"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29"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29"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29"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29"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29"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29"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29"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29"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29"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29"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30"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30"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30"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30"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30"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30"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30"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30"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30"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30"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30"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30"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30"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30"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30"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30"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30"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30"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33" t="str">
        <f ca="1">+IF(OFFSET('Water Data'!$C$28,0,10*ROW('Water Data'!C183))="","",OFFSET('Water Data'!$C$28,0,10*ROW('Water Data'!C183)))</f>
        <v/>
      </c>
      <c r="BT189" s="33" t="str">
        <f ca="1">+IF(OFFSET('Water Data'!$C$29,0,10*ROW('Water Data'!C183))="","",OFFSET('Water Data'!$C$29,0,10*ROW('Water Data'!C183)))</f>
        <v/>
      </c>
      <c r="BU189" s="33" t="str">
        <f ca="1">+IF(OFFSET('Water Data'!$C$30,0,10*ROW('Water Data'!C183))="","",OFFSET('Water Data'!$C$30,0,10*ROW('Water Data'!C183)))</f>
        <v/>
      </c>
      <c r="BV189" s="33" t="str">
        <f ca="1">+IF(OFFSET('Water Data'!$D$28,0,10*ROW('Water Data'!D183))="","",OFFSET('Water Data'!$D$28,0,10*ROW('Water Data'!D183)))</f>
        <v/>
      </c>
      <c r="BW189" s="33" t="str">
        <f ca="1">+IF(OFFSET('Water Data'!$D$29,0,10*ROW('Water Data'!D183))="","",OFFSET('Water Data'!$D$29,0,10*ROW('Water Data'!D183)))</f>
        <v/>
      </c>
      <c r="BX189" s="33" t="str">
        <f ca="1">+IF(OFFSET('Water Data'!$D$30,0,10*ROW('Water Data'!D183))="","",OFFSET('Water Data'!$D$30,0,10*ROW('Water Data'!D183)))</f>
        <v/>
      </c>
      <c r="BY189" s="33" t="str">
        <f ca="1">+IF(OFFSET('Water Data'!$E$28,0,10*ROW('Water Data'!E183))="","",OFFSET('Water Data'!$E$28,0,10*ROW('Water Data'!E183)))</f>
        <v/>
      </c>
      <c r="BZ189" s="33" t="str">
        <f ca="1">+IF(OFFSET('Water Data'!$E$29,0,10*ROW('Water Data'!E183))="","",OFFSET('Water Data'!$E$29,0,10*ROW('Water Data'!E183)))</f>
        <v/>
      </c>
      <c r="CA189" s="33" t="str">
        <f ca="1">+IF(OFFSET('Water Data'!$E$30,0,10*ROW('Water Data'!E183))="","",OFFSET('Water Data'!$E$30,0,10*ROW('Water Data'!E183)))</f>
        <v/>
      </c>
      <c r="CB189" s="33" t="str">
        <f ca="1">+IF(OFFSET('Water Data'!$F$28,0,10*ROW('Water Data'!F183))="","",OFFSET('Water Data'!$F$28,0,10*ROW('Water Data'!F183)))</f>
        <v/>
      </c>
      <c r="CC189" s="33" t="str">
        <f ca="1">+IF(OFFSET('Water Data'!$F$29,0,10*ROW('Water Data'!F183))="","",OFFSET('Water Data'!$F$29,0,10*ROW('Water Data'!F183)))</f>
        <v/>
      </c>
      <c r="CD189" s="33" t="str">
        <f ca="1">+IF(OFFSET('Water Data'!$F$30,0,10*ROW('Water Data'!F183))="","",OFFSET('Water Data'!$F$30,0,10*ROW('Water Data'!F183)))</f>
        <v/>
      </c>
      <c r="CE189" s="33" t="str">
        <f ca="1">+IF(OFFSET('Water Data'!$G$28,0,10*ROW('Water Data'!G183))="","",OFFSET('Water Data'!$G$28,0,10*ROW('Water Data'!G183)))</f>
        <v/>
      </c>
      <c r="CF189" s="33" t="str">
        <f ca="1">+IF(OFFSET('Water Data'!$G$29,0,10*ROW('Water Data'!G183))="","",OFFSET('Water Data'!$G$29,0,10*ROW('Water Data'!G183)))</f>
        <v/>
      </c>
      <c r="CG189" s="33" t="str">
        <f ca="1">+IF(OFFSET('Water Data'!$G$30,0,10*ROW('Water Data'!G183))="","",OFFSET('Water Data'!$G$30,0,10*ROW('Water Data'!G183)))</f>
        <v/>
      </c>
      <c r="CH189" s="33" t="str">
        <f ca="1">+IF(OFFSET('Water Data'!$H$28,0,10*ROW('Water Data'!H183))="","",OFFSET('Water Data'!$H$28,0,10*ROW('Water Data'!H183)))</f>
        <v/>
      </c>
      <c r="CI189" s="33" t="str">
        <f ca="1">+IF(OFFSET('Water Data'!$H$29,0,10*ROW('Water Data'!H183))="","",OFFSET('Water Data'!$H$29,0,10*ROW('Water Data'!H183)))</f>
        <v/>
      </c>
      <c r="CJ189" s="33" t="str">
        <f ca="1">+IF(OFFSET('Water Data'!$H$30,0,10*ROW('Water Data'!H183))="","",OFFSET('Water Data'!$H$30,0,10*ROW('Water Data'!H183)))</f>
        <v/>
      </c>
      <c r="CK189" s="33" t="str">
        <f ca="1">+IF(OFFSET('Sanitation Data'!$C$29,0,10*ROW('Sanitation Data'!C183))="","",OFFSET('Sanitation Data'!$C$29,0,10*ROW('Sanitation Data'!C183)))</f>
        <v/>
      </c>
      <c r="CL189" s="33" t="str">
        <f ca="1">+IF(OFFSET('Sanitation Data'!$C$30,0,10*ROW('Sanitation Data'!C183))="","",OFFSET('Sanitation Data'!$C$30,0,10*ROW('Sanitation Data'!C183)))</f>
        <v/>
      </c>
      <c r="CM189" s="33" t="str">
        <f ca="1">+IF(OFFSET('Sanitation Data'!$C$31,0,10*ROW('Sanitation Data'!C183))="","",OFFSET('Sanitation Data'!$C$31,0,10*ROW('Sanitation Data'!C183)))</f>
        <v/>
      </c>
      <c r="CN189" s="33" t="str">
        <f ca="1">+IF(OFFSET('Sanitation Data'!$C$32,0,10*ROW('Sanitation Data'!C183))="","",OFFSET('Sanitation Data'!$C$32,0,10*ROW('Sanitation Data'!C183)))</f>
        <v/>
      </c>
      <c r="CO189" s="33" t="str">
        <f ca="1">+IF(OFFSET('Sanitation Data'!$C$33,0,10*ROW('Sanitation Data'!C183))="","",OFFSET('Sanitation Data'!$C$33,0,10*ROW('Sanitation Data'!C183)))</f>
        <v/>
      </c>
      <c r="CP189" s="33" t="str">
        <f ca="1">+IF(OFFSET('Sanitation Data'!$D$29,0,10*ROW('Sanitation Data'!D183))="","",OFFSET('Sanitation Data'!$D$29,0,10*ROW('Sanitation Data'!D183)))</f>
        <v/>
      </c>
      <c r="CQ189" s="33" t="str">
        <f ca="1">+IF(OFFSET('Sanitation Data'!$D$30,0,10*ROW('Sanitation Data'!D183))="","",OFFSET('Sanitation Data'!$D$30,0,10*ROW('Sanitation Data'!D183)))</f>
        <v/>
      </c>
      <c r="CR189" s="33" t="str">
        <f ca="1">+IF(OFFSET('Sanitation Data'!$D$31,0,10*ROW('Sanitation Data'!D183))="","",OFFSET('Sanitation Data'!$D$31,0,10*ROW('Sanitation Data'!D183)))</f>
        <v/>
      </c>
      <c r="CS189" s="33" t="str">
        <f ca="1">+IF(OFFSET('Sanitation Data'!$D$32,0,10*ROW('Sanitation Data'!D183))="","",OFFSET('Sanitation Data'!$D$32,0,10*ROW('Sanitation Data'!D183)))</f>
        <v/>
      </c>
      <c r="CT189" s="33" t="str">
        <f ca="1">+IF(OFFSET('Sanitation Data'!$D$33,0,10*ROW('Sanitation Data'!D183))="","",OFFSET('Sanitation Data'!$D$33,0,10*ROW('Sanitation Data'!D183)))</f>
        <v/>
      </c>
      <c r="CU189" s="33" t="str">
        <f ca="1">+IF(OFFSET('Sanitation Data'!$E$29,0,10*ROW('Sanitation Data'!E183))="","",OFFSET('Sanitation Data'!$E$29,0,10*ROW('Sanitation Data'!E183)))</f>
        <v/>
      </c>
      <c r="CV189" s="33" t="str">
        <f ca="1">+IF(OFFSET('Sanitation Data'!$E$30,0,10*ROW('Sanitation Data'!E183))="","",OFFSET('Sanitation Data'!$E$30,0,10*ROW('Sanitation Data'!E183)))</f>
        <v/>
      </c>
      <c r="CW189" s="33" t="str">
        <f ca="1">+IF(OFFSET('Sanitation Data'!$E$31,0,10*ROW('Sanitation Data'!E183))="","",OFFSET('Sanitation Data'!$E$31,0,10*ROW('Sanitation Data'!E183)))</f>
        <v/>
      </c>
      <c r="CX189" s="33" t="str">
        <f ca="1">+IF(OFFSET('Sanitation Data'!$E$32,0,10*ROW('Sanitation Data'!E183))="","",OFFSET('Sanitation Data'!$E$32,0,10*ROW('Sanitation Data'!E183)))</f>
        <v/>
      </c>
      <c r="CY189" s="33" t="str">
        <f ca="1">+IF(OFFSET('Sanitation Data'!$E$33,0,10*ROW('Sanitation Data'!E183))="","",OFFSET('Sanitation Data'!$E$33,0,10*ROW('Sanitation Data'!E183)))</f>
        <v/>
      </c>
      <c r="CZ189" s="33" t="str">
        <f ca="1">+IF(OFFSET('Sanitation Data'!$F$29,0,10*ROW('Sanitation Data'!F183))="","",OFFSET('Sanitation Data'!$F$29,0,10*ROW('Sanitation Data'!F183)))</f>
        <v/>
      </c>
      <c r="DA189" s="33" t="str">
        <f ca="1">+IF(OFFSET('Sanitation Data'!$F$30,0,10*ROW('Sanitation Data'!F183))="","",OFFSET('Sanitation Data'!$F$30,0,10*ROW('Sanitation Data'!F183)))</f>
        <v/>
      </c>
      <c r="DB189" s="33" t="str">
        <f ca="1">+IF(OFFSET('Sanitation Data'!$F$31,0,10*ROW('Sanitation Data'!F183))="","",OFFSET('Sanitation Data'!$F$31,0,10*ROW('Sanitation Data'!F183)))</f>
        <v/>
      </c>
      <c r="DC189" s="33" t="str">
        <f ca="1">+IF(OFFSET('Sanitation Data'!$F$32,0,10*ROW('Sanitation Data'!F183))="","",OFFSET('Sanitation Data'!$F$32,0,10*ROW('Sanitation Data'!F183)))</f>
        <v/>
      </c>
      <c r="DD189" s="33" t="str">
        <f ca="1">+IF(OFFSET('Sanitation Data'!$F$33,0,10*ROW('Sanitation Data'!F183))="","",OFFSET('Sanitation Data'!$F$33,0,10*ROW('Sanitation Data'!F183)))</f>
        <v/>
      </c>
      <c r="DE189" s="33" t="str">
        <f ca="1">+IF(OFFSET('Sanitation Data'!$G$29,0,10*ROW('Sanitation Data'!G183))="","",OFFSET('Sanitation Data'!$G$29,0,10*ROW('Sanitation Data'!G183)))</f>
        <v/>
      </c>
      <c r="DF189" s="33" t="str">
        <f ca="1">+IF(OFFSET('Sanitation Data'!$G$30,0,10*ROW('Sanitation Data'!G183))="","",OFFSET('Sanitation Data'!$G$30,0,10*ROW('Sanitation Data'!G183)))</f>
        <v/>
      </c>
      <c r="DG189" s="33" t="str">
        <f ca="1">+IF(OFFSET('Sanitation Data'!$G$31,0,10*ROW('Sanitation Data'!G183))="","",OFFSET('Sanitation Data'!$G$31,0,10*ROW('Sanitation Data'!G183)))</f>
        <v/>
      </c>
      <c r="DH189" s="33" t="str">
        <f ca="1">+IF(OFFSET('Sanitation Data'!$G$32,0,10*ROW('Sanitation Data'!G183))="","",OFFSET('Sanitation Data'!$G$32,0,10*ROW('Sanitation Data'!G183)))</f>
        <v/>
      </c>
      <c r="DI189" s="33" t="str">
        <f ca="1">+IF(OFFSET('Sanitation Data'!$G$33,0,10*ROW('Sanitation Data'!G183))="","",OFFSET('Sanitation Data'!$G$33,0,10*ROW('Sanitation Data'!G183)))</f>
        <v/>
      </c>
      <c r="DJ189" s="33" t="str">
        <f ca="1">+IF(OFFSET('Sanitation Data'!$H$29,0,10*ROW('Sanitation Data'!H183))="","",OFFSET('Sanitation Data'!$H$29,0,10*ROW('Sanitation Data'!H183)))</f>
        <v/>
      </c>
      <c r="DK189" s="33" t="str">
        <f ca="1">+IF(OFFSET('Sanitation Data'!$H$30,0,10*ROW('Sanitation Data'!H183))="","",OFFSET('Sanitation Data'!$H$30,0,10*ROW('Sanitation Data'!H183)))</f>
        <v/>
      </c>
      <c r="DL189" s="33" t="str">
        <f ca="1">+IF(OFFSET('Sanitation Data'!$H$31,0,10*ROW('Sanitation Data'!H183))="","",OFFSET('Sanitation Data'!$H$31,0,10*ROW('Sanitation Data'!H183)))</f>
        <v/>
      </c>
      <c r="DM189" s="33" t="str">
        <f ca="1">+IF(OFFSET('Sanitation Data'!$H$32,0,10*ROW('Sanitation Data'!H183))="","",OFFSET('Sanitation Data'!$H$32,0,10*ROW('Sanitation Data'!H183)))</f>
        <v/>
      </c>
      <c r="DN189" s="33" t="str">
        <f ca="1">+IF(OFFSET('Sanitation Data'!$H$33,0,10*ROW('Sanitation Data'!H183))="","",OFFSET('Sanitation Data'!$H$33,0,10*ROW('Sanitation Data'!H183)))</f>
        <v/>
      </c>
      <c r="DO189" s="33" t="str">
        <f ca="1">+IF(OFFSET('Hygiene Data'!$C$12,0,10*ROW('Hygiene Data'!C183))="","",OFFSET('Hygiene Data'!$C$12,0,10*ROW('Hygiene Data'!C183)))</f>
        <v/>
      </c>
      <c r="DP189" s="33" t="str">
        <f ca="1">+IF(OFFSET('Hygiene Data'!$C$13,0,10*ROW('Hygiene Data'!C183))="","",OFFSET('Hygiene Data'!$C$13,0,10*ROW('Hygiene Data'!C183)))</f>
        <v/>
      </c>
      <c r="DQ189" s="33" t="str">
        <f ca="1">+IF(OFFSET('Hygiene Data'!$C$14,0,10*ROW('Hygiene Data'!C183))="","",OFFSET('Hygiene Data'!$C$14,0,10*ROW('Hygiene Data'!C183)))</f>
        <v/>
      </c>
      <c r="DR189" s="33" t="str">
        <f ca="1">+IF(OFFSET('Hygiene Data'!$D$12,0,10*ROW('Hygiene Data'!D183))="","",OFFSET('Hygiene Data'!$D$12,0,10*ROW('Hygiene Data'!D183)))</f>
        <v/>
      </c>
      <c r="DS189" s="33" t="str">
        <f ca="1">+IF(OFFSET('Hygiene Data'!$D$13,0,10*ROW('Hygiene Data'!D183))="","",OFFSET('Hygiene Data'!$D$13,0,10*ROW('Hygiene Data'!D183)))</f>
        <v/>
      </c>
      <c r="DT189" s="33" t="str">
        <f ca="1">+IF(OFFSET('Hygiene Data'!$D$14,0,10*ROW('Hygiene Data'!D183))="","",OFFSET('Hygiene Data'!$D$14,0,10*ROW('Hygiene Data'!D183)))</f>
        <v/>
      </c>
      <c r="DU189" s="33" t="str">
        <f ca="1">+IF(OFFSET('Hygiene Data'!$E$12,0,10*ROW('Hygiene Data'!E183))="","",OFFSET('Hygiene Data'!$E$12,0,10*ROW('Hygiene Data'!E183)))</f>
        <v/>
      </c>
      <c r="DV189" s="33" t="str">
        <f ca="1">+IF(OFFSET('Hygiene Data'!$E$13,0,10*ROW('Hygiene Data'!E183))="","",OFFSET('Hygiene Data'!$E$13,0,10*ROW('Hygiene Data'!E183)))</f>
        <v/>
      </c>
      <c r="DW189" s="33" t="str">
        <f ca="1">+IF(OFFSET('Hygiene Data'!$E$14,0,10*ROW('Hygiene Data'!E183))="","",OFFSET('Hygiene Data'!$E$14,0,10*ROW('Hygiene Data'!E183)))</f>
        <v/>
      </c>
      <c r="DX189" s="33" t="str">
        <f ca="1">+IF(OFFSET('Hygiene Data'!$F$12,0,10*ROW('Hygiene Data'!F183))="","",OFFSET('Hygiene Data'!$F$12,0,10*ROW('Hygiene Data'!F183)))</f>
        <v/>
      </c>
      <c r="DY189" s="33" t="str">
        <f ca="1">+IF(OFFSET('Hygiene Data'!$F$13,0,10*ROW('Hygiene Data'!F183))="","",OFFSET('Hygiene Data'!$F$13,0,10*ROW('Hygiene Data'!F183)))</f>
        <v/>
      </c>
      <c r="DZ189" s="33" t="str">
        <f ca="1">+IF(OFFSET('Hygiene Data'!$F$14,0,10*ROW('Hygiene Data'!F183))="","",OFFSET('Hygiene Data'!$F$14,0,10*ROW('Hygiene Data'!F183)))</f>
        <v/>
      </c>
      <c r="EA189" s="33" t="str">
        <f ca="1">+IF(OFFSET('Hygiene Data'!$G$12,0,10*ROW('Hygiene Data'!G183))="","",OFFSET('Hygiene Data'!$G$12,0,10*ROW('Hygiene Data'!G183)))</f>
        <v/>
      </c>
      <c r="EB189" s="33" t="str">
        <f ca="1">+IF(OFFSET('Hygiene Data'!$G$13,0,10*ROW('Hygiene Data'!G183))="","",OFFSET('Hygiene Data'!$G$13,0,10*ROW('Hygiene Data'!G183)))</f>
        <v/>
      </c>
      <c r="EC189" s="33" t="str">
        <f ca="1">+IF(OFFSET('Hygiene Data'!$G$14,0,10*ROW('Hygiene Data'!G183))="","",OFFSET('Hygiene Data'!$G$14,0,10*ROW('Hygiene Data'!G183)))</f>
        <v/>
      </c>
      <c r="ED189" s="33" t="str">
        <f ca="1">+IF(OFFSET('Hygiene Data'!$H$12,0,10*ROW('Hygiene Data'!H183))="","",OFFSET('Hygiene Data'!$H$12,0,10*ROW('Hygiene Data'!H183)))</f>
        <v/>
      </c>
      <c r="EE189" s="33" t="str">
        <f ca="1">+IF(OFFSET('Hygiene Data'!$H$13,0,10*ROW('Hygiene Data'!H183))="","",OFFSET('Hygiene Data'!$H$13,0,10*ROW('Hygiene Data'!H183)))</f>
        <v/>
      </c>
      <c r="EF189" s="33" t="str">
        <f ca="1">+IF(OFFSET('Hygiene Data'!$H$14,0,10*ROW('Hygiene Data'!H183))="","",OFFSET('Hygiene Data'!$H$14,0,10*ROW('Hygiene Data'!H183)))</f>
        <v/>
      </c>
    </row>
    <row r="190" spans="1:136" x14ac:dyDescent="0.2">
      <c r="A190" s="49" t="str">
        <f ca="1">+IF(OFFSET('Water Data'!$B$1,0,10*ROW('Water Data'!B187))="","",OFFSET('Water Data'!$B$1,0,10*ROW('Water Data'!B187)))</f>
        <v/>
      </c>
      <c r="B190" s="49" t="str">
        <f ca="1">+IF(OFFSET('Water Data'!$A$3,0,10*ROW('Water Data'!A187))="","",OFFSET('Water Data'!$A$3,0,10*ROW('Water Data'!A187)))</f>
        <v/>
      </c>
      <c r="C190" s="49" t="str">
        <f ca="1">+IF(OFFSET('Water Data'!$C$3,0,10*ROW('Water Data'!C187))="","",OFFSET('Water Data'!$C$3,0,10*ROW('Water Data'!C187)))</f>
        <v/>
      </c>
      <c r="D190" s="128"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28"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28"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28"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28"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28"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28"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28"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28"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28"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28"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28"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28"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28"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28"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28"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28"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28"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29"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29"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29"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29"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29"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29"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29"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29"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29"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29"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29"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29"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29"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29"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29"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29"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29"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29"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29"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29"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29"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29"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29"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29"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29"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29"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29"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29"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29"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29"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30"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30"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30"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30"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30"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30"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30"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30"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30"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30"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30"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30"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30"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30"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30"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30"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30"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30"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33" t="str">
        <f ca="1">+IF(OFFSET('Water Data'!$C$28,0,10*ROW('Water Data'!C184))="","",OFFSET('Water Data'!$C$28,0,10*ROW('Water Data'!C184)))</f>
        <v/>
      </c>
      <c r="BT190" s="33" t="str">
        <f ca="1">+IF(OFFSET('Water Data'!$C$29,0,10*ROW('Water Data'!C184))="","",OFFSET('Water Data'!$C$29,0,10*ROW('Water Data'!C184)))</f>
        <v/>
      </c>
      <c r="BU190" s="33" t="str">
        <f ca="1">+IF(OFFSET('Water Data'!$C$30,0,10*ROW('Water Data'!C184))="","",OFFSET('Water Data'!$C$30,0,10*ROW('Water Data'!C184)))</f>
        <v/>
      </c>
      <c r="BV190" s="33" t="str">
        <f ca="1">+IF(OFFSET('Water Data'!$D$28,0,10*ROW('Water Data'!D184))="","",OFFSET('Water Data'!$D$28,0,10*ROW('Water Data'!D184)))</f>
        <v/>
      </c>
      <c r="BW190" s="33" t="str">
        <f ca="1">+IF(OFFSET('Water Data'!$D$29,0,10*ROW('Water Data'!D184))="","",OFFSET('Water Data'!$D$29,0,10*ROW('Water Data'!D184)))</f>
        <v/>
      </c>
      <c r="BX190" s="33" t="str">
        <f ca="1">+IF(OFFSET('Water Data'!$D$30,0,10*ROW('Water Data'!D184))="","",OFFSET('Water Data'!$D$30,0,10*ROW('Water Data'!D184)))</f>
        <v/>
      </c>
      <c r="BY190" s="33" t="str">
        <f ca="1">+IF(OFFSET('Water Data'!$E$28,0,10*ROW('Water Data'!E184))="","",OFFSET('Water Data'!$E$28,0,10*ROW('Water Data'!E184)))</f>
        <v/>
      </c>
      <c r="BZ190" s="33" t="str">
        <f ca="1">+IF(OFFSET('Water Data'!$E$29,0,10*ROW('Water Data'!E184))="","",OFFSET('Water Data'!$E$29,0,10*ROW('Water Data'!E184)))</f>
        <v/>
      </c>
      <c r="CA190" s="33" t="str">
        <f ca="1">+IF(OFFSET('Water Data'!$E$30,0,10*ROW('Water Data'!E184))="","",OFFSET('Water Data'!$E$30,0,10*ROW('Water Data'!E184)))</f>
        <v/>
      </c>
      <c r="CB190" s="33" t="str">
        <f ca="1">+IF(OFFSET('Water Data'!$F$28,0,10*ROW('Water Data'!F184))="","",OFFSET('Water Data'!$F$28,0,10*ROW('Water Data'!F184)))</f>
        <v/>
      </c>
      <c r="CC190" s="33" t="str">
        <f ca="1">+IF(OFFSET('Water Data'!$F$29,0,10*ROW('Water Data'!F184))="","",OFFSET('Water Data'!$F$29,0,10*ROW('Water Data'!F184)))</f>
        <v/>
      </c>
      <c r="CD190" s="33" t="str">
        <f ca="1">+IF(OFFSET('Water Data'!$F$30,0,10*ROW('Water Data'!F184))="","",OFFSET('Water Data'!$F$30,0,10*ROW('Water Data'!F184)))</f>
        <v/>
      </c>
      <c r="CE190" s="33" t="str">
        <f ca="1">+IF(OFFSET('Water Data'!$G$28,0,10*ROW('Water Data'!G184))="","",OFFSET('Water Data'!$G$28,0,10*ROW('Water Data'!G184)))</f>
        <v/>
      </c>
      <c r="CF190" s="33" t="str">
        <f ca="1">+IF(OFFSET('Water Data'!$G$29,0,10*ROW('Water Data'!G184))="","",OFFSET('Water Data'!$G$29,0,10*ROW('Water Data'!G184)))</f>
        <v/>
      </c>
      <c r="CG190" s="33" t="str">
        <f ca="1">+IF(OFFSET('Water Data'!$G$30,0,10*ROW('Water Data'!G184))="","",OFFSET('Water Data'!$G$30,0,10*ROW('Water Data'!G184)))</f>
        <v/>
      </c>
      <c r="CH190" s="33" t="str">
        <f ca="1">+IF(OFFSET('Water Data'!$H$28,0,10*ROW('Water Data'!H184))="","",OFFSET('Water Data'!$H$28,0,10*ROW('Water Data'!H184)))</f>
        <v/>
      </c>
      <c r="CI190" s="33" t="str">
        <f ca="1">+IF(OFFSET('Water Data'!$H$29,0,10*ROW('Water Data'!H184))="","",OFFSET('Water Data'!$H$29,0,10*ROW('Water Data'!H184)))</f>
        <v/>
      </c>
      <c r="CJ190" s="33" t="str">
        <f ca="1">+IF(OFFSET('Water Data'!$H$30,0,10*ROW('Water Data'!H184))="","",OFFSET('Water Data'!$H$30,0,10*ROW('Water Data'!H184)))</f>
        <v/>
      </c>
      <c r="CK190" s="33" t="str">
        <f ca="1">+IF(OFFSET('Sanitation Data'!$C$29,0,10*ROW('Sanitation Data'!C184))="","",OFFSET('Sanitation Data'!$C$29,0,10*ROW('Sanitation Data'!C184)))</f>
        <v/>
      </c>
      <c r="CL190" s="33" t="str">
        <f ca="1">+IF(OFFSET('Sanitation Data'!$C$30,0,10*ROW('Sanitation Data'!C184))="","",OFFSET('Sanitation Data'!$C$30,0,10*ROW('Sanitation Data'!C184)))</f>
        <v/>
      </c>
      <c r="CM190" s="33" t="str">
        <f ca="1">+IF(OFFSET('Sanitation Data'!$C$31,0,10*ROW('Sanitation Data'!C184))="","",OFFSET('Sanitation Data'!$C$31,0,10*ROW('Sanitation Data'!C184)))</f>
        <v/>
      </c>
      <c r="CN190" s="33" t="str">
        <f ca="1">+IF(OFFSET('Sanitation Data'!$C$32,0,10*ROW('Sanitation Data'!C184))="","",OFFSET('Sanitation Data'!$C$32,0,10*ROW('Sanitation Data'!C184)))</f>
        <v/>
      </c>
      <c r="CO190" s="33" t="str">
        <f ca="1">+IF(OFFSET('Sanitation Data'!$C$33,0,10*ROW('Sanitation Data'!C184))="","",OFFSET('Sanitation Data'!$C$33,0,10*ROW('Sanitation Data'!C184)))</f>
        <v/>
      </c>
      <c r="CP190" s="33" t="str">
        <f ca="1">+IF(OFFSET('Sanitation Data'!$D$29,0,10*ROW('Sanitation Data'!D184))="","",OFFSET('Sanitation Data'!$D$29,0,10*ROW('Sanitation Data'!D184)))</f>
        <v/>
      </c>
      <c r="CQ190" s="33" t="str">
        <f ca="1">+IF(OFFSET('Sanitation Data'!$D$30,0,10*ROW('Sanitation Data'!D184))="","",OFFSET('Sanitation Data'!$D$30,0,10*ROW('Sanitation Data'!D184)))</f>
        <v/>
      </c>
      <c r="CR190" s="33" t="str">
        <f ca="1">+IF(OFFSET('Sanitation Data'!$D$31,0,10*ROW('Sanitation Data'!D184))="","",OFFSET('Sanitation Data'!$D$31,0,10*ROW('Sanitation Data'!D184)))</f>
        <v/>
      </c>
      <c r="CS190" s="33" t="str">
        <f ca="1">+IF(OFFSET('Sanitation Data'!$D$32,0,10*ROW('Sanitation Data'!D184))="","",OFFSET('Sanitation Data'!$D$32,0,10*ROW('Sanitation Data'!D184)))</f>
        <v/>
      </c>
      <c r="CT190" s="33" t="str">
        <f ca="1">+IF(OFFSET('Sanitation Data'!$D$33,0,10*ROW('Sanitation Data'!D184))="","",OFFSET('Sanitation Data'!$D$33,0,10*ROW('Sanitation Data'!D184)))</f>
        <v/>
      </c>
      <c r="CU190" s="33" t="str">
        <f ca="1">+IF(OFFSET('Sanitation Data'!$E$29,0,10*ROW('Sanitation Data'!E184))="","",OFFSET('Sanitation Data'!$E$29,0,10*ROW('Sanitation Data'!E184)))</f>
        <v/>
      </c>
      <c r="CV190" s="33" t="str">
        <f ca="1">+IF(OFFSET('Sanitation Data'!$E$30,0,10*ROW('Sanitation Data'!E184))="","",OFFSET('Sanitation Data'!$E$30,0,10*ROW('Sanitation Data'!E184)))</f>
        <v/>
      </c>
      <c r="CW190" s="33" t="str">
        <f ca="1">+IF(OFFSET('Sanitation Data'!$E$31,0,10*ROW('Sanitation Data'!E184))="","",OFFSET('Sanitation Data'!$E$31,0,10*ROW('Sanitation Data'!E184)))</f>
        <v/>
      </c>
      <c r="CX190" s="33" t="str">
        <f ca="1">+IF(OFFSET('Sanitation Data'!$E$32,0,10*ROW('Sanitation Data'!E184))="","",OFFSET('Sanitation Data'!$E$32,0,10*ROW('Sanitation Data'!E184)))</f>
        <v/>
      </c>
      <c r="CY190" s="33" t="str">
        <f ca="1">+IF(OFFSET('Sanitation Data'!$E$33,0,10*ROW('Sanitation Data'!E184))="","",OFFSET('Sanitation Data'!$E$33,0,10*ROW('Sanitation Data'!E184)))</f>
        <v/>
      </c>
      <c r="CZ190" s="33" t="str">
        <f ca="1">+IF(OFFSET('Sanitation Data'!$F$29,0,10*ROW('Sanitation Data'!F184))="","",OFFSET('Sanitation Data'!$F$29,0,10*ROW('Sanitation Data'!F184)))</f>
        <v/>
      </c>
      <c r="DA190" s="33" t="str">
        <f ca="1">+IF(OFFSET('Sanitation Data'!$F$30,0,10*ROW('Sanitation Data'!F184))="","",OFFSET('Sanitation Data'!$F$30,0,10*ROW('Sanitation Data'!F184)))</f>
        <v/>
      </c>
      <c r="DB190" s="33" t="str">
        <f ca="1">+IF(OFFSET('Sanitation Data'!$F$31,0,10*ROW('Sanitation Data'!F184))="","",OFFSET('Sanitation Data'!$F$31,0,10*ROW('Sanitation Data'!F184)))</f>
        <v/>
      </c>
      <c r="DC190" s="33" t="str">
        <f ca="1">+IF(OFFSET('Sanitation Data'!$F$32,0,10*ROW('Sanitation Data'!F184))="","",OFFSET('Sanitation Data'!$F$32,0,10*ROW('Sanitation Data'!F184)))</f>
        <v/>
      </c>
      <c r="DD190" s="33" t="str">
        <f ca="1">+IF(OFFSET('Sanitation Data'!$F$33,0,10*ROW('Sanitation Data'!F184))="","",OFFSET('Sanitation Data'!$F$33,0,10*ROW('Sanitation Data'!F184)))</f>
        <v/>
      </c>
      <c r="DE190" s="33" t="str">
        <f ca="1">+IF(OFFSET('Sanitation Data'!$G$29,0,10*ROW('Sanitation Data'!G184))="","",OFFSET('Sanitation Data'!$G$29,0,10*ROW('Sanitation Data'!G184)))</f>
        <v/>
      </c>
      <c r="DF190" s="33" t="str">
        <f ca="1">+IF(OFFSET('Sanitation Data'!$G$30,0,10*ROW('Sanitation Data'!G184))="","",OFFSET('Sanitation Data'!$G$30,0,10*ROW('Sanitation Data'!G184)))</f>
        <v/>
      </c>
      <c r="DG190" s="33" t="str">
        <f ca="1">+IF(OFFSET('Sanitation Data'!$G$31,0,10*ROW('Sanitation Data'!G184))="","",OFFSET('Sanitation Data'!$G$31,0,10*ROW('Sanitation Data'!G184)))</f>
        <v/>
      </c>
      <c r="DH190" s="33" t="str">
        <f ca="1">+IF(OFFSET('Sanitation Data'!$G$32,0,10*ROW('Sanitation Data'!G184))="","",OFFSET('Sanitation Data'!$G$32,0,10*ROW('Sanitation Data'!G184)))</f>
        <v/>
      </c>
      <c r="DI190" s="33" t="str">
        <f ca="1">+IF(OFFSET('Sanitation Data'!$G$33,0,10*ROW('Sanitation Data'!G184))="","",OFFSET('Sanitation Data'!$G$33,0,10*ROW('Sanitation Data'!G184)))</f>
        <v/>
      </c>
      <c r="DJ190" s="33" t="str">
        <f ca="1">+IF(OFFSET('Sanitation Data'!$H$29,0,10*ROW('Sanitation Data'!H184))="","",OFFSET('Sanitation Data'!$H$29,0,10*ROW('Sanitation Data'!H184)))</f>
        <v/>
      </c>
      <c r="DK190" s="33" t="str">
        <f ca="1">+IF(OFFSET('Sanitation Data'!$H$30,0,10*ROW('Sanitation Data'!H184))="","",OFFSET('Sanitation Data'!$H$30,0,10*ROW('Sanitation Data'!H184)))</f>
        <v/>
      </c>
      <c r="DL190" s="33" t="str">
        <f ca="1">+IF(OFFSET('Sanitation Data'!$H$31,0,10*ROW('Sanitation Data'!H184))="","",OFFSET('Sanitation Data'!$H$31,0,10*ROW('Sanitation Data'!H184)))</f>
        <v/>
      </c>
      <c r="DM190" s="33" t="str">
        <f ca="1">+IF(OFFSET('Sanitation Data'!$H$32,0,10*ROW('Sanitation Data'!H184))="","",OFFSET('Sanitation Data'!$H$32,0,10*ROW('Sanitation Data'!H184)))</f>
        <v/>
      </c>
      <c r="DN190" s="33" t="str">
        <f ca="1">+IF(OFFSET('Sanitation Data'!$H$33,0,10*ROW('Sanitation Data'!H184))="","",OFFSET('Sanitation Data'!$H$33,0,10*ROW('Sanitation Data'!H184)))</f>
        <v/>
      </c>
      <c r="DO190" s="33" t="str">
        <f ca="1">+IF(OFFSET('Hygiene Data'!$C$12,0,10*ROW('Hygiene Data'!C184))="","",OFFSET('Hygiene Data'!$C$12,0,10*ROW('Hygiene Data'!C184)))</f>
        <v/>
      </c>
      <c r="DP190" s="33" t="str">
        <f ca="1">+IF(OFFSET('Hygiene Data'!$C$13,0,10*ROW('Hygiene Data'!C184))="","",OFFSET('Hygiene Data'!$C$13,0,10*ROW('Hygiene Data'!C184)))</f>
        <v/>
      </c>
      <c r="DQ190" s="33" t="str">
        <f ca="1">+IF(OFFSET('Hygiene Data'!$C$14,0,10*ROW('Hygiene Data'!C184))="","",OFFSET('Hygiene Data'!$C$14,0,10*ROW('Hygiene Data'!C184)))</f>
        <v/>
      </c>
      <c r="DR190" s="33" t="str">
        <f ca="1">+IF(OFFSET('Hygiene Data'!$D$12,0,10*ROW('Hygiene Data'!D184))="","",OFFSET('Hygiene Data'!$D$12,0,10*ROW('Hygiene Data'!D184)))</f>
        <v/>
      </c>
      <c r="DS190" s="33" t="str">
        <f ca="1">+IF(OFFSET('Hygiene Data'!$D$13,0,10*ROW('Hygiene Data'!D184))="","",OFFSET('Hygiene Data'!$D$13,0,10*ROW('Hygiene Data'!D184)))</f>
        <v/>
      </c>
      <c r="DT190" s="33" t="str">
        <f ca="1">+IF(OFFSET('Hygiene Data'!$D$14,0,10*ROW('Hygiene Data'!D184))="","",OFFSET('Hygiene Data'!$D$14,0,10*ROW('Hygiene Data'!D184)))</f>
        <v/>
      </c>
      <c r="DU190" s="33" t="str">
        <f ca="1">+IF(OFFSET('Hygiene Data'!$E$12,0,10*ROW('Hygiene Data'!E184))="","",OFFSET('Hygiene Data'!$E$12,0,10*ROW('Hygiene Data'!E184)))</f>
        <v/>
      </c>
      <c r="DV190" s="33" t="str">
        <f ca="1">+IF(OFFSET('Hygiene Data'!$E$13,0,10*ROW('Hygiene Data'!E184))="","",OFFSET('Hygiene Data'!$E$13,0,10*ROW('Hygiene Data'!E184)))</f>
        <v/>
      </c>
      <c r="DW190" s="33" t="str">
        <f ca="1">+IF(OFFSET('Hygiene Data'!$E$14,0,10*ROW('Hygiene Data'!E184))="","",OFFSET('Hygiene Data'!$E$14,0,10*ROW('Hygiene Data'!E184)))</f>
        <v/>
      </c>
      <c r="DX190" s="33" t="str">
        <f ca="1">+IF(OFFSET('Hygiene Data'!$F$12,0,10*ROW('Hygiene Data'!F184))="","",OFFSET('Hygiene Data'!$F$12,0,10*ROW('Hygiene Data'!F184)))</f>
        <v/>
      </c>
      <c r="DY190" s="33" t="str">
        <f ca="1">+IF(OFFSET('Hygiene Data'!$F$13,0,10*ROW('Hygiene Data'!F184))="","",OFFSET('Hygiene Data'!$F$13,0,10*ROW('Hygiene Data'!F184)))</f>
        <v/>
      </c>
      <c r="DZ190" s="33" t="str">
        <f ca="1">+IF(OFFSET('Hygiene Data'!$F$14,0,10*ROW('Hygiene Data'!F184))="","",OFFSET('Hygiene Data'!$F$14,0,10*ROW('Hygiene Data'!F184)))</f>
        <v/>
      </c>
      <c r="EA190" s="33" t="str">
        <f ca="1">+IF(OFFSET('Hygiene Data'!$G$12,0,10*ROW('Hygiene Data'!G184))="","",OFFSET('Hygiene Data'!$G$12,0,10*ROW('Hygiene Data'!G184)))</f>
        <v/>
      </c>
      <c r="EB190" s="33" t="str">
        <f ca="1">+IF(OFFSET('Hygiene Data'!$G$13,0,10*ROW('Hygiene Data'!G184))="","",OFFSET('Hygiene Data'!$G$13,0,10*ROW('Hygiene Data'!G184)))</f>
        <v/>
      </c>
      <c r="EC190" s="33" t="str">
        <f ca="1">+IF(OFFSET('Hygiene Data'!$G$14,0,10*ROW('Hygiene Data'!G184))="","",OFFSET('Hygiene Data'!$G$14,0,10*ROW('Hygiene Data'!G184)))</f>
        <v/>
      </c>
      <c r="ED190" s="33" t="str">
        <f ca="1">+IF(OFFSET('Hygiene Data'!$H$12,0,10*ROW('Hygiene Data'!H184))="","",OFFSET('Hygiene Data'!$H$12,0,10*ROW('Hygiene Data'!H184)))</f>
        <v/>
      </c>
      <c r="EE190" s="33" t="str">
        <f ca="1">+IF(OFFSET('Hygiene Data'!$H$13,0,10*ROW('Hygiene Data'!H184))="","",OFFSET('Hygiene Data'!$H$13,0,10*ROW('Hygiene Data'!H184)))</f>
        <v/>
      </c>
      <c r="EF190" s="33" t="str">
        <f ca="1">+IF(OFFSET('Hygiene Data'!$H$14,0,10*ROW('Hygiene Data'!H184))="","",OFFSET('Hygiene Data'!$H$14,0,10*ROW('Hygiene Data'!H184)))</f>
        <v/>
      </c>
    </row>
    <row r="191" spans="1:136" x14ac:dyDescent="0.2">
      <c r="A191" s="49" t="str">
        <f ca="1">+IF(OFFSET('Water Data'!$B$1,0,10*ROW('Water Data'!B188))="","",OFFSET('Water Data'!$B$1,0,10*ROW('Water Data'!B188)))</f>
        <v/>
      </c>
      <c r="B191" s="49" t="str">
        <f ca="1">+IF(OFFSET('Water Data'!$A$3,0,10*ROW('Water Data'!A188))="","",OFFSET('Water Data'!$A$3,0,10*ROW('Water Data'!A188)))</f>
        <v/>
      </c>
      <c r="C191" s="49" t="str">
        <f ca="1">+IF(OFFSET('Water Data'!$C$3,0,10*ROW('Water Data'!C188))="","",OFFSET('Water Data'!$C$3,0,10*ROW('Water Data'!C188)))</f>
        <v/>
      </c>
      <c r="D191" s="128"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28"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28"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28"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28"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28"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28"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28"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28"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28"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28"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28"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28"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28"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28"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28"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28"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28"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29"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29"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29"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29"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29"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29"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29"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29"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29"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29"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29"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29"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29"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29"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29"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29"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29"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29"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29"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29"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29"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29"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29"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29"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29"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29"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29"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29"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29"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29"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30"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30"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30"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30"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30"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30"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30"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30"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30"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30"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30"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30"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30"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30"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30"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30"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30"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30"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33" t="str">
        <f ca="1">+IF(OFFSET('Water Data'!$C$28,0,10*ROW('Water Data'!C185))="","",OFFSET('Water Data'!$C$28,0,10*ROW('Water Data'!C185)))</f>
        <v/>
      </c>
      <c r="BT191" s="33" t="str">
        <f ca="1">+IF(OFFSET('Water Data'!$C$29,0,10*ROW('Water Data'!C185))="","",OFFSET('Water Data'!$C$29,0,10*ROW('Water Data'!C185)))</f>
        <v/>
      </c>
      <c r="BU191" s="33" t="str">
        <f ca="1">+IF(OFFSET('Water Data'!$C$30,0,10*ROW('Water Data'!C185))="","",OFFSET('Water Data'!$C$30,0,10*ROW('Water Data'!C185)))</f>
        <v/>
      </c>
      <c r="BV191" s="33" t="str">
        <f ca="1">+IF(OFFSET('Water Data'!$D$28,0,10*ROW('Water Data'!D185))="","",OFFSET('Water Data'!$D$28,0,10*ROW('Water Data'!D185)))</f>
        <v/>
      </c>
      <c r="BW191" s="33" t="str">
        <f ca="1">+IF(OFFSET('Water Data'!$D$29,0,10*ROW('Water Data'!D185))="","",OFFSET('Water Data'!$D$29,0,10*ROW('Water Data'!D185)))</f>
        <v/>
      </c>
      <c r="BX191" s="33" t="str">
        <f ca="1">+IF(OFFSET('Water Data'!$D$30,0,10*ROW('Water Data'!D185))="","",OFFSET('Water Data'!$D$30,0,10*ROW('Water Data'!D185)))</f>
        <v/>
      </c>
      <c r="BY191" s="33" t="str">
        <f ca="1">+IF(OFFSET('Water Data'!$E$28,0,10*ROW('Water Data'!E185))="","",OFFSET('Water Data'!$E$28,0,10*ROW('Water Data'!E185)))</f>
        <v/>
      </c>
      <c r="BZ191" s="33" t="str">
        <f ca="1">+IF(OFFSET('Water Data'!$E$29,0,10*ROW('Water Data'!E185))="","",OFFSET('Water Data'!$E$29,0,10*ROW('Water Data'!E185)))</f>
        <v/>
      </c>
      <c r="CA191" s="33" t="str">
        <f ca="1">+IF(OFFSET('Water Data'!$E$30,0,10*ROW('Water Data'!E185))="","",OFFSET('Water Data'!$E$30,0,10*ROW('Water Data'!E185)))</f>
        <v/>
      </c>
      <c r="CB191" s="33" t="str">
        <f ca="1">+IF(OFFSET('Water Data'!$F$28,0,10*ROW('Water Data'!F185))="","",OFFSET('Water Data'!$F$28,0,10*ROW('Water Data'!F185)))</f>
        <v/>
      </c>
      <c r="CC191" s="33" t="str">
        <f ca="1">+IF(OFFSET('Water Data'!$F$29,0,10*ROW('Water Data'!F185))="","",OFFSET('Water Data'!$F$29,0,10*ROW('Water Data'!F185)))</f>
        <v/>
      </c>
      <c r="CD191" s="33" t="str">
        <f ca="1">+IF(OFFSET('Water Data'!$F$30,0,10*ROW('Water Data'!F185))="","",OFFSET('Water Data'!$F$30,0,10*ROW('Water Data'!F185)))</f>
        <v/>
      </c>
      <c r="CE191" s="33" t="str">
        <f ca="1">+IF(OFFSET('Water Data'!$G$28,0,10*ROW('Water Data'!G185))="","",OFFSET('Water Data'!$G$28,0,10*ROW('Water Data'!G185)))</f>
        <v/>
      </c>
      <c r="CF191" s="33" t="str">
        <f ca="1">+IF(OFFSET('Water Data'!$G$29,0,10*ROW('Water Data'!G185))="","",OFFSET('Water Data'!$G$29,0,10*ROW('Water Data'!G185)))</f>
        <v/>
      </c>
      <c r="CG191" s="33" t="str">
        <f ca="1">+IF(OFFSET('Water Data'!$G$30,0,10*ROW('Water Data'!G185))="","",OFFSET('Water Data'!$G$30,0,10*ROW('Water Data'!G185)))</f>
        <v/>
      </c>
      <c r="CH191" s="33" t="str">
        <f ca="1">+IF(OFFSET('Water Data'!$H$28,0,10*ROW('Water Data'!H185))="","",OFFSET('Water Data'!$H$28,0,10*ROW('Water Data'!H185)))</f>
        <v/>
      </c>
      <c r="CI191" s="33" t="str">
        <f ca="1">+IF(OFFSET('Water Data'!$H$29,0,10*ROW('Water Data'!H185))="","",OFFSET('Water Data'!$H$29,0,10*ROW('Water Data'!H185)))</f>
        <v/>
      </c>
      <c r="CJ191" s="33" t="str">
        <f ca="1">+IF(OFFSET('Water Data'!$H$30,0,10*ROW('Water Data'!H185))="","",OFFSET('Water Data'!$H$30,0,10*ROW('Water Data'!H185)))</f>
        <v/>
      </c>
      <c r="CK191" s="33" t="str">
        <f ca="1">+IF(OFFSET('Sanitation Data'!$C$29,0,10*ROW('Sanitation Data'!C185))="","",OFFSET('Sanitation Data'!$C$29,0,10*ROW('Sanitation Data'!C185)))</f>
        <v/>
      </c>
      <c r="CL191" s="33" t="str">
        <f ca="1">+IF(OFFSET('Sanitation Data'!$C$30,0,10*ROW('Sanitation Data'!C185))="","",OFFSET('Sanitation Data'!$C$30,0,10*ROW('Sanitation Data'!C185)))</f>
        <v/>
      </c>
      <c r="CM191" s="33" t="str">
        <f ca="1">+IF(OFFSET('Sanitation Data'!$C$31,0,10*ROW('Sanitation Data'!C185))="","",OFFSET('Sanitation Data'!$C$31,0,10*ROW('Sanitation Data'!C185)))</f>
        <v/>
      </c>
      <c r="CN191" s="33" t="str">
        <f ca="1">+IF(OFFSET('Sanitation Data'!$C$32,0,10*ROW('Sanitation Data'!C185))="","",OFFSET('Sanitation Data'!$C$32,0,10*ROW('Sanitation Data'!C185)))</f>
        <v/>
      </c>
      <c r="CO191" s="33" t="str">
        <f ca="1">+IF(OFFSET('Sanitation Data'!$C$33,0,10*ROW('Sanitation Data'!C185))="","",OFFSET('Sanitation Data'!$C$33,0,10*ROW('Sanitation Data'!C185)))</f>
        <v/>
      </c>
      <c r="CP191" s="33" t="str">
        <f ca="1">+IF(OFFSET('Sanitation Data'!$D$29,0,10*ROW('Sanitation Data'!D185))="","",OFFSET('Sanitation Data'!$D$29,0,10*ROW('Sanitation Data'!D185)))</f>
        <v/>
      </c>
      <c r="CQ191" s="33" t="str">
        <f ca="1">+IF(OFFSET('Sanitation Data'!$D$30,0,10*ROW('Sanitation Data'!D185))="","",OFFSET('Sanitation Data'!$D$30,0,10*ROW('Sanitation Data'!D185)))</f>
        <v/>
      </c>
      <c r="CR191" s="33" t="str">
        <f ca="1">+IF(OFFSET('Sanitation Data'!$D$31,0,10*ROW('Sanitation Data'!D185))="","",OFFSET('Sanitation Data'!$D$31,0,10*ROW('Sanitation Data'!D185)))</f>
        <v/>
      </c>
      <c r="CS191" s="33" t="str">
        <f ca="1">+IF(OFFSET('Sanitation Data'!$D$32,0,10*ROW('Sanitation Data'!D185))="","",OFFSET('Sanitation Data'!$D$32,0,10*ROW('Sanitation Data'!D185)))</f>
        <v/>
      </c>
      <c r="CT191" s="33" t="str">
        <f ca="1">+IF(OFFSET('Sanitation Data'!$D$33,0,10*ROW('Sanitation Data'!D185))="","",OFFSET('Sanitation Data'!$D$33,0,10*ROW('Sanitation Data'!D185)))</f>
        <v/>
      </c>
      <c r="CU191" s="33" t="str">
        <f ca="1">+IF(OFFSET('Sanitation Data'!$E$29,0,10*ROW('Sanitation Data'!E185))="","",OFFSET('Sanitation Data'!$E$29,0,10*ROW('Sanitation Data'!E185)))</f>
        <v/>
      </c>
      <c r="CV191" s="33" t="str">
        <f ca="1">+IF(OFFSET('Sanitation Data'!$E$30,0,10*ROW('Sanitation Data'!E185))="","",OFFSET('Sanitation Data'!$E$30,0,10*ROW('Sanitation Data'!E185)))</f>
        <v/>
      </c>
      <c r="CW191" s="33" t="str">
        <f ca="1">+IF(OFFSET('Sanitation Data'!$E$31,0,10*ROW('Sanitation Data'!E185))="","",OFFSET('Sanitation Data'!$E$31,0,10*ROW('Sanitation Data'!E185)))</f>
        <v/>
      </c>
      <c r="CX191" s="33" t="str">
        <f ca="1">+IF(OFFSET('Sanitation Data'!$E$32,0,10*ROW('Sanitation Data'!E185))="","",OFFSET('Sanitation Data'!$E$32,0,10*ROW('Sanitation Data'!E185)))</f>
        <v/>
      </c>
      <c r="CY191" s="33" t="str">
        <f ca="1">+IF(OFFSET('Sanitation Data'!$E$33,0,10*ROW('Sanitation Data'!E185))="","",OFFSET('Sanitation Data'!$E$33,0,10*ROW('Sanitation Data'!E185)))</f>
        <v/>
      </c>
      <c r="CZ191" s="33" t="str">
        <f ca="1">+IF(OFFSET('Sanitation Data'!$F$29,0,10*ROW('Sanitation Data'!F185))="","",OFFSET('Sanitation Data'!$F$29,0,10*ROW('Sanitation Data'!F185)))</f>
        <v/>
      </c>
      <c r="DA191" s="33" t="str">
        <f ca="1">+IF(OFFSET('Sanitation Data'!$F$30,0,10*ROW('Sanitation Data'!F185))="","",OFFSET('Sanitation Data'!$F$30,0,10*ROW('Sanitation Data'!F185)))</f>
        <v/>
      </c>
      <c r="DB191" s="33" t="str">
        <f ca="1">+IF(OFFSET('Sanitation Data'!$F$31,0,10*ROW('Sanitation Data'!F185))="","",OFFSET('Sanitation Data'!$F$31,0,10*ROW('Sanitation Data'!F185)))</f>
        <v/>
      </c>
      <c r="DC191" s="33" t="str">
        <f ca="1">+IF(OFFSET('Sanitation Data'!$F$32,0,10*ROW('Sanitation Data'!F185))="","",OFFSET('Sanitation Data'!$F$32,0,10*ROW('Sanitation Data'!F185)))</f>
        <v/>
      </c>
      <c r="DD191" s="33" t="str">
        <f ca="1">+IF(OFFSET('Sanitation Data'!$F$33,0,10*ROW('Sanitation Data'!F185))="","",OFFSET('Sanitation Data'!$F$33,0,10*ROW('Sanitation Data'!F185)))</f>
        <v/>
      </c>
      <c r="DE191" s="33" t="str">
        <f ca="1">+IF(OFFSET('Sanitation Data'!$G$29,0,10*ROW('Sanitation Data'!G185))="","",OFFSET('Sanitation Data'!$G$29,0,10*ROW('Sanitation Data'!G185)))</f>
        <v/>
      </c>
      <c r="DF191" s="33" t="str">
        <f ca="1">+IF(OFFSET('Sanitation Data'!$G$30,0,10*ROW('Sanitation Data'!G185))="","",OFFSET('Sanitation Data'!$G$30,0,10*ROW('Sanitation Data'!G185)))</f>
        <v/>
      </c>
      <c r="DG191" s="33" t="str">
        <f ca="1">+IF(OFFSET('Sanitation Data'!$G$31,0,10*ROW('Sanitation Data'!G185))="","",OFFSET('Sanitation Data'!$G$31,0,10*ROW('Sanitation Data'!G185)))</f>
        <v/>
      </c>
      <c r="DH191" s="33" t="str">
        <f ca="1">+IF(OFFSET('Sanitation Data'!$G$32,0,10*ROW('Sanitation Data'!G185))="","",OFFSET('Sanitation Data'!$G$32,0,10*ROW('Sanitation Data'!G185)))</f>
        <v/>
      </c>
      <c r="DI191" s="33" t="str">
        <f ca="1">+IF(OFFSET('Sanitation Data'!$G$33,0,10*ROW('Sanitation Data'!G185))="","",OFFSET('Sanitation Data'!$G$33,0,10*ROW('Sanitation Data'!G185)))</f>
        <v/>
      </c>
      <c r="DJ191" s="33" t="str">
        <f ca="1">+IF(OFFSET('Sanitation Data'!$H$29,0,10*ROW('Sanitation Data'!H185))="","",OFFSET('Sanitation Data'!$H$29,0,10*ROW('Sanitation Data'!H185)))</f>
        <v/>
      </c>
      <c r="DK191" s="33" t="str">
        <f ca="1">+IF(OFFSET('Sanitation Data'!$H$30,0,10*ROW('Sanitation Data'!H185))="","",OFFSET('Sanitation Data'!$H$30,0,10*ROW('Sanitation Data'!H185)))</f>
        <v/>
      </c>
      <c r="DL191" s="33" t="str">
        <f ca="1">+IF(OFFSET('Sanitation Data'!$H$31,0,10*ROW('Sanitation Data'!H185))="","",OFFSET('Sanitation Data'!$H$31,0,10*ROW('Sanitation Data'!H185)))</f>
        <v/>
      </c>
      <c r="DM191" s="33" t="str">
        <f ca="1">+IF(OFFSET('Sanitation Data'!$H$32,0,10*ROW('Sanitation Data'!H185))="","",OFFSET('Sanitation Data'!$H$32,0,10*ROW('Sanitation Data'!H185)))</f>
        <v/>
      </c>
      <c r="DN191" s="33" t="str">
        <f ca="1">+IF(OFFSET('Sanitation Data'!$H$33,0,10*ROW('Sanitation Data'!H185))="","",OFFSET('Sanitation Data'!$H$33,0,10*ROW('Sanitation Data'!H185)))</f>
        <v/>
      </c>
      <c r="DO191" s="33" t="str">
        <f ca="1">+IF(OFFSET('Hygiene Data'!$C$12,0,10*ROW('Hygiene Data'!C185))="","",OFFSET('Hygiene Data'!$C$12,0,10*ROW('Hygiene Data'!C185)))</f>
        <v/>
      </c>
      <c r="DP191" s="33" t="str">
        <f ca="1">+IF(OFFSET('Hygiene Data'!$C$13,0,10*ROW('Hygiene Data'!C185))="","",OFFSET('Hygiene Data'!$C$13,0,10*ROW('Hygiene Data'!C185)))</f>
        <v/>
      </c>
      <c r="DQ191" s="33" t="str">
        <f ca="1">+IF(OFFSET('Hygiene Data'!$C$14,0,10*ROW('Hygiene Data'!C185))="","",OFFSET('Hygiene Data'!$C$14,0,10*ROW('Hygiene Data'!C185)))</f>
        <v/>
      </c>
      <c r="DR191" s="33" t="str">
        <f ca="1">+IF(OFFSET('Hygiene Data'!$D$12,0,10*ROW('Hygiene Data'!D185))="","",OFFSET('Hygiene Data'!$D$12,0,10*ROW('Hygiene Data'!D185)))</f>
        <v/>
      </c>
      <c r="DS191" s="33" t="str">
        <f ca="1">+IF(OFFSET('Hygiene Data'!$D$13,0,10*ROW('Hygiene Data'!D185))="","",OFFSET('Hygiene Data'!$D$13,0,10*ROW('Hygiene Data'!D185)))</f>
        <v/>
      </c>
      <c r="DT191" s="33" t="str">
        <f ca="1">+IF(OFFSET('Hygiene Data'!$D$14,0,10*ROW('Hygiene Data'!D185))="","",OFFSET('Hygiene Data'!$D$14,0,10*ROW('Hygiene Data'!D185)))</f>
        <v/>
      </c>
      <c r="DU191" s="33" t="str">
        <f ca="1">+IF(OFFSET('Hygiene Data'!$E$12,0,10*ROW('Hygiene Data'!E185))="","",OFFSET('Hygiene Data'!$E$12,0,10*ROW('Hygiene Data'!E185)))</f>
        <v/>
      </c>
      <c r="DV191" s="33" t="str">
        <f ca="1">+IF(OFFSET('Hygiene Data'!$E$13,0,10*ROW('Hygiene Data'!E185))="","",OFFSET('Hygiene Data'!$E$13,0,10*ROW('Hygiene Data'!E185)))</f>
        <v/>
      </c>
      <c r="DW191" s="33" t="str">
        <f ca="1">+IF(OFFSET('Hygiene Data'!$E$14,0,10*ROW('Hygiene Data'!E185))="","",OFFSET('Hygiene Data'!$E$14,0,10*ROW('Hygiene Data'!E185)))</f>
        <v/>
      </c>
      <c r="DX191" s="33" t="str">
        <f ca="1">+IF(OFFSET('Hygiene Data'!$F$12,0,10*ROW('Hygiene Data'!F185))="","",OFFSET('Hygiene Data'!$F$12,0,10*ROW('Hygiene Data'!F185)))</f>
        <v/>
      </c>
      <c r="DY191" s="33" t="str">
        <f ca="1">+IF(OFFSET('Hygiene Data'!$F$13,0,10*ROW('Hygiene Data'!F185))="","",OFFSET('Hygiene Data'!$F$13,0,10*ROW('Hygiene Data'!F185)))</f>
        <v/>
      </c>
      <c r="DZ191" s="33" t="str">
        <f ca="1">+IF(OFFSET('Hygiene Data'!$F$14,0,10*ROW('Hygiene Data'!F185))="","",OFFSET('Hygiene Data'!$F$14,0,10*ROW('Hygiene Data'!F185)))</f>
        <v/>
      </c>
      <c r="EA191" s="33" t="str">
        <f ca="1">+IF(OFFSET('Hygiene Data'!$G$12,0,10*ROW('Hygiene Data'!G185))="","",OFFSET('Hygiene Data'!$G$12,0,10*ROW('Hygiene Data'!G185)))</f>
        <v/>
      </c>
      <c r="EB191" s="33" t="str">
        <f ca="1">+IF(OFFSET('Hygiene Data'!$G$13,0,10*ROW('Hygiene Data'!G185))="","",OFFSET('Hygiene Data'!$G$13,0,10*ROW('Hygiene Data'!G185)))</f>
        <v/>
      </c>
      <c r="EC191" s="33" t="str">
        <f ca="1">+IF(OFFSET('Hygiene Data'!$G$14,0,10*ROW('Hygiene Data'!G185))="","",OFFSET('Hygiene Data'!$G$14,0,10*ROW('Hygiene Data'!G185)))</f>
        <v/>
      </c>
      <c r="ED191" s="33" t="str">
        <f ca="1">+IF(OFFSET('Hygiene Data'!$H$12,0,10*ROW('Hygiene Data'!H185))="","",OFFSET('Hygiene Data'!$H$12,0,10*ROW('Hygiene Data'!H185)))</f>
        <v/>
      </c>
      <c r="EE191" s="33" t="str">
        <f ca="1">+IF(OFFSET('Hygiene Data'!$H$13,0,10*ROW('Hygiene Data'!H185))="","",OFFSET('Hygiene Data'!$H$13,0,10*ROW('Hygiene Data'!H185)))</f>
        <v/>
      </c>
      <c r="EF191" s="33" t="str">
        <f ca="1">+IF(OFFSET('Hygiene Data'!$H$14,0,10*ROW('Hygiene Data'!H185))="","",OFFSET('Hygiene Data'!$H$14,0,10*ROW('Hygiene Data'!H185)))</f>
        <v/>
      </c>
    </row>
    <row r="192" spans="1:136" x14ac:dyDescent="0.2">
      <c r="A192" s="49" t="str">
        <f ca="1">+IF(OFFSET('Water Data'!$B$1,0,10*ROW('Water Data'!B189))="","",OFFSET('Water Data'!$B$1,0,10*ROW('Water Data'!B189)))</f>
        <v/>
      </c>
      <c r="B192" s="49" t="str">
        <f ca="1">+IF(OFFSET('Water Data'!$A$3,0,10*ROW('Water Data'!A189))="","",OFFSET('Water Data'!$A$3,0,10*ROW('Water Data'!A189)))</f>
        <v/>
      </c>
      <c r="C192" s="49" t="str">
        <f ca="1">+IF(OFFSET('Water Data'!$C$3,0,10*ROW('Water Data'!C189))="","",OFFSET('Water Data'!$C$3,0,10*ROW('Water Data'!C189)))</f>
        <v/>
      </c>
      <c r="D192" s="128"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28"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28"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28"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28"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28"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28"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28"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28"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28"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28"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28"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28"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28"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28"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28"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28"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28"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29"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29"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29"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29"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29"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29"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29"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29"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29"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29"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29"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29"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29"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29"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29"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29"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29"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29"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29"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29"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29"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29"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29"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29"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29"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29"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29"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29"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29"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29"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30"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30"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30"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30"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30"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30"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30"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30"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30"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30"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30"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30"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30"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30"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30"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30"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30"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30"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33" t="str">
        <f ca="1">+IF(OFFSET('Water Data'!$C$28,0,10*ROW('Water Data'!C186))="","",OFFSET('Water Data'!$C$28,0,10*ROW('Water Data'!C186)))</f>
        <v/>
      </c>
      <c r="BT192" s="33" t="str">
        <f ca="1">+IF(OFFSET('Water Data'!$C$29,0,10*ROW('Water Data'!C186))="","",OFFSET('Water Data'!$C$29,0,10*ROW('Water Data'!C186)))</f>
        <v/>
      </c>
      <c r="BU192" s="33" t="str">
        <f ca="1">+IF(OFFSET('Water Data'!$C$30,0,10*ROW('Water Data'!C186))="","",OFFSET('Water Data'!$C$30,0,10*ROW('Water Data'!C186)))</f>
        <v/>
      </c>
      <c r="BV192" s="33" t="str">
        <f ca="1">+IF(OFFSET('Water Data'!$D$28,0,10*ROW('Water Data'!D186))="","",OFFSET('Water Data'!$D$28,0,10*ROW('Water Data'!D186)))</f>
        <v/>
      </c>
      <c r="BW192" s="33" t="str">
        <f ca="1">+IF(OFFSET('Water Data'!$D$29,0,10*ROW('Water Data'!D186))="","",OFFSET('Water Data'!$D$29,0,10*ROW('Water Data'!D186)))</f>
        <v/>
      </c>
      <c r="BX192" s="33" t="str">
        <f ca="1">+IF(OFFSET('Water Data'!$D$30,0,10*ROW('Water Data'!D186))="","",OFFSET('Water Data'!$D$30,0,10*ROW('Water Data'!D186)))</f>
        <v/>
      </c>
      <c r="BY192" s="33" t="str">
        <f ca="1">+IF(OFFSET('Water Data'!$E$28,0,10*ROW('Water Data'!E186))="","",OFFSET('Water Data'!$E$28,0,10*ROW('Water Data'!E186)))</f>
        <v/>
      </c>
      <c r="BZ192" s="33" t="str">
        <f ca="1">+IF(OFFSET('Water Data'!$E$29,0,10*ROW('Water Data'!E186))="","",OFFSET('Water Data'!$E$29,0,10*ROW('Water Data'!E186)))</f>
        <v/>
      </c>
      <c r="CA192" s="33" t="str">
        <f ca="1">+IF(OFFSET('Water Data'!$E$30,0,10*ROW('Water Data'!E186))="","",OFFSET('Water Data'!$E$30,0,10*ROW('Water Data'!E186)))</f>
        <v/>
      </c>
      <c r="CB192" s="33" t="str">
        <f ca="1">+IF(OFFSET('Water Data'!$F$28,0,10*ROW('Water Data'!F186))="","",OFFSET('Water Data'!$F$28,0,10*ROW('Water Data'!F186)))</f>
        <v/>
      </c>
      <c r="CC192" s="33" t="str">
        <f ca="1">+IF(OFFSET('Water Data'!$F$29,0,10*ROW('Water Data'!F186))="","",OFFSET('Water Data'!$F$29,0,10*ROW('Water Data'!F186)))</f>
        <v/>
      </c>
      <c r="CD192" s="33" t="str">
        <f ca="1">+IF(OFFSET('Water Data'!$F$30,0,10*ROW('Water Data'!F186))="","",OFFSET('Water Data'!$F$30,0,10*ROW('Water Data'!F186)))</f>
        <v/>
      </c>
      <c r="CE192" s="33" t="str">
        <f ca="1">+IF(OFFSET('Water Data'!$G$28,0,10*ROW('Water Data'!G186))="","",OFFSET('Water Data'!$G$28,0,10*ROW('Water Data'!G186)))</f>
        <v/>
      </c>
      <c r="CF192" s="33" t="str">
        <f ca="1">+IF(OFFSET('Water Data'!$G$29,0,10*ROW('Water Data'!G186))="","",OFFSET('Water Data'!$G$29,0,10*ROW('Water Data'!G186)))</f>
        <v/>
      </c>
      <c r="CG192" s="33" t="str">
        <f ca="1">+IF(OFFSET('Water Data'!$G$30,0,10*ROW('Water Data'!G186))="","",OFFSET('Water Data'!$G$30,0,10*ROW('Water Data'!G186)))</f>
        <v/>
      </c>
      <c r="CH192" s="33" t="str">
        <f ca="1">+IF(OFFSET('Water Data'!$H$28,0,10*ROW('Water Data'!H186))="","",OFFSET('Water Data'!$H$28,0,10*ROW('Water Data'!H186)))</f>
        <v/>
      </c>
      <c r="CI192" s="33" t="str">
        <f ca="1">+IF(OFFSET('Water Data'!$H$29,0,10*ROW('Water Data'!H186))="","",OFFSET('Water Data'!$H$29,0,10*ROW('Water Data'!H186)))</f>
        <v/>
      </c>
      <c r="CJ192" s="33" t="str">
        <f ca="1">+IF(OFFSET('Water Data'!$H$30,0,10*ROW('Water Data'!H186))="","",OFFSET('Water Data'!$H$30,0,10*ROW('Water Data'!H186)))</f>
        <v/>
      </c>
      <c r="CK192" s="33" t="str">
        <f ca="1">+IF(OFFSET('Sanitation Data'!$C$29,0,10*ROW('Sanitation Data'!C186))="","",OFFSET('Sanitation Data'!$C$29,0,10*ROW('Sanitation Data'!C186)))</f>
        <v/>
      </c>
      <c r="CL192" s="33" t="str">
        <f ca="1">+IF(OFFSET('Sanitation Data'!$C$30,0,10*ROW('Sanitation Data'!C186))="","",OFFSET('Sanitation Data'!$C$30,0,10*ROW('Sanitation Data'!C186)))</f>
        <v/>
      </c>
      <c r="CM192" s="33" t="str">
        <f ca="1">+IF(OFFSET('Sanitation Data'!$C$31,0,10*ROW('Sanitation Data'!C186))="","",OFFSET('Sanitation Data'!$C$31,0,10*ROW('Sanitation Data'!C186)))</f>
        <v/>
      </c>
      <c r="CN192" s="33" t="str">
        <f ca="1">+IF(OFFSET('Sanitation Data'!$C$32,0,10*ROW('Sanitation Data'!C186))="","",OFFSET('Sanitation Data'!$C$32,0,10*ROW('Sanitation Data'!C186)))</f>
        <v/>
      </c>
      <c r="CO192" s="33" t="str">
        <f ca="1">+IF(OFFSET('Sanitation Data'!$C$33,0,10*ROW('Sanitation Data'!C186))="","",OFFSET('Sanitation Data'!$C$33,0,10*ROW('Sanitation Data'!C186)))</f>
        <v/>
      </c>
      <c r="CP192" s="33" t="str">
        <f ca="1">+IF(OFFSET('Sanitation Data'!$D$29,0,10*ROW('Sanitation Data'!D186))="","",OFFSET('Sanitation Data'!$D$29,0,10*ROW('Sanitation Data'!D186)))</f>
        <v/>
      </c>
      <c r="CQ192" s="33" t="str">
        <f ca="1">+IF(OFFSET('Sanitation Data'!$D$30,0,10*ROW('Sanitation Data'!D186))="","",OFFSET('Sanitation Data'!$D$30,0,10*ROW('Sanitation Data'!D186)))</f>
        <v/>
      </c>
      <c r="CR192" s="33" t="str">
        <f ca="1">+IF(OFFSET('Sanitation Data'!$D$31,0,10*ROW('Sanitation Data'!D186))="","",OFFSET('Sanitation Data'!$D$31,0,10*ROW('Sanitation Data'!D186)))</f>
        <v/>
      </c>
      <c r="CS192" s="33" t="str">
        <f ca="1">+IF(OFFSET('Sanitation Data'!$D$32,0,10*ROW('Sanitation Data'!D186))="","",OFFSET('Sanitation Data'!$D$32,0,10*ROW('Sanitation Data'!D186)))</f>
        <v/>
      </c>
      <c r="CT192" s="33" t="str">
        <f ca="1">+IF(OFFSET('Sanitation Data'!$D$33,0,10*ROW('Sanitation Data'!D186))="","",OFFSET('Sanitation Data'!$D$33,0,10*ROW('Sanitation Data'!D186)))</f>
        <v/>
      </c>
      <c r="CU192" s="33" t="str">
        <f ca="1">+IF(OFFSET('Sanitation Data'!$E$29,0,10*ROW('Sanitation Data'!E186))="","",OFFSET('Sanitation Data'!$E$29,0,10*ROW('Sanitation Data'!E186)))</f>
        <v/>
      </c>
      <c r="CV192" s="33" t="str">
        <f ca="1">+IF(OFFSET('Sanitation Data'!$E$30,0,10*ROW('Sanitation Data'!E186))="","",OFFSET('Sanitation Data'!$E$30,0,10*ROW('Sanitation Data'!E186)))</f>
        <v/>
      </c>
      <c r="CW192" s="33" t="str">
        <f ca="1">+IF(OFFSET('Sanitation Data'!$E$31,0,10*ROW('Sanitation Data'!E186))="","",OFFSET('Sanitation Data'!$E$31,0,10*ROW('Sanitation Data'!E186)))</f>
        <v/>
      </c>
      <c r="CX192" s="33" t="str">
        <f ca="1">+IF(OFFSET('Sanitation Data'!$E$32,0,10*ROW('Sanitation Data'!E186))="","",OFFSET('Sanitation Data'!$E$32,0,10*ROW('Sanitation Data'!E186)))</f>
        <v/>
      </c>
      <c r="CY192" s="33" t="str">
        <f ca="1">+IF(OFFSET('Sanitation Data'!$E$33,0,10*ROW('Sanitation Data'!E186))="","",OFFSET('Sanitation Data'!$E$33,0,10*ROW('Sanitation Data'!E186)))</f>
        <v/>
      </c>
      <c r="CZ192" s="33" t="str">
        <f ca="1">+IF(OFFSET('Sanitation Data'!$F$29,0,10*ROW('Sanitation Data'!F186))="","",OFFSET('Sanitation Data'!$F$29,0,10*ROW('Sanitation Data'!F186)))</f>
        <v/>
      </c>
      <c r="DA192" s="33" t="str">
        <f ca="1">+IF(OFFSET('Sanitation Data'!$F$30,0,10*ROW('Sanitation Data'!F186))="","",OFFSET('Sanitation Data'!$F$30,0,10*ROW('Sanitation Data'!F186)))</f>
        <v/>
      </c>
      <c r="DB192" s="33" t="str">
        <f ca="1">+IF(OFFSET('Sanitation Data'!$F$31,0,10*ROW('Sanitation Data'!F186))="","",OFFSET('Sanitation Data'!$F$31,0,10*ROW('Sanitation Data'!F186)))</f>
        <v/>
      </c>
      <c r="DC192" s="33" t="str">
        <f ca="1">+IF(OFFSET('Sanitation Data'!$F$32,0,10*ROW('Sanitation Data'!F186))="","",OFFSET('Sanitation Data'!$F$32,0,10*ROW('Sanitation Data'!F186)))</f>
        <v/>
      </c>
      <c r="DD192" s="33" t="str">
        <f ca="1">+IF(OFFSET('Sanitation Data'!$F$33,0,10*ROW('Sanitation Data'!F186))="","",OFFSET('Sanitation Data'!$F$33,0,10*ROW('Sanitation Data'!F186)))</f>
        <v/>
      </c>
      <c r="DE192" s="33" t="str">
        <f ca="1">+IF(OFFSET('Sanitation Data'!$G$29,0,10*ROW('Sanitation Data'!G186))="","",OFFSET('Sanitation Data'!$G$29,0,10*ROW('Sanitation Data'!G186)))</f>
        <v/>
      </c>
      <c r="DF192" s="33" t="str">
        <f ca="1">+IF(OFFSET('Sanitation Data'!$G$30,0,10*ROW('Sanitation Data'!G186))="","",OFFSET('Sanitation Data'!$G$30,0,10*ROW('Sanitation Data'!G186)))</f>
        <v/>
      </c>
      <c r="DG192" s="33" t="str">
        <f ca="1">+IF(OFFSET('Sanitation Data'!$G$31,0,10*ROW('Sanitation Data'!G186))="","",OFFSET('Sanitation Data'!$G$31,0,10*ROW('Sanitation Data'!G186)))</f>
        <v/>
      </c>
      <c r="DH192" s="33" t="str">
        <f ca="1">+IF(OFFSET('Sanitation Data'!$G$32,0,10*ROW('Sanitation Data'!G186))="","",OFFSET('Sanitation Data'!$G$32,0,10*ROW('Sanitation Data'!G186)))</f>
        <v/>
      </c>
      <c r="DI192" s="33" t="str">
        <f ca="1">+IF(OFFSET('Sanitation Data'!$G$33,0,10*ROW('Sanitation Data'!G186))="","",OFFSET('Sanitation Data'!$G$33,0,10*ROW('Sanitation Data'!G186)))</f>
        <v/>
      </c>
      <c r="DJ192" s="33" t="str">
        <f ca="1">+IF(OFFSET('Sanitation Data'!$H$29,0,10*ROW('Sanitation Data'!H186))="","",OFFSET('Sanitation Data'!$H$29,0,10*ROW('Sanitation Data'!H186)))</f>
        <v/>
      </c>
      <c r="DK192" s="33" t="str">
        <f ca="1">+IF(OFFSET('Sanitation Data'!$H$30,0,10*ROW('Sanitation Data'!H186))="","",OFFSET('Sanitation Data'!$H$30,0,10*ROW('Sanitation Data'!H186)))</f>
        <v/>
      </c>
      <c r="DL192" s="33" t="str">
        <f ca="1">+IF(OFFSET('Sanitation Data'!$H$31,0,10*ROW('Sanitation Data'!H186))="","",OFFSET('Sanitation Data'!$H$31,0,10*ROW('Sanitation Data'!H186)))</f>
        <v/>
      </c>
      <c r="DM192" s="33" t="str">
        <f ca="1">+IF(OFFSET('Sanitation Data'!$H$32,0,10*ROW('Sanitation Data'!H186))="","",OFFSET('Sanitation Data'!$H$32,0,10*ROW('Sanitation Data'!H186)))</f>
        <v/>
      </c>
      <c r="DN192" s="33" t="str">
        <f ca="1">+IF(OFFSET('Sanitation Data'!$H$33,0,10*ROW('Sanitation Data'!H186))="","",OFFSET('Sanitation Data'!$H$33,0,10*ROW('Sanitation Data'!H186)))</f>
        <v/>
      </c>
      <c r="DO192" s="33" t="str">
        <f ca="1">+IF(OFFSET('Hygiene Data'!$C$12,0,10*ROW('Hygiene Data'!C186))="","",OFFSET('Hygiene Data'!$C$12,0,10*ROW('Hygiene Data'!C186)))</f>
        <v/>
      </c>
      <c r="DP192" s="33" t="str">
        <f ca="1">+IF(OFFSET('Hygiene Data'!$C$13,0,10*ROW('Hygiene Data'!C186))="","",OFFSET('Hygiene Data'!$C$13,0,10*ROW('Hygiene Data'!C186)))</f>
        <v/>
      </c>
      <c r="DQ192" s="33" t="str">
        <f ca="1">+IF(OFFSET('Hygiene Data'!$C$14,0,10*ROW('Hygiene Data'!C186))="","",OFFSET('Hygiene Data'!$C$14,0,10*ROW('Hygiene Data'!C186)))</f>
        <v/>
      </c>
      <c r="DR192" s="33" t="str">
        <f ca="1">+IF(OFFSET('Hygiene Data'!$D$12,0,10*ROW('Hygiene Data'!D186))="","",OFFSET('Hygiene Data'!$D$12,0,10*ROW('Hygiene Data'!D186)))</f>
        <v/>
      </c>
      <c r="DS192" s="33" t="str">
        <f ca="1">+IF(OFFSET('Hygiene Data'!$D$13,0,10*ROW('Hygiene Data'!D186))="","",OFFSET('Hygiene Data'!$D$13,0,10*ROW('Hygiene Data'!D186)))</f>
        <v/>
      </c>
      <c r="DT192" s="33" t="str">
        <f ca="1">+IF(OFFSET('Hygiene Data'!$D$14,0,10*ROW('Hygiene Data'!D186))="","",OFFSET('Hygiene Data'!$D$14,0,10*ROW('Hygiene Data'!D186)))</f>
        <v/>
      </c>
      <c r="DU192" s="33" t="str">
        <f ca="1">+IF(OFFSET('Hygiene Data'!$E$12,0,10*ROW('Hygiene Data'!E186))="","",OFFSET('Hygiene Data'!$E$12,0,10*ROW('Hygiene Data'!E186)))</f>
        <v/>
      </c>
      <c r="DV192" s="33" t="str">
        <f ca="1">+IF(OFFSET('Hygiene Data'!$E$13,0,10*ROW('Hygiene Data'!E186))="","",OFFSET('Hygiene Data'!$E$13,0,10*ROW('Hygiene Data'!E186)))</f>
        <v/>
      </c>
      <c r="DW192" s="33" t="str">
        <f ca="1">+IF(OFFSET('Hygiene Data'!$E$14,0,10*ROW('Hygiene Data'!E186))="","",OFFSET('Hygiene Data'!$E$14,0,10*ROW('Hygiene Data'!E186)))</f>
        <v/>
      </c>
      <c r="DX192" s="33" t="str">
        <f ca="1">+IF(OFFSET('Hygiene Data'!$F$12,0,10*ROW('Hygiene Data'!F186))="","",OFFSET('Hygiene Data'!$F$12,0,10*ROW('Hygiene Data'!F186)))</f>
        <v/>
      </c>
      <c r="DY192" s="33" t="str">
        <f ca="1">+IF(OFFSET('Hygiene Data'!$F$13,0,10*ROW('Hygiene Data'!F186))="","",OFFSET('Hygiene Data'!$F$13,0,10*ROW('Hygiene Data'!F186)))</f>
        <v/>
      </c>
      <c r="DZ192" s="33" t="str">
        <f ca="1">+IF(OFFSET('Hygiene Data'!$F$14,0,10*ROW('Hygiene Data'!F186))="","",OFFSET('Hygiene Data'!$F$14,0,10*ROW('Hygiene Data'!F186)))</f>
        <v/>
      </c>
      <c r="EA192" s="33" t="str">
        <f ca="1">+IF(OFFSET('Hygiene Data'!$G$12,0,10*ROW('Hygiene Data'!G186))="","",OFFSET('Hygiene Data'!$G$12,0,10*ROW('Hygiene Data'!G186)))</f>
        <v/>
      </c>
      <c r="EB192" s="33" t="str">
        <f ca="1">+IF(OFFSET('Hygiene Data'!$G$13,0,10*ROW('Hygiene Data'!G186))="","",OFFSET('Hygiene Data'!$G$13,0,10*ROW('Hygiene Data'!G186)))</f>
        <v/>
      </c>
      <c r="EC192" s="33" t="str">
        <f ca="1">+IF(OFFSET('Hygiene Data'!$G$14,0,10*ROW('Hygiene Data'!G186))="","",OFFSET('Hygiene Data'!$G$14,0,10*ROW('Hygiene Data'!G186)))</f>
        <v/>
      </c>
      <c r="ED192" s="33" t="str">
        <f ca="1">+IF(OFFSET('Hygiene Data'!$H$12,0,10*ROW('Hygiene Data'!H186))="","",OFFSET('Hygiene Data'!$H$12,0,10*ROW('Hygiene Data'!H186)))</f>
        <v/>
      </c>
      <c r="EE192" s="33" t="str">
        <f ca="1">+IF(OFFSET('Hygiene Data'!$H$13,0,10*ROW('Hygiene Data'!H186))="","",OFFSET('Hygiene Data'!$H$13,0,10*ROW('Hygiene Data'!H186)))</f>
        <v/>
      </c>
      <c r="EF192" s="33" t="str">
        <f ca="1">+IF(OFFSET('Hygiene Data'!$H$14,0,10*ROW('Hygiene Data'!H186))="","",OFFSET('Hygiene Data'!$H$14,0,10*ROW('Hygiene Data'!H186)))</f>
        <v/>
      </c>
    </row>
    <row r="193" spans="1:136" x14ac:dyDescent="0.2">
      <c r="A193" s="49" t="str">
        <f ca="1">+IF(OFFSET('Water Data'!$B$1,0,10*ROW('Water Data'!B190))="","",OFFSET('Water Data'!$B$1,0,10*ROW('Water Data'!B190)))</f>
        <v/>
      </c>
      <c r="B193" s="49" t="str">
        <f ca="1">+IF(OFFSET('Water Data'!$A$3,0,10*ROW('Water Data'!A190))="","",OFFSET('Water Data'!$A$3,0,10*ROW('Water Data'!A190)))</f>
        <v/>
      </c>
      <c r="C193" s="49" t="str">
        <f ca="1">+IF(OFFSET('Water Data'!$C$3,0,10*ROW('Water Data'!C190))="","",OFFSET('Water Data'!$C$3,0,10*ROW('Water Data'!C190)))</f>
        <v/>
      </c>
      <c r="D193" s="128"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28"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28"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28"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28"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28"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28"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28"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28"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28"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28"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28"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28"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28"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28"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28"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28"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28"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29"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29"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29"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29"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29"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29"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29"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29"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29"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29"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29"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29"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29"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29"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29"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29"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29"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29"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29"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29"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29"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29"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29"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29"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29"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29"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29"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29"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29"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29"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30"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30"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30"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30"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30"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30"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30"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30"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30"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30"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30"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30"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30"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30"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30"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30"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30"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30"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33" t="str">
        <f ca="1">+IF(OFFSET('Water Data'!$C$28,0,10*ROW('Water Data'!C187))="","",OFFSET('Water Data'!$C$28,0,10*ROW('Water Data'!C187)))</f>
        <v/>
      </c>
      <c r="BT193" s="33" t="str">
        <f ca="1">+IF(OFFSET('Water Data'!$C$29,0,10*ROW('Water Data'!C187))="","",OFFSET('Water Data'!$C$29,0,10*ROW('Water Data'!C187)))</f>
        <v/>
      </c>
      <c r="BU193" s="33" t="str">
        <f ca="1">+IF(OFFSET('Water Data'!$C$30,0,10*ROW('Water Data'!C187))="","",OFFSET('Water Data'!$C$30,0,10*ROW('Water Data'!C187)))</f>
        <v/>
      </c>
      <c r="BV193" s="33" t="str">
        <f ca="1">+IF(OFFSET('Water Data'!$D$28,0,10*ROW('Water Data'!D187))="","",OFFSET('Water Data'!$D$28,0,10*ROW('Water Data'!D187)))</f>
        <v/>
      </c>
      <c r="BW193" s="33" t="str">
        <f ca="1">+IF(OFFSET('Water Data'!$D$29,0,10*ROW('Water Data'!D187))="","",OFFSET('Water Data'!$D$29,0,10*ROW('Water Data'!D187)))</f>
        <v/>
      </c>
      <c r="BX193" s="33" t="str">
        <f ca="1">+IF(OFFSET('Water Data'!$D$30,0,10*ROW('Water Data'!D187))="","",OFFSET('Water Data'!$D$30,0,10*ROW('Water Data'!D187)))</f>
        <v/>
      </c>
      <c r="BY193" s="33" t="str">
        <f ca="1">+IF(OFFSET('Water Data'!$E$28,0,10*ROW('Water Data'!E187))="","",OFFSET('Water Data'!$E$28,0,10*ROW('Water Data'!E187)))</f>
        <v/>
      </c>
      <c r="BZ193" s="33" t="str">
        <f ca="1">+IF(OFFSET('Water Data'!$E$29,0,10*ROW('Water Data'!E187))="","",OFFSET('Water Data'!$E$29,0,10*ROW('Water Data'!E187)))</f>
        <v/>
      </c>
      <c r="CA193" s="33" t="str">
        <f ca="1">+IF(OFFSET('Water Data'!$E$30,0,10*ROW('Water Data'!E187))="","",OFFSET('Water Data'!$E$30,0,10*ROW('Water Data'!E187)))</f>
        <v/>
      </c>
      <c r="CB193" s="33" t="str">
        <f ca="1">+IF(OFFSET('Water Data'!$F$28,0,10*ROW('Water Data'!F187))="","",OFFSET('Water Data'!$F$28,0,10*ROW('Water Data'!F187)))</f>
        <v/>
      </c>
      <c r="CC193" s="33" t="str">
        <f ca="1">+IF(OFFSET('Water Data'!$F$29,0,10*ROW('Water Data'!F187))="","",OFFSET('Water Data'!$F$29,0,10*ROW('Water Data'!F187)))</f>
        <v/>
      </c>
      <c r="CD193" s="33" t="str">
        <f ca="1">+IF(OFFSET('Water Data'!$F$30,0,10*ROW('Water Data'!F187))="","",OFFSET('Water Data'!$F$30,0,10*ROW('Water Data'!F187)))</f>
        <v/>
      </c>
      <c r="CE193" s="33" t="str">
        <f ca="1">+IF(OFFSET('Water Data'!$G$28,0,10*ROW('Water Data'!G187))="","",OFFSET('Water Data'!$G$28,0,10*ROW('Water Data'!G187)))</f>
        <v/>
      </c>
      <c r="CF193" s="33" t="str">
        <f ca="1">+IF(OFFSET('Water Data'!$G$29,0,10*ROW('Water Data'!G187))="","",OFFSET('Water Data'!$G$29,0,10*ROW('Water Data'!G187)))</f>
        <v/>
      </c>
      <c r="CG193" s="33" t="str">
        <f ca="1">+IF(OFFSET('Water Data'!$G$30,0,10*ROW('Water Data'!G187))="","",OFFSET('Water Data'!$G$30,0,10*ROW('Water Data'!G187)))</f>
        <v/>
      </c>
      <c r="CH193" s="33" t="str">
        <f ca="1">+IF(OFFSET('Water Data'!$H$28,0,10*ROW('Water Data'!H187))="","",OFFSET('Water Data'!$H$28,0,10*ROW('Water Data'!H187)))</f>
        <v/>
      </c>
      <c r="CI193" s="33" t="str">
        <f ca="1">+IF(OFFSET('Water Data'!$H$29,0,10*ROW('Water Data'!H187))="","",OFFSET('Water Data'!$H$29,0,10*ROW('Water Data'!H187)))</f>
        <v/>
      </c>
      <c r="CJ193" s="33" t="str">
        <f ca="1">+IF(OFFSET('Water Data'!$H$30,0,10*ROW('Water Data'!H187))="","",OFFSET('Water Data'!$H$30,0,10*ROW('Water Data'!H187)))</f>
        <v/>
      </c>
      <c r="CK193" s="33" t="str">
        <f ca="1">+IF(OFFSET('Sanitation Data'!$C$29,0,10*ROW('Sanitation Data'!C187))="","",OFFSET('Sanitation Data'!$C$29,0,10*ROW('Sanitation Data'!C187)))</f>
        <v/>
      </c>
      <c r="CL193" s="33" t="str">
        <f ca="1">+IF(OFFSET('Sanitation Data'!$C$30,0,10*ROW('Sanitation Data'!C187))="","",OFFSET('Sanitation Data'!$C$30,0,10*ROW('Sanitation Data'!C187)))</f>
        <v/>
      </c>
      <c r="CM193" s="33" t="str">
        <f ca="1">+IF(OFFSET('Sanitation Data'!$C$31,0,10*ROW('Sanitation Data'!C187))="","",OFFSET('Sanitation Data'!$C$31,0,10*ROW('Sanitation Data'!C187)))</f>
        <v/>
      </c>
      <c r="CN193" s="33" t="str">
        <f ca="1">+IF(OFFSET('Sanitation Data'!$C$32,0,10*ROW('Sanitation Data'!C187))="","",OFFSET('Sanitation Data'!$C$32,0,10*ROW('Sanitation Data'!C187)))</f>
        <v/>
      </c>
      <c r="CO193" s="33" t="str">
        <f ca="1">+IF(OFFSET('Sanitation Data'!$C$33,0,10*ROW('Sanitation Data'!C187))="","",OFFSET('Sanitation Data'!$C$33,0,10*ROW('Sanitation Data'!C187)))</f>
        <v/>
      </c>
      <c r="CP193" s="33" t="str">
        <f ca="1">+IF(OFFSET('Sanitation Data'!$D$29,0,10*ROW('Sanitation Data'!D187))="","",OFFSET('Sanitation Data'!$D$29,0,10*ROW('Sanitation Data'!D187)))</f>
        <v/>
      </c>
      <c r="CQ193" s="33" t="str">
        <f ca="1">+IF(OFFSET('Sanitation Data'!$D$30,0,10*ROW('Sanitation Data'!D187))="","",OFFSET('Sanitation Data'!$D$30,0,10*ROW('Sanitation Data'!D187)))</f>
        <v/>
      </c>
      <c r="CR193" s="33" t="str">
        <f ca="1">+IF(OFFSET('Sanitation Data'!$D$31,0,10*ROW('Sanitation Data'!D187))="","",OFFSET('Sanitation Data'!$D$31,0,10*ROW('Sanitation Data'!D187)))</f>
        <v/>
      </c>
      <c r="CS193" s="33" t="str">
        <f ca="1">+IF(OFFSET('Sanitation Data'!$D$32,0,10*ROW('Sanitation Data'!D187))="","",OFFSET('Sanitation Data'!$D$32,0,10*ROW('Sanitation Data'!D187)))</f>
        <v/>
      </c>
      <c r="CT193" s="33" t="str">
        <f ca="1">+IF(OFFSET('Sanitation Data'!$D$33,0,10*ROW('Sanitation Data'!D187))="","",OFFSET('Sanitation Data'!$D$33,0,10*ROW('Sanitation Data'!D187)))</f>
        <v/>
      </c>
      <c r="CU193" s="33" t="str">
        <f ca="1">+IF(OFFSET('Sanitation Data'!$E$29,0,10*ROW('Sanitation Data'!E187))="","",OFFSET('Sanitation Data'!$E$29,0,10*ROW('Sanitation Data'!E187)))</f>
        <v/>
      </c>
      <c r="CV193" s="33" t="str">
        <f ca="1">+IF(OFFSET('Sanitation Data'!$E$30,0,10*ROW('Sanitation Data'!E187))="","",OFFSET('Sanitation Data'!$E$30,0,10*ROW('Sanitation Data'!E187)))</f>
        <v/>
      </c>
      <c r="CW193" s="33" t="str">
        <f ca="1">+IF(OFFSET('Sanitation Data'!$E$31,0,10*ROW('Sanitation Data'!E187))="","",OFFSET('Sanitation Data'!$E$31,0,10*ROW('Sanitation Data'!E187)))</f>
        <v/>
      </c>
      <c r="CX193" s="33" t="str">
        <f ca="1">+IF(OFFSET('Sanitation Data'!$E$32,0,10*ROW('Sanitation Data'!E187))="","",OFFSET('Sanitation Data'!$E$32,0,10*ROW('Sanitation Data'!E187)))</f>
        <v/>
      </c>
      <c r="CY193" s="33" t="str">
        <f ca="1">+IF(OFFSET('Sanitation Data'!$E$33,0,10*ROW('Sanitation Data'!E187))="","",OFFSET('Sanitation Data'!$E$33,0,10*ROW('Sanitation Data'!E187)))</f>
        <v/>
      </c>
      <c r="CZ193" s="33" t="str">
        <f ca="1">+IF(OFFSET('Sanitation Data'!$F$29,0,10*ROW('Sanitation Data'!F187))="","",OFFSET('Sanitation Data'!$F$29,0,10*ROW('Sanitation Data'!F187)))</f>
        <v/>
      </c>
      <c r="DA193" s="33" t="str">
        <f ca="1">+IF(OFFSET('Sanitation Data'!$F$30,0,10*ROW('Sanitation Data'!F187))="","",OFFSET('Sanitation Data'!$F$30,0,10*ROW('Sanitation Data'!F187)))</f>
        <v/>
      </c>
      <c r="DB193" s="33" t="str">
        <f ca="1">+IF(OFFSET('Sanitation Data'!$F$31,0,10*ROW('Sanitation Data'!F187))="","",OFFSET('Sanitation Data'!$F$31,0,10*ROW('Sanitation Data'!F187)))</f>
        <v/>
      </c>
      <c r="DC193" s="33" t="str">
        <f ca="1">+IF(OFFSET('Sanitation Data'!$F$32,0,10*ROW('Sanitation Data'!F187))="","",OFFSET('Sanitation Data'!$F$32,0,10*ROW('Sanitation Data'!F187)))</f>
        <v/>
      </c>
      <c r="DD193" s="33" t="str">
        <f ca="1">+IF(OFFSET('Sanitation Data'!$F$33,0,10*ROW('Sanitation Data'!F187))="","",OFFSET('Sanitation Data'!$F$33,0,10*ROW('Sanitation Data'!F187)))</f>
        <v/>
      </c>
      <c r="DE193" s="33" t="str">
        <f ca="1">+IF(OFFSET('Sanitation Data'!$G$29,0,10*ROW('Sanitation Data'!G187))="","",OFFSET('Sanitation Data'!$G$29,0,10*ROW('Sanitation Data'!G187)))</f>
        <v/>
      </c>
      <c r="DF193" s="33" t="str">
        <f ca="1">+IF(OFFSET('Sanitation Data'!$G$30,0,10*ROW('Sanitation Data'!G187))="","",OFFSET('Sanitation Data'!$G$30,0,10*ROW('Sanitation Data'!G187)))</f>
        <v/>
      </c>
      <c r="DG193" s="33" t="str">
        <f ca="1">+IF(OFFSET('Sanitation Data'!$G$31,0,10*ROW('Sanitation Data'!G187))="","",OFFSET('Sanitation Data'!$G$31,0,10*ROW('Sanitation Data'!G187)))</f>
        <v/>
      </c>
      <c r="DH193" s="33" t="str">
        <f ca="1">+IF(OFFSET('Sanitation Data'!$G$32,0,10*ROW('Sanitation Data'!G187))="","",OFFSET('Sanitation Data'!$G$32,0,10*ROW('Sanitation Data'!G187)))</f>
        <v/>
      </c>
      <c r="DI193" s="33" t="str">
        <f ca="1">+IF(OFFSET('Sanitation Data'!$G$33,0,10*ROW('Sanitation Data'!G187))="","",OFFSET('Sanitation Data'!$G$33,0,10*ROW('Sanitation Data'!G187)))</f>
        <v/>
      </c>
      <c r="DJ193" s="33" t="str">
        <f ca="1">+IF(OFFSET('Sanitation Data'!$H$29,0,10*ROW('Sanitation Data'!H187))="","",OFFSET('Sanitation Data'!$H$29,0,10*ROW('Sanitation Data'!H187)))</f>
        <v/>
      </c>
      <c r="DK193" s="33" t="str">
        <f ca="1">+IF(OFFSET('Sanitation Data'!$H$30,0,10*ROW('Sanitation Data'!H187))="","",OFFSET('Sanitation Data'!$H$30,0,10*ROW('Sanitation Data'!H187)))</f>
        <v/>
      </c>
      <c r="DL193" s="33" t="str">
        <f ca="1">+IF(OFFSET('Sanitation Data'!$H$31,0,10*ROW('Sanitation Data'!H187))="","",OFFSET('Sanitation Data'!$H$31,0,10*ROW('Sanitation Data'!H187)))</f>
        <v/>
      </c>
      <c r="DM193" s="33" t="str">
        <f ca="1">+IF(OFFSET('Sanitation Data'!$H$32,0,10*ROW('Sanitation Data'!H187))="","",OFFSET('Sanitation Data'!$H$32,0,10*ROW('Sanitation Data'!H187)))</f>
        <v/>
      </c>
      <c r="DN193" s="33" t="str">
        <f ca="1">+IF(OFFSET('Sanitation Data'!$H$33,0,10*ROW('Sanitation Data'!H187))="","",OFFSET('Sanitation Data'!$H$33,0,10*ROW('Sanitation Data'!H187)))</f>
        <v/>
      </c>
      <c r="DO193" s="33" t="str">
        <f ca="1">+IF(OFFSET('Hygiene Data'!$C$12,0,10*ROW('Hygiene Data'!C187))="","",OFFSET('Hygiene Data'!$C$12,0,10*ROW('Hygiene Data'!C187)))</f>
        <v/>
      </c>
      <c r="DP193" s="33" t="str">
        <f ca="1">+IF(OFFSET('Hygiene Data'!$C$13,0,10*ROW('Hygiene Data'!C187))="","",OFFSET('Hygiene Data'!$C$13,0,10*ROW('Hygiene Data'!C187)))</f>
        <v/>
      </c>
      <c r="DQ193" s="33" t="str">
        <f ca="1">+IF(OFFSET('Hygiene Data'!$C$14,0,10*ROW('Hygiene Data'!C187))="","",OFFSET('Hygiene Data'!$C$14,0,10*ROW('Hygiene Data'!C187)))</f>
        <v/>
      </c>
      <c r="DR193" s="33" t="str">
        <f ca="1">+IF(OFFSET('Hygiene Data'!$D$12,0,10*ROW('Hygiene Data'!D187))="","",OFFSET('Hygiene Data'!$D$12,0,10*ROW('Hygiene Data'!D187)))</f>
        <v/>
      </c>
      <c r="DS193" s="33" t="str">
        <f ca="1">+IF(OFFSET('Hygiene Data'!$D$13,0,10*ROW('Hygiene Data'!D187))="","",OFFSET('Hygiene Data'!$D$13,0,10*ROW('Hygiene Data'!D187)))</f>
        <v/>
      </c>
      <c r="DT193" s="33" t="str">
        <f ca="1">+IF(OFFSET('Hygiene Data'!$D$14,0,10*ROW('Hygiene Data'!D187))="","",OFFSET('Hygiene Data'!$D$14,0,10*ROW('Hygiene Data'!D187)))</f>
        <v/>
      </c>
      <c r="DU193" s="33" t="str">
        <f ca="1">+IF(OFFSET('Hygiene Data'!$E$12,0,10*ROW('Hygiene Data'!E187))="","",OFFSET('Hygiene Data'!$E$12,0,10*ROW('Hygiene Data'!E187)))</f>
        <v/>
      </c>
      <c r="DV193" s="33" t="str">
        <f ca="1">+IF(OFFSET('Hygiene Data'!$E$13,0,10*ROW('Hygiene Data'!E187))="","",OFFSET('Hygiene Data'!$E$13,0,10*ROW('Hygiene Data'!E187)))</f>
        <v/>
      </c>
      <c r="DW193" s="33" t="str">
        <f ca="1">+IF(OFFSET('Hygiene Data'!$E$14,0,10*ROW('Hygiene Data'!E187))="","",OFFSET('Hygiene Data'!$E$14,0,10*ROW('Hygiene Data'!E187)))</f>
        <v/>
      </c>
      <c r="DX193" s="33" t="str">
        <f ca="1">+IF(OFFSET('Hygiene Data'!$F$12,0,10*ROW('Hygiene Data'!F187))="","",OFFSET('Hygiene Data'!$F$12,0,10*ROW('Hygiene Data'!F187)))</f>
        <v/>
      </c>
      <c r="DY193" s="33" t="str">
        <f ca="1">+IF(OFFSET('Hygiene Data'!$F$13,0,10*ROW('Hygiene Data'!F187))="","",OFFSET('Hygiene Data'!$F$13,0,10*ROW('Hygiene Data'!F187)))</f>
        <v/>
      </c>
      <c r="DZ193" s="33" t="str">
        <f ca="1">+IF(OFFSET('Hygiene Data'!$F$14,0,10*ROW('Hygiene Data'!F187))="","",OFFSET('Hygiene Data'!$F$14,0,10*ROW('Hygiene Data'!F187)))</f>
        <v/>
      </c>
      <c r="EA193" s="33" t="str">
        <f ca="1">+IF(OFFSET('Hygiene Data'!$G$12,0,10*ROW('Hygiene Data'!G187))="","",OFFSET('Hygiene Data'!$G$12,0,10*ROW('Hygiene Data'!G187)))</f>
        <v/>
      </c>
      <c r="EB193" s="33" t="str">
        <f ca="1">+IF(OFFSET('Hygiene Data'!$G$13,0,10*ROW('Hygiene Data'!G187))="","",OFFSET('Hygiene Data'!$G$13,0,10*ROW('Hygiene Data'!G187)))</f>
        <v/>
      </c>
      <c r="EC193" s="33" t="str">
        <f ca="1">+IF(OFFSET('Hygiene Data'!$G$14,0,10*ROW('Hygiene Data'!G187))="","",OFFSET('Hygiene Data'!$G$14,0,10*ROW('Hygiene Data'!G187)))</f>
        <v/>
      </c>
      <c r="ED193" s="33" t="str">
        <f ca="1">+IF(OFFSET('Hygiene Data'!$H$12,0,10*ROW('Hygiene Data'!H187))="","",OFFSET('Hygiene Data'!$H$12,0,10*ROW('Hygiene Data'!H187)))</f>
        <v/>
      </c>
      <c r="EE193" s="33" t="str">
        <f ca="1">+IF(OFFSET('Hygiene Data'!$H$13,0,10*ROW('Hygiene Data'!H187))="","",OFFSET('Hygiene Data'!$H$13,0,10*ROW('Hygiene Data'!H187)))</f>
        <v/>
      </c>
      <c r="EF193" s="33" t="str">
        <f ca="1">+IF(OFFSET('Hygiene Data'!$H$14,0,10*ROW('Hygiene Data'!H187))="","",OFFSET('Hygiene Data'!$H$14,0,10*ROW('Hygiene Data'!H187)))</f>
        <v/>
      </c>
    </row>
    <row r="194" spans="1:136" x14ac:dyDescent="0.2">
      <c r="A194" s="49" t="str">
        <f ca="1">+IF(OFFSET('Water Data'!$B$1,0,10*ROW('Water Data'!B191))="","",OFFSET('Water Data'!$B$1,0,10*ROW('Water Data'!B191)))</f>
        <v/>
      </c>
      <c r="B194" s="49" t="str">
        <f ca="1">+IF(OFFSET('Water Data'!$A$3,0,10*ROW('Water Data'!A191))="","",OFFSET('Water Data'!$A$3,0,10*ROW('Water Data'!A191)))</f>
        <v/>
      </c>
      <c r="C194" s="49" t="str">
        <f ca="1">+IF(OFFSET('Water Data'!$C$3,0,10*ROW('Water Data'!C191))="","",OFFSET('Water Data'!$C$3,0,10*ROW('Water Data'!C191)))</f>
        <v/>
      </c>
      <c r="D194" s="128"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28"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28"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28"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28"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28"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28"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28"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28"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28"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28"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28"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28"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28"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28"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28"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28"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28"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29"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29"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29"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29"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29"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29"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29"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29"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29"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29"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29"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29"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29"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29"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29"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29"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29"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29"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29"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29"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29"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29"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29"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29"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29"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29"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29"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29"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29"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29"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30"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30"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30"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30"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30"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30"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30"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30"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30"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30"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30"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30"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30"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30"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30"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30"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30"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30"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33" t="str">
        <f ca="1">+IF(OFFSET('Water Data'!$C$28,0,10*ROW('Water Data'!C188))="","",OFFSET('Water Data'!$C$28,0,10*ROW('Water Data'!C188)))</f>
        <v/>
      </c>
      <c r="BT194" s="33" t="str">
        <f ca="1">+IF(OFFSET('Water Data'!$C$29,0,10*ROW('Water Data'!C188))="","",OFFSET('Water Data'!$C$29,0,10*ROW('Water Data'!C188)))</f>
        <v/>
      </c>
      <c r="BU194" s="33" t="str">
        <f ca="1">+IF(OFFSET('Water Data'!$C$30,0,10*ROW('Water Data'!C188))="","",OFFSET('Water Data'!$C$30,0,10*ROW('Water Data'!C188)))</f>
        <v/>
      </c>
      <c r="BV194" s="33" t="str">
        <f ca="1">+IF(OFFSET('Water Data'!$D$28,0,10*ROW('Water Data'!D188))="","",OFFSET('Water Data'!$D$28,0,10*ROW('Water Data'!D188)))</f>
        <v/>
      </c>
      <c r="BW194" s="33" t="str">
        <f ca="1">+IF(OFFSET('Water Data'!$D$29,0,10*ROW('Water Data'!D188))="","",OFFSET('Water Data'!$D$29,0,10*ROW('Water Data'!D188)))</f>
        <v/>
      </c>
      <c r="BX194" s="33" t="str">
        <f ca="1">+IF(OFFSET('Water Data'!$D$30,0,10*ROW('Water Data'!D188))="","",OFFSET('Water Data'!$D$30,0,10*ROW('Water Data'!D188)))</f>
        <v/>
      </c>
      <c r="BY194" s="33" t="str">
        <f ca="1">+IF(OFFSET('Water Data'!$E$28,0,10*ROW('Water Data'!E188))="","",OFFSET('Water Data'!$E$28,0,10*ROW('Water Data'!E188)))</f>
        <v/>
      </c>
      <c r="BZ194" s="33" t="str">
        <f ca="1">+IF(OFFSET('Water Data'!$E$29,0,10*ROW('Water Data'!E188))="","",OFFSET('Water Data'!$E$29,0,10*ROW('Water Data'!E188)))</f>
        <v/>
      </c>
      <c r="CA194" s="33" t="str">
        <f ca="1">+IF(OFFSET('Water Data'!$E$30,0,10*ROW('Water Data'!E188))="","",OFFSET('Water Data'!$E$30,0,10*ROW('Water Data'!E188)))</f>
        <v/>
      </c>
      <c r="CB194" s="33" t="str">
        <f ca="1">+IF(OFFSET('Water Data'!$F$28,0,10*ROW('Water Data'!F188))="","",OFFSET('Water Data'!$F$28,0,10*ROW('Water Data'!F188)))</f>
        <v/>
      </c>
      <c r="CC194" s="33" t="str">
        <f ca="1">+IF(OFFSET('Water Data'!$F$29,0,10*ROW('Water Data'!F188))="","",OFFSET('Water Data'!$F$29,0,10*ROW('Water Data'!F188)))</f>
        <v/>
      </c>
      <c r="CD194" s="33" t="str">
        <f ca="1">+IF(OFFSET('Water Data'!$F$30,0,10*ROW('Water Data'!F188))="","",OFFSET('Water Data'!$F$30,0,10*ROW('Water Data'!F188)))</f>
        <v/>
      </c>
      <c r="CE194" s="33" t="str">
        <f ca="1">+IF(OFFSET('Water Data'!$G$28,0,10*ROW('Water Data'!G188))="","",OFFSET('Water Data'!$G$28,0,10*ROW('Water Data'!G188)))</f>
        <v/>
      </c>
      <c r="CF194" s="33" t="str">
        <f ca="1">+IF(OFFSET('Water Data'!$G$29,0,10*ROW('Water Data'!G188))="","",OFFSET('Water Data'!$G$29,0,10*ROW('Water Data'!G188)))</f>
        <v/>
      </c>
      <c r="CG194" s="33" t="str">
        <f ca="1">+IF(OFFSET('Water Data'!$G$30,0,10*ROW('Water Data'!G188))="","",OFFSET('Water Data'!$G$30,0,10*ROW('Water Data'!G188)))</f>
        <v/>
      </c>
      <c r="CH194" s="33" t="str">
        <f ca="1">+IF(OFFSET('Water Data'!$H$28,0,10*ROW('Water Data'!H188))="","",OFFSET('Water Data'!$H$28,0,10*ROW('Water Data'!H188)))</f>
        <v/>
      </c>
      <c r="CI194" s="33" t="str">
        <f ca="1">+IF(OFFSET('Water Data'!$H$29,0,10*ROW('Water Data'!H188))="","",OFFSET('Water Data'!$H$29,0,10*ROW('Water Data'!H188)))</f>
        <v/>
      </c>
      <c r="CJ194" s="33" t="str">
        <f ca="1">+IF(OFFSET('Water Data'!$H$30,0,10*ROW('Water Data'!H188))="","",OFFSET('Water Data'!$H$30,0,10*ROW('Water Data'!H188)))</f>
        <v/>
      </c>
      <c r="CK194" s="33" t="str">
        <f ca="1">+IF(OFFSET('Sanitation Data'!$C$29,0,10*ROW('Sanitation Data'!C188))="","",OFFSET('Sanitation Data'!$C$29,0,10*ROW('Sanitation Data'!C188)))</f>
        <v/>
      </c>
      <c r="CL194" s="33" t="str">
        <f ca="1">+IF(OFFSET('Sanitation Data'!$C$30,0,10*ROW('Sanitation Data'!C188))="","",OFFSET('Sanitation Data'!$C$30,0,10*ROW('Sanitation Data'!C188)))</f>
        <v/>
      </c>
      <c r="CM194" s="33" t="str">
        <f ca="1">+IF(OFFSET('Sanitation Data'!$C$31,0,10*ROW('Sanitation Data'!C188))="","",OFFSET('Sanitation Data'!$C$31,0,10*ROW('Sanitation Data'!C188)))</f>
        <v/>
      </c>
      <c r="CN194" s="33" t="str">
        <f ca="1">+IF(OFFSET('Sanitation Data'!$C$32,0,10*ROW('Sanitation Data'!C188))="","",OFFSET('Sanitation Data'!$C$32,0,10*ROW('Sanitation Data'!C188)))</f>
        <v/>
      </c>
      <c r="CO194" s="33" t="str">
        <f ca="1">+IF(OFFSET('Sanitation Data'!$C$33,0,10*ROW('Sanitation Data'!C188))="","",OFFSET('Sanitation Data'!$C$33,0,10*ROW('Sanitation Data'!C188)))</f>
        <v/>
      </c>
      <c r="CP194" s="33" t="str">
        <f ca="1">+IF(OFFSET('Sanitation Data'!$D$29,0,10*ROW('Sanitation Data'!D188))="","",OFFSET('Sanitation Data'!$D$29,0,10*ROW('Sanitation Data'!D188)))</f>
        <v/>
      </c>
      <c r="CQ194" s="33" t="str">
        <f ca="1">+IF(OFFSET('Sanitation Data'!$D$30,0,10*ROW('Sanitation Data'!D188))="","",OFFSET('Sanitation Data'!$D$30,0,10*ROW('Sanitation Data'!D188)))</f>
        <v/>
      </c>
      <c r="CR194" s="33" t="str">
        <f ca="1">+IF(OFFSET('Sanitation Data'!$D$31,0,10*ROW('Sanitation Data'!D188))="","",OFFSET('Sanitation Data'!$D$31,0,10*ROW('Sanitation Data'!D188)))</f>
        <v/>
      </c>
      <c r="CS194" s="33" t="str">
        <f ca="1">+IF(OFFSET('Sanitation Data'!$D$32,0,10*ROW('Sanitation Data'!D188))="","",OFFSET('Sanitation Data'!$D$32,0,10*ROW('Sanitation Data'!D188)))</f>
        <v/>
      </c>
      <c r="CT194" s="33" t="str">
        <f ca="1">+IF(OFFSET('Sanitation Data'!$D$33,0,10*ROW('Sanitation Data'!D188))="","",OFFSET('Sanitation Data'!$D$33,0,10*ROW('Sanitation Data'!D188)))</f>
        <v/>
      </c>
      <c r="CU194" s="33" t="str">
        <f ca="1">+IF(OFFSET('Sanitation Data'!$E$29,0,10*ROW('Sanitation Data'!E188))="","",OFFSET('Sanitation Data'!$E$29,0,10*ROW('Sanitation Data'!E188)))</f>
        <v/>
      </c>
      <c r="CV194" s="33" t="str">
        <f ca="1">+IF(OFFSET('Sanitation Data'!$E$30,0,10*ROW('Sanitation Data'!E188))="","",OFFSET('Sanitation Data'!$E$30,0,10*ROW('Sanitation Data'!E188)))</f>
        <v/>
      </c>
      <c r="CW194" s="33" t="str">
        <f ca="1">+IF(OFFSET('Sanitation Data'!$E$31,0,10*ROW('Sanitation Data'!E188))="","",OFFSET('Sanitation Data'!$E$31,0,10*ROW('Sanitation Data'!E188)))</f>
        <v/>
      </c>
      <c r="CX194" s="33" t="str">
        <f ca="1">+IF(OFFSET('Sanitation Data'!$E$32,0,10*ROW('Sanitation Data'!E188))="","",OFFSET('Sanitation Data'!$E$32,0,10*ROW('Sanitation Data'!E188)))</f>
        <v/>
      </c>
      <c r="CY194" s="33" t="str">
        <f ca="1">+IF(OFFSET('Sanitation Data'!$E$33,0,10*ROW('Sanitation Data'!E188))="","",OFFSET('Sanitation Data'!$E$33,0,10*ROW('Sanitation Data'!E188)))</f>
        <v/>
      </c>
      <c r="CZ194" s="33" t="str">
        <f ca="1">+IF(OFFSET('Sanitation Data'!$F$29,0,10*ROW('Sanitation Data'!F188))="","",OFFSET('Sanitation Data'!$F$29,0,10*ROW('Sanitation Data'!F188)))</f>
        <v/>
      </c>
      <c r="DA194" s="33" t="str">
        <f ca="1">+IF(OFFSET('Sanitation Data'!$F$30,0,10*ROW('Sanitation Data'!F188))="","",OFFSET('Sanitation Data'!$F$30,0,10*ROW('Sanitation Data'!F188)))</f>
        <v/>
      </c>
      <c r="DB194" s="33" t="str">
        <f ca="1">+IF(OFFSET('Sanitation Data'!$F$31,0,10*ROW('Sanitation Data'!F188))="","",OFFSET('Sanitation Data'!$F$31,0,10*ROW('Sanitation Data'!F188)))</f>
        <v/>
      </c>
      <c r="DC194" s="33" t="str">
        <f ca="1">+IF(OFFSET('Sanitation Data'!$F$32,0,10*ROW('Sanitation Data'!F188))="","",OFFSET('Sanitation Data'!$F$32,0,10*ROW('Sanitation Data'!F188)))</f>
        <v/>
      </c>
      <c r="DD194" s="33" t="str">
        <f ca="1">+IF(OFFSET('Sanitation Data'!$F$33,0,10*ROW('Sanitation Data'!F188))="","",OFFSET('Sanitation Data'!$F$33,0,10*ROW('Sanitation Data'!F188)))</f>
        <v/>
      </c>
      <c r="DE194" s="33" t="str">
        <f ca="1">+IF(OFFSET('Sanitation Data'!$G$29,0,10*ROW('Sanitation Data'!G188))="","",OFFSET('Sanitation Data'!$G$29,0,10*ROW('Sanitation Data'!G188)))</f>
        <v/>
      </c>
      <c r="DF194" s="33" t="str">
        <f ca="1">+IF(OFFSET('Sanitation Data'!$G$30,0,10*ROW('Sanitation Data'!G188))="","",OFFSET('Sanitation Data'!$G$30,0,10*ROW('Sanitation Data'!G188)))</f>
        <v/>
      </c>
      <c r="DG194" s="33" t="str">
        <f ca="1">+IF(OFFSET('Sanitation Data'!$G$31,0,10*ROW('Sanitation Data'!G188))="","",OFFSET('Sanitation Data'!$G$31,0,10*ROW('Sanitation Data'!G188)))</f>
        <v/>
      </c>
      <c r="DH194" s="33" t="str">
        <f ca="1">+IF(OFFSET('Sanitation Data'!$G$32,0,10*ROW('Sanitation Data'!G188))="","",OFFSET('Sanitation Data'!$G$32,0,10*ROW('Sanitation Data'!G188)))</f>
        <v/>
      </c>
      <c r="DI194" s="33" t="str">
        <f ca="1">+IF(OFFSET('Sanitation Data'!$G$33,0,10*ROW('Sanitation Data'!G188))="","",OFFSET('Sanitation Data'!$G$33,0,10*ROW('Sanitation Data'!G188)))</f>
        <v/>
      </c>
      <c r="DJ194" s="33" t="str">
        <f ca="1">+IF(OFFSET('Sanitation Data'!$H$29,0,10*ROW('Sanitation Data'!H188))="","",OFFSET('Sanitation Data'!$H$29,0,10*ROW('Sanitation Data'!H188)))</f>
        <v/>
      </c>
      <c r="DK194" s="33" t="str">
        <f ca="1">+IF(OFFSET('Sanitation Data'!$H$30,0,10*ROW('Sanitation Data'!H188))="","",OFFSET('Sanitation Data'!$H$30,0,10*ROW('Sanitation Data'!H188)))</f>
        <v/>
      </c>
      <c r="DL194" s="33" t="str">
        <f ca="1">+IF(OFFSET('Sanitation Data'!$H$31,0,10*ROW('Sanitation Data'!H188))="","",OFFSET('Sanitation Data'!$H$31,0,10*ROW('Sanitation Data'!H188)))</f>
        <v/>
      </c>
      <c r="DM194" s="33" t="str">
        <f ca="1">+IF(OFFSET('Sanitation Data'!$H$32,0,10*ROW('Sanitation Data'!H188))="","",OFFSET('Sanitation Data'!$H$32,0,10*ROW('Sanitation Data'!H188)))</f>
        <v/>
      </c>
      <c r="DN194" s="33" t="str">
        <f ca="1">+IF(OFFSET('Sanitation Data'!$H$33,0,10*ROW('Sanitation Data'!H188))="","",OFFSET('Sanitation Data'!$H$33,0,10*ROW('Sanitation Data'!H188)))</f>
        <v/>
      </c>
      <c r="DO194" s="33" t="str">
        <f ca="1">+IF(OFFSET('Hygiene Data'!$C$12,0,10*ROW('Hygiene Data'!C188))="","",OFFSET('Hygiene Data'!$C$12,0,10*ROW('Hygiene Data'!C188)))</f>
        <v/>
      </c>
      <c r="DP194" s="33" t="str">
        <f ca="1">+IF(OFFSET('Hygiene Data'!$C$13,0,10*ROW('Hygiene Data'!C188))="","",OFFSET('Hygiene Data'!$C$13,0,10*ROW('Hygiene Data'!C188)))</f>
        <v/>
      </c>
      <c r="DQ194" s="33" t="str">
        <f ca="1">+IF(OFFSET('Hygiene Data'!$C$14,0,10*ROW('Hygiene Data'!C188))="","",OFFSET('Hygiene Data'!$C$14,0,10*ROW('Hygiene Data'!C188)))</f>
        <v/>
      </c>
      <c r="DR194" s="33" t="str">
        <f ca="1">+IF(OFFSET('Hygiene Data'!$D$12,0,10*ROW('Hygiene Data'!D188))="","",OFFSET('Hygiene Data'!$D$12,0,10*ROW('Hygiene Data'!D188)))</f>
        <v/>
      </c>
      <c r="DS194" s="33" t="str">
        <f ca="1">+IF(OFFSET('Hygiene Data'!$D$13,0,10*ROW('Hygiene Data'!D188))="","",OFFSET('Hygiene Data'!$D$13,0,10*ROW('Hygiene Data'!D188)))</f>
        <v/>
      </c>
      <c r="DT194" s="33" t="str">
        <f ca="1">+IF(OFFSET('Hygiene Data'!$D$14,0,10*ROW('Hygiene Data'!D188))="","",OFFSET('Hygiene Data'!$D$14,0,10*ROW('Hygiene Data'!D188)))</f>
        <v/>
      </c>
      <c r="DU194" s="33" t="str">
        <f ca="1">+IF(OFFSET('Hygiene Data'!$E$12,0,10*ROW('Hygiene Data'!E188))="","",OFFSET('Hygiene Data'!$E$12,0,10*ROW('Hygiene Data'!E188)))</f>
        <v/>
      </c>
      <c r="DV194" s="33" t="str">
        <f ca="1">+IF(OFFSET('Hygiene Data'!$E$13,0,10*ROW('Hygiene Data'!E188))="","",OFFSET('Hygiene Data'!$E$13,0,10*ROW('Hygiene Data'!E188)))</f>
        <v/>
      </c>
      <c r="DW194" s="33" t="str">
        <f ca="1">+IF(OFFSET('Hygiene Data'!$E$14,0,10*ROW('Hygiene Data'!E188))="","",OFFSET('Hygiene Data'!$E$14,0,10*ROW('Hygiene Data'!E188)))</f>
        <v/>
      </c>
      <c r="DX194" s="33" t="str">
        <f ca="1">+IF(OFFSET('Hygiene Data'!$F$12,0,10*ROW('Hygiene Data'!F188))="","",OFFSET('Hygiene Data'!$F$12,0,10*ROW('Hygiene Data'!F188)))</f>
        <v/>
      </c>
      <c r="DY194" s="33" t="str">
        <f ca="1">+IF(OFFSET('Hygiene Data'!$F$13,0,10*ROW('Hygiene Data'!F188))="","",OFFSET('Hygiene Data'!$F$13,0,10*ROW('Hygiene Data'!F188)))</f>
        <v/>
      </c>
      <c r="DZ194" s="33" t="str">
        <f ca="1">+IF(OFFSET('Hygiene Data'!$F$14,0,10*ROW('Hygiene Data'!F188))="","",OFFSET('Hygiene Data'!$F$14,0,10*ROW('Hygiene Data'!F188)))</f>
        <v/>
      </c>
      <c r="EA194" s="33" t="str">
        <f ca="1">+IF(OFFSET('Hygiene Data'!$G$12,0,10*ROW('Hygiene Data'!G188))="","",OFFSET('Hygiene Data'!$G$12,0,10*ROW('Hygiene Data'!G188)))</f>
        <v/>
      </c>
      <c r="EB194" s="33" t="str">
        <f ca="1">+IF(OFFSET('Hygiene Data'!$G$13,0,10*ROW('Hygiene Data'!G188))="","",OFFSET('Hygiene Data'!$G$13,0,10*ROW('Hygiene Data'!G188)))</f>
        <v/>
      </c>
      <c r="EC194" s="33" t="str">
        <f ca="1">+IF(OFFSET('Hygiene Data'!$G$14,0,10*ROW('Hygiene Data'!G188))="","",OFFSET('Hygiene Data'!$G$14,0,10*ROW('Hygiene Data'!G188)))</f>
        <v/>
      </c>
      <c r="ED194" s="33" t="str">
        <f ca="1">+IF(OFFSET('Hygiene Data'!$H$12,0,10*ROW('Hygiene Data'!H188))="","",OFFSET('Hygiene Data'!$H$12,0,10*ROW('Hygiene Data'!H188)))</f>
        <v/>
      </c>
      <c r="EE194" s="33" t="str">
        <f ca="1">+IF(OFFSET('Hygiene Data'!$H$13,0,10*ROW('Hygiene Data'!H188))="","",OFFSET('Hygiene Data'!$H$13,0,10*ROW('Hygiene Data'!H188)))</f>
        <v/>
      </c>
      <c r="EF194" s="33" t="str">
        <f ca="1">+IF(OFFSET('Hygiene Data'!$H$14,0,10*ROW('Hygiene Data'!H188))="","",OFFSET('Hygiene Data'!$H$14,0,10*ROW('Hygiene Data'!H188)))</f>
        <v/>
      </c>
    </row>
    <row r="195" spans="1:136" x14ac:dyDescent="0.2">
      <c r="A195" s="49" t="str">
        <f ca="1">+IF(OFFSET('Water Data'!$B$1,0,10*ROW('Water Data'!B192))="","",OFFSET('Water Data'!$B$1,0,10*ROW('Water Data'!B192)))</f>
        <v/>
      </c>
      <c r="B195" s="49" t="str">
        <f ca="1">+IF(OFFSET('Water Data'!$A$3,0,10*ROW('Water Data'!A192))="","",OFFSET('Water Data'!$A$3,0,10*ROW('Water Data'!A192)))</f>
        <v/>
      </c>
      <c r="C195" s="49" t="str">
        <f ca="1">+IF(OFFSET('Water Data'!$C$3,0,10*ROW('Water Data'!C192))="","",OFFSET('Water Data'!$C$3,0,10*ROW('Water Data'!C192)))</f>
        <v/>
      </c>
      <c r="D195" s="128"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28"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28"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28"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28"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28"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28"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28"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28"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28"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28"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28"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28"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28"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28"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28"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28"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28"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29"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29"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29"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29"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29"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29"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29"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29"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29"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29"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29"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29"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29"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29"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29"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29"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29"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29"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29"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29"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29"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29"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29"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29"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29"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29"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29"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29"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29"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29"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30"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30"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30"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30"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30"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30"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30"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30"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30"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30"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30"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30"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30"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30"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30"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30"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30"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30"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33" t="str">
        <f ca="1">+IF(OFFSET('Water Data'!$C$28,0,10*ROW('Water Data'!C189))="","",OFFSET('Water Data'!$C$28,0,10*ROW('Water Data'!C189)))</f>
        <v/>
      </c>
      <c r="BT195" s="33" t="str">
        <f ca="1">+IF(OFFSET('Water Data'!$C$29,0,10*ROW('Water Data'!C189))="","",OFFSET('Water Data'!$C$29,0,10*ROW('Water Data'!C189)))</f>
        <v/>
      </c>
      <c r="BU195" s="33" t="str">
        <f ca="1">+IF(OFFSET('Water Data'!$C$30,0,10*ROW('Water Data'!C189))="","",OFFSET('Water Data'!$C$30,0,10*ROW('Water Data'!C189)))</f>
        <v/>
      </c>
      <c r="BV195" s="33" t="str">
        <f ca="1">+IF(OFFSET('Water Data'!$D$28,0,10*ROW('Water Data'!D189))="","",OFFSET('Water Data'!$D$28,0,10*ROW('Water Data'!D189)))</f>
        <v/>
      </c>
      <c r="BW195" s="33" t="str">
        <f ca="1">+IF(OFFSET('Water Data'!$D$29,0,10*ROW('Water Data'!D189))="","",OFFSET('Water Data'!$D$29,0,10*ROW('Water Data'!D189)))</f>
        <v/>
      </c>
      <c r="BX195" s="33" t="str">
        <f ca="1">+IF(OFFSET('Water Data'!$D$30,0,10*ROW('Water Data'!D189))="","",OFFSET('Water Data'!$D$30,0,10*ROW('Water Data'!D189)))</f>
        <v/>
      </c>
      <c r="BY195" s="33" t="str">
        <f ca="1">+IF(OFFSET('Water Data'!$E$28,0,10*ROW('Water Data'!E189))="","",OFFSET('Water Data'!$E$28,0,10*ROW('Water Data'!E189)))</f>
        <v/>
      </c>
      <c r="BZ195" s="33" t="str">
        <f ca="1">+IF(OFFSET('Water Data'!$E$29,0,10*ROW('Water Data'!E189))="","",OFFSET('Water Data'!$E$29,0,10*ROW('Water Data'!E189)))</f>
        <v/>
      </c>
      <c r="CA195" s="33" t="str">
        <f ca="1">+IF(OFFSET('Water Data'!$E$30,0,10*ROW('Water Data'!E189))="","",OFFSET('Water Data'!$E$30,0,10*ROW('Water Data'!E189)))</f>
        <v/>
      </c>
      <c r="CB195" s="33" t="str">
        <f ca="1">+IF(OFFSET('Water Data'!$F$28,0,10*ROW('Water Data'!F189))="","",OFFSET('Water Data'!$F$28,0,10*ROW('Water Data'!F189)))</f>
        <v/>
      </c>
      <c r="CC195" s="33" t="str">
        <f ca="1">+IF(OFFSET('Water Data'!$F$29,0,10*ROW('Water Data'!F189))="","",OFFSET('Water Data'!$F$29,0,10*ROW('Water Data'!F189)))</f>
        <v/>
      </c>
      <c r="CD195" s="33" t="str">
        <f ca="1">+IF(OFFSET('Water Data'!$F$30,0,10*ROW('Water Data'!F189))="","",OFFSET('Water Data'!$F$30,0,10*ROW('Water Data'!F189)))</f>
        <v/>
      </c>
      <c r="CE195" s="33" t="str">
        <f ca="1">+IF(OFFSET('Water Data'!$G$28,0,10*ROW('Water Data'!G189))="","",OFFSET('Water Data'!$G$28,0,10*ROW('Water Data'!G189)))</f>
        <v/>
      </c>
      <c r="CF195" s="33" t="str">
        <f ca="1">+IF(OFFSET('Water Data'!$G$29,0,10*ROW('Water Data'!G189))="","",OFFSET('Water Data'!$G$29,0,10*ROW('Water Data'!G189)))</f>
        <v/>
      </c>
      <c r="CG195" s="33" t="str">
        <f ca="1">+IF(OFFSET('Water Data'!$G$30,0,10*ROW('Water Data'!G189))="","",OFFSET('Water Data'!$G$30,0,10*ROW('Water Data'!G189)))</f>
        <v/>
      </c>
      <c r="CH195" s="33" t="str">
        <f ca="1">+IF(OFFSET('Water Data'!$H$28,0,10*ROW('Water Data'!H189))="","",OFFSET('Water Data'!$H$28,0,10*ROW('Water Data'!H189)))</f>
        <v/>
      </c>
      <c r="CI195" s="33" t="str">
        <f ca="1">+IF(OFFSET('Water Data'!$H$29,0,10*ROW('Water Data'!H189))="","",OFFSET('Water Data'!$H$29,0,10*ROW('Water Data'!H189)))</f>
        <v/>
      </c>
      <c r="CJ195" s="33" t="str">
        <f ca="1">+IF(OFFSET('Water Data'!$H$30,0,10*ROW('Water Data'!H189))="","",OFFSET('Water Data'!$H$30,0,10*ROW('Water Data'!H189)))</f>
        <v/>
      </c>
      <c r="CK195" s="33" t="str">
        <f ca="1">+IF(OFFSET('Sanitation Data'!$C$29,0,10*ROW('Sanitation Data'!C189))="","",OFFSET('Sanitation Data'!$C$29,0,10*ROW('Sanitation Data'!C189)))</f>
        <v/>
      </c>
      <c r="CL195" s="33" t="str">
        <f ca="1">+IF(OFFSET('Sanitation Data'!$C$30,0,10*ROW('Sanitation Data'!C189))="","",OFFSET('Sanitation Data'!$C$30,0,10*ROW('Sanitation Data'!C189)))</f>
        <v/>
      </c>
      <c r="CM195" s="33" t="str">
        <f ca="1">+IF(OFFSET('Sanitation Data'!$C$31,0,10*ROW('Sanitation Data'!C189))="","",OFFSET('Sanitation Data'!$C$31,0,10*ROW('Sanitation Data'!C189)))</f>
        <v/>
      </c>
      <c r="CN195" s="33" t="str">
        <f ca="1">+IF(OFFSET('Sanitation Data'!$C$32,0,10*ROW('Sanitation Data'!C189))="","",OFFSET('Sanitation Data'!$C$32,0,10*ROW('Sanitation Data'!C189)))</f>
        <v/>
      </c>
      <c r="CO195" s="33" t="str">
        <f ca="1">+IF(OFFSET('Sanitation Data'!$C$33,0,10*ROW('Sanitation Data'!C189))="","",OFFSET('Sanitation Data'!$C$33,0,10*ROW('Sanitation Data'!C189)))</f>
        <v/>
      </c>
      <c r="CP195" s="33" t="str">
        <f ca="1">+IF(OFFSET('Sanitation Data'!$D$29,0,10*ROW('Sanitation Data'!D189))="","",OFFSET('Sanitation Data'!$D$29,0,10*ROW('Sanitation Data'!D189)))</f>
        <v/>
      </c>
      <c r="CQ195" s="33" t="str">
        <f ca="1">+IF(OFFSET('Sanitation Data'!$D$30,0,10*ROW('Sanitation Data'!D189))="","",OFFSET('Sanitation Data'!$D$30,0,10*ROW('Sanitation Data'!D189)))</f>
        <v/>
      </c>
      <c r="CR195" s="33" t="str">
        <f ca="1">+IF(OFFSET('Sanitation Data'!$D$31,0,10*ROW('Sanitation Data'!D189))="","",OFFSET('Sanitation Data'!$D$31,0,10*ROW('Sanitation Data'!D189)))</f>
        <v/>
      </c>
      <c r="CS195" s="33" t="str">
        <f ca="1">+IF(OFFSET('Sanitation Data'!$D$32,0,10*ROW('Sanitation Data'!D189))="","",OFFSET('Sanitation Data'!$D$32,0,10*ROW('Sanitation Data'!D189)))</f>
        <v/>
      </c>
      <c r="CT195" s="33" t="str">
        <f ca="1">+IF(OFFSET('Sanitation Data'!$D$33,0,10*ROW('Sanitation Data'!D189))="","",OFFSET('Sanitation Data'!$D$33,0,10*ROW('Sanitation Data'!D189)))</f>
        <v/>
      </c>
      <c r="CU195" s="33" t="str">
        <f ca="1">+IF(OFFSET('Sanitation Data'!$E$29,0,10*ROW('Sanitation Data'!E189))="","",OFFSET('Sanitation Data'!$E$29,0,10*ROW('Sanitation Data'!E189)))</f>
        <v/>
      </c>
      <c r="CV195" s="33" t="str">
        <f ca="1">+IF(OFFSET('Sanitation Data'!$E$30,0,10*ROW('Sanitation Data'!E189))="","",OFFSET('Sanitation Data'!$E$30,0,10*ROW('Sanitation Data'!E189)))</f>
        <v/>
      </c>
      <c r="CW195" s="33" t="str">
        <f ca="1">+IF(OFFSET('Sanitation Data'!$E$31,0,10*ROW('Sanitation Data'!E189))="","",OFFSET('Sanitation Data'!$E$31,0,10*ROW('Sanitation Data'!E189)))</f>
        <v/>
      </c>
      <c r="CX195" s="33" t="str">
        <f ca="1">+IF(OFFSET('Sanitation Data'!$E$32,0,10*ROW('Sanitation Data'!E189))="","",OFFSET('Sanitation Data'!$E$32,0,10*ROW('Sanitation Data'!E189)))</f>
        <v/>
      </c>
      <c r="CY195" s="33" t="str">
        <f ca="1">+IF(OFFSET('Sanitation Data'!$E$33,0,10*ROW('Sanitation Data'!E189))="","",OFFSET('Sanitation Data'!$E$33,0,10*ROW('Sanitation Data'!E189)))</f>
        <v/>
      </c>
      <c r="CZ195" s="33" t="str">
        <f ca="1">+IF(OFFSET('Sanitation Data'!$F$29,0,10*ROW('Sanitation Data'!F189))="","",OFFSET('Sanitation Data'!$F$29,0,10*ROW('Sanitation Data'!F189)))</f>
        <v/>
      </c>
      <c r="DA195" s="33" t="str">
        <f ca="1">+IF(OFFSET('Sanitation Data'!$F$30,0,10*ROW('Sanitation Data'!F189))="","",OFFSET('Sanitation Data'!$F$30,0,10*ROW('Sanitation Data'!F189)))</f>
        <v/>
      </c>
      <c r="DB195" s="33" t="str">
        <f ca="1">+IF(OFFSET('Sanitation Data'!$F$31,0,10*ROW('Sanitation Data'!F189))="","",OFFSET('Sanitation Data'!$F$31,0,10*ROW('Sanitation Data'!F189)))</f>
        <v/>
      </c>
      <c r="DC195" s="33" t="str">
        <f ca="1">+IF(OFFSET('Sanitation Data'!$F$32,0,10*ROW('Sanitation Data'!F189))="","",OFFSET('Sanitation Data'!$F$32,0,10*ROW('Sanitation Data'!F189)))</f>
        <v/>
      </c>
      <c r="DD195" s="33" t="str">
        <f ca="1">+IF(OFFSET('Sanitation Data'!$F$33,0,10*ROW('Sanitation Data'!F189))="","",OFFSET('Sanitation Data'!$F$33,0,10*ROW('Sanitation Data'!F189)))</f>
        <v/>
      </c>
      <c r="DE195" s="33" t="str">
        <f ca="1">+IF(OFFSET('Sanitation Data'!$G$29,0,10*ROW('Sanitation Data'!G189))="","",OFFSET('Sanitation Data'!$G$29,0,10*ROW('Sanitation Data'!G189)))</f>
        <v/>
      </c>
      <c r="DF195" s="33" t="str">
        <f ca="1">+IF(OFFSET('Sanitation Data'!$G$30,0,10*ROW('Sanitation Data'!G189))="","",OFFSET('Sanitation Data'!$G$30,0,10*ROW('Sanitation Data'!G189)))</f>
        <v/>
      </c>
      <c r="DG195" s="33" t="str">
        <f ca="1">+IF(OFFSET('Sanitation Data'!$G$31,0,10*ROW('Sanitation Data'!G189))="","",OFFSET('Sanitation Data'!$G$31,0,10*ROW('Sanitation Data'!G189)))</f>
        <v/>
      </c>
      <c r="DH195" s="33" t="str">
        <f ca="1">+IF(OFFSET('Sanitation Data'!$G$32,0,10*ROW('Sanitation Data'!G189))="","",OFFSET('Sanitation Data'!$G$32,0,10*ROW('Sanitation Data'!G189)))</f>
        <v/>
      </c>
      <c r="DI195" s="33" t="str">
        <f ca="1">+IF(OFFSET('Sanitation Data'!$G$33,0,10*ROW('Sanitation Data'!G189))="","",OFFSET('Sanitation Data'!$G$33,0,10*ROW('Sanitation Data'!G189)))</f>
        <v/>
      </c>
      <c r="DJ195" s="33" t="str">
        <f ca="1">+IF(OFFSET('Sanitation Data'!$H$29,0,10*ROW('Sanitation Data'!H189))="","",OFFSET('Sanitation Data'!$H$29,0,10*ROW('Sanitation Data'!H189)))</f>
        <v/>
      </c>
      <c r="DK195" s="33" t="str">
        <f ca="1">+IF(OFFSET('Sanitation Data'!$H$30,0,10*ROW('Sanitation Data'!H189))="","",OFFSET('Sanitation Data'!$H$30,0,10*ROW('Sanitation Data'!H189)))</f>
        <v/>
      </c>
      <c r="DL195" s="33" t="str">
        <f ca="1">+IF(OFFSET('Sanitation Data'!$H$31,0,10*ROW('Sanitation Data'!H189))="","",OFFSET('Sanitation Data'!$H$31,0,10*ROW('Sanitation Data'!H189)))</f>
        <v/>
      </c>
      <c r="DM195" s="33" t="str">
        <f ca="1">+IF(OFFSET('Sanitation Data'!$H$32,0,10*ROW('Sanitation Data'!H189))="","",OFFSET('Sanitation Data'!$H$32,0,10*ROW('Sanitation Data'!H189)))</f>
        <v/>
      </c>
      <c r="DN195" s="33" t="str">
        <f ca="1">+IF(OFFSET('Sanitation Data'!$H$33,0,10*ROW('Sanitation Data'!H189))="","",OFFSET('Sanitation Data'!$H$33,0,10*ROW('Sanitation Data'!H189)))</f>
        <v/>
      </c>
      <c r="DO195" s="33" t="str">
        <f ca="1">+IF(OFFSET('Hygiene Data'!$C$12,0,10*ROW('Hygiene Data'!C189))="","",OFFSET('Hygiene Data'!$C$12,0,10*ROW('Hygiene Data'!C189)))</f>
        <v/>
      </c>
      <c r="DP195" s="33" t="str">
        <f ca="1">+IF(OFFSET('Hygiene Data'!$C$13,0,10*ROW('Hygiene Data'!C189))="","",OFFSET('Hygiene Data'!$C$13,0,10*ROW('Hygiene Data'!C189)))</f>
        <v/>
      </c>
      <c r="DQ195" s="33" t="str">
        <f ca="1">+IF(OFFSET('Hygiene Data'!$C$14,0,10*ROW('Hygiene Data'!C189))="","",OFFSET('Hygiene Data'!$C$14,0,10*ROW('Hygiene Data'!C189)))</f>
        <v/>
      </c>
      <c r="DR195" s="33" t="str">
        <f ca="1">+IF(OFFSET('Hygiene Data'!$D$12,0,10*ROW('Hygiene Data'!D189))="","",OFFSET('Hygiene Data'!$D$12,0,10*ROW('Hygiene Data'!D189)))</f>
        <v/>
      </c>
      <c r="DS195" s="33" t="str">
        <f ca="1">+IF(OFFSET('Hygiene Data'!$D$13,0,10*ROW('Hygiene Data'!D189))="","",OFFSET('Hygiene Data'!$D$13,0,10*ROW('Hygiene Data'!D189)))</f>
        <v/>
      </c>
      <c r="DT195" s="33" t="str">
        <f ca="1">+IF(OFFSET('Hygiene Data'!$D$14,0,10*ROW('Hygiene Data'!D189))="","",OFFSET('Hygiene Data'!$D$14,0,10*ROW('Hygiene Data'!D189)))</f>
        <v/>
      </c>
      <c r="DU195" s="33" t="str">
        <f ca="1">+IF(OFFSET('Hygiene Data'!$E$12,0,10*ROW('Hygiene Data'!E189))="","",OFFSET('Hygiene Data'!$E$12,0,10*ROW('Hygiene Data'!E189)))</f>
        <v/>
      </c>
      <c r="DV195" s="33" t="str">
        <f ca="1">+IF(OFFSET('Hygiene Data'!$E$13,0,10*ROW('Hygiene Data'!E189))="","",OFFSET('Hygiene Data'!$E$13,0,10*ROW('Hygiene Data'!E189)))</f>
        <v/>
      </c>
      <c r="DW195" s="33" t="str">
        <f ca="1">+IF(OFFSET('Hygiene Data'!$E$14,0,10*ROW('Hygiene Data'!E189))="","",OFFSET('Hygiene Data'!$E$14,0,10*ROW('Hygiene Data'!E189)))</f>
        <v/>
      </c>
      <c r="DX195" s="33" t="str">
        <f ca="1">+IF(OFFSET('Hygiene Data'!$F$12,0,10*ROW('Hygiene Data'!F189))="","",OFFSET('Hygiene Data'!$F$12,0,10*ROW('Hygiene Data'!F189)))</f>
        <v/>
      </c>
      <c r="DY195" s="33" t="str">
        <f ca="1">+IF(OFFSET('Hygiene Data'!$F$13,0,10*ROW('Hygiene Data'!F189))="","",OFFSET('Hygiene Data'!$F$13,0,10*ROW('Hygiene Data'!F189)))</f>
        <v/>
      </c>
      <c r="DZ195" s="33" t="str">
        <f ca="1">+IF(OFFSET('Hygiene Data'!$F$14,0,10*ROW('Hygiene Data'!F189))="","",OFFSET('Hygiene Data'!$F$14,0,10*ROW('Hygiene Data'!F189)))</f>
        <v/>
      </c>
      <c r="EA195" s="33" t="str">
        <f ca="1">+IF(OFFSET('Hygiene Data'!$G$12,0,10*ROW('Hygiene Data'!G189))="","",OFFSET('Hygiene Data'!$G$12,0,10*ROW('Hygiene Data'!G189)))</f>
        <v/>
      </c>
      <c r="EB195" s="33" t="str">
        <f ca="1">+IF(OFFSET('Hygiene Data'!$G$13,0,10*ROW('Hygiene Data'!G189))="","",OFFSET('Hygiene Data'!$G$13,0,10*ROW('Hygiene Data'!G189)))</f>
        <v/>
      </c>
      <c r="EC195" s="33" t="str">
        <f ca="1">+IF(OFFSET('Hygiene Data'!$G$14,0,10*ROW('Hygiene Data'!G189))="","",OFFSET('Hygiene Data'!$G$14,0,10*ROW('Hygiene Data'!G189)))</f>
        <v/>
      </c>
      <c r="ED195" s="33" t="str">
        <f ca="1">+IF(OFFSET('Hygiene Data'!$H$12,0,10*ROW('Hygiene Data'!H189))="","",OFFSET('Hygiene Data'!$H$12,0,10*ROW('Hygiene Data'!H189)))</f>
        <v/>
      </c>
      <c r="EE195" s="33" t="str">
        <f ca="1">+IF(OFFSET('Hygiene Data'!$H$13,0,10*ROW('Hygiene Data'!H189))="","",OFFSET('Hygiene Data'!$H$13,0,10*ROW('Hygiene Data'!H189)))</f>
        <v/>
      </c>
      <c r="EF195" s="33" t="str">
        <f ca="1">+IF(OFFSET('Hygiene Data'!$H$14,0,10*ROW('Hygiene Data'!H189))="","",OFFSET('Hygiene Data'!$H$14,0,10*ROW('Hygiene Data'!H189)))</f>
        <v/>
      </c>
    </row>
    <row r="196" spans="1:136" x14ac:dyDescent="0.2">
      <c r="A196" s="49" t="str">
        <f ca="1">+IF(OFFSET('Water Data'!$B$1,0,10*ROW('Water Data'!B193))="","",OFFSET('Water Data'!$B$1,0,10*ROW('Water Data'!B193)))</f>
        <v/>
      </c>
      <c r="B196" s="49" t="str">
        <f ca="1">+IF(OFFSET('Water Data'!$A$3,0,10*ROW('Water Data'!A193))="","",OFFSET('Water Data'!$A$3,0,10*ROW('Water Data'!A193)))</f>
        <v/>
      </c>
      <c r="C196" s="49" t="str">
        <f ca="1">+IF(OFFSET('Water Data'!$C$3,0,10*ROW('Water Data'!C193))="","",OFFSET('Water Data'!$C$3,0,10*ROW('Water Data'!C193)))</f>
        <v/>
      </c>
      <c r="D196" s="128"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28"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28"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28"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28"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28"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28"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28"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28"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28"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28"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28"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28"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28"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28"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28"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28"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28"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29"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29"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29"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29"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29"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29"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29"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29"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29"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29"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29"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29"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29"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29"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29"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29"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29"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29"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29"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29"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29"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29"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29"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29"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29"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29"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29"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29"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29"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29"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30"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30"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30"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30"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30"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30"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30"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30"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30"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30"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30"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30"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30"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30"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30"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30"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30"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30"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33" t="str">
        <f ca="1">+IF(OFFSET('Water Data'!$C$28,0,10*ROW('Water Data'!C190))="","",OFFSET('Water Data'!$C$28,0,10*ROW('Water Data'!C190)))</f>
        <v/>
      </c>
      <c r="BT196" s="33" t="str">
        <f ca="1">+IF(OFFSET('Water Data'!$C$29,0,10*ROW('Water Data'!C190))="","",OFFSET('Water Data'!$C$29,0,10*ROW('Water Data'!C190)))</f>
        <v/>
      </c>
      <c r="BU196" s="33" t="str">
        <f ca="1">+IF(OFFSET('Water Data'!$C$30,0,10*ROW('Water Data'!C190))="","",OFFSET('Water Data'!$C$30,0,10*ROW('Water Data'!C190)))</f>
        <v/>
      </c>
      <c r="BV196" s="33" t="str">
        <f ca="1">+IF(OFFSET('Water Data'!$D$28,0,10*ROW('Water Data'!D190))="","",OFFSET('Water Data'!$D$28,0,10*ROW('Water Data'!D190)))</f>
        <v/>
      </c>
      <c r="BW196" s="33" t="str">
        <f ca="1">+IF(OFFSET('Water Data'!$D$29,0,10*ROW('Water Data'!D190))="","",OFFSET('Water Data'!$D$29,0,10*ROW('Water Data'!D190)))</f>
        <v/>
      </c>
      <c r="BX196" s="33" t="str">
        <f ca="1">+IF(OFFSET('Water Data'!$D$30,0,10*ROW('Water Data'!D190))="","",OFFSET('Water Data'!$D$30,0,10*ROW('Water Data'!D190)))</f>
        <v/>
      </c>
      <c r="BY196" s="33" t="str">
        <f ca="1">+IF(OFFSET('Water Data'!$E$28,0,10*ROW('Water Data'!E190))="","",OFFSET('Water Data'!$E$28,0,10*ROW('Water Data'!E190)))</f>
        <v/>
      </c>
      <c r="BZ196" s="33" t="str">
        <f ca="1">+IF(OFFSET('Water Data'!$E$29,0,10*ROW('Water Data'!E190))="","",OFFSET('Water Data'!$E$29,0,10*ROW('Water Data'!E190)))</f>
        <v/>
      </c>
      <c r="CA196" s="33" t="str">
        <f ca="1">+IF(OFFSET('Water Data'!$E$30,0,10*ROW('Water Data'!E190))="","",OFFSET('Water Data'!$E$30,0,10*ROW('Water Data'!E190)))</f>
        <v/>
      </c>
      <c r="CB196" s="33" t="str">
        <f ca="1">+IF(OFFSET('Water Data'!$F$28,0,10*ROW('Water Data'!F190))="","",OFFSET('Water Data'!$F$28,0,10*ROW('Water Data'!F190)))</f>
        <v/>
      </c>
      <c r="CC196" s="33" t="str">
        <f ca="1">+IF(OFFSET('Water Data'!$F$29,0,10*ROW('Water Data'!F190))="","",OFFSET('Water Data'!$F$29,0,10*ROW('Water Data'!F190)))</f>
        <v/>
      </c>
      <c r="CD196" s="33" t="str">
        <f ca="1">+IF(OFFSET('Water Data'!$F$30,0,10*ROW('Water Data'!F190))="","",OFFSET('Water Data'!$F$30,0,10*ROW('Water Data'!F190)))</f>
        <v/>
      </c>
      <c r="CE196" s="33" t="str">
        <f ca="1">+IF(OFFSET('Water Data'!$G$28,0,10*ROW('Water Data'!G190))="","",OFFSET('Water Data'!$G$28,0,10*ROW('Water Data'!G190)))</f>
        <v/>
      </c>
      <c r="CF196" s="33" t="str">
        <f ca="1">+IF(OFFSET('Water Data'!$G$29,0,10*ROW('Water Data'!G190))="","",OFFSET('Water Data'!$G$29,0,10*ROW('Water Data'!G190)))</f>
        <v/>
      </c>
      <c r="CG196" s="33" t="str">
        <f ca="1">+IF(OFFSET('Water Data'!$G$30,0,10*ROW('Water Data'!G190))="","",OFFSET('Water Data'!$G$30,0,10*ROW('Water Data'!G190)))</f>
        <v/>
      </c>
      <c r="CH196" s="33" t="str">
        <f ca="1">+IF(OFFSET('Water Data'!$H$28,0,10*ROW('Water Data'!H190))="","",OFFSET('Water Data'!$H$28,0,10*ROW('Water Data'!H190)))</f>
        <v/>
      </c>
      <c r="CI196" s="33" t="str">
        <f ca="1">+IF(OFFSET('Water Data'!$H$29,0,10*ROW('Water Data'!H190))="","",OFFSET('Water Data'!$H$29,0,10*ROW('Water Data'!H190)))</f>
        <v/>
      </c>
      <c r="CJ196" s="33" t="str">
        <f ca="1">+IF(OFFSET('Water Data'!$H$30,0,10*ROW('Water Data'!H190))="","",OFFSET('Water Data'!$H$30,0,10*ROW('Water Data'!H190)))</f>
        <v/>
      </c>
      <c r="CK196" s="33" t="str">
        <f ca="1">+IF(OFFSET('Sanitation Data'!$C$29,0,10*ROW('Sanitation Data'!C190))="","",OFFSET('Sanitation Data'!$C$29,0,10*ROW('Sanitation Data'!C190)))</f>
        <v/>
      </c>
      <c r="CL196" s="33" t="str">
        <f ca="1">+IF(OFFSET('Sanitation Data'!$C$30,0,10*ROW('Sanitation Data'!C190))="","",OFFSET('Sanitation Data'!$C$30,0,10*ROW('Sanitation Data'!C190)))</f>
        <v/>
      </c>
      <c r="CM196" s="33" t="str">
        <f ca="1">+IF(OFFSET('Sanitation Data'!$C$31,0,10*ROW('Sanitation Data'!C190))="","",OFFSET('Sanitation Data'!$C$31,0,10*ROW('Sanitation Data'!C190)))</f>
        <v/>
      </c>
      <c r="CN196" s="33" t="str">
        <f ca="1">+IF(OFFSET('Sanitation Data'!$C$32,0,10*ROW('Sanitation Data'!C190))="","",OFFSET('Sanitation Data'!$C$32,0,10*ROW('Sanitation Data'!C190)))</f>
        <v/>
      </c>
      <c r="CO196" s="33" t="str">
        <f ca="1">+IF(OFFSET('Sanitation Data'!$C$33,0,10*ROW('Sanitation Data'!C190))="","",OFFSET('Sanitation Data'!$C$33,0,10*ROW('Sanitation Data'!C190)))</f>
        <v/>
      </c>
      <c r="CP196" s="33" t="str">
        <f ca="1">+IF(OFFSET('Sanitation Data'!$D$29,0,10*ROW('Sanitation Data'!D190))="","",OFFSET('Sanitation Data'!$D$29,0,10*ROW('Sanitation Data'!D190)))</f>
        <v/>
      </c>
      <c r="CQ196" s="33" t="str">
        <f ca="1">+IF(OFFSET('Sanitation Data'!$D$30,0,10*ROW('Sanitation Data'!D190))="","",OFFSET('Sanitation Data'!$D$30,0,10*ROW('Sanitation Data'!D190)))</f>
        <v/>
      </c>
      <c r="CR196" s="33" t="str">
        <f ca="1">+IF(OFFSET('Sanitation Data'!$D$31,0,10*ROW('Sanitation Data'!D190))="","",OFFSET('Sanitation Data'!$D$31,0,10*ROW('Sanitation Data'!D190)))</f>
        <v/>
      </c>
      <c r="CS196" s="33" t="str">
        <f ca="1">+IF(OFFSET('Sanitation Data'!$D$32,0,10*ROW('Sanitation Data'!D190))="","",OFFSET('Sanitation Data'!$D$32,0,10*ROW('Sanitation Data'!D190)))</f>
        <v/>
      </c>
      <c r="CT196" s="33" t="str">
        <f ca="1">+IF(OFFSET('Sanitation Data'!$D$33,0,10*ROW('Sanitation Data'!D190))="","",OFFSET('Sanitation Data'!$D$33,0,10*ROW('Sanitation Data'!D190)))</f>
        <v/>
      </c>
      <c r="CU196" s="33" t="str">
        <f ca="1">+IF(OFFSET('Sanitation Data'!$E$29,0,10*ROW('Sanitation Data'!E190))="","",OFFSET('Sanitation Data'!$E$29,0,10*ROW('Sanitation Data'!E190)))</f>
        <v/>
      </c>
      <c r="CV196" s="33" t="str">
        <f ca="1">+IF(OFFSET('Sanitation Data'!$E$30,0,10*ROW('Sanitation Data'!E190))="","",OFFSET('Sanitation Data'!$E$30,0,10*ROW('Sanitation Data'!E190)))</f>
        <v/>
      </c>
      <c r="CW196" s="33" t="str">
        <f ca="1">+IF(OFFSET('Sanitation Data'!$E$31,0,10*ROW('Sanitation Data'!E190))="","",OFFSET('Sanitation Data'!$E$31,0,10*ROW('Sanitation Data'!E190)))</f>
        <v/>
      </c>
      <c r="CX196" s="33" t="str">
        <f ca="1">+IF(OFFSET('Sanitation Data'!$E$32,0,10*ROW('Sanitation Data'!E190))="","",OFFSET('Sanitation Data'!$E$32,0,10*ROW('Sanitation Data'!E190)))</f>
        <v/>
      </c>
      <c r="CY196" s="33" t="str">
        <f ca="1">+IF(OFFSET('Sanitation Data'!$E$33,0,10*ROW('Sanitation Data'!E190))="","",OFFSET('Sanitation Data'!$E$33,0,10*ROW('Sanitation Data'!E190)))</f>
        <v/>
      </c>
      <c r="CZ196" s="33" t="str">
        <f ca="1">+IF(OFFSET('Sanitation Data'!$F$29,0,10*ROW('Sanitation Data'!F190))="","",OFFSET('Sanitation Data'!$F$29,0,10*ROW('Sanitation Data'!F190)))</f>
        <v/>
      </c>
      <c r="DA196" s="33" t="str">
        <f ca="1">+IF(OFFSET('Sanitation Data'!$F$30,0,10*ROW('Sanitation Data'!F190))="","",OFFSET('Sanitation Data'!$F$30,0,10*ROW('Sanitation Data'!F190)))</f>
        <v/>
      </c>
      <c r="DB196" s="33" t="str">
        <f ca="1">+IF(OFFSET('Sanitation Data'!$F$31,0,10*ROW('Sanitation Data'!F190))="","",OFFSET('Sanitation Data'!$F$31,0,10*ROW('Sanitation Data'!F190)))</f>
        <v/>
      </c>
      <c r="DC196" s="33" t="str">
        <f ca="1">+IF(OFFSET('Sanitation Data'!$F$32,0,10*ROW('Sanitation Data'!F190))="","",OFFSET('Sanitation Data'!$F$32,0,10*ROW('Sanitation Data'!F190)))</f>
        <v/>
      </c>
      <c r="DD196" s="33" t="str">
        <f ca="1">+IF(OFFSET('Sanitation Data'!$F$33,0,10*ROW('Sanitation Data'!F190))="","",OFFSET('Sanitation Data'!$F$33,0,10*ROW('Sanitation Data'!F190)))</f>
        <v/>
      </c>
      <c r="DE196" s="33" t="str">
        <f ca="1">+IF(OFFSET('Sanitation Data'!$G$29,0,10*ROW('Sanitation Data'!G190))="","",OFFSET('Sanitation Data'!$G$29,0,10*ROW('Sanitation Data'!G190)))</f>
        <v/>
      </c>
      <c r="DF196" s="33" t="str">
        <f ca="1">+IF(OFFSET('Sanitation Data'!$G$30,0,10*ROW('Sanitation Data'!G190))="","",OFFSET('Sanitation Data'!$G$30,0,10*ROW('Sanitation Data'!G190)))</f>
        <v/>
      </c>
      <c r="DG196" s="33" t="str">
        <f ca="1">+IF(OFFSET('Sanitation Data'!$G$31,0,10*ROW('Sanitation Data'!G190))="","",OFFSET('Sanitation Data'!$G$31,0,10*ROW('Sanitation Data'!G190)))</f>
        <v/>
      </c>
      <c r="DH196" s="33" t="str">
        <f ca="1">+IF(OFFSET('Sanitation Data'!$G$32,0,10*ROW('Sanitation Data'!G190))="","",OFFSET('Sanitation Data'!$G$32,0,10*ROW('Sanitation Data'!G190)))</f>
        <v/>
      </c>
      <c r="DI196" s="33" t="str">
        <f ca="1">+IF(OFFSET('Sanitation Data'!$G$33,0,10*ROW('Sanitation Data'!G190))="","",OFFSET('Sanitation Data'!$G$33,0,10*ROW('Sanitation Data'!G190)))</f>
        <v/>
      </c>
      <c r="DJ196" s="33" t="str">
        <f ca="1">+IF(OFFSET('Sanitation Data'!$H$29,0,10*ROW('Sanitation Data'!H190))="","",OFFSET('Sanitation Data'!$H$29,0,10*ROW('Sanitation Data'!H190)))</f>
        <v/>
      </c>
      <c r="DK196" s="33" t="str">
        <f ca="1">+IF(OFFSET('Sanitation Data'!$H$30,0,10*ROW('Sanitation Data'!H190))="","",OFFSET('Sanitation Data'!$H$30,0,10*ROW('Sanitation Data'!H190)))</f>
        <v/>
      </c>
      <c r="DL196" s="33" t="str">
        <f ca="1">+IF(OFFSET('Sanitation Data'!$H$31,0,10*ROW('Sanitation Data'!H190))="","",OFFSET('Sanitation Data'!$H$31,0,10*ROW('Sanitation Data'!H190)))</f>
        <v/>
      </c>
      <c r="DM196" s="33" t="str">
        <f ca="1">+IF(OFFSET('Sanitation Data'!$H$32,0,10*ROW('Sanitation Data'!H190))="","",OFFSET('Sanitation Data'!$H$32,0,10*ROW('Sanitation Data'!H190)))</f>
        <v/>
      </c>
      <c r="DN196" s="33" t="str">
        <f ca="1">+IF(OFFSET('Sanitation Data'!$H$33,0,10*ROW('Sanitation Data'!H190))="","",OFFSET('Sanitation Data'!$H$33,0,10*ROW('Sanitation Data'!H190)))</f>
        <v/>
      </c>
      <c r="DO196" s="33" t="str">
        <f ca="1">+IF(OFFSET('Hygiene Data'!$C$12,0,10*ROW('Hygiene Data'!C190))="","",OFFSET('Hygiene Data'!$C$12,0,10*ROW('Hygiene Data'!C190)))</f>
        <v/>
      </c>
      <c r="DP196" s="33" t="str">
        <f ca="1">+IF(OFFSET('Hygiene Data'!$C$13,0,10*ROW('Hygiene Data'!C190))="","",OFFSET('Hygiene Data'!$C$13,0,10*ROW('Hygiene Data'!C190)))</f>
        <v/>
      </c>
      <c r="DQ196" s="33" t="str">
        <f ca="1">+IF(OFFSET('Hygiene Data'!$C$14,0,10*ROW('Hygiene Data'!C190))="","",OFFSET('Hygiene Data'!$C$14,0,10*ROW('Hygiene Data'!C190)))</f>
        <v/>
      </c>
      <c r="DR196" s="33" t="str">
        <f ca="1">+IF(OFFSET('Hygiene Data'!$D$12,0,10*ROW('Hygiene Data'!D190))="","",OFFSET('Hygiene Data'!$D$12,0,10*ROW('Hygiene Data'!D190)))</f>
        <v/>
      </c>
      <c r="DS196" s="33" t="str">
        <f ca="1">+IF(OFFSET('Hygiene Data'!$D$13,0,10*ROW('Hygiene Data'!D190))="","",OFFSET('Hygiene Data'!$D$13,0,10*ROW('Hygiene Data'!D190)))</f>
        <v/>
      </c>
      <c r="DT196" s="33" t="str">
        <f ca="1">+IF(OFFSET('Hygiene Data'!$D$14,0,10*ROW('Hygiene Data'!D190))="","",OFFSET('Hygiene Data'!$D$14,0,10*ROW('Hygiene Data'!D190)))</f>
        <v/>
      </c>
      <c r="DU196" s="33" t="str">
        <f ca="1">+IF(OFFSET('Hygiene Data'!$E$12,0,10*ROW('Hygiene Data'!E190))="","",OFFSET('Hygiene Data'!$E$12,0,10*ROW('Hygiene Data'!E190)))</f>
        <v/>
      </c>
      <c r="DV196" s="33" t="str">
        <f ca="1">+IF(OFFSET('Hygiene Data'!$E$13,0,10*ROW('Hygiene Data'!E190))="","",OFFSET('Hygiene Data'!$E$13,0,10*ROW('Hygiene Data'!E190)))</f>
        <v/>
      </c>
      <c r="DW196" s="33" t="str">
        <f ca="1">+IF(OFFSET('Hygiene Data'!$E$14,0,10*ROW('Hygiene Data'!E190))="","",OFFSET('Hygiene Data'!$E$14,0,10*ROW('Hygiene Data'!E190)))</f>
        <v/>
      </c>
      <c r="DX196" s="33" t="str">
        <f ca="1">+IF(OFFSET('Hygiene Data'!$F$12,0,10*ROW('Hygiene Data'!F190))="","",OFFSET('Hygiene Data'!$F$12,0,10*ROW('Hygiene Data'!F190)))</f>
        <v/>
      </c>
      <c r="DY196" s="33" t="str">
        <f ca="1">+IF(OFFSET('Hygiene Data'!$F$13,0,10*ROW('Hygiene Data'!F190))="","",OFFSET('Hygiene Data'!$F$13,0,10*ROW('Hygiene Data'!F190)))</f>
        <v/>
      </c>
      <c r="DZ196" s="33" t="str">
        <f ca="1">+IF(OFFSET('Hygiene Data'!$F$14,0,10*ROW('Hygiene Data'!F190))="","",OFFSET('Hygiene Data'!$F$14,0,10*ROW('Hygiene Data'!F190)))</f>
        <v/>
      </c>
      <c r="EA196" s="33" t="str">
        <f ca="1">+IF(OFFSET('Hygiene Data'!$G$12,0,10*ROW('Hygiene Data'!G190))="","",OFFSET('Hygiene Data'!$G$12,0,10*ROW('Hygiene Data'!G190)))</f>
        <v/>
      </c>
      <c r="EB196" s="33" t="str">
        <f ca="1">+IF(OFFSET('Hygiene Data'!$G$13,0,10*ROW('Hygiene Data'!G190))="","",OFFSET('Hygiene Data'!$G$13,0,10*ROW('Hygiene Data'!G190)))</f>
        <v/>
      </c>
      <c r="EC196" s="33" t="str">
        <f ca="1">+IF(OFFSET('Hygiene Data'!$G$14,0,10*ROW('Hygiene Data'!G190))="","",OFFSET('Hygiene Data'!$G$14,0,10*ROW('Hygiene Data'!G190)))</f>
        <v/>
      </c>
      <c r="ED196" s="33" t="str">
        <f ca="1">+IF(OFFSET('Hygiene Data'!$H$12,0,10*ROW('Hygiene Data'!H190))="","",OFFSET('Hygiene Data'!$H$12,0,10*ROW('Hygiene Data'!H190)))</f>
        <v/>
      </c>
      <c r="EE196" s="33" t="str">
        <f ca="1">+IF(OFFSET('Hygiene Data'!$H$13,0,10*ROW('Hygiene Data'!H190))="","",OFFSET('Hygiene Data'!$H$13,0,10*ROW('Hygiene Data'!H190)))</f>
        <v/>
      </c>
      <c r="EF196" s="33" t="str">
        <f ca="1">+IF(OFFSET('Hygiene Data'!$H$14,0,10*ROW('Hygiene Data'!H190))="","",OFFSET('Hygiene Data'!$H$14,0,10*ROW('Hygiene Data'!H190)))</f>
        <v/>
      </c>
    </row>
    <row r="197" spans="1:136" x14ac:dyDescent="0.2">
      <c r="A197" s="49" t="str">
        <f ca="1">+IF(OFFSET('Water Data'!$B$1,0,10*ROW('Water Data'!B194))="","",OFFSET('Water Data'!$B$1,0,10*ROW('Water Data'!B194)))</f>
        <v/>
      </c>
      <c r="B197" s="49" t="str">
        <f ca="1">+IF(OFFSET('Water Data'!$A$3,0,10*ROW('Water Data'!A194))="","",OFFSET('Water Data'!$A$3,0,10*ROW('Water Data'!A194)))</f>
        <v/>
      </c>
      <c r="C197" s="49" t="str">
        <f ca="1">+IF(OFFSET('Water Data'!$C$3,0,10*ROW('Water Data'!C194))="","",OFFSET('Water Data'!$C$3,0,10*ROW('Water Data'!C194)))</f>
        <v/>
      </c>
      <c r="D197" s="128"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28"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28"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28"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28"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28"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28"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28"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28"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28"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28"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28"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28"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28"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28"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28"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28"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28"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29"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29"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29"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29"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29"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29"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29"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29"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29"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29"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29"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29"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29"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29"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29"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29"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29"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29"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29"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29"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29"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29"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29"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29"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29"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29"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29"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29"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29"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29"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30"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30"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30"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30"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30"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30"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30"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30"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30"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30"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30"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30"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30"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30"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30"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30"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30"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30"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33" t="str">
        <f ca="1">+IF(OFFSET('Water Data'!$C$28,0,10*ROW('Water Data'!C191))="","",OFFSET('Water Data'!$C$28,0,10*ROW('Water Data'!C191)))</f>
        <v/>
      </c>
      <c r="BT197" s="33" t="str">
        <f ca="1">+IF(OFFSET('Water Data'!$C$29,0,10*ROW('Water Data'!C191))="","",OFFSET('Water Data'!$C$29,0,10*ROW('Water Data'!C191)))</f>
        <v/>
      </c>
      <c r="BU197" s="33" t="str">
        <f ca="1">+IF(OFFSET('Water Data'!$C$30,0,10*ROW('Water Data'!C191))="","",OFFSET('Water Data'!$C$30,0,10*ROW('Water Data'!C191)))</f>
        <v/>
      </c>
      <c r="BV197" s="33" t="str">
        <f ca="1">+IF(OFFSET('Water Data'!$D$28,0,10*ROW('Water Data'!D191))="","",OFFSET('Water Data'!$D$28,0,10*ROW('Water Data'!D191)))</f>
        <v/>
      </c>
      <c r="BW197" s="33" t="str">
        <f ca="1">+IF(OFFSET('Water Data'!$D$29,0,10*ROW('Water Data'!D191))="","",OFFSET('Water Data'!$D$29,0,10*ROW('Water Data'!D191)))</f>
        <v/>
      </c>
      <c r="BX197" s="33" t="str">
        <f ca="1">+IF(OFFSET('Water Data'!$D$30,0,10*ROW('Water Data'!D191))="","",OFFSET('Water Data'!$D$30,0,10*ROW('Water Data'!D191)))</f>
        <v/>
      </c>
      <c r="BY197" s="33" t="str">
        <f ca="1">+IF(OFFSET('Water Data'!$E$28,0,10*ROW('Water Data'!E191))="","",OFFSET('Water Data'!$E$28,0,10*ROW('Water Data'!E191)))</f>
        <v/>
      </c>
      <c r="BZ197" s="33" t="str">
        <f ca="1">+IF(OFFSET('Water Data'!$E$29,0,10*ROW('Water Data'!E191))="","",OFFSET('Water Data'!$E$29,0,10*ROW('Water Data'!E191)))</f>
        <v/>
      </c>
      <c r="CA197" s="33" t="str">
        <f ca="1">+IF(OFFSET('Water Data'!$E$30,0,10*ROW('Water Data'!E191))="","",OFFSET('Water Data'!$E$30,0,10*ROW('Water Data'!E191)))</f>
        <v/>
      </c>
      <c r="CB197" s="33" t="str">
        <f ca="1">+IF(OFFSET('Water Data'!$F$28,0,10*ROW('Water Data'!F191))="","",OFFSET('Water Data'!$F$28,0,10*ROW('Water Data'!F191)))</f>
        <v/>
      </c>
      <c r="CC197" s="33" t="str">
        <f ca="1">+IF(OFFSET('Water Data'!$F$29,0,10*ROW('Water Data'!F191))="","",OFFSET('Water Data'!$F$29,0,10*ROW('Water Data'!F191)))</f>
        <v/>
      </c>
      <c r="CD197" s="33" t="str">
        <f ca="1">+IF(OFFSET('Water Data'!$F$30,0,10*ROW('Water Data'!F191))="","",OFFSET('Water Data'!$F$30,0,10*ROW('Water Data'!F191)))</f>
        <v/>
      </c>
      <c r="CE197" s="33" t="str">
        <f ca="1">+IF(OFFSET('Water Data'!$G$28,0,10*ROW('Water Data'!G191))="","",OFFSET('Water Data'!$G$28,0,10*ROW('Water Data'!G191)))</f>
        <v/>
      </c>
      <c r="CF197" s="33" t="str">
        <f ca="1">+IF(OFFSET('Water Data'!$G$29,0,10*ROW('Water Data'!G191))="","",OFFSET('Water Data'!$G$29,0,10*ROW('Water Data'!G191)))</f>
        <v/>
      </c>
      <c r="CG197" s="33" t="str">
        <f ca="1">+IF(OFFSET('Water Data'!$G$30,0,10*ROW('Water Data'!G191))="","",OFFSET('Water Data'!$G$30,0,10*ROW('Water Data'!G191)))</f>
        <v/>
      </c>
      <c r="CH197" s="33" t="str">
        <f ca="1">+IF(OFFSET('Water Data'!$H$28,0,10*ROW('Water Data'!H191))="","",OFFSET('Water Data'!$H$28,0,10*ROW('Water Data'!H191)))</f>
        <v/>
      </c>
      <c r="CI197" s="33" t="str">
        <f ca="1">+IF(OFFSET('Water Data'!$H$29,0,10*ROW('Water Data'!H191))="","",OFFSET('Water Data'!$H$29,0,10*ROW('Water Data'!H191)))</f>
        <v/>
      </c>
      <c r="CJ197" s="33" t="str">
        <f ca="1">+IF(OFFSET('Water Data'!$H$30,0,10*ROW('Water Data'!H191))="","",OFFSET('Water Data'!$H$30,0,10*ROW('Water Data'!H191)))</f>
        <v/>
      </c>
      <c r="CK197" s="33" t="str">
        <f ca="1">+IF(OFFSET('Sanitation Data'!$C$29,0,10*ROW('Sanitation Data'!C191))="","",OFFSET('Sanitation Data'!$C$29,0,10*ROW('Sanitation Data'!C191)))</f>
        <v/>
      </c>
      <c r="CL197" s="33" t="str">
        <f ca="1">+IF(OFFSET('Sanitation Data'!$C$30,0,10*ROW('Sanitation Data'!C191))="","",OFFSET('Sanitation Data'!$C$30,0,10*ROW('Sanitation Data'!C191)))</f>
        <v/>
      </c>
      <c r="CM197" s="33" t="str">
        <f ca="1">+IF(OFFSET('Sanitation Data'!$C$31,0,10*ROW('Sanitation Data'!C191))="","",OFFSET('Sanitation Data'!$C$31,0,10*ROW('Sanitation Data'!C191)))</f>
        <v/>
      </c>
      <c r="CN197" s="33" t="str">
        <f ca="1">+IF(OFFSET('Sanitation Data'!$C$32,0,10*ROW('Sanitation Data'!C191))="","",OFFSET('Sanitation Data'!$C$32,0,10*ROW('Sanitation Data'!C191)))</f>
        <v/>
      </c>
      <c r="CO197" s="33" t="str">
        <f ca="1">+IF(OFFSET('Sanitation Data'!$C$33,0,10*ROW('Sanitation Data'!C191))="","",OFFSET('Sanitation Data'!$C$33,0,10*ROW('Sanitation Data'!C191)))</f>
        <v/>
      </c>
      <c r="CP197" s="33" t="str">
        <f ca="1">+IF(OFFSET('Sanitation Data'!$D$29,0,10*ROW('Sanitation Data'!D191))="","",OFFSET('Sanitation Data'!$D$29,0,10*ROW('Sanitation Data'!D191)))</f>
        <v/>
      </c>
      <c r="CQ197" s="33" t="str">
        <f ca="1">+IF(OFFSET('Sanitation Data'!$D$30,0,10*ROW('Sanitation Data'!D191))="","",OFFSET('Sanitation Data'!$D$30,0,10*ROW('Sanitation Data'!D191)))</f>
        <v/>
      </c>
      <c r="CR197" s="33" t="str">
        <f ca="1">+IF(OFFSET('Sanitation Data'!$D$31,0,10*ROW('Sanitation Data'!D191))="","",OFFSET('Sanitation Data'!$D$31,0,10*ROW('Sanitation Data'!D191)))</f>
        <v/>
      </c>
      <c r="CS197" s="33" t="str">
        <f ca="1">+IF(OFFSET('Sanitation Data'!$D$32,0,10*ROW('Sanitation Data'!D191))="","",OFFSET('Sanitation Data'!$D$32,0,10*ROW('Sanitation Data'!D191)))</f>
        <v/>
      </c>
      <c r="CT197" s="33" t="str">
        <f ca="1">+IF(OFFSET('Sanitation Data'!$D$33,0,10*ROW('Sanitation Data'!D191))="","",OFFSET('Sanitation Data'!$D$33,0,10*ROW('Sanitation Data'!D191)))</f>
        <v/>
      </c>
      <c r="CU197" s="33" t="str">
        <f ca="1">+IF(OFFSET('Sanitation Data'!$E$29,0,10*ROW('Sanitation Data'!E191))="","",OFFSET('Sanitation Data'!$E$29,0,10*ROW('Sanitation Data'!E191)))</f>
        <v/>
      </c>
      <c r="CV197" s="33" t="str">
        <f ca="1">+IF(OFFSET('Sanitation Data'!$E$30,0,10*ROW('Sanitation Data'!E191))="","",OFFSET('Sanitation Data'!$E$30,0,10*ROW('Sanitation Data'!E191)))</f>
        <v/>
      </c>
      <c r="CW197" s="33" t="str">
        <f ca="1">+IF(OFFSET('Sanitation Data'!$E$31,0,10*ROW('Sanitation Data'!E191))="","",OFFSET('Sanitation Data'!$E$31,0,10*ROW('Sanitation Data'!E191)))</f>
        <v/>
      </c>
      <c r="CX197" s="33" t="str">
        <f ca="1">+IF(OFFSET('Sanitation Data'!$E$32,0,10*ROW('Sanitation Data'!E191))="","",OFFSET('Sanitation Data'!$E$32,0,10*ROW('Sanitation Data'!E191)))</f>
        <v/>
      </c>
      <c r="CY197" s="33" t="str">
        <f ca="1">+IF(OFFSET('Sanitation Data'!$E$33,0,10*ROW('Sanitation Data'!E191))="","",OFFSET('Sanitation Data'!$E$33,0,10*ROW('Sanitation Data'!E191)))</f>
        <v/>
      </c>
      <c r="CZ197" s="33" t="str">
        <f ca="1">+IF(OFFSET('Sanitation Data'!$F$29,0,10*ROW('Sanitation Data'!F191))="","",OFFSET('Sanitation Data'!$F$29,0,10*ROW('Sanitation Data'!F191)))</f>
        <v/>
      </c>
      <c r="DA197" s="33" t="str">
        <f ca="1">+IF(OFFSET('Sanitation Data'!$F$30,0,10*ROW('Sanitation Data'!F191))="","",OFFSET('Sanitation Data'!$F$30,0,10*ROW('Sanitation Data'!F191)))</f>
        <v/>
      </c>
      <c r="DB197" s="33" t="str">
        <f ca="1">+IF(OFFSET('Sanitation Data'!$F$31,0,10*ROW('Sanitation Data'!F191))="","",OFFSET('Sanitation Data'!$F$31,0,10*ROW('Sanitation Data'!F191)))</f>
        <v/>
      </c>
      <c r="DC197" s="33" t="str">
        <f ca="1">+IF(OFFSET('Sanitation Data'!$F$32,0,10*ROW('Sanitation Data'!F191))="","",OFFSET('Sanitation Data'!$F$32,0,10*ROW('Sanitation Data'!F191)))</f>
        <v/>
      </c>
      <c r="DD197" s="33" t="str">
        <f ca="1">+IF(OFFSET('Sanitation Data'!$F$33,0,10*ROW('Sanitation Data'!F191))="","",OFFSET('Sanitation Data'!$F$33,0,10*ROW('Sanitation Data'!F191)))</f>
        <v/>
      </c>
      <c r="DE197" s="33" t="str">
        <f ca="1">+IF(OFFSET('Sanitation Data'!$G$29,0,10*ROW('Sanitation Data'!G191))="","",OFFSET('Sanitation Data'!$G$29,0,10*ROW('Sanitation Data'!G191)))</f>
        <v/>
      </c>
      <c r="DF197" s="33" t="str">
        <f ca="1">+IF(OFFSET('Sanitation Data'!$G$30,0,10*ROW('Sanitation Data'!G191))="","",OFFSET('Sanitation Data'!$G$30,0,10*ROW('Sanitation Data'!G191)))</f>
        <v/>
      </c>
      <c r="DG197" s="33" t="str">
        <f ca="1">+IF(OFFSET('Sanitation Data'!$G$31,0,10*ROW('Sanitation Data'!G191))="","",OFFSET('Sanitation Data'!$G$31,0,10*ROW('Sanitation Data'!G191)))</f>
        <v/>
      </c>
      <c r="DH197" s="33" t="str">
        <f ca="1">+IF(OFFSET('Sanitation Data'!$G$32,0,10*ROW('Sanitation Data'!G191))="","",OFFSET('Sanitation Data'!$G$32,0,10*ROW('Sanitation Data'!G191)))</f>
        <v/>
      </c>
      <c r="DI197" s="33" t="str">
        <f ca="1">+IF(OFFSET('Sanitation Data'!$G$33,0,10*ROW('Sanitation Data'!G191))="","",OFFSET('Sanitation Data'!$G$33,0,10*ROW('Sanitation Data'!G191)))</f>
        <v/>
      </c>
      <c r="DJ197" s="33" t="str">
        <f ca="1">+IF(OFFSET('Sanitation Data'!$H$29,0,10*ROW('Sanitation Data'!H191))="","",OFFSET('Sanitation Data'!$H$29,0,10*ROW('Sanitation Data'!H191)))</f>
        <v/>
      </c>
      <c r="DK197" s="33" t="str">
        <f ca="1">+IF(OFFSET('Sanitation Data'!$H$30,0,10*ROW('Sanitation Data'!H191))="","",OFFSET('Sanitation Data'!$H$30,0,10*ROW('Sanitation Data'!H191)))</f>
        <v/>
      </c>
      <c r="DL197" s="33" t="str">
        <f ca="1">+IF(OFFSET('Sanitation Data'!$H$31,0,10*ROW('Sanitation Data'!H191))="","",OFFSET('Sanitation Data'!$H$31,0,10*ROW('Sanitation Data'!H191)))</f>
        <v/>
      </c>
      <c r="DM197" s="33" t="str">
        <f ca="1">+IF(OFFSET('Sanitation Data'!$H$32,0,10*ROW('Sanitation Data'!H191))="","",OFFSET('Sanitation Data'!$H$32,0,10*ROW('Sanitation Data'!H191)))</f>
        <v/>
      </c>
      <c r="DN197" s="33" t="str">
        <f ca="1">+IF(OFFSET('Sanitation Data'!$H$33,0,10*ROW('Sanitation Data'!H191))="","",OFFSET('Sanitation Data'!$H$33,0,10*ROW('Sanitation Data'!H191)))</f>
        <v/>
      </c>
      <c r="DO197" s="33" t="str">
        <f ca="1">+IF(OFFSET('Hygiene Data'!$C$12,0,10*ROW('Hygiene Data'!C191))="","",OFFSET('Hygiene Data'!$C$12,0,10*ROW('Hygiene Data'!C191)))</f>
        <v/>
      </c>
      <c r="DP197" s="33" t="str">
        <f ca="1">+IF(OFFSET('Hygiene Data'!$C$13,0,10*ROW('Hygiene Data'!C191))="","",OFFSET('Hygiene Data'!$C$13,0,10*ROW('Hygiene Data'!C191)))</f>
        <v/>
      </c>
      <c r="DQ197" s="33" t="str">
        <f ca="1">+IF(OFFSET('Hygiene Data'!$C$14,0,10*ROW('Hygiene Data'!C191))="","",OFFSET('Hygiene Data'!$C$14,0,10*ROW('Hygiene Data'!C191)))</f>
        <v/>
      </c>
      <c r="DR197" s="33" t="str">
        <f ca="1">+IF(OFFSET('Hygiene Data'!$D$12,0,10*ROW('Hygiene Data'!D191))="","",OFFSET('Hygiene Data'!$D$12,0,10*ROW('Hygiene Data'!D191)))</f>
        <v/>
      </c>
      <c r="DS197" s="33" t="str">
        <f ca="1">+IF(OFFSET('Hygiene Data'!$D$13,0,10*ROW('Hygiene Data'!D191))="","",OFFSET('Hygiene Data'!$D$13,0,10*ROW('Hygiene Data'!D191)))</f>
        <v/>
      </c>
      <c r="DT197" s="33" t="str">
        <f ca="1">+IF(OFFSET('Hygiene Data'!$D$14,0,10*ROW('Hygiene Data'!D191))="","",OFFSET('Hygiene Data'!$D$14,0,10*ROW('Hygiene Data'!D191)))</f>
        <v/>
      </c>
      <c r="DU197" s="33" t="str">
        <f ca="1">+IF(OFFSET('Hygiene Data'!$E$12,0,10*ROW('Hygiene Data'!E191))="","",OFFSET('Hygiene Data'!$E$12,0,10*ROW('Hygiene Data'!E191)))</f>
        <v/>
      </c>
      <c r="DV197" s="33" t="str">
        <f ca="1">+IF(OFFSET('Hygiene Data'!$E$13,0,10*ROW('Hygiene Data'!E191))="","",OFFSET('Hygiene Data'!$E$13,0,10*ROW('Hygiene Data'!E191)))</f>
        <v/>
      </c>
      <c r="DW197" s="33" t="str">
        <f ca="1">+IF(OFFSET('Hygiene Data'!$E$14,0,10*ROW('Hygiene Data'!E191))="","",OFFSET('Hygiene Data'!$E$14,0,10*ROW('Hygiene Data'!E191)))</f>
        <v/>
      </c>
      <c r="DX197" s="33" t="str">
        <f ca="1">+IF(OFFSET('Hygiene Data'!$F$12,0,10*ROW('Hygiene Data'!F191))="","",OFFSET('Hygiene Data'!$F$12,0,10*ROW('Hygiene Data'!F191)))</f>
        <v/>
      </c>
      <c r="DY197" s="33" t="str">
        <f ca="1">+IF(OFFSET('Hygiene Data'!$F$13,0,10*ROW('Hygiene Data'!F191))="","",OFFSET('Hygiene Data'!$F$13,0,10*ROW('Hygiene Data'!F191)))</f>
        <v/>
      </c>
      <c r="DZ197" s="33" t="str">
        <f ca="1">+IF(OFFSET('Hygiene Data'!$F$14,0,10*ROW('Hygiene Data'!F191))="","",OFFSET('Hygiene Data'!$F$14,0,10*ROW('Hygiene Data'!F191)))</f>
        <v/>
      </c>
      <c r="EA197" s="33" t="str">
        <f ca="1">+IF(OFFSET('Hygiene Data'!$G$12,0,10*ROW('Hygiene Data'!G191))="","",OFFSET('Hygiene Data'!$G$12,0,10*ROW('Hygiene Data'!G191)))</f>
        <v/>
      </c>
      <c r="EB197" s="33" t="str">
        <f ca="1">+IF(OFFSET('Hygiene Data'!$G$13,0,10*ROW('Hygiene Data'!G191))="","",OFFSET('Hygiene Data'!$G$13,0,10*ROW('Hygiene Data'!G191)))</f>
        <v/>
      </c>
      <c r="EC197" s="33" t="str">
        <f ca="1">+IF(OFFSET('Hygiene Data'!$G$14,0,10*ROW('Hygiene Data'!G191))="","",OFFSET('Hygiene Data'!$G$14,0,10*ROW('Hygiene Data'!G191)))</f>
        <v/>
      </c>
      <c r="ED197" s="33" t="str">
        <f ca="1">+IF(OFFSET('Hygiene Data'!$H$12,0,10*ROW('Hygiene Data'!H191))="","",OFFSET('Hygiene Data'!$H$12,0,10*ROW('Hygiene Data'!H191)))</f>
        <v/>
      </c>
      <c r="EE197" s="33" t="str">
        <f ca="1">+IF(OFFSET('Hygiene Data'!$H$13,0,10*ROW('Hygiene Data'!H191))="","",OFFSET('Hygiene Data'!$H$13,0,10*ROW('Hygiene Data'!H191)))</f>
        <v/>
      </c>
      <c r="EF197" s="33" t="str">
        <f ca="1">+IF(OFFSET('Hygiene Data'!$H$14,0,10*ROW('Hygiene Data'!H191))="","",OFFSET('Hygiene Data'!$H$14,0,10*ROW('Hygiene Data'!H191)))</f>
        <v/>
      </c>
    </row>
    <row r="198" spans="1:136" x14ac:dyDescent="0.2">
      <c r="A198" s="49" t="str">
        <f ca="1">+IF(OFFSET('Water Data'!$B$1,0,10*ROW('Water Data'!B195))="","",OFFSET('Water Data'!$B$1,0,10*ROW('Water Data'!B195)))</f>
        <v/>
      </c>
      <c r="B198" s="49" t="str">
        <f ca="1">+IF(OFFSET('Water Data'!$A$3,0,10*ROW('Water Data'!A195))="","",OFFSET('Water Data'!$A$3,0,10*ROW('Water Data'!A195)))</f>
        <v/>
      </c>
      <c r="C198" s="49" t="str">
        <f ca="1">+IF(OFFSET('Water Data'!$C$3,0,10*ROW('Water Data'!C195))="","",OFFSET('Water Data'!$C$3,0,10*ROW('Water Data'!C195)))</f>
        <v/>
      </c>
      <c r="D198" s="128"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28"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28"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28"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28"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28"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28"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28"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28"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28"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28"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28"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28"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28"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28"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28"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28"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28"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29"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29"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29"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29"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29"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29"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29"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29"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29"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29"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29"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29"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29"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29"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29"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29"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29"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29"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29"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29"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29"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29"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29"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29"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29"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29"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29"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29"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29"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29"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30"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30"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30"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30"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30"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30"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30"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30"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30"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30"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30"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30"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30"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30"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30"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30"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30"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30"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33" t="str">
        <f ca="1">+IF(OFFSET('Water Data'!$C$28,0,10*ROW('Water Data'!C192))="","",OFFSET('Water Data'!$C$28,0,10*ROW('Water Data'!C192)))</f>
        <v/>
      </c>
      <c r="BT198" s="33" t="str">
        <f ca="1">+IF(OFFSET('Water Data'!$C$29,0,10*ROW('Water Data'!C192))="","",OFFSET('Water Data'!$C$29,0,10*ROW('Water Data'!C192)))</f>
        <v/>
      </c>
      <c r="BU198" s="33" t="str">
        <f ca="1">+IF(OFFSET('Water Data'!$C$30,0,10*ROW('Water Data'!C192))="","",OFFSET('Water Data'!$C$30,0,10*ROW('Water Data'!C192)))</f>
        <v/>
      </c>
      <c r="BV198" s="33" t="str">
        <f ca="1">+IF(OFFSET('Water Data'!$D$28,0,10*ROW('Water Data'!D192))="","",OFFSET('Water Data'!$D$28,0,10*ROW('Water Data'!D192)))</f>
        <v/>
      </c>
      <c r="BW198" s="33" t="str">
        <f ca="1">+IF(OFFSET('Water Data'!$D$29,0,10*ROW('Water Data'!D192))="","",OFFSET('Water Data'!$D$29,0,10*ROW('Water Data'!D192)))</f>
        <v/>
      </c>
      <c r="BX198" s="33" t="str">
        <f ca="1">+IF(OFFSET('Water Data'!$D$30,0,10*ROW('Water Data'!D192))="","",OFFSET('Water Data'!$D$30,0,10*ROW('Water Data'!D192)))</f>
        <v/>
      </c>
      <c r="BY198" s="33" t="str">
        <f ca="1">+IF(OFFSET('Water Data'!$E$28,0,10*ROW('Water Data'!E192))="","",OFFSET('Water Data'!$E$28,0,10*ROW('Water Data'!E192)))</f>
        <v/>
      </c>
      <c r="BZ198" s="33" t="str">
        <f ca="1">+IF(OFFSET('Water Data'!$E$29,0,10*ROW('Water Data'!E192))="","",OFFSET('Water Data'!$E$29,0,10*ROW('Water Data'!E192)))</f>
        <v/>
      </c>
      <c r="CA198" s="33" t="str">
        <f ca="1">+IF(OFFSET('Water Data'!$E$30,0,10*ROW('Water Data'!E192))="","",OFFSET('Water Data'!$E$30,0,10*ROW('Water Data'!E192)))</f>
        <v/>
      </c>
      <c r="CB198" s="33" t="str">
        <f ca="1">+IF(OFFSET('Water Data'!$F$28,0,10*ROW('Water Data'!F192))="","",OFFSET('Water Data'!$F$28,0,10*ROW('Water Data'!F192)))</f>
        <v/>
      </c>
      <c r="CC198" s="33" t="str">
        <f ca="1">+IF(OFFSET('Water Data'!$F$29,0,10*ROW('Water Data'!F192))="","",OFFSET('Water Data'!$F$29,0,10*ROW('Water Data'!F192)))</f>
        <v/>
      </c>
      <c r="CD198" s="33" t="str">
        <f ca="1">+IF(OFFSET('Water Data'!$F$30,0,10*ROW('Water Data'!F192))="","",OFFSET('Water Data'!$F$30,0,10*ROW('Water Data'!F192)))</f>
        <v/>
      </c>
      <c r="CE198" s="33" t="str">
        <f ca="1">+IF(OFFSET('Water Data'!$G$28,0,10*ROW('Water Data'!G192))="","",OFFSET('Water Data'!$G$28,0,10*ROW('Water Data'!G192)))</f>
        <v/>
      </c>
      <c r="CF198" s="33" t="str">
        <f ca="1">+IF(OFFSET('Water Data'!$G$29,0,10*ROW('Water Data'!G192))="","",OFFSET('Water Data'!$G$29,0,10*ROW('Water Data'!G192)))</f>
        <v/>
      </c>
      <c r="CG198" s="33" t="str">
        <f ca="1">+IF(OFFSET('Water Data'!$G$30,0,10*ROW('Water Data'!G192))="","",OFFSET('Water Data'!$G$30,0,10*ROW('Water Data'!G192)))</f>
        <v/>
      </c>
      <c r="CH198" s="33" t="str">
        <f ca="1">+IF(OFFSET('Water Data'!$H$28,0,10*ROW('Water Data'!H192))="","",OFFSET('Water Data'!$H$28,0,10*ROW('Water Data'!H192)))</f>
        <v/>
      </c>
      <c r="CI198" s="33" t="str">
        <f ca="1">+IF(OFFSET('Water Data'!$H$29,0,10*ROW('Water Data'!H192))="","",OFFSET('Water Data'!$H$29,0,10*ROW('Water Data'!H192)))</f>
        <v/>
      </c>
      <c r="CJ198" s="33" t="str">
        <f ca="1">+IF(OFFSET('Water Data'!$H$30,0,10*ROW('Water Data'!H192))="","",OFFSET('Water Data'!$H$30,0,10*ROW('Water Data'!H192)))</f>
        <v/>
      </c>
      <c r="CK198" s="33" t="str">
        <f ca="1">+IF(OFFSET('Sanitation Data'!$C$29,0,10*ROW('Sanitation Data'!C192))="","",OFFSET('Sanitation Data'!$C$29,0,10*ROW('Sanitation Data'!C192)))</f>
        <v/>
      </c>
      <c r="CL198" s="33" t="str">
        <f ca="1">+IF(OFFSET('Sanitation Data'!$C$30,0,10*ROW('Sanitation Data'!C192))="","",OFFSET('Sanitation Data'!$C$30,0,10*ROW('Sanitation Data'!C192)))</f>
        <v/>
      </c>
      <c r="CM198" s="33" t="str">
        <f ca="1">+IF(OFFSET('Sanitation Data'!$C$31,0,10*ROW('Sanitation Data'!C192))="","",OFFSET('Sanitation Data'!$C$31,0,10*ROW('Sanitation Data'!C192)))</f>
        <v/>
      </c>
      <c r="CN198" s="33" t="str">
        <f ca="1">+IF(OFFSET('Sanitation Data'!$C$32,0,10*ROW('Sanitation Data'!C192))="","",OFFSET('Sanitation Data'!$C$32,0,10*ROW('Sanitation Data'!C192)))</f>
        <v/>
      </c>
      <c r="CO198" s="33" t="str">
        <f ca="1">+IF(OFFSET('Sanitation Data'!$C$33,0,10*ROW('Sanitation Data'!C192))="","",OFFSET('Sanitation Data'!$C$33,0,10*ROW('Sanitation Data'!C192)))</f>
        <v/>
      </c>
      <c r="CP198" s="33" t="str">
        <f ca="1">+IF(OFFSET('Sanitation Data'!$D$29,0,10*ROW('Sanitation Data'!D192))="","",OFFSET('Sanitation Data'!$D$29,0,10*ROW('Sanitation Data'!D192)))</f>
        <v/>
      </c>
      <c r="CQ198" s="33" t="str">
        <f ca="1">+IF(OFFSET('Sanitation Data'!$D$30,0,10*ROW('Sanitation Data'!D192))="","",OFFSET('Sanitation Data'!$D$30,0,10*ROW('Sanitation Data'!D192)))</f>
        <v/>
      </c>
      <c r="CR198" s="33" t="str">
        <f ca="1">+IF(OFFSET('Sanitation Data'!$D$31,0,10*ROW('Sanitation Data'!D192))="","",OFFSET('Sanitation Data'!$D$31,0,10*ROW('Sanitation Data'!D192)))</f>
        <v/>
      </c>
      <c r="CS198" s="33" t="str">
        <f ca="1">+IF(OFFSET('Sanitation Data'!$D$32,0,10*ROW('Sanitation Data'!D192))="","",OFFSET('Sanitation Data'!$D$32,0,10*ROW('Sanitation Data'!D192)))</f>
        <v/>
      </c>
      <c r="CT198" s="33" t="str">
        <f ca="1">+IF(OFFSET('Sanitation Data'!$D$33,0,10*ROW('Sanitation Data'!D192))="","",OFFSET('Sanitation Data'!$D$33,0,10*ROW('Sanitation Data'!D192)))</f>
        <v/>
      </c>
      <c r="CU198" s="33" t="str">
        <f ca="1">+IF(OFFSET('Sanitation Data'!$E$29,0,10*ROW('Sanitation Data'!E192))="","",OFFSET('Sanitation Data'!$E$29,0,10*ROW('Sanitation Data'!E192)))</f>
        <v/>
      </c>
      <c r="CV198" s="33" t="str">
        <f ca="1">+IF(OFFSET('Sanitation Data'!$E$30,0,10*ROW('Sanitation Data'!E192))="","",OFFSET('Sanitation Data'!$E$30,0,10*ROW('Sanitation Data'!E192)))</f>
        <v/>
      </c>
      <c r="CW198" s="33" t="str">
        <f ca="1">+IF(OFFSET('Sanitation Data'!$E$31,0,10*ROW('Sanitation Data'!E192))="","",OFFSET('Sanitation Data'!$E$31,0,10*ROW('Sanitation Data'!E192)))</f>
        <v/>
      </c>
      <c r="CX198" s="33" t="str">
        <f ca="1">+IF(OFFSET('Sanitation Data'!$E$32,0,10*ROW('Sanitation Data'!E192))="","",OFFSET('Sanitation Data'!$E$32,0,10*ROW('Sanitation Data'!E192)))</f>
        <v/>
      </c>
      <c r="CY198" s="33" t="str">
        <f ca="1">+IF(OFFSET('Sanitation Data'!$E$33,0,10*ROW('Sanitation Data'!E192))="","",OFFSET('Sanitation Data'!$E$33,0,10*ROW('Sanitation Data'!E192)))</f>
        <v/>
      </c>
      <c r="CZ198" s="33" t="str">
        <f ca="1">+IF(OFFSET('Sanitation Data'!$F$29,0,10*ROW('Sanitation Data'!F192))="","",OFFSET('Sanitation Data'!$F$29,0,10*ROW('Sanitation Data'!F192)))</f>
        <v/>
      </c>
      <c r="DA198" s="33" t="str">
        <f ca="1">+IF(OFFSET('Sanitation Data'!$F$30,0,10*ROW('Sanitation Data'!F192))="","",OFFSET('Sanitation Data'!$F$30,0,10*ROW('Sanitation Data'!F192)))</f>
        <v/>
      </c>
      <c r="DB198" s="33" t="str">
        <f ca="1">+IF(OFFSET('Sanitation Data'!$F$31,0,10*ROW('Sanitation Data'!F192))="","",OFFSET('Sanitation Data'!$F$31,0,10*ROW('Sanitation Data'!F192)))</f>
        <v/>
      </c>
      <c r="DC198" s="33" t="str">
        <f ca="1">+IF(OFFSET('Sanitation Data'!$F$32,0,10*ROW('Sanitation Data'!F192))="","",OFFSET('Sanitation Data'!$F$32,0,10*ROW('Sanitation Data'!F192)))</f>
        <v/>
      </c>
      <c r="DD198" s="33" t="str">
        <f ca="1">+IF(OFFSET('Sanitation Data'!$F$33,0,10*ROW('Sanitation Data'!F192))="","",OFFSET('Sanitation Data'!$F$33,0,10*ROW('Sanitation Data'!F192)))</f>
        <v/>
      </c>
      <c r="DE198" s="33" t="str">
        <f ca="1">+IF(OFFSET('Sanitation Data'!$G$29,0,10*ROW('Sanitation Data'!G192))="","",OFFSET('Sanitation Data'!$G$29,0,10*ROW('Sanitation Data'!G192)))</f>
        <v/>
      </c>
      <c r="DF198" s="33" t="str">
        <f ca="1">+IF(OFFSET('Sanitation Data'!$G$30,0,10*ROW('Sanitation Data'!G192))="","",OFFSET('Sanitation Data'!$G$30,0,10*ROW('Sanitation Data'!G192)))</f>
        <v/>
      </c>
      <c r="DG198" s="33" t="str">
        <f ca="1">+IF(OFFSET('Sanitation Data'!$G$31,0,10*ROW('Sanitation Data'!G192))="","",OFFSET('Sanitation Data'!$G$31,0,10*ROW('Sanitation Data'!G192)))</f>
        <v/>
      </c>
      <c r="DH198" s="33" t="str">
        <f ca="1">+IF(OFFSET('Sanitation Data'!$G$32,0,10*ROW('Sanitation Data'!G192))="","",OFFSET('Sanitation Data'!$G$32,0,10*ROW('Sanitation Data'!G192)))</f>
        <v/>
      </c>
      <c r="DI198" s="33" t="str">
        <f ca="1">+IF(OFFSET('Sanitation Data'!$G$33,0,10*ROW('Sanitation Data'!G192))="","",OFFSET('Sanitation Data'!$G$33,0,10*ROW('Sanitation Data'!G192)))</f>
        <v/>
      </c>
      <c r="DJ198" s="33" t="str">
        <f ca="1">+IF(OFFSET('Sanitation Data'!$H$29,0,10*ROW('Sanitation Data'!H192))="","",OFFSET('Sanitation Data'!$H$29,0,10*ROW('Sanitation Data'!H192)))</f>
        <v/>
      </c>
      <c r="DK198" s="33" t="str">
        <f ca="1">+IF(OFFSET('Sanitation Data'!$H$30,0,10*ROW('Sanitation Data'!H192))="","",OFFSET('Sanitation Data'!$H$30,0,10*ROW('Sanitation Data'!H192)))</f>
        <v/>
      </c>
      <c r="DL198" s="33" t="str">
        <f ca="1">+IF(OFFSET('Sanitation Data'!$H$31,0,10*ROW('Sanitation Data'!H192))="","",OFFSET('Sanitation Data'!$H$31,0,10*ROW('Sanitation Data'!H192)))</f>
        <v/>
      </c>
      <c r="DM198" s="33" t="str">
        <f ca="1">+IF(OFFSET('Sanitation Data'!$H$32,0,10*ROW('Sanitation Data'!H192))="","",OFFSET('Sanitation Data'!$H$32,0,10*ROW('Sanitation Data'!H192)))</f>
        <v/>
      </c>
      <c r="DN198" s="33" t="str">
        <f ca="1">+IF(OFFSET('Sanitation Data'!$H$33,0,10*ROW('Sanitation Data'!H192))="","",OFFSET('Sanitation Data'!$H$33,0,10*ROW('Sanitation Data'!H192)))</f>
        <v/>
      </c>
      <c r="DO198" s="33" t="str">
        <f ca="1">+IF(OFFSET('Hygiene Data'!$C$12,0,10*ROW('Hygiene Data'!C192))="","",OFFSET('Hygiene Data'!$C$12,0,10*ROW('Hygiene Data'!C192)))</f>
        <v/>
      </c>
      <c r="DP198" s="33" t="str">
        <f ca="1">+IF(OFFSET('Hygiene Data'!$C$13,0,10*ROW('Hygiene Data'!C192))="","",OFFSET('Hygiene Data'!$C$13,0,10*ROW('Hygiene Data'!C192)))</f>
        <v/>
      </c>
      <c r="DQ198" s="33" t="str">
        <f ca="1">+IF(OFFSET('Hygiene Data'!$C$14,0,10*ROW('Hygiene Data'!C192))="","",OFFSET('Hygiene Data'!$C$14,0,10*ROW('Hygiene Data'!C192)))</f>
        <v/>
      </c>
      <c r="DR198" s="33" t="str">
        <f ca="1">+IF(OFFSET('Hygiene Data'!$D$12,0,10*ROW('Hygiene Data'!D192))="","",OFFSET('Hygiene Data'!$D$12,0,10*ROW('Hygiene Data'!D192)))</f>
        <v/>
      </c>
      <c r="DS198" s="33" t="str">
        <f ca="1">+IF(OFFSET('Hygiene Data'!$D$13,0,10*ROW('Hygiene Data'!D192))="","",OFFSET('Hygiene Data'!$D$13,0,10*ROW('Hygiene Data'!D192)))</f>
        <v/>
      </c>
      <c r="DT198" s="33" t="str">
        <f ca="1">+IF(OFFSET('Hygiene Data'!$D$14,0,10*ROW('Hygiene Data'!D192))="","",OFFSET('Hygiene Data'!$D$14,0,10*ROW('Hygiene Data'!D192)))</f>
        <v/>
      </c>
      <c r="DU198" s="33" t="str">
        <f ca="1">+IF(OFFSET('Hygiene Data'!$E$12,0,10*ROW('Hygiene Data'!E192))="","",OFFSET('Hygiene Data'!$E$12,0,10*ROW('Hygiene Data'!E192)))</f>
        <v/>
      </c>
      <c r="DV198" s="33" t="str">
        <f ca="1">+IF(OFFSET('Hygiene Data'!$E$13,0,10*ROW('Hygiene Data'!E192))="","",OFFSET('Hygiene Data'!$E$13,0,10*ROW('Hygiene Data'!E192)))</f>
        <v/>
      </c>
      <c r="DW198" s="33" t="str">
        <f ca="1">+IF(OFFSET('Hygiene Data'!$E$14,0,10*ROW('Hygiene Data'!E192))="","",OFFSET('Hygiene Data'!$E$14,0,10*ROW('Hygiene Data'!E192)))</f>
        <v/>
      </c>
      <c r="DX198" s="33" t="str">
        <f ca="1">+IF(OFFSET('Hygiene Data'!$F$12,0,10*ROW('Hygiene Data'!F192))="","",OFFSET('Hygiene Data'!$F$12,0,10*ROW('Hygiene Data'!F192)))</f>
        <v/>
      </c>
      <c r="DY198" s="33" t="str">
        <f ca="1">+IF(OFFSET('Hygiene Data'!$F$13,0,10*ROW('Hygiene Data'!F192))="","",OFFSET('Hygiene Data'!$F$13,0,10*ROW('Hygiene Data'!F192)))</f>
        <v/>
      </c>
      <c r="DZ198" s="33" t="str">
        <f ca="1">+IF(OFFSET('Hygiene Data'!$F$14,0,10*ROW('Hygiene Data'!F192))="","",OFFSET('Hygiene Data'!$F$14,0,10*ROW('Hygiene Data'!F192)))</f>
        <v/>
      </c>
      <c r="EA198" s="33" t="str">
        <f ca="1">+IF(OFFSET('Hygiene Data'!$G$12,0,10*ROW('Hygiene Data'!G192))="","",OFFSET('Hygiene Data'!$G$12,0,10*ROW('Hygiene Data'!G192)))</f>
        <v/>
      </c>
      <c r="EB198" s="33" t="str">
        <f ca="1">+IF(OFFSET('Hygiene Data'!$G$13,0,10*ROW('Hygiene Data'!G192))="","",OFFSET('Hygiene Data'!$G$13,0,10*ROW('Hygiene Data'!G192)))</f>
        <v/>
      </c>
      <c r="EC198" s="33" t="str">
        <f ca="1">+IF(OFFSET('Hygiene Data'!$G$14,0,10*ROW('Hygiene Data'!G192))="","",OFFSET('Hygiene Data'!$G$14,0,10*ROW('Hygiene Data'!G192)))</f>
        <v/>
      </c>
      <c r="ED198" s="33" t="str">
        <f ca="1">+IF(OFFSET('Hygiene Data'!$H$12,0,10*ROW('Hygiene Data'!H192))="","",OFFSET('Hygiene Data'!$H$12,0,10*ROW('Hygiene Data'!H192)))</f>
        <v/>
      </c>
      <c r="EE198" s="33" t="str">
        <f ca="1">+IF(OFFSET('Hygiene Data'!$H$13,0,10*ROW('Hygiene Data'!H192))="","",OFFSET('Hygiene Data'!$H$13,0,10*ROW('Hygiene Data'!H192)))</f>
        <v/>
      </c>
      <c r="EF198" s="33" t="str">
        <f ca="1">+IF(OFFSET('Hygiene Data'!$H$14,0,10*ROW('Hygiene Data'!H192))="","",OFFSET('Hygiene Data'!$H$14,0,10*ROW('Hygiene Data'!H192)))</f>
        <v/>
      </c>
    </row>
    <row r="199" spans="1:136" x14ac:dyDescent="0.2">
      <c r="A199" s="49" t="str">
        <f ca="1">+IF(OFFSET('Water Data'!$B$1,0,10*ROW('Water Data'!B196))="","",OFFSET('Water Data'!$B$1,0,10*ROW('Water Data'!B196)))</f>
        <v/>
      </c>
      <c r="B199" s="49" t="str">
        <f ca="1">+IF(OFFSET('Water Data'!$A$3,0,10*ROW('Water Data'!A196))="","",OFFSET('Water Data'!$A$3,0,10*ROW('Water Data'!A196)))</f>
        <v/>
      </c>
      <c r="C199" s="49" t="str">
        <f ca="1">+IF(OFFSET('Water Data'!$C$3,0,10*ROW('Water Data'!C196))="","",OFFSET('Water Data'!$C$3,0,10*ROW('Water Data'!C196)))</f>
        <v/>
      </c>
      <c r="D199" s="128"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28"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28"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28"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28"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28"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28"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28"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28"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28"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28"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28"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28"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28"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28"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28"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28"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28"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29"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29"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29"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29"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29"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29"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29"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29"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29"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29"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29"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29"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29"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29"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29"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29"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29"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29"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29"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29"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29"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29"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29"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29"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29"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29"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29"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29"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29"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29"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30"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30"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30"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30"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30"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30"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30"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30"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30"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30"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30"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30"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30"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30"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30"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30"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30"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30"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33" t="str">
        <f ca="1">+IF(OFFSET('Water Data'!$C$28,0,10*ROW('Water Data'!C193))="","",OFFSET('Water Data'!$C$28,0,10*ROW('Water Data'!C193)))</f>
        <v/>
      </c>
      <c r="BT199" s="33" t="str">
        <f ca="1">+IF(OFFSET('Water Data'!$C$29,0,10*ROW('Water Data'!C193))="","",OFFSET('Water Data'!$C$29,0,10*ROW('Water Data'!C193)))</f>
        <v/>
      </c>
      <c r="BU199" s="33" t="str">
        <f ca="1">+IF(OFFSET('Water Data'!$C$30,0,10*ROW('Water Data'!C193))="","",OFFSET('Water Data'!$C$30,0,10*ROW('Water Data'!C193)))</f>
        <v/>
      </c>
      <c r="BV199" s="33" t="str">
        <f ca="1">+IF(OFFSET('Water Data'!$D$28,0,10*ROW('Water Data'!D193))="","",OFFSET('Water Data'!$D$28,0,10*ROW('Water Data'!D193)))</f>
        <v/>
      </c>
      <c r="BW199" s="33" t="str">
        <f ca="1">+IF(OFFSET('Water Data'!$D$29,0,10*ROW('Water Data'!D193))="","",OFFSET('Water Data'!$D$29,0,10*ROW('Water Data'!D193)))</f>
        <v/>
      </c>
      <c r="BX199" s="33" t="str">
        <f ca="1">+IF(OFFSET('Water Data'!$D$30,0,10*ROW('Water Data'!D193))="","",OFFSET('Water Data'!$D$30,0,10*ROW('Water Data'!D193)))</f>
        <v/>
      </c>
      <c r="BY199" s="33" t="str">
        <f ca="1">+IF(OFFSET('Water Data'!$E$28,0,10*ROW('Water Data'!E193))="","",OFFSET('Water Data'!$E$28,0,10*ROW('Water Data'!E193)))</f>
        <v/>
      </c>
      <c r="BZ199" s="33" t="str">
        <f ca="1">+IF(OFFSET('Water Data'!$E$29,0,10*ROW('Water Data'!E193))="","",OFFSET('Water Data'!$E$29,0,10*ROW('Water Data'!E193)))</f>
        <v/>
      </c>
      <c r="CA199" s="33" t="str">
        <f ca="1">+IF(OFFSET('Water Data'!$E$30,0,10*ROW('Water Data'!E193))="","",OFFSET('Water Data'!$E$30,0,10*ROW('Water Data'!E193)))</f>
        <v/>
      </c>
      <c r="CB199" s="33" t="str">
        <f ca="1">+IF(OFFSET('Water Data'!$F$28,0,10*ROW('Water Data'!F193))="","",OFFSET('Water Data'!$F$28,0,10*ROW('Water Data'!F193)))</f>
        <v/>
      </c>
      <c r="CC199" s="33" t="str">
        <f ca="1">+IF(OFFSET('Water Data'!$F$29,0,10*ROW('Water Data'!F193))="","",OFFSET('Water Data'!$F$29,0,10*ROW('Water Data'!F193)))</f>
        <v/>
      </c>
      <c r="CD199" s="33" t="str">
        <f ca="1">+IF(OFFSET('Water Data'!$F$30,0,10*ROW('Water Data'!F193))="","",OFFSET('Water Data'!$F$30,0,10*ROW('Water Data'!F193)))</f>
        <v/>
      </c>
      <c r="CE199" s="33" t="str">
        <f ca="1">+IF(OFFSET('Water Data'!$G$28,0,10*ROW('Water Data'!G193))="","",OFFSET('Water Data'!$G$28,0,10*ROW('Water Data'!G193)))</f>
        <v/>
      </c>
      <c r="CF199" s="33" t="str">
        <f ca="1">+IF(OFFSET('Water Data'!$G$29,0,10*ROW('Water Data'!G193))="","",OFFSET('Water Data'!$G$29,0,10*ROW('Water Data'!G193)))</f>
        <v/>
      </c>
      <c r="CG199" s="33" t="str">
        <f ca="1">+IF(OFFSET('Water Data'!$G$30,0,10*ROW('Water Data'!G193))="","",OFFSET('Water Data'!$G$30,0,10*ROW('Water Data'!G193)))</f>
        <v/>
      </c>
      <c r="CH199" s="33" t="str">
        <f ca="1">+IF(OFFSET('Water Data'!$H$28,0,10*ROW('Water Data'!H193))="","",OFFSET('Water Data'!$H$28,0,10*ROW('Water Data'!H193)))</f>
        <v/>
      </c>
      <c r="CI199" s="33" t="str">
        <f ca="1">+IF(OFFSET('Water Data'!$H$29,0,10*ROW('Water Data'!H193))="","",OFFSET('Water Data'!$H$29,0,10*ROW('Water Data'!H193)))</f>
        <v/>
      </c>
      <c r="CJ199" s="33" t="str">
        <f ca="1">+IF(OFFSET('Water Data'!$H$30,0,10*ROW('Water Data'!H193))="","",OFFSET('Water Data'!$H$30,0,10*ROW('Water Data'!H193)))</f>
        <v/>
      </c>
      <c r="CK199" s="33" t="str">
        <f ca="1">+IF(OFFSET('Sanitation Data'!$C$29,0,10*ROW('Sanitation Data'!C193))="","",OFFSET('Sanitation Data'!$C$29,0,10*ROW('Sanitation Data'!C193)))</f>
        <v/>
      </c>
      <c r="CL199" s="33" t="str">
        <f ca="1">+IF(OFFSET('Sanitation Data'!$C$30,0,10*ROW('Sanitation Data'!C193))="","",OFFSET('Sanitation Data'!$C$30,0,10*ROW('Sanitation Data'!C193)))</f>
        <v/>
      </c>
      <c r="CM199" s="33" t="str">
        <f ca="1">+IF(OFFSET('Sanitation Data'!$C$31,0,10*ROW('Sanitation Data'!C193))="","",OFFSET('Sanitation Data'!$C$31,0,10*ROW('Sanitation Data'!C193)))</f>
        <v/>
      </c>
      <c r="CN199" s="33" t="str">
        <f ca="1">+IF(OFFSET('Sanitation Data'!$C$32,0,10*ROW('Sanitation Data'!C193))="","",OFFSET('Sanitation Data'!$C$32,0,10*ROW('Sanitation Data'!C193)))</f>
        <v/>
      </c>
      <c r="CO199" s="33" t="str">
        <f ca="1">+IF(OFFSET('Sanitation Data'!$C$33,0,10*ROW('Sanitation Data'!C193))="","",OFFSET('Sanitation Data'!$C$33,0,10*ROW('Sanitation Data'!C193)))</f>
        <v/>
      </c>
      <c r="CP199" s="33" t="str">
        <f ca="1">+IF(OFFSET('Sanitation Data'!$D$29,0,10*ROW('Sanitation Data'!D193))="","",OFFSET('Sanitation Data'!$D$29,0,10*ROW('Sanitation Data'!D193)))</f>
        <v/>
      </c>
      <c r="CQ199" s="33" t="str">
        <f ca="1">+IF(OFFSET('Sanitation Data'!$D$30,0,10*ROW('Sanitation Data'!D193))="","",OFFSET('Sanitation Data'!$D$30,0,10*ROW('Sanitation Data'!D193)))</f>
        <v/>
      </c>
      <c r="CR199" s="33" t="str">
        <f ca="1">+IF(OFFSET('Sanitation Data'!$D$31,0,10*ROW('Sanitation Data'!D193))="","",OFFSET('Sanitation Data'!$D$31,0,10*ROW('Sanitation Data'!D193)))</f>
        <v/>
      </c>
      <c r="CS199" s="33" t="str">
        <f ca="1">+IF(OFFSET('Sanitation Data'!$D$32,0,10*ROW('Sanitation Data'!D193))="","",OFFSET('Sanitation Data'!$D$32,0,10*ROW('Sanitation Data'!D193)))</f>
        <v/>
      </c>
      <c r="CT199" s="33" t="str">
        <f ca="1">+IF(OFFSET('Sanitation Data'!$D$33,0,10*ROW('Sanitation Data'!D193))="","",OFFSET('Sanitation Data'!$D$33,0,10*ROW('Sanitation Data'!D193)))</f>
        <v/>
      </c>
      <c r="CU199" s="33" t="str">
        <f ca="1">+IF(OFFSET('Sanitation Data'!$E$29,0,10*ROW('Sanitation Data'!E193))="","",OFFSET('Sanitation Data'!$E$29,0,10*ROW('Sanitation Data'!E193)))</f>
        <v/>
      </c>
      <c r="CV199" s="33" t="str">
        <f ca="1">+IF(OFFSET('Sanitation Data'!$E$30,0,10*ROW('Sanitation Data'!E193))="","",OFFSET('Sanitation Data'!$E$30,0,10*ROW('Sanitation Data'!E193)))</f>
        <v/>
      </c>
      <c r="CW199" s="33" t="str">
        <f ca="1">+IF(OFFSET('Sanitation Data'!$E$31,0,10*ROW('Sanitation Data'!E193))="","",OFFSET('Sanitation Data'!$E$31,0,10*ROW('Sanitation Data'!E193)))</f>
        <v/>
      </c>
      <c r="CX199" s="33" t="str">
        <f ca="1">+IF(OFFSET('Sanitation Data'!$E$32,0,10*ROW('Sanitation Data'!E193))="","",OFFSET('Sanitation Data'!$E$32,0,10*ROW('Sanitation Data'!E193)))</f>
        <v/>
      </c>
      <c r="CY199" s="33" t="str">
        <f ca="1">+IF(OFFSET('Sanitation Data'!$E$33,0,10*ROW('Sanitation Data'!E193))="","",OFFSET('Sanitation Data'!$E$33,0,10*ROW('Sanitation Data'!E193)))</f>
        <v/>
      </c>
      <c r="CZ199" s="33" t="str">
        <f ca="1">+IF(OFFSET('Sanitation Data'!$F$29,0,10*ROW('Sanitation Data'!F193))="","",OFFSET('Sanitation Data'!$F$29,0,10*ROW('Sanitation Data'!F193)))</f>
        <v/>
      </c>
      <c r="DA199" s="33" t="str">
        <f ca="1">+IF(OFFSET('Sanitation Data'!$F$30,0,10*ROW('Sanitation Data'!F193))="","",OFFSET('Sanitation Data'!$F$30,0,10*ROW('Sanitation Data'!F193)))</f>
        <v/>
      </c>
      <c r="DB199" s="33" t="str">
        <f ca="1">+IF(OFFSET('Sanitation Data'!$F$31,0,10*ROW('Sanitation Data'!F193))="","",OFFSET('Sanitation Data'!$F$31,0,10*ROW('Sanitation Data'!F193)))</f>
        <v/>
      </c>
      <c r="DC199" s="33" t="str">
        <f ca="1">+IF(OFFSET('Sanitation Data'!$F$32,0,10*ROW('Sanitation Data'!F193))="","",OFFSET('Sanitation Data'!$F$32,0,10*ROW('Sanitation Data'!F193)))</f>
        <v/>
      </c>
      <c r="DD199" s="33" t="str">
        <f ca="1">+IF(OFFSET('Sanitation Data'!$F$33,0,10*ROW('Sanitation Data'!F193))="","",OFFSET('Sanitation Data'!$F$33,0,10*ROW('Sanitation Data'!F193)))</f>
        <v/>
      </c>
      <c r="DE199" s="33" t="str">
        <f ca="1">+IF(OFFSET('Sanitation Data'!$G$29,0,10*ROW('Sanitation Data'!G193))="","",OFFSET('Sanitation Data'!$G$29,0,10*ROW('Sanitation Data'!G193)))</f>
        <v/>
      </c>
      <c r="DF199" s="33" t="str">
        <f ca="1">+IF(OFFSET('Sanitation Data'!$G$30,0,10*ROW('Sanitation Data'!G193))="","",OFFSET('Sanitation Data'!$G$30,0,10*ROW('Sanitation Data'!G193)))</f>
        <v/>
      </c>
      <c r="DG199" s="33" t="str">
        <f ca="1">+IF(OFFSET('Sanitation Data'!$G$31,0,10*ROW('Sanitation Data'!G193))="","",OFFSET('Sanitation Data'!$G$31,0,10*ROW('Sanitation Data'!G193)))</f>
        <v/>
      </c>
      <c r="DH199" s="33" t="str">
        <f ca="1">+IF(OFFSET('Sanitation Data'!$G$32,0,10*ROW('Sanitation Data'!G193))="","",OFFSET('Sanitation Data'!$G$32,0,10*ROW('Sanitation Data'!G193)))</f>
        <v/>
      </c>
      <c r="DI199" s="33" t="str">
        <f ca="1">+IF(OFFSET('Sanitation Data'!$G$33,0,10*ROW('Sanitation Data'!G193))="","",OFFSET('Sanitation Data'!$G$33,0,10*ROW('Sanitation Data'!G193)))</f>
        <v/>
      </c>
      <c r="DJ199" s="33" t="str">
        <f ca="1">+IF(OFFSET('Sanitation Data'!$H$29,0,10*ROW('Sanitation Data'!H193))="","",OFFSET('Sanitation Data'!$H$29,0,10*ROW('Sanitation Data'!H193)))</f>
        <v/>
      </c>
      <c r="DK199" s="33" t="str">
        <f ca="1">+IF(OFFSET('Sanitation Data'!$H$30,0,10*ROW('Sanitation Data'!H193))="","",OFFSET('Sanitation Data'!$H$30,0,10*ROW('Sanitation Data'!H193)))</f>
        <v/>
      </c>
      <c r="DL199" s="33" t="str">
        <f ca="1">+IF(OFFSET('Sanitation Data'!$H$31,0,10*ROW('Sanitation Data'!H193))="","",OFFSET('Sanitation Data'!$H$31,0,10*ROW('Sanitation Data'!H193)))</f>
        <v/>
      </c>
      <c r="DM199" s="33" t="str">
        <f ca="1">+IF(OFFSET('Sanitation Data'!$H$32,0,10*ROW('Sanitation Data'!H193))="","",OFFSET('Sanitation Data'!$H$32,0,10*ROW('Sanitation Data'!H193)))</f>
        <v/>
      </c>
      <c r="DN199" s="33" t="str">
        <f ca="1">+IF(OFFSET('Sanitation Data'!$H$33,0,10*ROW('Sanitation Data'!H193))="","",OFFSET('Sanitation Data'!$H$33,0,10*ROW('Sanitation Data'!H193)))</f>
        <v/>
      </c>
      <c r="DO199" s="33" t="str">
        <f ca="1">+IF(OFFSET('Hygiene Data'!$C$12,0,10*ROW('Hygiene Data'!C193))="","",OFFSET('Hygiene Data'!$C$12,0,10*ROW('Hygiene Data'!C193)))</f>
        <v/>
      </c>
      <c r="DP199" s="33" t="str">
        <f ca="1">+IF(OFFSET('Hygiene Data'!$C$13,0,10*ROW('Hygiene Data'!C193))="","",OFFSET('Hygiene Data'!$C$13,0,10*ROW('Hygiene Data'!C193)))</f>
        <v/>
      </c>
      <c r="DQ199" s="33" t="str">
        <f ca="1">+IF(OFFSET('Hygiene Data'!$C$14,0,10*ROW('Hygiene Data'!C193))="","",OFFSET('Hygiene Data'!$C$14,0,10*ROW('Hygiene Data'!C193)))</f>
        <v/>
      </c>
      <c r="DR199" s="33" t="str">
        <f ca="1">+IF(OFFSET('Hygiene Data'!$D$12,0,10*ROW('Hygiene Data'!D193))="","",OFFSET('Hygiene Data'!$D$12,0,10*ROW('Hygiene Data'!D193)))</f>
        <v/>
      </c>
      <c r="DS199" s="33" t="str">
        <f ca="1">+IF(OFFSET('Hygiene Data'!$D$13,0,10*ROW('Hygiene Data'!D193))="","",OFFSET('Hygiene Data'!$D$13,0,10*ROW('Hygiene Data'!D193)))</f>
        <v/>
      </c>
      <c r="DT199" s="33" t="str">
        <f ca="1">+IF(OFFSET('Hygiene Data'!$D$14,0,10*ROW('Hygiene Data'!D193))="","",OFFSET('Hygiene Data'!$D$14,0,10*ROW('Hygiene Data'!D193)))</f>
        <v/>
      </c>
      <c r="DU199" s="33" t="str">
        <f ca="1">+IF(OFFSET('Hygiene Data'!$E$12,0,10*ROW('Hygiene Data'!E193))="","",OFFSET('Hygiene Data'!$E$12,0,10*ROW('Hygiene Data'!E193)))</f>
        <v/>
      </c>
      <c r="DV199" s="33" t="str">
        <f ca="1">+IF(OFFSET('Hygiene Data'!$E$13,0,10*ROW('Hygiene Data'!E193))="","",OFFSET('Hygiene Data'!$E$13,0,10*ROW('Hygiene Data'!E193)))</f>
        <v/>
      </c>
      <c r="DW199" s="33" t="str">
        <f ca="1">+IF(OFFSET('Hygiene Data'!$E$14,0,10*ROW('Hygiene Data'!E193))="","",OFFSET('Hygiene Data'!$E$14,0,10*ROW('Hygiene Data'!E193)))</f>
        <v/>
      </c>
      <c r="DX199" s="33" t="str">
        <f ca="1">+IF(OFFSET('Hygiene Data'!$F$12,0,10*ROW('Hygiene Data'!F193))="","",OFFSET('Hygiene Data'!$F$12,0,10*ROW('Hygiene Data'!F193)))</f>
        <v/>
      </c>
      <c r="DY199" s="33" t="str">
        <f ca="1">+IF(OFFSET('Hygiene Data'!$F$13,0,10*ROW('Hygiene Data'!F193))="","",OFFSET('Hygiene Data'!$F$13,0,10*ROW('Hygiene Data'!F193)))</f>
        <v/>
      </c>
      <c r="DZ199" s="33" t="str">
        <f ca="1">+IF(OFFSET('Hygiene Data'!$F$14,0,10*ROW('Hygiene Data'!F193))="","",OFFSET('Hygiene Data'!$F$14,0,10*ROW('Hygiene Data'!F193)))</f>
        <v/>
      </c>
      <c r="EA199" s="33" t="str">
        <f ca="1">+IF(OFFSET('Hygiene Data'!$G$12,0,10*ROW('Hygiene Data'!G193))="","",OFFSET('Hygiene Data'!$G$12,0,10*ROW('Hygiene Data'!G193)))</f>
        <v/>
      </c>
      <c r="EB199" s="33" t="str">
        <f ca="1">+IF(OFFSET('Hygiene Data'!$G$13,0,10*ROW('Hygiene Data'!G193))="","",OFFSET('Hygiene Data'!$G$13,0,10*ROW('Hygiene Data'!G193)))</f>
        <v/>
      </c>
      <c r="EC199" s="33" t="str">
        <f ca="1">+IF(OFFSET('Hygiene Data'!$G$14,0,10*ROW('Hygiene Data'!G193))="","",OFFSET('Hygiene Data'!$G$14,0,10*ROW('Hygiene Data'!G193)))</f>
        <v/>
      </c>
      <c r="ED199" s="33" t="str">
        <f ca="1">+IF(OFFSET('Hygiene Data'!$H$12,0,10*ROW('Hygiene Data'!H193))="","",OFFSET('Hygiene Data'!$H$12,0,10*ROW('Hygiene Data'!H193)))</f>
        <v/>
      </c>
      <c r="EE199" s="33" t="str">
        <f ca="1">+IF(OFFSET('Hygiene Data'!$H$13,0,10*ROW('Hygiene Data'!H193))="","",OFFSET('Hygiene Data'!$H$13,0,10*ROW('Hygiene Data'!H193)))</f>
        <v/>
      </c>
      <c r="EF199" s="33" t="str">
        <f ca="1">+IF(OFFSET('Hygiene Data'!$H$14,0,10*ROW('Hygiene Data'!H193))="","",OFFSET('Hygiene Data'!$H$14,0,10*ROW('Hygiene Data'!H193)))</f>
        <v/>
      </c>
    </row>
    <row r="200" spans="1:136" x14ac:dyDescent="0.2">
      <c r="A200" s="49" t="str">
        <f ca="1">+IF(OFFSET('Water Data'!$B$1,0,10*ROW('Water Data'!B197))="","",OFFSET('Water Data'!$B$1,0,10*ROW('Water Data'!B197)))</f>
        <v/>
      </c>
      <c r="B200" s="49" t="str">
        <f ca="1">+IF(OFFSET('Water Data'!$A$3,0,10*ROW('Water Data'!A197))="","",OFFSET('Water Data'!$A$3,0,10*ROW('Water Data'!A197)))</f>
        <v/>
      </c>
      <c r="C200" s="49" t="str">
        <f ca="1">+IF(OFFSET('Water Data'!$C$3,0,10*ROW('Water Data'!C197))="","",OFFSET('Water Data'!$C$3,0,10*ROW('Water Data'!C197)))</f>
        <v/>
      </c>
      <c r="D200" s="128"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28"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28"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28"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28"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28"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28"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28"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28"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28"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28"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28"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28"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28"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28"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28"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28"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28"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29"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29"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29"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29"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29"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29"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29"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29"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29"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29"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29"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29"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29"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29"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29"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29"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29"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29"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29"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29"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29"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29"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29"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29"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29"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29"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29"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29"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29"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29"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30"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30"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30"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30"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30"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30"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30"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30"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30"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30"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30"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30"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30"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30"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30"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30"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30"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30"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33" t="str">
        <f ca="1">+IF(OFFSET('Water Data'!$C$28,0,10*ROW('Water Data'!C194))="","",OFFSET('Water Data'!$C$28,0,10*ROW('Water Data'!C194)))</f>
        <v/>
      </c>
      <c r="BT200" s="33" t="str">
        <f ca="1">+IF(OFFSET('Water Data'!$C$29,0,10*ROW('Water Data'!C194))="","",OFFSET('Water Data'!$C$29,0,10*ROW('Water Data'!C194)))</f>
        <v/>
      </c>
      <c r="BU200" s="33" t="str">
        <f ca="1">+IF(OFFSET('Water Data'!$C$30,0,10*ROW('Water Data'!C194))="","",OFFSET('Water Data'!$C$30,0,10*ROW('Water Data'!C194)))</f>
        <v/>
      </c>
      <c r="BV200" s="33" t="str">
        <f ca="1">+IF(OFFSET('Water Data'!$D$28,0,10*ROW('Water Data'!D194))="","",OFFSET('Water Data'!$D$28,0,10*ROW('Water Data'!D194)))</f>
        <v/>
      </c>
      <c r="BW200" s="33" t="str">
        <f ca="1">+IF(OFFSET('Water Data'!$D$29,0,10*ROW('Water Data'!D194))="","",OFFSET('Water Data'!$D$29,0,10*ROW('Water Data'!D194)))</f>
        <v/>
      </c>
      <c r="BX200" s="33" t="str">
        <f ca="1">+IF(OFFSET('Water Data'!$D$30,0,10*ROW('Water Data'!D194))="","",OFFSET('Water Data'!$D$30,0,10*ROW('Water Data'!D194)))</f>
        <v/>
      </c>
      <c r="BY200" s="33" t="str">
        <f ca="1">+IF(OFFSET('Water Data'!$E$28,0,10*ROW('Water Data'!E194))="","",OFFSET('Water Data'!$E$28,0,10*ROW('Water Data'!E194)))</f>
        <v/>
      </c>
      <c r="BZ200" s="33" t="str">
        <f ca="1">+IF(OFFSET('Water Data'!$E$29,0,10*ROW('Water Data'!E194))="","",OFFSET('Water Data'!$E$29,0,10*ROW('Water Data'!E194)))</f>
        <v/>
      </c>
      <c r="CA200" s="33" t="str">
        <f ca="1">+IF(OFFSET('Water Data'!$E$30,0,10*ROW('Water Data'!E194))="","",OFFSET('Water Data'!$E$30,0,10*ROW('Water Data'!E194)))</f>
        <v/>
      </c>
      <c r="CB200" s="33" t="str">
        <f ca="1">+IF(OFFSET('Water Data'!$F$28,0,10*ROW('Water Data'!F194))="","",OFFSET('Water Data'!$F$28,0,10*ROW('Water Data'!F194)))</f>
        <v/>
      </c>
      <c r="CC200" s="33" t="str">
        <f ca="1">+IF(OFFSET('Water Data'!$F$29,0,10*ROW('Water Data'!F194))="","",OFFSET('Water Data'!$F$29,0,10*ROW('Water Data'!F194)))</f>
        <v/>
      </c>
      <c r="CD200" s="33" t="str">
        <f ca="1">+IF(OFFSET('Water Data'!$F$30,0,10*ROW('Water Data'!F194))="","",OFFSET('Water Data'!$F$30,0,10*ROW('Water Data'!F194)))</f>
        <v/>
      </c>
      <c r="CE200" s="33" t="str">
        <f ca="1">+IF(OFFSET('Water Data'!$G$28,0,10*ROW('Water Data'!G194))="","",OFFSET('Water Data'!$G$28,0,10*ROW('Water Data'!G194)))</f>
        <v/>
      </c>
      <c r="CF200" s="33" t="str">
        <f ca="1">+IF(OFFSET('Water Data'!$G$29,0,10*ROW('Water Data'!G194))="","",OFFSET('Water Data'!$G$29,0,10*ROW('Water Data'!G194)))</f>
        <v/>
      </c>
      <c r="CG200" s="33" t="str">
        <f ca="1">+IF(OFFSET('Water Data'!$G$30,0,10*ROW('Water Data'!G194))="","",OFFSET('Water Data'!$G$30,0,10*ROW('Water Data'!G194)))</f>
        <v/>
      </c>
      <c r="CH200" s="33" t="str">
        <f ca="1">+IF(OFFSET('Water Data'!$H$28,0,10*ROW('Water Data'!H194))="","",OFFSET('Water Data'!$H$28,0,10*ROW('Water Data'!H194)))</f>
        <v/>
      </c>
      <c r="CI200" s="33" t="str">
        <f ca="1">+IF(OFFSET('Water Data'!$H$29,0,10*ROW('Water Data'!H194))="","",OFFSET('Water Data'!$H$29,0,10*ROW('Water Data'!H194)))</f>
        <v/>
      </c>
      <c r="CJ200" s="33" t="str">
        <f ca="1">+IF(OFFSET('Water Data'!$H$30,0,10*ROW('Water Data'!H194))="","",OFFSET('Water Data'!$H$30,0,10*ROW('Water Data'!H194)))</f>
        <v/>
      </c>
      <c r="CK200" s="33" t="str">
        <f ca="1">+IF(OFFSET('Sanitation Data'!$C$29,0,10*ROW('Sanitation Data'!C194))="","",OFFSET('Sanitation Data'!$C$29,0,10*ROW('Sanitation Data'!C194)))</f>
        <v/>
      </c>
      <c r="CL200" s="33" t="str">
        <f ca="1">+IF(OFFSET('Sanitation Data'!$C$30,0,10*ROW('Sanitation Data'!C194))="","",OFFSET('Sanitation Data'!$C$30,0,10*ROW('Sanitation Data'!C194)))</f>
        <v/>
      </c>
      <c r="CM200" s="33" t="str">
        <f ca="1">+IF(OFFSET('Sanitation Data'!$C$31,0,10*ROW('Sanitation Data'!C194))="","",OFFSET('Sanitation Data'!$C$31,0,10*ROW('Sanitation Data'!C194)))</f>
        <v/>
      </c>
      <c r="CN200" s="33" t="str">
        <f ca="1">+IF(OFFSET('Sanitation Data'!$C$32,0,10*ROW('Sanitation Data'!C194))="","",OFFSET('Sanitation Data'!$C$32,0,10*ROW('Sanitation Data'!C194)))</f>
        <v/>
      </c>
      <c r="CO200" s="33" t="str">
        <f ca="1">+IF(OFFSET('Sanitation Data'!$C$33,0,10*ROW('Sanitation Data'!C194))="","",OFFSET('Sanitation Data'!$C$33,0,10*ROW('Sanitation Data'!C194)))</f>
        <v/>
      </c>
      <c r="CP200" s="33" t="str">
        <f ca="1">+IF(OFFSET('Sanitation Data'!$D$29,0,10*ROW('Sanitation Data'!D194))="","",OFFSET('Sanitation Data'!$D$29,0,10*ROW('Sanitation Data'!D194)))</f>
        <v/>
      </c>
      <c r="CQ200" s="33" t="str">
        <f ca="1">+IF(OFFSET('Sanitation Data'!$D$30,0,10*ROW('Sanitation Data'!D194))="","",OFFSET('Sanitation Data'!$D$30,0,10*ROW('Sanitation Data'!D194)))</f>
        <v/>
      </c>
      <c r="CR200" s="33" t="str">
        <f ca="1">+IF(OFFSET('Sanitation Data'!$D$31,0,10*ROW('Sanitation Data'!D194))="","",OFFSET('Sanitation Data'!$D$31,0,10*ROW('Sanitation Data'!D194)))</f>
        <v/>
      </c>
      <c r="CS200" s="33" t="str">
        <f ca="1">+IF(OFFSET('Sanitation Data'!$D$32,0,10*ROW('Sanitation Data'!D194))="","",OFFSET('Sanitation Data'!$D$32,0,10*ROW('Sanitation Data'!D194)))</f>
        <v/>
      </c>
      <c r="CT200" s="33" t="str">
        <f ca="1">+IF(OFFSET('Sanitation Data'!$D$33,0,10*ROW('Sanitation Data'!D194))="","",OFFSET('Sanitation Data'!$D$33,0,10*ROW('Sanitation Data'!D194)))</f>
        <v/>
      </c>
      <c r="CU200" s="33" t="str">
        <f ca="1">+IF(OFFSET('Sanitation Data'!$E$29,0,10*ROW('Sanitation Data'!E194))="","",OFFSET('Sanitation Data'!$E$29,0,10*ROW('Sanitation Data'!E194)))</f>
        <v/>
      </c>
      <c r="CV200" s="33" t="str">
        <f ca="1">+IF(OFFSET('Sanitation Data'!$E$30,0,10*ROW('Sanitation Data'!E194))="","",OFFSET('Sanitation Data'!$E$30,0,10*ROW('Sanitation Data'!E194)))</f>
        <v/>
      </c>
      <c r="CW200" s="33" t="str">
        <f ca="1">+IF(OFFSET('Sanitation Data'!$E$31,0,10*ROW('Sanitation Data'!E194))="","",OFFSET('Sanitation Data'!$E$31,0,10*ROW('Sanitation Data'!E194)))</f>
        <v/>
      </c>
      <c r="CX200" s="33" t="str">
        <f ca="1">+IF(OFFSET('Sanitation Data'!$E$32,0,10*ROW('Sanitation Data'!E194))="","",OFFSET('Sanitation Data'!$E$32,0,10*ROW('Sanitation Data'!E194)))</f>
        <v/>
      </c>
      <c r="CY200" s="33" t="str">
        <f ca="1">+IF(OFFSET('Sanitation Data'!$E$33,0,10*ROW('Sanitation Data'!E194))="","",OFFSET('Sanitation Data'!$E$33,0,10*ROW('Sanitation Data'!E194)))</f>
        <v/>
      </c>
      <c r="CZ200" s="33" t="str">
        <f ca="1">+IF(OFFSET('Sanitation Data'!$F$29,0,10*ROW('Sanitation Data'!F194))="","",OFFSET('Sanitation Data'!$F$29,0,10*ROW('Sanitation Data'!F194)))</f>
        <v/>
      </c>
      <c r="DA200" s="33" t="str">
        <f ca="1">+IF(OFFSET('Sanitation Data'!$F$30,0,10*ROW('Sanitation Data'!F194))="","",OFFSET('Sanitation Data'!$F$30,0,10*ROW('Sanitation Data'!F194)))</f>
        <v/>
      </c>
      <c r="DB200" s="33" t="str">
        <f ca="1">+IF(OFFSET('Sanitation Data'!$F$31,0,10*ROW('Sanitation Data'!F194))="","",OFFSET('Sanitation Data'!$F$31,0,10*ROW('Sanitation Data'!F194)))</f>
        <v/>
      </c>
      <c r="DC200" s="33" t="str">
        <f ca="1">+IF(OFFSET('Sanitation Data'!$F$32,0,10*ROW('Sanitation Data'!F194))="","",OFFSET('Sanitation Data'!$F$32,0,10*ROW('Sanitation Data'!F194)))</f>
        <v/>
      </c>
      <c r="DD200" s="33" t="str">
        <f ca="1">+IF(OFFSET('Sanitation Data'!$F$33,0,10*ROW('Sanitation Data'!F194))="","",OFFSET('Sanitation Data'!$F$33,0,10*ROW('Sanitation Data'!F194)))</f>
        <v/>
      </c>
      <c r="DE200" s="33" t="str">
        <f ca="1">+IF(OFFSET('Sanitation Data'!$G$29,0,10*ROW('Sanitation Data'!G194))="","",OFFSET('Sanitation Data'!$G$29,0,10*ROW('Sanitation Data'!G194)))</f>
        <v/>
      </c>
      <c r="DF200" s="33" t="str">
        <f ca="1">+IF(OFFSET('Sanitation Data'!$G$30,0,10*ROW('Sanitation Data'!G194))="","",OFFSET('Sanitation Data'!$G$30,0,10*ROW('Sanitation Data'!G194)))</f>
        <v/>
      </c>
      <c r="DG200" s="33" t="str">
        <f ca="1">+IF(OFFSET('Sanitation Data'!$G$31,0,10*ROW('Sanitation Data'!G194))="","",OFFSET('Sanitation Data'!$G$31,0,10*ROW('Sanitation Data'!G194)))</f>
        <v/>
      </c>
      <c r="DH200" s="33" t="str">
        <f ca="1">+IF(OFFSET('Sanitation Data'!$G$32,0,10*ROW('Sanitation Data'!G194))="","",OFFSET('Sanitation Data'!$G$32,0,10*ROW('Sanitation Data'!G194)))</f>
        <v/>
      </c>
      <c r="DI200" s="33" t="str">
        <f ca="1">+IF(OFFSET('Sanitation Data'!$G$33,0,10*ROW('Sanitation Data'!G194))="","",OFFSET('Sanitation Data'!$G$33,0,10*ROW('Sanitation Data'!G194)))</f>
        <v/>
      </c>
      <c r="DJ200" s="33" t="str">
        <f ca="1">+IF(OFFSET('Sanitation Data'!$H$29,0,10*ROW('Sanitation Data'!H194))="","",OFFSET('Sanitation Data'!$H$29,0,10*ROW('Sanitation Data'!H194)))</f>
        <v/>
      </c>
      <c r="DK200" s="33" t="str">
        <f ca="1">+IF(OFFSET('Sanitation Data'!$H$30,0,10*ROW('Sanitation Data'!H194))="","",OFFSET('Sanitation Data'!$H$30,0,10*ROW('Sanitation Data'!H194)))</f>
        <v/>
      </c>
      <c r="DL200" s="33" t="str">
        <f ca="1">+IF(OFFSET('Sanitation Data'!$H$31,0,10*ROW('Sanitation Data'!H194))="","",OFFSET('Sanitation Data'!$H$31,0,10*ROW('Sanitation Data'!H194)))</f>
        <v/>
      </c>
      <c r="DM200" s="33" t="str">
        <f ca="1">+IF(OFFSET('Sanitation Data'!$H$32,0,10*ROW('Sanitation Data'!H194))="","",OFFSET('Sanitation Data'!$H$32,0,10*ROW('Sanitation Data'!H194)))</f>
        <v/>
      </c>
      <c r="DN200" s="33" t="str">
        <f ca="1">+IF(OFFSET('Sanitation Data'!$H$33,0,10*ROW('Sanitation Data'!H194))="","",OFFSET('Sanitation Data'!$H$33,0,10*ROW('Sanitation Data'!H194)))</f>
        <v/>
      </c>
      <c r="DO200" s="33" t="str">
        <f ca="1">+IF(OFFSET('Hygiene Data'!$C$12,0,10*ROW('Hygiene Data'!C194))="","",OFFSET('Hygiene Data'!$C$12,0,10*ROW('Hygiene Data'!C194)))</f>
        <v/>
      </c>
      <c r="DP200" s="33" t="str">
        <f ca="1">+IF(OFFSET('Hygiene Data'!$C$13,0,10*ROW('Hygiene Data'!C194))="","",OFFSET('Hygiene Data'!$C$13,0,10*ROW('Hygiene Data'!C194)))</f>
        <v/>
      </c>
      <c r="DQ200" s="33" t="str">
        <f ca="1">+IF(OFFSET('Hygiene Data'!$C$14,0,10*ROW('Hygiene Data'!C194))="","",OFFSET('Hygiene Data'!$C$14,0,10*ROW('Hygiene Data'!C194)))</f>
        <v/>
      </c>
      <c r="DR200" s="33" t="str">
        <f ca="1">+IF(OFFSET('Hygiene Data'!$D$12,0,10*ROW('Hygiene Data'!D194))="","",OFFSET('Hygiene Data'!$D$12,0,10*ROW('Hygiene Data'!D194)))</f>
        <v/>
      </c>
      <c r="DS200" s="33" t="str">
        <f ca="1">+IF(OFFSET('Hygiene Data'!$D$13,0,10*ROW('Hygiene Data'!D194))="","",OFFSET('Hygiene Data'!$D$13,0,10*ROW('Hygiene Data'!D194)))</f>
        <v/>
      </c>
      <c r="DT200" s="33" t="str">
        <f ca="1">+IF(OFFSET('Hygiene Data'!$D$14,0,10*ROW('Hygiene Data'!D194))="","",OFFSET('Hygiene Data'!$D$14,0,10*ROW('Hygiene Data'!D194)))</f>
        <v/>
      </c>
      <c r="DU200" s="33" t="str">
        <f ca="1">+IF(OFFSET('Hygiene Data'!$E$12,0,10*ROW('Hygiene Data'!E194))="","",OFFSET('Hygiene Data'!$E$12,0,10*ROW('Hygiene Data'!E194)))</f>
        <v/>
      </c>
      <c r="DV200" s="33" t="str">
        <f ca="1">+IF(OFFSET('Hygiene Data'!$E$13,0,10*ROW('Hygiene Data'!E194))="","",OFFSET('Hygiene Data'!$E$13,0,10*ROW('Hygiene Data'!E194)))</f>
        <v/>
      </c>
      <c r="DW200" s="33" t="str">
        <f ca="1">+IF(OFFSET('Hygiene Data'!$E$14,0,10*ROW('Hygiene Data'!E194))="","",OFFSET('Hygiene Data'!$E$14,0,10*ROW('Hygiene Data'!E194)))</f>
        <v/>
      </c>
      <c r="DX200" s="33" t="str">
        <f ca="1">+IF(OFFSET('Hygiene Data'!$F$12,0,10*ROW('Hygiene Data'!F194))="","",OFFSET('Hygiene Data'!$F$12,0,10*ROW('Hygiene Data'!F194)))</f>
        <v/>
      </c>
      <c r="DY200" s="33" t="str">
        <f ca="1">+IF(OFFSET('Hygiene Data'!$F$13,0,10*ROW('Hygiene Data'!F194))="","",OFFSET('Hygiene Data'!$F$13,0,10*ROW('Hygiene Data'!F194)))</f>
        <v/>
      </c>
      <c r="DZ200" s="33" t="str">
        <f ca="1">+IF(OFFSET('Hygiene Data'!$F$14,0,10*ROW('Hygiene Data'!F194))="","",OFFSET('Hygiene Data'!$F$14,0,10*ROW('Hygiene Data'!F194)))</f>
        <v/>
      </c>
      <c r="EA200" s="33" t="str">
        <f ca="1">+IF(OFFSET('Hygiene Data'!$G$12,0,10*ROW('Hygiene Data'!G194))="","",OFFSET('Hygiene Data'!$G$12,0,10*ROW('Hygiene Data'!G194)))</f>
        <v/>
      </c>
      <c r="EB200" s="33" t="str">
        <f ca="1">+IF(OFFSET('Hygiene Data'!$G$13,0,10*ROW('Hygiene Data'!G194))="","",OFFSET('Hygiene Data'!$G$13,0,10*ROW('Hygiene Data'!G194)))</f>
        <v/>
      </c>
      <c r="EC200" s="33" t="str">
        <f ca="1">+IF(OFFSET('Hygiene Data'!$G$14,0,10*ROW('Hygiene Data'!G194))="","",OFFSET('Hygiene Data'!$G$14,0,10*ROW('Hygiene Data'!G194)))</f>
        <v/>
      </c>
      <c r="ED200" s="33" t="str">
        <f ca="1">+IF(OFFSET('Hygiene Data'!$H$12,0,10*ROW('Hygiene Data'!H194))="","",OFFSET('Hygiene Data'!$H$12,0,10*ROW('Hygiene Data'!H194)))</f>
        <v/>
      </c>
      <c r="EE200" s="33" t="str">
        <f ca="1">+IF(OFFSET('Hygiene Data'!$H$13,0,10*ROW('Hygiene Data'!H194))="","",OFFSET('Hygiene Data'!$H$13,0,10*ROW('Hygiene Data'!H194)))</f>
        <v/>
      </c>
      <c r="EF200" s="33" t="str">
        <f ca="1">+IF(OFFSET('Hygiene Data'!$H$14,0,10*ROW('Hygiene Data'!H194))="","",OFFSET('Hygiene Data'!$H$14,0,10*ROW('Hygiene Data'!H194)))</f>
        <v/>
      </c>
    </row>
    <row r="201" spans="1:136" x14ac:dyDescent="0.2">
      <c r="A201" s="49" t="str">
        <f ca="1">+IF(OFFSET('Water Data'!$B$1,0,10*ROW('Water Data'!B198))="","",OFFSET('Water Data'!$B$1,0,10*ROW('Water Data'!B198)))</f>
        <v/>
      </c>
      <c r="B201" s="49" t="str">
        <f ca="1">+IF(OFFSET('Water Data'!$A$3,0,10*ROW('Water Data'!A198))="","",OFFSET('Water Data'!$A$3,0,10*ROW('Water Data'!A198)))</f>
        <v/>
      </c>
      <c r="C201" s="49" t="str">
        <f ca="1">+IF(OFFSET('Water Data'!$C$3,0,10*ROW('Water Data'!C198))="","",OFFSET('Water Data'!$C$3,0,10*ROW('Water Data'!C198)))</f>
        <v/>
      </c>
      <c r="D201" s="128"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28"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28"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28"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28"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28"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28"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28"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28"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28"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28"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28"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28"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28"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28"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28"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28"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28"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29"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29"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29"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29"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29"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29"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29"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29"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29"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29"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29"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29"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29"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29"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29"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29"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29"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29"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29"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29"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29"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29"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29"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29"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29"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29"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29"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29"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29"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29"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30"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30"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30"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30"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30"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30"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30"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30"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30"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30"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30"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30"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30"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30"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30"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30"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30"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30"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33" t="str">
        <f ca="1">+IF(OFFSET('Water Data'!$C$28,0,10*ROW('Water Data'!C195))="","",OFFSET('Water Data'!$C$28,0,10*ROW('Water Data'!C195)))</f>
        <v/>
      </c>
      <c r="BT201" s="33" t="str">
        <f ca="1">+IF(OFFSET('Water Data'!$C$29,0,10*ROW('Water Data'!C195))="","",OFFSET('Water Data'!$C$29,0,10*ROW('Water Data'!C195)))</f>
        <v/>
      </c>
      <c r="BU201" s="33" t="str">
        <f ca="1">+IF(OFFSET('Water Data'!$C$30,0,10*ROW('Water Data'!C195))="","",OFFSET('Water Data'!$C$30,0,10*ROW('Water Data'!C195)))</f>
        <v/>
      </c>
      <c r="BV201" s="33" t="str">
        <f ca="1">+IF(OFFSET('Water Data'!$D$28,0,10*ROW('Water Data'!D195))="","",OFFSET('Water Data'!$D$28,0,10*ROW('Water Data'!D195)))</f>
        <v/>
      </c>
      <c r="BW201" s="33" t="str">
        <f ca="1">+IF(OFFSET('Water Data'!$D$29,0,10*ROW('Water Data'!D195))="","",OFFSET('Water Data'!$D$29,0,10*ROW('Water Data'!D195)))</f>
        <v/>
      </c>
      <c r="BX201" s="33" t="str">
        <f ca="1">+IF(OFFSET('Water Data'!$D$30,0,10*ROW('Water Data'!D195))="","",OFFSET('Water Data'!$D$30,0,10*ROW('Water Data'!D195)))</f>
        <v/>
      </c>
      <c r="BY201" s="33" t="str">
        <f ca="1">+IF(OFFSET('Water Data'!$E$28,0,10*ROW('Water Data'!E195))="","",OFFSET('Water Data'!$E$28,0,10*ROW('Water Data'!E195)))</f>
        <v/>
      </c>
      <c r="BZ201" s="33" t="str">
        <f ca="1">+IF(OFFSET('Water Data'!$E$29,0,10*ROW('Water Data'!E195))="","",OFFSET('Water Data'!$E$29,0,10*ROW('Water Data'!E195)))</f>
        <v/>
      </c>
      <c r="CA201" s="33" t="str">
        <f ca="1">+IF(OFFSET('Water Data'!$E$30,0,10*ROW('Water Data'!E195))="","",OFFSET('Water Data'!$E$30,0,10*ROW('Water Data'!E195)))</f>
        <v/>
      </c>
      <c r="CB201" s="33" t="str">
        <f ca="1">+IF(OFFSET('Water Data'!$F$28,0,10*ROW('Water Data'!F195))="","",OFFSET('Water Data'!$F$28,0,10*ROW('Water Data'!F195)))</f>
        <v/>
      </c>
      <c r="CC201" s="33" t="str">
        <f ca="1">+IF(OFFSET('Water Data'!$F$29,0,10*ROW('Water Data'!F195))="","",OFFSET('Water Data'!$F$29,0,10*ROW('Water Data'!F195)))</f>
        <v/>
      </c>
      <c r="CD201" s="33" t="str">
        <f ca="1">+IF(OFFSET('Water Data'!$F$30,0,10*ROW('Water Data'!F195))="","",OFFSET('Water Data'!$F$30,0,10*ROW('Water Data'!F195)))</f>
        <v/>
      </c>
      <c r="CE201" s="33" t="str">
        <f ca="1">+IF(OFFSET('Water Data'!$G$28,0,10*ROW('Water Data'!G195))="","",OFFSET('Water Data'!$G$28,0,10*ROW('Water Data'!G195)))</f>
        <v/>
      </c>
      <c r="CF201" s="33" t="str">
        <f ca="1">+IF(OFFSET('Water Data'!$G$29,0,10*ROW('Water Data'!G195))="","",OFFSET('Water Data'!$G$29,0,10*ROW('Water Data'!G195)))</f>
        <v/>
      </c>
      <c r="CG201" s="33" t="str">
        <f ca="1">+IF(OFFSET('Water Data'!$G$30,0,10*ROW('Water Data'!G195))="","",OFFSET('Water Data'!$G$30,0,10*ROW('Water Data'!G195)))</f>
        <v/>
      </c>
      <c r="CH201" s="33" t="str">
        <f ca="1">+IF(OFFSET('Water Data'!$H$28,0,10*ROW('Water Data'!H195))="","",OFFSET('Water Data'!$H$28,0,10*ROW('Water Data'!H195)))</f>
        <v/>
      </c>
      <c r="CI201" s="33" t="str">
        <f ca="1">+IF(OFFSET('Water Data'!$H$29,0,10*ROW('Water Data'!H195))="","",OFFSET('Water Data'!$H$29,0,10*ROW('Water Data'!H195)))</f>
        <v/>
      </c>
      <c r="CJ201" s="33" t="str">
        <f ca="1">+IF(OFFSET('Water Data'!$H$30,0,10*ROW('Water Data'!H195))="","",OFFSET('Water Data'!$H$30,0,10*ROW('Water Data'!H195)))</f>
        <v/>
      </c>
      <c r="CK201" s="33" t="str">
        <f ca="1">+IF(OFFSET('Sanitation Data'!$C$29,0,10*ROW('Sanitation Data'!C195))="","",OFFSET('Sanitation Data'!$C$29,0,10*ROW('Sanitation Data'!C195)))</f>
        <v/>
      </c>
      <c r="CL201" s="33" t="str">
        <f ca="1">+IF(OFFSET('Sanitation Data'!$C$30,0,10*ROW('Sanitation Data'!C195))="","",OFFSET('Sanitation Data'!$C$30,0,10*ROW('Sanitation Data'!C195)))</f>
        <v/>
      </c>
      <c r="CM201" s="33" t="str">
        <f ca="1">+IF(OFFSET('Sanitation Data'!$C$31,0,10*ROW('Sanitation Data'!C195))="","",OFFSET('Sanitation Data'!$C$31,0,10*ROW('Sanitation Data'!C195)))</f>
        <v/>
      </c>
      <c r="CN201" s="33" t="str">
        <f ca="1">+IF(OFFSET('Sanitation Data'!$C$32,0,10*ROW('Sanitation Data'!C195))="","",OFFSET('Sanitation Data'!$C$32,0,10*ROW('Sanitation Data'!C195)))</f>
        <v/>
      </c>
      <c r="CO201" s="33" t="str">
        <f ca="1">+IF(OFFSET('Sanitation Data'!$C$33,0,10*ROW('Sanitation Data'!C195))="","",OFFSET('Sanitation Data'!$C$33,0,10*ROW('Sanitation Data'!C195)))</f>
        <v/>
      </c>
      <c r="CP201" s="33" t="str">
        <f ca="1">+IF(OFFSET('Sanitation Data'!$D$29,0,10*ROW('Sanitation Data'!D195))="","",OFFSET('Sanitation Data'!$D$29,0,10*ROW('Sanitation Data'!D195)))</f>
        <v/>
      </c>
      <c r="CQ201" s="33" t="str">
        <f ca="1">+IF(OFFSET('Sanitation Data'!$D$30,0,10*ROW('Sanitation Data'!D195))="","",OFFSET('Sanitation Data'!$D$30,0,10*ROW('Sanitation Data'!D195)))</f>
        <v/>
      </c>
      <c r="CR201" s="33" t="str">
        <f ca="1">+IF(OFFSET('Sanitation Data'!$D$31,0,10*ROW('Sanitation Data'!D195))="","",OFFSET('Sanitation Data'!$D$31,0,10*ROW('Sanitation Data'!D195)))</f>
        <v/>
      </c>
      <c r="CS201" s="33" t="str">
        <f ca="1">+IF(OFFSET('Sanitation Data'!$D$32,0,10*ROW('Sanitation Data'!D195))="","",OFFSET('Sanitation Data'!$D$32,0,10*ROW('Sanitation Data'!D195)))</f>
        <v/>
      </c>
      <c r="CT201" s="33" t="str">
        <f ca="1">+IF(OFFSET('Sanitation Data'!$D$33,0,10*ROW('Sanitation Data'!D195))="","",OFFSET('Sanitation Data'!$D$33,0,10*ROW('Sanitation Data'!D195)))</f>
        <v/>
      </c>
      <c r="CU201" s="33" t="str">
        <f ca="1">+IF(OFFSET('Sanitation Data'!$E$29,0,10*ROW('Sanitation Data'!E195))="","",OFFSET('Sanitation Data'!$E$29,0,10*ROW('Sanitation Data'!E195)))</f>
        <v/>
      </c>
      <c r="CV201" s="33" t="str">
        <f ca="1">+IF(OFFSET('Sanitation Data'!$E$30,0,10*ROW('Sanitation Data'!E195))="","",OFFSET('Sanitation Data'!$E$30,0,10*ROW('Sanitation Data'!E195)))</f>
        <v/>
      </c>
      <c r="CW201" s="33" t="str">
        <f ca="1">+IF(OFFSET('Sanitation Data'!$E$31,0,10*ROW('Sanitation Data'!E195))="","",OFFSET('Sanitation Data'!$E$31,0,10*ROW('Sanitation Data'!E195)))</f>
        <v/>
      </c>
      <c r="CX201" s="33" t="str">
        <f ca="1">+IF(OFFSET('Sanitation Data'!$E$32,0,10*ROW('Sanitation Data'!E195))="","",OFFSET('Sanitation Data'!$E$32,0,10*ROW('Sanitation Data'!E195)))</f>
        <v/>
      </c>
      <c r="CY201" s="33" t="str">
        <f ca="1">+IF(OFFSET('Sanitation Data'!$E$33,0,10*ROW('Sanitation Data'!E195))="","",OFFSET('Sanitation Data'!$E$33,0,10*ROW('Sanitation Data'!E195)))</f>
        <v/>
      </c>
      <c r="CZ201" s="33" t="str">
        <f ca="1">+IF(OFFSET('Sanitation Data'!$F$29,0,10*ROW('Sanitation Data'!F195))="","",OFFSET('Sanitation Data'!$F$29,0,10*ROW('Sanitation Data'!F195)))</f>
        <v/>
      </c>
      <c r="DA201" s="33" t="str">
        <f ca="1">+IF(OFFSET('Sanitation Data'!$F$30,0,10*ROW('Sanitation Data'!F195))="","",OFFSET('Sanitation Data'!$F$30,0,10*ROW('Sanitation Data'!F195)))</f>
        <v/>
      </c>
      <c r="DB201" s="33" t="str">
        <f ca="1">+IF(OFFSET('Sanitation Data'!$F$31,0,10*ROW('Sanitation Data'!F195))="","",OFFSET('Sanitation Data'!$F$31,0,10*ROW('Sanitation Data'!F195)))</f>
        <v/>
      </c>
      <c r="DC201" s="33" t="str">
        <f ca="1">+IF(OFFSET('Sanitation Data'!$F$32,0,10*ROW('Sanitation Data'!F195))="","",OFFSET('Sanitation Data'!$F$32,0,10*ROW('Sanitation Data'!F195)))</f>
        <v/>
      </c>
      <c r="DD201" s="33" t="str">
        <f ca="1">+IF(OFFSET('Sanitation Data'!$F$33,0,10*ROW('Sanitation Data'!F195))="","",OFFSET('Sanitation Data'!$F$33,0,10*ROW('Sanitation Data'!F195)))</f>
        <v/>
      </c>
      <c r="DE201" s="33" t="str">
        <f ca="1">+IF(OFFSET('Sanitation Data'!$G$29,0,10*ROW('Sanitation Data'!G195))="","",OFFSET('Sanitation Data'!$G$29,0,10*ROW('Sanitation Data'!G195)))</f>
        <v/>
      </c>
      <c r="DF201" s="33" t="str">
        <f ca="1">+IF(OFFSET('Sanitation Data'!$G$30,0,10*ROW('Sanitation Data'!G195))="","",OFFSET('Sanitation Data'!$G$30,0,10*ROW('Sanitation Data'!G195)))</f>
        <v/>
      </c>
      <c r="DG201" s="33" t="str">
        <f ca="1">+IF(OFFSET('Sanitation Data'!$G$31,0,10*ROW('Sanitation Data'!G195))="","",OFFSET('Sanitation Data'!$G$31,0,10*ROW('Sanitation Data'!G195)))</f>
        <v/>
      </c>
      <c r="DH201" s="33" t="str">
        <f ca="1">+IF(OFFSET('Sanitation Data'!$G$32,0,10*ROW('Sanitation Data'!G195))="","",OFFSET('Sanitation Data'!$G$32,0,10*ROW('Sanitation Data'!G195)))</f>
        <v/>
      </c>
      <c r="DI201" s="33" t="str">
        <f ca="1">+IF(OFFSET('Sanitation Data'!$G$33,0,10*ROW('Sanitation Data'!G195))="","",OFFSET('Sanitation Data'!$G$33,0,10*ROW('Sanitation Data'!G195)))</f>
        <v/>
      </c>
      <c r="DJ201" s="33" t="str">
        <f ca="1">+IF(OFFSET('Sanitation Data'!$H$29,0,10*ROW('Sanitation Data'!H195))="","",OFFSET('Sanitation Data'!$H$29,0,10*ROW('Sanitation Data'!H195)))</f>
        <v/>
      </c>
      <c r="DK201" s="33" t="str">
        <f ca="1">+IF(OFFSET('Sanitation Data'!$H$30,0,10*ROW('Sanitation Data'!H195))="","",OFFSET('Sanitation Data'!$H$30,0,10*ROW('Sanitation Data'!H195)))</f>
        <v/>
      </c>
      <c r="DL201" s="33" t="str">
        <f ca="1">+IF(OFFSET('Sanitation Data'!$H$31,0,10*ROW('Sanitation Data'!H195))="","",OFFSET('Sanitation Data'!$H$31,0,10*ROW('Sanitation Data'!H195)))</f>
        <v/>
      </c>
      <c r="DM201" s="33" t="str">
        <f ca="1">+IF(OFFSET('Sanitation Data'!$H$32,0,10*ROW('Sanitation Data'!H195))="","",OFFSET('Sanitation Data'!$H$32,0,10*ROW('Sanitation Data'!H195)))</f>
        <v/>
      </c>
      <c r="DN201" s="33" t="str">
        <f ca="1">+IF(OFFSET('Sanitation Data'!$H$33,0,10*ROW('Sanitation Data'!H195))="","",OFFSET('Sanitation Data'!$H$33,0,10*ROW('Sanitation Data'!H195)))</f>
        <v/>
      </c>
      <c r="DO201" s="33" t="str">
        <f ca="1">+IF(OFFSET('Hygiene Data'!$C$12,0,10*ROW('Hygiene Data'!C195))="","",OFFSET('Hygiene Data'!$C$12,0,10*ROW('Hygiene Data'!C195)))</f>
        <v/>
      </c>
      <c r="DP201" s="33" t="str">
        <f ca="1">+IF(OFFSET('Hygiene Data'!$C$13,0,10*ROW('Hygiene Data'!C195))="","",OFFSET('Hygiene Data'!$C$13,0,10*ROW('Hygiene Data'!C195)))</f>
        <v/>
      </c>
      <c r="DQ201" s="33" t="str">
        <f ca="1">+IF(OFFSET('Hygiene Data'!$C$14,0,10*ROW('Hygiene Data'!C195))="","",OFFSET('Hygiene Data'!$C$14,0,10*ROW('Hygiene Data'!C195)))</f>
        <v/>
      </c>
      <c r="DR201" s="33" t="str">
        <f ca="1">+IF(OFFSET('Hygiene Data'!$D$12,0,10*ROW('Hygiene Data'!D195))="","",OFFSET('Hygiene Data'!$D$12,0,10*ROW('Hygiene Data'!D195)))</f>
        <v/>
      </c>
      <c r="DS201" s="33" t="str">
        <f ca="1">+IF(OFFSET('Hygiene Data'!$D$13,0,10*ROW('Hygiene Data'!D195))="","",OFFSET('Hygiene Data'!$D$13,0,10*ROW('Hygiene Data'!D195)))</f>
        <v/>
      </c>
      <c r="DT201" s="33" t="str">
        <f ca="1">+IF(OFFSET('Hygiene Data'!$D$14,0,10*ROW('Hygiene Data'!D195))="","",OFFSET('Hygiene Data'!$D$14,0,10*ROW('Hygiene Data'!D195)))</f>
        <v/>
      </c>
      <c r="DU201" s="33" t="str">
        <f ca="1">+IF(OFFSET('Hygiene Data'!$E$12,0,10*ROW('Hygiene Data'!E195))="","",OFFSET('Hygiene Data'!$E$12,0,10*ROW('Hygiene Data'!E195)))</f>
        <v/>
      </c>
      <c r="DV201" s="33" t="str">
        <f ca="1">+IF(OFFSET('Hygiene Data'!$E$13,0,10*ROW('Hygiene Data'!E195))="","",OFFSET('Hygiene Data'!$E$13,0,10*ROW('Hygiene Data'!E195)))</f>
        <v/>
      </c>
      <c r="DW201" s="33" t="str">
        <f ca="1">+IF(OFFSET('Hygiene Data'!$E$14,0,10*ROW('Hygiene Data'!E195))="","",OFFSET('Hygiene Data'!$E$14,0,10*ROW('Hygiene Data'!E195)))</f>
        <v/>
      </c>
      <c r="DX201" s="33" t="str">
        <f ca="1">+IF(OFFSET('Hygiene Data'!$F$12,0,10*ROW('Hygiene Data'!F195))="","",OFFSET('Hygiene Data'!$F$12,0,10*ROW('Hygiene Data'!F195)))</f>
        <v/>
      </c>
      <c r="DY201" s="33" t="str">
        <f ca="1">+IF(OFFSET('Hygiene Data'!$F$13,0,10*ROW('Hygiene Data'!F195))="","",OFFSET('Hygiene Data'!$F$13,0,10*ROW('Hygiene Data'!F195)))</f>
        <v/>
      </c>
      <c r="DZ201" s="33" t="str">
        <f ca="1">+IF(OFFSET('Hygiene Data'!$F$14,0,10*ROW('Hygiene Data'!F195))="","",OFFSET('Hygiene Data'!$F$14,0,10*ROW('Hygiene Data'!F195)))</f>
        <v/>
      </c>
      <c r="EA201" s="33" t="str">
        <f ca="1">+IF(OFFSET('Hygiene Data'!$G$12,0,10*ROW('Hygiene Data'!G195))="","",OFFSET('Hygiene Data'!$G$12,0,10*ROW('Hygiene Data'!G195)))</f>
        <v/>
      </c>
      <c r="EB201" s="33" t="str">
        <f ca="1">+IF(OFFSET('Hygiene Data'!$G$13,0,10*ROW('Hygiene Data'!G195))="","",OFFSET('Hygiene Data'!$G$13,0,10*ROW('Hygiene Data'!G195)))</f>
        <v/>
      </c>
      <c r="EC201" s="33" t="str">
        <f ca="1">+IF(OFFSET('Hygiene Data'!$G$14,0,10*ROW('Hygiene Data'!G195))="","",OFFSET('Hygiene Data'!$G$14,0,10*ROW('Hygiene Data'!G195)))</f>
        <v/>
      </c>
      <c r="ED201" s="33" t="str">
        <f ca="1">+IF(OFFSET('Hygiene Data'!$H$12,0,10*ROW('Hygiene Data'!H195))="","",OFFSET('Hygiene Data'!$H$12,0,10*ROW('Hygiene Data'!H195)))</f>
        <v/>
      </c>
      <c r="EE201" s="33" t="str">
        <f ca="1">+IF(OFFSET('Hygiene Data'!$H$13,0,10*ROW('Hygiene Data'!H195))="","",OFFSET('Hygiene Data'!$H$13,0,10*ROW('Hygiene Data'!H195)))</f>
        <v/>
      </c>
      <c r="EF201" s="33" t="str">
        <f ca="1">+IF(OFFSET('Hygiene Data'!$H$14,0,10*ROW('Hygiene Data'!H195))="","",OFFSET('Hygiene Data'!$H$14,0,10*ROW('Hygiene Data'!H195)))</f>
        <v/>
      </c>
    </row>
    <row r="202" spans="1:136" x14ac:dyDescent="0.2">
      <c r="A202" s="49" t="str">
        <f ca="1">+IF(OFFSET('Water Data'!$B$1,0,10*ROW('Water Data'!B199))="","",OFFSET('Water Data'!$B$1,0,10*ROW('Water Data'!B199)))</f>
        <v/>
      </c>
      <c r="B202" s="49" t="str">
        <f ca="1">+IF(OFFSET('Water Data'!$A$3,0,10*ROW('Water Data'!A199))="","",OFFSET('Water Data'!$A$3,0,10*ROW('Water Data'!A199)))</f>
        <v/>
      </c>
      <c r="C202" s="49" t="str">
        <f ca="1">+IF(OFFSET('Water Data'!$C$3,0,10*ROW('Water Data'!C199))="","",OFFSET('Water Data'!$C$3,0,10*ROW('Water Data'!C199)))</f>
        <v/>
      </c>
      <c r="D202" s="128"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28"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28"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28"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28"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28"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28"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28"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28"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28"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28"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28"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28"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28"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28"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28"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28"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28"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29"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29"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29"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29"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29"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29"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29"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29"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29"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29"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29"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29"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29"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29"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29"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29"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29"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29"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29"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29"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29"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29"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29"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29"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29"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29"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29"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29"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29"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29"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30"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30"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30"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30"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30"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30"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30"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30"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30"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30"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30"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30"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30"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30"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30"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30"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30"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30"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33" t="str">
        <f ca="1">+IF(OFFSET('Water Data'!$C$28,0,10*ROW('Water Data'!C196))="","",OFFSET('Water Data'!$C$28,0,10*ROW('Water Data'!C196)))</f>
        <v/>
      </c>
      <c r="BT202" s="33" t="str">
        <f ca="1">+IF(OFFSET('Water Data'!$C$29,0,10*ROW('Water Data'!C196))="","",OFFSET('Water Data'!$C$29,0,10*ROW('Water Data'!C196)))</f>
        <v/>
      </c>
      <c r="BU202" s="33" t="str">
        <f ca="1">+IF(OFFSET('Water Data'!$C$30,0,10*ROW('Water Data'!C196))="","",OFFSET('Water Data'!$C$30,0,10*ROW('Water Data'!C196)))</f>
        <v/>
      </c>
      <c r="BV202" s="33" t="str">
        <f ca="1">+IF(OFFSET('Water Data'!$D$28,0,10*ROW('Water Data'!D196))="","",OFFSET('Water Data'!$D$28,0,10*ROW('Water Data'!D196)))</f>
        <v/>
      </c>
      <c r="BW202" s="33" t="str">
        <f ca="1">+IF(OFFSET('Water Data'!$D$29,0,10*ROW('Water Data'!D196))="","",OFFSET('Water Data'!$D$29,0,10*ROW('Water Data'!D196)))</f>
        <v/>
      </c>
      <c r="BX202" s="33" t="str">
        <f ca="1">+IF(OFFSET('Water Data'!$D$30,0,10*ROW('Water Data'!D196))="","",OFFSET('Water Data'!$D$30,0,10*ROW('Water Data'!D196)))</f>
        <v/>
      </c>
      <c r="BY202" s="33" t="str">
        <f ca="1">+IF(OFFSET('Water Data'!$E$28,0,10*ROW('Water Data'!E196))="","",OFFSET('Water Data'!$E$28,0,10*ROW('Water Data'!E196)))</f>
        <v/>
      </c>
      <c r="BZ202" s="33" t="str">
        <f ca="1">+IF(OFFSET('Water Data'!$E$29,0,10*ROW('Water Data'!E196))="","",OFFSET('Water Data'!$E$29,0,10*ROW('Water Data'!E196)))</f>
        <v/>
      </c>
      <c r="CA202" s="33" t="str">
        <f ca="1">+IF(OFFSET('Water Data'!$E$30,0,10*ROW('Water Data'!E196))="","",OFFSET('Water Data'!$E$30,0,10*ROW('Water Data'!E196)))</f>
        <v/>
      </c>
      <c r="CB202" s="33" t="str">
        <f ca="1">+IF(OFFSET('Water Data'!$F$28,0,10*ROW('Water Data'!F196))="","",OFFSET('Water Data'!$F$28,0,10*ROW('Water Data'!F196)))</f>
        <v/>
      </c>
      <c r="CC202" s="33" t="str">
        <f ca="1">+IF(OFFSET('Water Data'!$F$29,0,10*ROW('Water Data'!F196))="","",OFFSET('Water Data'!$F$29,0,10*ROW('Water Data'!F196)))</f>
        <v/>
      </c>
      <c r="CD202" s="33" t="str">
        <f ca="1">+IF(OFFSET('Water Data'!$F$30,0,10*ROW('Water Data'!F196))="","",OFFSET('Water Data'!$F$30,0,10*ROW('Water Data'!F196)))</f>
        <v/>
      </c>
      <c r="CE202" s="33" t="str">
        <f ca="1">+IF(OFFSET('Water Data'!$G$28,0,10*ROW('Water Data'!G196))="","",OFFSET('Water Data'!$G$28,0,10*ROW('Water Data'!G196)))</f>
        <v/>
      </c>
      <c r="CF202" s="33" t="str">
        <f ca="1">+IF(OFFSET('Water Data'!$G$29,0,10*ROW('Water Data'!G196))="","",OFFSET('Water Data'!$G$29,0,10*ROW('Water Data'!G196)))</f>
        <v/>
      </c>
      <c r="CG202" s="33" t="str">
        <f ca="1">+IF(OFFSET('Water Data'!$G$30,0,10*ROW('Water Data'!G196))="","",OFFSET('Water Data'!$G$30,0,10*ROW('Water Data'!G196)))</f>
        <v/>
      </c>
      <c r="CH202" s="33" t="str">
        <f ca="1">+IF(OFFSET('Water Data'!$H$28,0,10*ROW('Water Data'!H196))="","",OFFSET('Water Data'!$H$28,0,10*ROW('Water Data'!H196)))</f>
        <v/>
      </c>
      <c r="CI202" s="33" t="str">
        <f ca="1">+IF(OFFSET('Water Data'!$H$29,0,10*ROW('Water Data'!H196))="","",OFFSET('Water Data'!$H$29,0,10*ROW('Water Data'!H196)))</f>
        <v/>
      </c>
      <c r="CJ202" s="33" t="str">
        <f ca="1">+IF(OFFSET('Water Data'!$H$30,0,10*ROW('Water Data'!H196))="","",OFFSET('Water Data'!$H$30,0,10*ROW('Water Data'!H196)))</f>
        <v/>
      </c>
      <c r="CK202" s="33" t="str">
        <f ca="1">+IF(OFFSET('Sanitation Data'!$C$29,0,10*ROW('Sanitation Data'!C196))="","",OFFSET('Sanitation Data'!$C$29,0,10*ROW('Sanitation Data'!C196)))</f>
        <v/>
      </c>
      <c r="CL202" s="33" t="str">
        <f ca="1">+IF(OFFSET('Sanitation Data'!$C$30,0,10*ROW('Sanitation Data'!C196))="","",OFFSET('Sanitation Data'!$C$30,0,10*ROW('Sanitation Data'!C196)))</f>
        <v/>
      </c>
      <c r="CM202" s="33" t="str">
        <f ca="1">+IF(OFFSET('Sanitation Data'!$C$31,0,10*ROW('Sanitation Data'!C196))="","",OFFSET('Sanitation Data'!$C$31,0,10*ROW('Sanitation Data'!C196)))</f>
        <v/>
      </c>
      <c r="CN202" s="33" t="str">
        <f ca="1">+IF(OFFSET('Sanitation Data'!$C$32,0,10*ROW('Sanitation Data'!C196))="","",OFFSET('Sanitation Data'!$C$32,0,10*ROW('Sanitation Data'!C196)))</f>
        <v/>
      </c>
      <c r="CO202" s="33" t="str">
        <f ca="1">+IF(OFFSET('Sanitation Data'!$C$33,0,10*ROW('Sanitation Data'!C196))="","",OFFSET('Sanitation Data'!$C$33,0,10*ROW('Sanitation Data'!C196)))</f>
        <v/>
      </c>
      <c r="CP202" s="33" t="str">
        <f ca="1">+IF(OFFSET('Sanitation Data'!$D$29,0,10*ROW('Sanitation Data'!D196))="","",OFFSET('Sanitation Data'!$D$29,0,10*ROW('Sanitation Data'!D196)))</f>
        <v/>
      </c>
      <c r="CQ202" s="33" t="str">
        <f ca="1">+IF(OFFSET('Sanitation Data'!$D$30,0,10*ROW('Sanitation Data'!D196))="","",OFFSET('Sanitation Data'!$D$30,0,10*ROW('Sanitation Data'!D196)))</f>
        <v/>
      </c>
      <c r="CR202" s="33" t="str">
        <f ca="1">+IF(OFFSET('Sanitation Data'!$D$31,0,10*ROW('Sanitation Data'!D196))="","",OFFSET('Sanitation Data'!$D$31,0,10*ROW('Sanitation Data'!D196)))</f>
        <v/>
      </c>
      <c r="CS202" s="33" t="str">
        <f ca="1">+IF(OFFSET('Sanitation Data'!$D$32,0,10*ROW('Sanitation Data'!D196))="","",OFFSET('Sanitation Data'!$D$32,0,10*ROW('Sanitation Data'!D196)))</f>
        <v/>
      </c>
      <c r="CT202" s="33" t="str">
        <f ca="1">+IF(OFFSET('Sanitation Data'!$D$33,0,10*ROW('Sanitation Data'!D196))="","",OFFSET('Sanitation Data'!$D$33,0,10*ROW('Sanitation Data'!D196)))</f>
        <v/>
      </c>
      <c r="CU202" s="33" t="str">
        <f ca="1">+IF(OFFSET('Sanitation Data'!$E$29,0,10*ROW('Sanitation Data'!E196))="","",OFFSET('Sanitation Data'!$E$29,0,10*ROW('Sanitation Data'!E196)))</f>
        <v/>
      </c>
      <c r="CV202" s="33" t="str">
        <f ca="1">+IF(OFFSET('Sanitation Data'!$E$30,0,10*ROW('Sanitation Data'!E196))="","",OFFSET('Sanitation Data'!$E$30,0,10*ROW('Sanitation Data'!E196)))</f>
        <v/>
      </c>
      <c r="CW202" s="33" t="str">
        <f ca="1">+IF(OFFSET('Sanitation Data'!$E$31,0,10*ROW('Sanitation Data'!E196))="","",OFFSET('Sanitation Data'!$E$31,0,10*ROW('Sanitation Data'!E196)))</f>
        <v/>
      </c>
      <c r="CX202" s="33" t="str">
        <f ca="1">+IF(OFFSET('Sanitation Data'!$E$32,0,10*ROW('Sanitation Data'!E196))="","",OFFSET('Sanitation Data'!$E$32,0,10*ROW('Sanitation Data'!E196)))</f>
        <v/>
      </c>
      <c r="CY202" s="33" t="str">
        <f ca="1">+IF(OFFSET('Sanitation Data'!$E$33,0,10*ROW('Sanitation Data'!E196))="","",OFFSET('Sanitation Data'!$E$33,0,10*ROW('Sanitation Data'!E196)))</f>
        <v/>
      </c>
      <c r="CZ202" s="33" t="str">
        <f ca="1">+IF(OFFSET('Sanitation Data'!$F$29,0,10*ROW('Sanitation Data'!F196))="","",OFFSET('Sanitation Data'!$F$29,0,10*ROW('Sanitation Data'!F196)))</f>
        <v/>
      </c>
      <c r="DA202" s="33" t="str">
        <f ca="1">+IF(OFFSET('Sanitation Data'!$F$30,0,10*ROW('Sanitation Data'!F196))="","",OFFSET('Sanitation Data'!$F$30,0,10*ROW('Sanitation Data'!F196)))</f>
        <v/>
      </c>
      <c r="DB202" s="33" t="str">
        <f ca="1">+IF(OFFSET('Sanitation Data'!$F$31,0,10*ROW('Sanitation Data'!F196))="","",OFFSET('Sanitation Data'!$F$31,0,10*ROW('Sanitation Data'!F196)))</f>
        <v/>
      </c>
      <c r="DC202" s="33" t="str">
        <f ca="1">+IF(OFFSET('Sanitation Data'!$F$32,0,10*ROW('Sanitation Data'!F196))="","",OFFSET('Sanitation Data'!$F$32,0,10*ROW('Sanitation Data'!F196)))</f>
        <v/>
      </c>
      <c r="DD202" s="33" t="str">
        <f ca="1">+IF(OFFSET('Sanitation Data'!$F$33,0,10*ROW('Sanitation Data'!F196))="","",OFFSET('Sanitation Data'!$F$33,0,10*ROW('Sanitation Data'!F196)))</f>
        <v/>
      </c>
      <c r="DE202" s="33" t="str">
        <f ca="1">+IF(OFFSET('Sanitation Data'!$G$29,0,10*ROW('Sanitation Data'!G196))="","",OFFSET('Sanitation Data'!$G$29,0,10*ROW('Sanitation Data'!G196)))</f>
        <v/>
      </c>
      <c r="DF202" s="33" t="str">
        <f ca="1">+IF(OFFSET('Sanitation Data'!$G$30,0,10*ROW('Sanitation Data'!G196))="","",OFFSET('Sanitation Data'!$G$30,0,10*ROW('Sanitation Data'!G196)))</f>
        <v/>
      </c>
      <c r="DG202" s="33" t="str">
        <f ca="1">+IF(OFFSET('Sanitation Data'!$G$31,0,10*ROW('Sanitation Data'!G196))="","",OFFSET('Sanitation Data'!$G$31,0,10*ROW('Sanitation Data'!G196)))</f>
        <v/>
      </c>
      <c r="DH202" s="33" t="str">
        <f ca="1">+IF(OFFSET('Sanitation Data'!$G$32,0,10*ROW('Sanitation Data'!G196))="","",OFFSET('Sanitation Data'!$G$32,0,10*ROW('Sanitation Data'!G196)))</f>
        <v/>
      </c>
      <c r="DI202" s="33" t="str">
        <f ca="1">+IF(OFFSET('Sanitation Data'!$G$33,0,10*ROW('Sanitation Data'!G196))="","",OFFSET('Sanitation Data'!$G$33,0,10*ROW('Sanitation Data'!G196)))</f>
        <v/>
      </c>
      <c r="DJ202" s="33" t="str">
        <f ca="1">+IF(OFFSET('Sanitation Data'!$H$29,0,10*ROW('Sanitation Data'!H196))="","",OFFSET('Sanitation Data'!$H$29,0,10*ROW('Sanitation Data'!H196)))</f>
        <v/>
      </c>
      <c r="DK202" s="33" t="str">
        <f ca="1">+IF(OFFSET('Sanitation Data'!$H$30,0,10*ROW('Sanitation Data'!H196))="","",OFFSET('Sanitation Data'!$H$30,0,10*ROW('Sanitation Data'!H196)))</f>
        <v/>
      </c>
      <c r="DL202" s="33" t="str">
        <f ca="1">+IF(OFFSET('Sanitation Data'!$H$31,0,10*ROW('Sanitation Data'!H196))="","",OFFSET('Sanitation Data'!$H$31,0,10*ROW('Sanitation Data'!H196)))</f>
        <v/>
      </c>
      <c r="DM202" s="33" t="str">
        <f ca="1">+IF(OFFSET('Sanitation Data'!$H$32,0,10*ROW('Sanitation Data'!H196))="","",OFFSET('Sanitation Data'!$H$32,0,10*ROW('Sanitation Data'!H196)))</f>
        <v/>
      </c>
      <c r="DN202" s="33" t="str">
        <f ca="1">+IF(OFFSET('Sanitation Data'!$H$33,0,10*ROW('Sanitation Data'!H196))="","",OFFSET('Sanitation Data'!$H$33,0,10*ROW('Sanitation Data'!H196)))</f>
        <v/>
      </c>
      <c r="DO202" s="33" t="str">
        <f ca="1">+IF(OFFSET('Hygiene Data'!$C$12,0,10*ROW('Hygiene Data'!C196))="","",OFFSET('Hygiene Data'!$C$12,0,10*ROW('Hygiene Data'!C196)))</f>
        <v/>
      </c>
      <c r="DP202" s="33" t="str">
        <f ca="1">+IF(OFFSET('Hygiene Data'!$C$13,0,10*ROW('Hygiene Data'!C196))="","",OFFSET('Hygiene Data'!$C$13,0,10*ROW('Hygiene Data'!C196)))</f>
        <v/>
      </c>
      <c r="DQ202" s="33" t="str">
        <f ca="1">+IF(OFFSET('Hygiene Data'!$C$14,0,10*ROW('Hygiene Data'!C196))="","",OFFSET('Hygiene Data'!$C$14,0,10*ROW('Hygiene Data'!C196)))</f>
        <v/>
      </c>
      <c r="DR202" s="33" t="str">
        <f ca="1">+IF(OFFSET('Hygiene Data'!$D$12,0,10*ROW('Hygiene Data'!D196))="","",OFFSET('Hygiene Data'!$D$12,0,10*ROW('Hygiene Data'!D196)))</f>
        <v/>
      </c>
      <c r="DS202" s="33" t="str">
        <f ca="1">+IF(OFFSET('Hygiene Data'!$D$13,0,10*ROW('Hygiene Data'!D196))="","",OFFSET('Hygiene Data'!$D$13,0,10*ROW('Hygiene Data'!D196)))</f>
        <v/>
      </c>
      <c r="DT202" s="33" t="str">
        <f ca="1">+IF(OFFSET('Hygiene Data'!$D$14,0,10*ROW('Hygiene Data'!D196))="","",OFFSET('Hygiene Data'!$D$14,0,10*ROW('Hygiene Data'!D196)))</f>
        <v/>
      </c>
      <c r="DU202" s="33" t="str">
        <f ca="1">+IF(OFFSET('Hygiene Data'!$E$12,0,10*ROW('Hygiene Data'!E196))="","",OFFSET('Hygiene Data'!$E$12,0,10*ROW('Hygiene Data'!E196)))</f>
        <v/>
      </c>
      <c r="DV202" s="33" t="str">
        <f ca="1">+IF(OFFSET('Hygiene Data'!$E$13,0,10*ROW('Hygiene Data'!E196))="","",OFFSET('Hygiene Data'!$E$13,0,10*ROW('Hygiene Data'!E196)))</f>
        <v/>
      </c>
      <c r="DW202" s="33" t="str">
        <f ca="1">+IF(OFFSET('Hygiene Data'!$E$14,0,10*ROW('Hygiene Data'!E196))="","",OFFSET('Hygiene Data'!$E$14,0,10*ROW('Hygiene Data'!E196)))</f>
        <v/>
      </c>
      <c r="DX202" s="33" t="str">
        <f ca="1">+IF(OFFSET('Hygiene Data'!$F$12,0,10*ROW('Hygiene Data'!F196))="","",OFFSET('Hygiene Data'!$F$12,0,10*ROW('Hygiene Data'!F196)))</f>
        <v/>
      </c>
      <c r="DY202" s="33" t="str">
        <f ca="1">+IF(OFFSET('Hygiene Data'!$F$13,0,10*ROW('Hygiene Data'!F196))="","",OFFSET('Hygiene Data'!$F$13,0,10*ROW('Hygiene Data'!F196)))</f>
        <v/>
      </c>
      <c r="DZ202" s="33" t="str">
        <f ca="1">+IF(OFFSET('Hygiene Data'!$F$14,0,10*ROW('Hygiene Data'!F196))="","",OFFSET('Hygiene Data'!$F$14,0,10*ROW('Hygiene Data'!F196)))</f>
        <v/>
      </c>
      <c r="EA202" s="33" t="str">
        <f ca="1">+IF(OFFSET('Hygiene Data'!$G$12,0,10*ROW('Hygiene Data'!G196))="","",OFFSET('Hygiene Data'!$G$12,0,10*ROW('Hygiene Data'!G196)))</f>
        <v/>
      </c>
      <c r="EB202" s="33" t="str">
        <f ca="1">+IF(OFFSET('Hygiene Data'!$G$13,0,10*ROW('Hygiene Data'!G196))="","",OFFSET('Hygiene Data'!$G$13,0,10*ROW('Hygiene Data'!G196)))</f>
        <v/>
      </c>
      <c r="EC202" s="33" t="str">
        <f ca="1">+IF(OFFSET('Hygiene Data'!$G$14,0,10*ROW('Hygiene Data'!G196))="","",OFFSET('Hygiene Data'!$G$14,0,10*ROW('Hygiene Data'!G196)))</f>
        <v/>
      </c>
      <c r="ED202" s="33" t="str">
        <f ca="1">+IF(OFFSET('Hygiene Data'!$H$12,0,10*ROW('Hygiene Data'!H196))="","",OFFSET('Hygiene Data'!$H$12,0,10*ROW('Hygiene Data'!H196)))</f>
        <v/>
      </c>
      <c r="EE202" s="33" t="str">
        <f ca="1">+IF(OFFSET('Hygiene Data'!$H$13,0,10*ROW('Hygiene Data'!H196))="","",OFFSET('Hygiene Data'!$H$13,0,10*ROW('Hygiene Data'!H196)))</f>
        <v/>
      </c>
      <c r="EF202" s="33" t="str">
        <f ca="1">+IF(OFFSET('Hygiene Data'!$H$14,0,10*ROW('Hygiene Data'!H196))="","",OFFSET('Hygiene Data'!$H$14,0,10*ROW('Hygiene Data'!H196)))</f>
        <v/>
      </c>
    </row>
    <row r="203" spans="1:136" x14ac:dyDescent="0.2">
      <c r="A203" s="49" t="str">
        <f ca="1">+IF(OFFSET('Water Data'!$B$1,0,10*ROW('Water Data'!B200))="","",OFFSET('Water Data'!$B$1,0,10*ROW('Water Data'!B200)))</f>
        <v/>
      </c>
      <c r="B203" s="49" t="str">
        <f ca="1">+IF(OFFSET('Water Data'!$A$3,0,10*ROW('Water Data'!A200))="","",OFFSET('Water Data'!$A$3,0,10*ROW('Water Data'!A200)))</f>
        <v/>
      </c>
      <c r="C203" s="49" t="str">
        <f ca="1">+IF(OFFSET('Water Data'!$C$3,0,10*ROW('Water Data'!C200))="","",OFFSET('Water Data'!$C$3,0,10*ROW('Water Data'!C200)))</f>
        <v/>
      </c>
      <c r="D203" s="128"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28"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28"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28"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28"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28"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28"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28"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28"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28"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28"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28"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28"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28"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28"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28"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28"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28"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29"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29"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29"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29"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29"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29"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29"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29"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29"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29"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29"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29"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29"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29"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29"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29"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29"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29"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29"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29"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29"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29"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29"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29"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29"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29"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29"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29"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29"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29"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30"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30"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30"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30"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30"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30"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30"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30"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30"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30"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30"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30"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30"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30"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30"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30"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30"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30"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33" t="str">
        <f ca="1">+IF(OFFSET('Water Data'!$C$28,0,10*ROW('Water Data'!C197))="","",OFFSET('Water Data'!$C$28,0,10*ROW('Water Data'!C197)))</f>
        <v/>
      </c>
      <c r="BT203" s="33" t="str">
        <f ca="1">+IF(OFFSET('Water Data'!$C$29,0,10*ROW('Water Data'!C197))="","",OFFSET('Water Data'!$C$29,0,10*ROW('Water Data'!C197)))</f>
        <v/>
      </c>
      <c r="BU203" s="33" t="str">
        <f ca="1">+IF(OFFSET('Water Data'!$C$30,0,10*ROW('Water Data'!C197))="","",OFFSET('Water Data'!$C$30,0,10*ROW('Water Data'!C197)))</f>
        <v/>
      </c>
      <c r="BV203" s="33" t="str">
        <f ca="1">+IF(OFFSET('Water Data'!$D$28,0,10*ROW('Water Data'!D197))="","",OFFSET('Water Data'!$D$28,0,10*ROW('Water Data'!D197)))</f>
        <v/>
      </c>
      <c r="BW203" s="33" t="str">
        <f ca="1">+IF(OFFSET('Water Data'!$D$29,0,10*ROW('Water Data'!D197))="","",OFFSET('Water Data'!$D$29,0,10*ROW('Water Data'!D197)))</f>
        <v/>
      </c>
      <c r="BX203" s="33" t="str">
        <f ca="1">+IF(OFFSET('Water Data'!$D$30,0,10*ROW('Water Data'!D197))="","",OFFSET('Water Data'!$D$30,0,10*ROW('Water Data'!D197)))</f>
        <v/>
      </c>
      <c r="BY203" s="33" t="str">
        <f ca="1">+IF(OFFSET('Water Data'!$E$28,0,10*ROW('Water Data'!E197))="","",OFFSET('Water Data'!$E$28,0,10*ROW('Water Data'!E197)))</f>
        <v/>
      </c>
      <c r="BZ203" s="33" t="str">
        <f ca="1">+IF(OFFSET('Water Data'!$E$29,0,10*ROW('Water Data'!E197))="","",OFFSET('Water Data'!$E$29,0,10*ROW('Water Data'!E197)))</f>
        <v/>
      </c>
      <c r="CA203" s="33" t="str">
        <f ca="1">+IF(OFFSET('Water Data'!$E$30,0,10*ROW('Water Data'!E197))="","",OFFSET('Water Data'!$E$30,0,10*ROW('Water Data'!E197)))</f>
        <v/>
      </c>
      <c r="CB203" s="33" t="str">
        <f ca="1">+IF(OFFSET('Water Data'!$F$28,0,10*ROW('Water Data'!F197))="","",OFFSET('Water Data'!$F$28,0,10*ROW('Water Data'!F197)))</f>
        <v/>
      </c>
      <c r="CC203" s="33" t="str">
        <f ca="1">+IF(OFFSET('Water Data'!$F$29,0,10*ROW('Water Data'!F197))="","",OFFSET('Water Data'!$F$29,0,10*ROW('Water Data'!F197)))</f>
        <v/>
      </c>
      <c r="CD203" s="33" t="str">
        <f ca="1">+IF(OFFSET('Water Data'!$F$30,0,10*ROW('Water Data'!F197))="","",OFFSET('Water Data'!$F$30,0,10*ROW('Water Data'!F197)))</f>
        <v/>
      </c>
      <c r="CE203" s="33" t="str">
        <f ca="1">+IF(OFFSET('Water Data'!$G$28,0,10*ROW('Water Data'!G197))="","",OFFSET('Water Data'!$G$28,0,10*ROW('Water Data'!G197)))</f>
        <v/>
      </c>
      <c r="CF203" s="33" t="str">
        <f ca="1">+IF(OFFSET('Water Data'!$G$29,0,10*ROW('Water Data'!G197))="","",OFFSET('Water Data'!$G$29,0,10*ROW('Water Data'!G197)))</f>
        <v/>
      </c>
      <c r="CG203" s="33" t="str">
        <f ca="1">+IF(OFFSET('Water Data'!$G$30,0,10*ROW('Water Data'!G197))="","",OFFSET('Water Data'!$G$30,0,10*ROW('Water Data'!G197)))</f>
        <v/>
      </c>
      <c r="CH203" s="33" t="str">
        <f ca="1">+IF(OFFSET('Water Data'!$H$28,0,10*ROW('Water Data'!H197))="","",OFFSET('Water Data'!$H$28,0,10*ROW('Water Data'!H197)))</f>
        <v/>
      </c>
      <c r="CI203" s="33" t="str">
        <f ca="1">+IF(OFFSET('Water Data'!$H$29,0,10*ROW('Water Data'!H197))="","",OFFSET('Water Data'!$H$29,0,10*ROW('Water Data'!H197)))</f>
        <v/>
      </c>
      <c r="CJ203" s="33" t="str">
        <f ca="1">+IF(OFFSET('Water Data'!$H$30,0,10*ROW('Water Data'!H197))="","",OFFSET('Water Data'!$H$30,0,10*ROW('Water Data'!H197)))</f>
        <v/>
      </c>
      <c r="CK203" s="33" t="str">
        <f ca="1">+IF(OFFSET('Sanitation Data'!$C$29,0,10*ROW('Sanitation Data'!C197))="","",OFFSET('Sanitation Data'!$C$29,0,10*ROW('Sanitation Data'!C197)))</f>
        <v/>
      </c>
      <c r="CL203" s="33" t="str">
        <f ca="1">+IF(OFFSET('Sanitation Data'!$C$30,0,10*ROW('Sanitation Data'!C197))="","",OFFSET('Sanitation Data'!$C$30,0,10*ROW('Sanitation Data'!C197)))</f>
        <v/>
      </c>
      <c r="CM203" s="33" t="str">
        <f ca="1">+IF(OFFSET('Sanitation Data'!$C$31,0,10*ROW('Sanitation Data'!C197))="","",OFFSET('Sanitation Data'!$C$31,0,10*ROW('Sanitation Data'!C197)))</f>
        <v/>
      </c>
      <c r="CN203" s="33" t="str">
        <f ca="1">+IF(OFFSET('Sanitation Data'!$C$32,0,10*ROW('Sanitation Data'!C197))="","",OFFSET('Sanitation Data'!$C$32,0,10*ROW('Sanitation Data'!C197)))</f>
        <v/>
      </c>
      <c r="CO203" s="33" t="str">
        <f ca="1">+IF(OFFSET('Sanitation Data'!$C$33,0,10*ROW('Sanitation Data'!C197))="","",OFFSET('Sanitation Data'!$C$33,0,10*ROW('Sanitation Data'!C197)))</f>
        <v/>
      </c>
      <c r="CP203" s="33" t="str">
        <f ca="1">+IF(OFFSET('Sanitation Data'!$D$29,0,10*ROW('Sanitation Data'!D197))="","",OFFSET('Sanitation Data'!$D$29,0,10*ROW('Sanitation Data'!D197)))</f>
        <v/>
      </c>
      <c r="CQ203" s="33" t="str">
        <f ca="1">+IF(OFFSET('Sanitation Data'!$D$30,0,10*ROW('Sanitation Data'!D197))="","",OFFSET('Sanitation Data'!$D$30,0,10*ROW('Sanitation Data'!D197)))</f>
        <v/>
      </c>
      <c r="CR203" s="33" t="str">
        <f ca="1">+IF(OFFSET('Sanitation Data'!$D$31,0,10*ROW('Sanitation Data'!D197))="","",OFFSET('Sanitation Data'!$D$31,0,10*ROW('Sanitation Data'!D197)))</f>
        <v/>
      </c>
      <c r="CS203" s="33" t="str">
        <f ca="1">+IF(OFFSET('Sanitation Data'!$D$32,0,10*ROW('Sanitation Data'!D197))="","",OFFSET('Sanitation Data'!$D$32,0,10*ROW('Sanitation Data'!D197)))</f>
        <v/>
      </c>
      <c r="CT203" s="33" t="str">
        <f ca="1">+IF(OFFSET('Sanitation Data'!$D$33,0,10*ROW('Sanitation Data'!D197))="","",OFFSET('Sanitation Data'!$D$33,0,10*ROW('Sanitation Data'!D197)))</f>
        <v/>
      </c>
      <c r="CU203" s="33" t="str">
        <f ca="1">+IF(OFFSET('Sanitation Data'!$E$29,0,10*ROW('Sanitation Data'!E197))="","",OFFSET('Sanitation Data'!$E$29,0,10*ROW('Sanitation Data'!E197)))</f>
        <v/>
      </c>
      <c r="CV203" s="33" t="str">
        <f ca="1">+IF(OFFSET('Sanitation Data'!$E$30,0,10*ROW('Sanitation Data'!E197))="","",OFFSET('Sanitation Data'!$E$30,0,10*ROW('Sanitation Data'!E197)))</f>
        <v/>
      </c>
      <c r="CW203" s="33" t="str">
        <f ca="1">+IF(OFFSET('Sanitation Data'!$E$31,0,10*ROW('Sanitation Data'!E197))="","",OFFSET('Sanitation Data'!$E$31,0,10*ROW('Sanitation Data'!E197)))</f>
        <v/>
      </c>
      <c r="CX203" s="33" t="str">
        <f ca="1">+IF(OFFSET('Sanitation Data'!$E$32,0,10*ROW('Sanitation Data'!E197))="","",OFFSET('Sanitation Data'!$E$32,0,10*ROW('Sanitation Data'!E197)))</f>
        <v/>
      </c>
      <c r="CY203" s="33" t="str">
        <f ca="1">+IF(OFFSET('Sanitation Data'!$E$33,0,10*ROW('Sanitation Data'!E197))="","",OFFSET('Sanitation Data'!$E$33,0,10*ROW('Sanitation Data'!E197)))</f>
        <v/>
      </c>
      <c r="CZ203" s="33" t="str">
        <f ca="1">+IF(OFFSET('Sanitation Data'!$F$29,0,10*ROW('Sanitation Data'!F197))="","",OFFSET('Sanitation Data'!$F$29,0,10*ROW('Sanitation Data'!F197)))</f>
        <v/>
      </c>
      <c r="DA203" s="33" t="str">
        <f ca="1">+IF(OFFSET('Sanitation Data'!$F$30,0,10*ROW('Sanitation Data'!F197))="","",OFFSET('Sanitation Data'!$F$30,0,10*ROW('Sanitation Data'!F197)))</f>
        <v/>
      </c>
      <c r="DB203" s="33" t="str">
        <f ca="1">+IF(OFFSET('Sanitation Data'!$F$31,0,10*ROW('Sanitation Data'!F197))="","",OFFSET('Sanitation Data'!$F$31,0,10*ROW('Sanitation Data'!F197)))</f>
        <v/>
      </c>
      <c r="DC203" s="33" t="str">
        <f ca="1">+IF(OFFSET('Sanitation Data'!$F$32,0,10*ROW('Sanitation Data'!F197))="","",OFFSET('Sanitation Data'!$F$32,0,10*ROW('Sanitation Data'!F197)))</f>
        <v/>
      </c>
      <c r="DD203" s="33" t="str">
        <f ca="1">+IF(OFFSET('Sanitation Data'!$F$33,0,10*ROW('Sanitation Data'!F197))="","",OFFSET('Sanitation Data'!$F$33,0,10*ROW('Sanitation Data'!F197)))</f>
        <v/>
      </c>
      <c r="DE203" s="33" t="str">
        <f ca="1">+IF(OFFSET('Sanitation Data'!$G$29,0,10*ROW('Sanitation Data'!G197))="","",OFFSET('Sanitation Data'!$G$29,0,10*ROW('Sanitation Data'!G197)))</f>
        <v/>
      </c>
      <c r="DF203" s="33" t="str">
        <f ca="1">+IF(OFFSET('Sanitation Data'!$G$30,0,10*ROW('Sanitation Data'!G197))="","",OFFSET('Sanitation Data'!$G$30,0,10*ROW('Sanitation Data'!G197)))</f>
        <v/>
      </c>
      <c r="DG203" s="33" t="str">
        <f ca="1">+IF(OFFSET('Sanitation Data'!$G$31,0,10*ROW('Sanitation Data'!G197))="","",OFFSET('Sanitation Data'!$G$31,0,10*ROW('Sanitation Data'!G197)))</f>
        <v/>
      </c>
      <c r="DH203" s="33" t="str">
        <f ca="1">+IF(OFFSET('Sanitation Data'!$G$32,0,10*ROW('Sanitation Data'!G197))="","",OFFSET('Sanitation Data'!$G$32,0,10*ROW('Sanitation Data'!G197)))</f>
        <v/>
      </c>
      <c r="DI203" s="33" t="str">
        <f ca="1">+IF(OFFSET('Sanitation Data'!$G$33,0,10*ROW('Sanitation Data'!G197))="","",OFFSET('Sanitation Data'!$G$33,0,10*ROW('Sanitation Data'!G197)))</f>
        <v/>
      </c>
      <c r="DJ203" s="33" t="str">
        <f ca="1">+IF(OFFSET('Sanitation Data'!$H$29,0,10*ROW('Sanitation Data'!H197))="","",OFFSET('Sanitation Data'!$H$29,0,10*ROW('Sanitation Data'!H197)))</f>
        <v/>
      </c>
      <c r="DK203" s="33" t="str">
        <f ca="1">+IF(OFFSET('Sanitation Data'!$H$30,0,10*ROW('Sanitation Data'!H197))="","",OFFSET('Sanitation Data'!$H$30,0,10*ROW('Sanitation Data'!H197)))</f>
        <v/>
      </c>
      <c r="DL203" s="33" t="str">
        <f ca="1">+IF(OFFSET('Sanitation Data'!$H$31,0,10*ROW('Sanitation Data'!H197))="","",OFFSET('Sanitation Data'!$H$31,0,10*ROW('Sanitation Data'!H197)))</f>
        <v/>
      </c>
      <c r="DM203" s="33" t="str">
        <f ca="1">+IF(OFFSET('Sanitation Data'!$H$32,0,10*ROW('Sanitation Data'!H197))="","",OFFSET('Sanitation Data'!$H$32,0,10*ROW('Sanitation Data'!H197)))</f>
        <v/>
      </c>
      <c r="DN203" s="33" t="str">
        <f ca="1">+IF(OFFSET('Sanitation Data'!$H$33,0,10*ROW('Sanitation Data'!H197))="","",OFFSET('Sanitation Data'!$H$33,0,10*ROW('Sanitation Data'!H197)))</f>
        <v/>
      </c>
      <c r="DO203" s="33" t="str">
        <f ca="1">+IF(OFFSET('Hygiene Data'!$C$12,0,10*ROW('Hygiene Data'!C197))="","",OFFSET('Hygiene Data'!$C$12,0,10*ROW('Hygiene Data'!C197)))</f>
        <v/>
      </c>
      <c r="DP203" s="33" t="str">
        <f ca="1">+IF(OFFSET('Hygiene Data'!$C$13,0,10*ROW('Hygiene Data'!C197))="","",OFFSET('Hygiene Data'!$C$13,0,10*ROW('Hygiene Data'!C197)))</f>
        <v/>
      </c>
      <c r="DQ203" s="33" t="str">
        <f ca="1">+IF(OFFSET('Hygiene Data'!$C$14,0,10*ROW('Hygiene Data'!C197))="","",OFFSET('Hygiene Data'!$C$14,0,10*ROW('Hygiene Data'!C197)))</f>
        <v/>
      </c>
      <c r="DR203" s="33" t="str">
        <f ca="1">+IF(OFFSET('Hygiene Data'!$D$12,0,10*ROW('Hygiene Data'!D197))="","",OFFSET('Hygiene Data'!$D$12,0,10*ROW('Hygiene Data'!D197)))</f>
        <v/>
      </c>
      <c r="DS203" s="33" t="str">
        <f ca="1">+IF(OFFSET('Hygiene Data'!$D$13,0,10*ROW('Hygiene Data'!D197))="","",OFFSET('Hygiene Data'!$D$13,0,10*ROW('Hygiene Data'!D197)))</f>
        <v/>
      </c>
      <c r="DT203" s="33" t="str">
        <f ca="1">+IF(OFFSET('Hygiene Data'!$D$14,0,10*ROW('Hygiene Data'!D197))="","",OFFSET('Hygiene Data'!$D$14,0,10*ROW('Hygiene Data'!D197)))</f>
        <v/>
      </c>
      <c r="DU203" s="33" t="str">
        <f ca="1">+IF(OFFSET('Hygiene Data'!$E$12,0,10*ROW('Hygiene Data'!E197))="","",OFFSET('Hygiene Data'!$E$12,0,10*ROW('Hygiene Data'!E197)))</f>
        <v/>
      </c>
      <c r="DV203" s="33" t="str">
        <f ca="1">+IF(OFFSET('Hygiene Data'!$E$13,0,10*ROW('Hygiene Data'!E197))="","",OFFSET('Hygiene Data'!$E$13,0,10*ROW('Hygiene Data'!E197)))</f>
        <v/>
      </c>
      <c r="DW203" s="33" t="str">
        <f ca="1">+IF(OFFSET('Hygiene Data'!$E$14,0,10*ROW('Hygiene Data'!E197))="","",OFFSET('Hygiene Data'!$E$14,0,10*ROW('Hygiene Data'!E197)))</f>
        <v/>
      </c>
      <c r="DX203" s="33" t="str">
        <f ca="1">+IF(OFFSET('Hygiene Data'!$F$12,0,10*ROW('Hygiene Data'!F197))="","",OFFSET('Hygiene Data'!$F$12,0,10*ROW('Hygiene Data'!F197)))</f>
        <v/>
      </c>
      <c r="DY203" s="33" t="str">
        <f ca="1">+IF(OFFSET('Hygiene Data'!$F$13,0,10*ROW('Hygiene Data'!F197))="","",OFFSET('Hygiene Data'!$F$13,0,10*ROW('Hygiene Data'!F197)))</f>
        <v/>
      </c>
      <c r="DZ203" s="33" t="str">
        <f ca="1">+IF(OFFSET('Hygiene Data'!$F$14,0,10*ROW('Hygiene Data'!F197))="","",OFFSET('Hygiene Data'!$F$14,0,10*ROW('Hygiene Data'!F197)))</f>
        <v/>
      </c>
      <c r="EA203" s="33" t="str">
        <f ca="1">+IF(OFFSET('Hygiene Data'!$G$12,0,10*ROW('Hygiene Data'!G197))="","",OFFSET('Hygiene Data'!$G$12,0,10*ROW('Hygiene Data'!G197)))</f>
        <v/>
      </c>
      <c r="EB203" s="33" t="str">
        <f ca="1">+IF(OFFSET('Hygiene Data'!$G$13,0,10*ROW('Hygiene Data'!G197))="","",OFFSET('Hygiene Data'!$G$13,0,10*ROW('Hygiene Data'!G197)))</f>
        <v/>
      </c>
      <c r="EC203" s="33" t="str">
        <f ca="1">+IF(OFFSET('Hygiene Data'!$G$14,0,10*ROW('Hygiene Data'!G197))="","",OFFSET('Hygiene Data'!$G$14,0,10*ROW('Hygiene Data'!G197)))</f>
        <v/>
      </c>
      <c r="ED203" s="33" t="str">
        <f ca="1">+IF(OFFSET('Hygiene Data'!$H$12,0,10*ROW('Hygiene Data'!H197))="","",OFFSET('Hygiene Data'!$H$12,0,10*ROW('Hygiene Data'!H197)))</f>
        <v/>
      </c>
      <c r="EE203" s="33" t="str">
        <f ca="1">+IF(OFFSET('Hygiene Data'!$H$13,0,10*ROW('Hygiene Data'!H197))="","",OFFSET('Hygiene Data'!$H$13,0,10*ROW('Hygiene Data'!H197)))</f>
        <v/>
      </c>
      <c r="EF203" s="33" t="str">
        <f ca="1">+IF(OFFSET('Hygiene Data'!$H$14,0,10*ROW('Hygiene Data'!H197))="","",OFFSET('Hygiene Data'!$H$14,0,10*ROW('Hygiene Data'!H197)))</f>
        <v/>
      </c>
    </row>
    <row r="204" spans="1:136" x14ac:dyDescent="0.2">
      <c r="A204" s="49" t="str">
        <f ca="1">+IF(OFFSET('Water Data'!$B$1,0,10*ROW('Water Data'!B201))="","",OFFSET('Water Data'!$B$1,0,10*ROW('Water Data'!B201)))</f>
        <v/>
      </c>
      <c r="B204" s="49" t="str">
        <f ca="1">+IF(OFFSET('Water Data'!$A$3,0,10*ROW('Water Data'!A201))="","",OFFSET('Water Data'!$A$3,0,10*ROW('Water Data'!A201)))</f>
        <v/>
      </c>
      <c r="C204" s="49" t="str">
        <f ca="1">+IF(OFFSET('Water Data'!$C$3,0,10*ROW('Water Data'!C201))="","",OFFSET('Water Data'!$C$3,0,10*ROW('Water Data'!C201)))</f>
        <v/>
      </c>
      <c r="D204" s="128"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28"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28"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28"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28"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28"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28"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28"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28"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28"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28"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28"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28"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28"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28"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28"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28"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28"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29"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29"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29"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29"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29"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29"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29"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29"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29"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29"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29"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29"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29"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29"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29"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29"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29"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29"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29"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29"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29"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29"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29"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29"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29"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29"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29"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29"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29"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29"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30"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30"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30"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30"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30"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30"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30"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30"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30"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30"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30"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30"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30"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30"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30"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30"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30"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30"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33" t="str">
        <f ca="1">+IF(OFFSET('Water Data'!$C$28,0,10*ROW('Water Data'!C198))="","",OFFSET('Water Data'!$C$28,0,10*ROW('Water Data'!C198)))</f>
        <v/>
      </c>
      <c r="BT204" s="33" t="str">
        <f ca="1">+IF(OFFSET('Water Data'!$C$29,0,10*ROW('Water Data'!C198))="","",OFFSET('Water Data'!$C$29,0,10*ROW('Water Data'!C198)))</f>
        <v/>
      </c>
      <c r="BU204" s="33" t="str">
        <f ca="1">+IF(OFFSET('Water Data'!$C$30,0,10*ROW('Water Data'!C198))="","",OFFSET('Water Data'!$C$30,0,10*ROW('Water Data'!C198)))</f>
        <v/>
      </c>
      <c r="BV204" s="33" t="str">
        <f ca="1">+IF(OFFSET('Water Data'!$D$28,0,10*ROW('Water Data'!D198))="","",OFFSET('Water Data'!$D$28,0,10*ROW('Water Data'!D198)))</f>
        <v/>
      </c>
      <c r="BW204" s="33" t="str">
        <f ca="1">+IF(OFFSET('Water Data'!$D$29,0,10*ROW('Water Data'!D198))="","",OFFSET('Water Data'!$D$29,0,10*ROW('Water Data'!D198)))</f>
        <v/>
      </c>
      <c r="BX204" s="33" t="str">
        <f ca="1">+IF(OFFSET('Water Data'!$D$30,0,10*ROW('Water Data'!D198))="","",OFFSET('Water Data'!$D$30,0,10*ROW('Water Data'!D198)))</f>
        <v/>
      </c>
      <c r="BY204" s="33" t="str">
        <f ca="1">+IF(OFFSET('Water Data'!$E$28,0,10*ROW('Water Data'!E198))="","",OFFSET('Water Data'!$E$28,0,10*ROW('Water Data'!E198)))</f>
        <v/>
      </c>
      <c r="BZ204" s="33" t="str">
        <f ca="1">+IF(OFFSET('Water Data'!$E$29,0,10*ROW('Water Data'!E198))="","",OFFSET('Water Data'!$E$29,0,10*ROW('Water Data'!E198)))</f>
        <v/>
      </c>
      <c r="CA204" s="33" t="str">
        <f ca="1">+IF(OFFSET('Water Data'!$E$30,0,10*ROW('Water Data'!E198))="","",OFFSET('Water Data'!$E$30,0,10*ROW('Water Data'!E198)))</f>
        <v/>
      </c>
      <c r="CB204" s="33" t="str">
        <f ca="1">+IF(OFFSET('Water Data'!$F$28,0,10*ROW('Water Data'!F198))="","",OFFSET('Water Data'!$F$28,0,10*ROW('Water Data'!F198)))</f>
        <v/>
      </c>
      <c r="CC204" s="33" t="str">
        <f ca="1">+IF(OFFSET('Water Data'!$F$29,0,10*ROW('Water Data'!F198))="","",OFFSET('Water Data'!$F$29,0,10*ROW('Water Data'!F198)))</f>
        <v/>
      </c>
      <c r="CD204" s="33" t="str">
        <f ca="1">+IF(OFFSET('Water Data'!$F$30,0,10*ROW('Water Data'!F198))="","",OFFSET('Water Data'!$F$30,0,10*ROW('Water Data'!F198)))</f>
        <v/>
      </c>
      <c r="CE204" s="33" t="str">
        <f ca="1">+IF(OFFSET('Water Data'!$G$28,0,10*ROW('Water Data'!G198))="","",OFFSET('Water Data'!$G$28,0,10*ROW('Water Data'!G198)))</f>
        <v/>
      </c>
      <c r="CF204" s="33" t="str">
        <f ca="1">+IF(OFFSET('Water Data'!$G$29,0,10*ROW('Water Data'!G198))="","",OFFSET('Water Data'!$G$29,0,10*ROW('Water Data'!G198)))</f>
        <v/>
      </c>
      <c r="CG204" s="33" t="str">
        <f ca="1">+IF(OFFSET('Water Data'!$G$30,0,10*ROW('Water Data'!G198))="","",OFFSET('Water Data'!$G$30,0,10*ROW('Water Data'!G198)))</f>
        <v/>
      </c>
      <c r="CH204" s="33" t="str">
        <f ca="1">+IF(OFFSET('Water Data'!$H$28,0,10*ROW('Water Data'!H198))="","",OFFSET('Water Data'!$H$28,0,10*ROW('Water Data'!H198)))</f>
        <v/>
      </c>
      <c r="CI204" s="33" t="str">
        <f ca="1">+IF(OFFSET('Water Data'!$H$29,0,10*ROW('Water Data'!H198))="","",OFFSET('Water Data'!$H$29,0,10*ROW('Water Data'!H198)))</f>
        <v/>
      </c>
      <c r="CJ204" s="33" t="str">
        <f ca="1">+IF(OFFSET('Water Data'!$H$30,0,10*ROW('Water Data'!H198))="","",OFFSET('Water Data'!$H$30,0,10*ROW('Water Data'!H198)))</f>
        <v/>
      </c>
      <c r="CK204" s="33" t="str">
        <f ca="1">+IF(OFFSET('Sanitation Data'!$C$29,0,10*ROW('Sanitation Data'!C198))="","",OFFSET('Sanitation Data'!$C$29,0,10*ROW('Sanitation Data'!C198)))</f>
        <v/>
      </c>
      <c r="CL204" s="33" t="str">
        <f ca="1">+IF(OFFSET('Sanitation Data'!$C$30,0,10*ROW('Sanitation Data'!C198))="","",OFFSET('Sanitation Data'!$C$30,0,10*ROW('Sanitation Data'!C198)))</f>
        <v/>
      </c>
      <c r="CM204" s="33" t="str">
        <f ca="1">+IF(OFFSET('Sanitation Data'!$C$31,0,10*ROW('Sanitation Data'!C198))="","",OFFSET('Sanitation Data'!$C$31,0,10*ROW('Sanitation Data'!C198)))</f>
        <v/>
      </c>
      <c r="CN204" s="33" t="str">
        <f ca="1">+IF(OFFSET('Sanitation Data'!$C$32,0,10*ROW('Sanitation Data'!C198))="","",OFFSET('Sanitation Data'!$C$32,0,10*ROW('Sanitation Data'!C198)))</f>
        <v/>
      </c>
      <c r="CO204" s="33" t="str">
        <f ca="1">+IF(OFFSET('Sanitation Data'!$C$33,0,10*ROW('Sanitation Data'!C198))="","",OFFSET('Sanitation Data'!$C$33,0,10*ROW('Sanitation Data'!C198)))</f>
        <v/>
      </c>
      <c r="CP204" s="33" t="str">
        <f ca="1">+IF(OFFSET('Sanitation Data'!$D$29,0,10*ROW('Sanitation Data'!D198))="","",OFFSET('Sanitation Data'!$D$29,0,10*ROW('Sanitation Data'!D198)))</f>
        <v/>
      </c>
      <c r="CQ204" s="33" t="str">
        <f ca="1">+IF(OFFSET('Sanitation Data'!$D$30,0,10*ROW('Sanitation Data'!D198))="","",OFFSET('Sanitation Data'!$D$30,0,10*ROW('Sanitation Data'!D198)))</f>
        <v/>
      </c>
      <c r="CR204" s="33" t="str">
        <f ca="1">+IF(OFFSET('Sanitation Data'!$D$31,0,10*ROW('Sanitation Data'!D198))="","",OFFSET('Sanitation Data'!$D$31,0,10*ROW('Sanitation Data'!D198)))</f>
        <v/>
      </c>
      <c r="CS204" s="33" t="str">
        <f ca="1">+IF(OFFSET('Sanitation Data'!$D$32,0,10*ROW('Sanitation Data'!D198))="","",OFFSET('Sanitation Data'!$D$32,0,10*ROW('Sanitation Data'!D198)))</f>
        <v/>
      </c>
      <c r="CT204" s="33" t="str">
        <f ca="1">+IF(OFFSET('Sanitation Data'!$D$33,0,10*ROW('Sanitation Data'!D198))="","",OFFSET('Sanitation Data'!$D$33,0,10*ROW('Sanitation Data'!D198)))</f>
        <v/>
      </c>
      <c r="CU204" s="33" t="str">
        <f ca="1">+IF(OFFSET('Sanitation Data'!$E$29,0,10*ROW('Sanitation Data'!E198))="","",OFFSET('Sanitation Data'!$E$29,0,10*ROW('Sanitation Data'!E198)))</f>
        <v/>
      </c>
      <c r="CV204" s="33" t="str">
        <f ca="1">+IF(OFFSET('Sanitation Data'!$E$30,0,10*ROW('Sanitation Data'!E198))="","",OFFSET('Sanitation Data'!$E$30,0,10*ROW('Sanitation Data'!E198)))</f>
        <v/>
      </c>
      <c r="CW204" s="33" t="str">
        <f ca="1">+IF(OFFSET('Sanitation Data'!$E$31,0,10*ROW('Sanitation Data'!E198))="","",OFFSET('Sanitation Data'!$E$31,0,10*ROW('Sanitation Data'!E198)))</f>
        <v/>
      </c>
      <c r="CX204" s="33" t="str">
        <f ca="1">+IF(OFFSET('Sanitation Data'!$E$32,0,10*ROW('Sanitation Data'!E198))="","",OFFSET('Sanitation Data'!$E$32,0,10*ROW('Sanitation Data'!E198)))</f>
        <v/>
      </c>
      <c r="CY204" s="33" t="str">
        <f ca="1">+IF(OFFSET('Sanitation Data'!$E$33,0,10*ROW('Sanitation Data'!E198))="","",OFFSET('Sanitation Data'!$E$33,0,10*ROW('Sanitation Data'!E198)))</f>
        <v/>
      </c>
      <c r="CZ204" s="33" t="str">
        <f ca="1">+IF(OFFSET('Sanitation Data'!$F$29,0,10*ROW('Sanitation Data'!F198))="","",OFFSET('Sanitation Data'!$F$29,0,10*ROW('Sanitation Data'!F198)))</f>
        <v/>
      </c>
      <c r="DA204" s="33" t="str">
        <f ca="1">+IF(OFFSET('Sanitation Data'!$F$30,0,10*ROW('Sanitation Data'!F198))="","",OFFSET('Sanitation Data'!$F$30,0,10*ROW('Sanitation Data'!F198)))</f>
        <v/>
      </c>
      <c r="DB204" s="33" t="str">
        <f ca="1">+IF(OFFSET('Sanitation Data'!$F$31,0,10*ROW('Sanitation Data'!F198))="","",OFFSET('Sanitation Data'!$F$31,0,10*ROW('Sanitation Data'!F198)))</f>
        <v/>
      </c>
      <c r="DC204" s="33" t="str">
        <f ca="1">+IF(OFFSET('Sanitation Data'!$F$32,0,10*ROW('Sanitation Data'!F198))="","",OFFSET('Sanitation Data'!$F$32,0,10*ROW('Sanitation Data'!F198)))</f>
        <v/>
      </c>
      <c r="DD204" s="33" t="str">
        <f ca="1">+IF(OFFSET('Sanitation Data'!$F$33,0,10*ROW('Sanitation Data'!F198))="","",OFFSET('Sanitation Data'!$F$33,0,10*ROW('Sanitation Data'!F198)))</f>
        <v/>
      </c>
      <c r="DE204" s="33" t="str">
        <f ca="1">+IF(OFFSET('Sanitation Data'!$G$29,0,10*ROW('Sanitation Data'!G198))="","",OFFSET('Sanitation Data'!$G$29,0,10*ROW('Sanitation Data'!G198)))</f>
        <v/>
      </c>
      <c r="DF204" s="33" t="str">
        <f ca="1">+IF(OFFSET('Sanitation Data'!$G$30,0,10*ROW('Sanitation Data'!G198))="","",OFFSET('Sanitation Data'!$G$30,0,10*ROW('Sanitation Data'!G198)))</f>
        <v/>
      </c>
      <c r="DG204" s="33" t="str">
        <f ca="1">+IF(OFFSET('Sanitation Data'!$G$31,0,10*ROW('Sanitation Data'!G198))="","",OFFSET('Sanitation Data'!$G$31,0,10*ROW('Sanitation Data'!G198)))</f>
        <v/>
      </c>
      <c r="DH204" s="33" t="str">
        <f ca="1">+IF(OFFSET('Sanitation Data'!$G$32,0,10*ROW('Sanitation Data'!G198))="","",OFFSET('Sanitation Data'!$G$32,0,10*ROW('Sanitation Data'!G198)))</f>
        <v/>
      </c>
      <c r="DI204" s="33" t="str">
        <f ca="1">+IF(OFFSET('Sanitation Data'!$G$33,0,10*ROW('Sanitation Data'!G198))="","",OFFSET('Sanitation Data'!$G$33,0,10*ROW('Sanitation Data'!G198)))</f>
        <v/>
      </c>
      <c r="DJ204" s="33" t="str">
        <f ca="1">+IF(OFFSET('Sanitation Data'!$H$29,0,10*ROW('Sanitation Data'!H198))="","",OFFSET('Sanitation Data'!$H$29,0,10*ROW('Sanitation Data'!H198)))</f>
        <v/>
      </c>
      <c r="DK204" s="33" t="str">
        <f ca="1">+IF(OFFSET('Sanitation Data'!$H$30,0,10*ROW('Sanitation Data'!H198))="","",OFFSET('Sanitation Data'!$H$30,0,10*ROW('Sanitation Data'!H198)))</f>
        <v/>
      </c>
      <c r="DL204" s="33" t="str">
        <f ca="1">+IF(OFFSET('Sanitation Data'!$H$31,0,10*ROW('Sanitation Data'!H198))="","",OFFSET('Sanitation Data'!$H$31,0,10*ROW('Sanitation Data'!H198)))</f>
        <v/>
      </c>
      <c r="DM204" s="33" t="str">
        <f ca="1">+IF(OFFSET('Sanitation Data'!$H$32,0,10*ROW('Sanitation Data'!H198))="","",OFFSET('Sanitation Data'!$H$32,0,10*ROW('Sanitation Data'!H198)))</f>
        <v/>
      </c>
      <c r="DN204" s="33" t="str">
        <f ca="1">+IF(OFFSET('Sanitation Data'!$H$33,0,10*ROW('Sanitation Data'!H198))="","",OFFSET('Sanitation Data'!$H$33,0,10*ROW('Sanitation Data'!H198)))</f>
        <v/>
      </c>
      <c r="DO204" s="33" t="str">
        <f ca="1">+IF(OFFSET('Hygiene Data'!$C$12,0,10*ROW('Hygiene Data'!C198))="","",OFFSET('Hygiene Data'!$C$12,0,10*ROW('Hygiene Data'!C198)))</f>
        <v/>
      </c>
      <c r="DP204" s="33" t="str">
        <f ca="1">+IF(OFFSET('Hygiene Data'!$C$13,0,10*ROW('Hygiene Data'!C198))="","",OFFSET('Hygiene Data'!$C$13,0,10*ROW('Hygiene Data'!C198)))</f>
        <v/>
      </c>
      <c r="DQ204" s="33" t="str">
        <f ca="1">+IF(OFFSET('Hygiene Data'!$C$14,0,10*ROW('Hygiene Data'!C198))="","",OFFSET('Hygiene Data'!$C$14,0,10*ROW('Hygiene Data'!C198)))</f>
        <v/>
      </c>
      <c r="DR204" s="33" t="str">
        <f ca="1">+IF(OFFSET('Hygiene Data'!$D$12,0,10*ROW('Hygiene Data'!D198))="","",OFFSET('Hygiene Data'!$D$12,0,10*ROW('Hygiene Data'!D198)))</f>
        <v/>
      </c>
      <c r="DS204" s="33" t="str">
        <f ca="1">+IF(OFFSET('Hygiene Data'!$D$13,0,10*ROW('Hygiene Data'!D198))="","",OFFSET('Hygiene Data'!$D$13,0,10*ROW('Hygiene Data'!D198)))</f>
        <v/>
      </c>
      <c r="DT204" s="33" t="str">
        <f ca="1">+IF(OFFSET('Hygiene Data'!$D$14,0,10*ROW('Hygiene Data'!D198))="","",OFFSET('Hygiene Data'!$D$14,0,10*ROW('Hygiene Data'!D198)))</f>
        <v/>
      </c>
      <c r="DU204" s="33" t="str">
        <f ca="1">+IF(OFFSET('Hygiene Data'!$E$12,0,10*ROW('Hygiene Data'!E198))="","",OFFSET('Hygiene Data'!$E$12,0,10*ROW('Hygiene Data'!E198)))</f>
        <v/>
      </c>
      <c r="DV204" s="33" t="str">
        <f ca="1">+IF(OFFSET('Hygiene Data'!$E$13,0,10*ROW('Hygiene Data'!E198))="","",OFFSET('Hygiene Data'!$E$13,0,10*ROW('Hygiene Data'!E198)))</f>
        <v/>
      </c>
      <c r="DW204" s="33" t="str">
        <f ca="1">+IF(OFFSET('Hygiene Data'!$E$14,0,10*ROW('Hygiene Data'!E198))="","",OFFSET('Hygiene Data'!$E$14,0,10*ROW('Hygiene Data'!E198)))</f>
        <v/>
      </c>
      <c r="DX204" s="33" t="str">
        <f ca="1">+IF(OFFSET('Hygiene Data'!$F$12,0,10*ROW('Hygiene Data'!F198))="","",OFFSET('Hygiene Data'!$F$12,0,10*ROW('Hygiene Data'!F198)))</f>
        <v/>
      </c>
      <c r="DY204" s="33" t="str">
        <f ca="1">+IF(OFFSET('Hygiene Data'!$F$13,0,10*ROW('Hygiene Data'!F198))="","",OFFSET('Hygiene Data'!$F$13,0,10*ROW('Hygiene Data'!F198)))</f>
        <v/>
      </c>
      <c r="DZ204" s="33" t="str">
        <f ca="1">+IF(OFFSET('Hygiene Data'!$F$14,0,10*ROW('Hygiene Data'!F198))="","",OFFSET('Hygiene Data'!$F$14,0,10*ROW('Hygiene Data'!F198)))</f>
        <v/>
      </c>
      <c r="EA204" s="33" t="str">
        <f ca="1">+IF(OFFSET('Hygiene Data'!$G$12,0,10*ROW('Hygiene Data'!G198))="","",OFFSET('Hygiene Data'!$G$12,0,10*ROW('Hygiene Data'!G198)))</f>
        <v/>
      </c>
      <c r="EB204" s="33" t="str">
        <f ca="1">+IF(OFFSET('Hygiene Data'!$G$13,0,10*ROW('Hygiene Data'!G198))="","",OFFSET('Hygiene Data'!$G$13,0,10*ROW('Hygiene Data'!G198)))</f>
        <v/>
      </c>
      <c r="EC204" s="33" t="str">
        <f ca="1">+IF(OFFSET('Hygiene Data'!$G$14,0,10*ROW('Hygiene Data'!G198))="","",OFFSET('Hygiene Data'!$G$14,0,10*ROW('Hygiene Data'!G198)))</f>
        <v/>
      </c>
      <c r="ED204" s="33" t="str">
        <f ca="1">+IF(OFFSET('Hygiene Data'!$H$12,0,10*ROW('Hygiene Data'!H198))="","",OFFSET('Hygiene Data'!$H$12,0,10*ROW('Hygiene Data'!H198)))</f>
        <v/>
      </c>
      <c r="EE204" s="33" t="str">
        <f ca="1">+IF(OFFSET('Hygiene Data'!$H$13,0,10*ROW('Hygiene Data'!H198))="","",OFFSET('Hygiene Data'!$H$13,0,10*ROW('Hygiene Data'!H198)))</f>
        <v/>
      </c>
      <c r="EF204" s="33" t="str">
        <f ca="1">+IF(OFFSET('Hygiene Data'!$H$14,0,10*ROW('Hygiene Data'!H198))="","",OFFSET('Hygiene Data'!$H$14,0,10*ROW('Hygiene Data'!H198)))</f>
        <v/>
      </c>
    </row>
    <row r="205" spans="1:136" x14ac:dyDescent="0.2">
      <c r="A205" s="49" t="str">
        <f ca="1">+IF(OFFSET('Water Data'!$B$1,0,10*ROW('Water Data'!B202))="","",OFFSET('Water Data'!$B$1,0,10*ROW('Water Data'!B202)))</f>
        <v/>
      </c>
      <c r="B205" s="49" t="str">
        <f ca="1">+IF(OFFSET('Water Data'!$A$3,0,10*ROW('Water Data'!A202))="","",OFFSET('Water Data'!$A$3,0,10*ROW('Water Data'!A202)))</f>
        <v/>
      </c>
      <c r="C205" s="49" t="str">
        <f ca="1">+IF(OFFSET('Water Data'!$C$3,0,10*ROW('Water Data'!C202))="","",OFFSET('Water Data'!$C$3,0,10*ROW('Water Data'!C202)))</f>
        <v/>
      </c>
      <c r="D205" s="128"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28"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28"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28"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28"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28"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28"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28"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28"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28"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28"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28"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28"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28"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28"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28"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28"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28"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29"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29"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29"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29"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29"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29"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29"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29"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29"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29"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29"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29"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29"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29"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29"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29"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29"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29"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29"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29"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29"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29"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29"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29"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29"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29"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29"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29"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29"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29"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30"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30"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30"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30"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30"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30"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30"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30"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30"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30"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30"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30"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30"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30"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30"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30"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30"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30"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33" t="str">
        <f ca="1">+IF(OFFSET('Water Data'!$C$28,0,10*ROW('Water Data'!C199))="","",OFFSET('Water Data'!$C$28,0,10*ROW('Water Data'!C199)))</f>
        <v/>
      </c>
      <c r="BT205" s="33" t="str">
        <f ca="1">+IF(OFFSET('Water Data'!$C$29,0,10*ROW('Water Data'!C199))="","",OFFSET('Water Data'!$C$29,0,10*ROW('Water Data'!C199)))</f>
        <v/>
      </c>
      <c r="BU205" s="33" t="str">
        <f ca="1">+IF(OFFSET('Water Data'!$C$30,0,10*ROW('Water Data'!C199))="","",OFFSET('Water Data'!$C$30,0,10*ROW('Water Data'!C199)))</f>
        <v/>
      </c>
      <c r="BV205" s="33" t="str">
        <f ca="1">+IF(OFFSET('Water Data'!$D$28,0,10*ROW('Water Data'!D199))="","",OFFSET('Water Data'!$D$28,0,10*ROW('Water Data'!D199)))</f>
        <v/>
      </c>
      <c r="BW205" s="33" t="str">
        <f ca="1">+IF(OFFSET('Water Data'!$D$29,0,10*ROW('Water Data'!D199))="","",OFFSET('Water Data'!$D$29,0,10*ROW('Water Data'!D199)))</f>
        <v/>
      </c>
      <c r="BX205" s="33" t="str">
        <f ca="1">+IF(OFFSET('Water Data'!$D$30,0,10*ROW('Water Data'!D199))="","",OFFSET('Water Data'!$D$30,0,10*ROW('Water Data'!D199)))</f>
        <v/>
      </c>
      <c r="BY205" s="33" t="str">
        <f ca="1">+IF(OFFSET('Water Data'!$E$28,0,10*ROW('Water Data'!E199))="","",OFFSET('Water Data'!$E$28,0,10*ROW('Water Data'!E199)))</f>
        <v/>
      </c>
      <c r="BZ205" s="33" t="str">
        <f ca="1">+IF(OFFSET('Water Data'!$E$29,0,10*ROW('Water Data'!E199))="","",OFFSET('Water Data'!$E$29,0,10*ROW('Water Data'!E199)))</f>
        <v/>
      </c>
      <c r="CA205" s="33" t="str">
        <f ca="1">+IF(OFFSET('Water Data'!$E$30,0,10*ROW('Water Data'!E199))="","",OFFSET('Water Data'!$E$30,0,10*ROW('Water Data'!E199)))</f>
        <v/>
      </c>
      <c r="CB205" s="33" t="str">
        <f ca="1">+IF(OFFSET('Water Data'!$F$28,0,10*ROW('Water Data'!F199))="","",OFFSET('Water Data'!$F$28,0,10*ROW('Water Data'!F199)))</f>
        <v/>
      </c>
      <c r="CC205" s="33" t="str">
        <f ca="1">+IF(OFFSET('Water Data'!$F$29,0,10*ROW('Water Data'!F199))="","",OFFSET('Water Data'!$F$29,0,10*ROW('Water Data'!F199)))</f>
        <v/>
      </c>
      <c r="CD205" s="33" t="str">
        <f ca="1">+IF(OFFSET('Water Data'!$F$30,0,10*ROW('Water Data'!F199))="","",OFFSET('Water Data'!$F$30,0,10*ROW('Water Data'!F199)))</f>
        <v/>
      </c>
      <c r="CE205" s="33" t="str">
        <f ca="1">+IF(OFFSET('Water Data'!$G$28,0,10*ROW('Water Data'!G199))="","",OFFSET('Water Data'!$G$28,0,10*ROW('Water Data'!G199)))</f>
        <v/>
      </c>
      <c r="CF205" s="33" t="str">
        <f ca="1">+IF(OFFSET('Water Data'!$G$29,0,10*ROW('Water Data'!G199))="","",OFFSET('Water Data'!$G$29,0,10*ROW('Water Data'!G199)))</f>
        <v/>
      </c>
      <c r="CG205" s="33" t="str">
        <f ca="1">+IF(OFFSET('Water Data'!$G$30,0,10*ROW('Water Data'!G199))="","",OFFSET('Water Data'!$G$30,0,10*ROW('Water Data'!G199)))</f>
        <v/>
      </c>
      <c r="CH205" s="33" t="str">
        <f ca="1">+IF(OFFSET('Water Data'!$H$28,0,10*ROW('Water Data'!H199))="","",OFFSET('Water Data'!$H$28,0,10*ROW('Water Data'!H199)))</f>
        <v/>
      </c>
      <c r="CI205" s="33" t="str">
        <f ca="1">+IF(OFFSET('Water Data'!$H$29,0,10*ROW('Water Data'!H199))="","",OFFSET('Water Data'!$H$29,0,10*ROW('Water Data'!H199)))</f>
        <v/>
      </c>
      <c r="CJ205" s="33" t="str">
        <f ca="1">+IF(OFFSET('Water Data'!$H$30,0,10*ROW('Water Data'!H199))="","",OFFSET('Water Data'!$H$30,0,10*ROW('Water Data'!H199)))</f>
        <v/>
      </c>
      <c r="CK205" s="33" t="str">
        <f ca="1">+IF(OFFSET('Sanitation Data'!$C$29,0,10*ROW('Sanitation Data'!C199))="","",OFFSET('Sanitation Data'!$C$29,0,10*ROW('Sanitation Data'!C199)))</f>
        <v/>
      </c>
      <c r="CL205" s="33" t="str">
        <f ca="1">+IF(OFFSET('Sanitation Data'!$C$30,0,10*ROW('Sanitation Data'!C199))="","",OFFSET('Sanitation Data'!$C$30,0,10*ROW('Sanitation Data'!C199)))</f>
        <v/>
      </c>
      <c r="CM205" s="33" t="str">
        <f ca="1">+IF(OFFSET('Sanitation Data'!$C$31,0,10*ROW('Sanitation Data'!C199))="","",OFFSET('Sanitation Data'!$C$31,0,10*ROW('Sanitation Data'!C199)))</f>
        <v/>
      </c>
      <c r="CN205" s="33" t="str">
        <f ca="1">+IF(OFFSET('Sanitation Data'!$C$32,0,10*ROW('Sanitation Data'!C199))="","",OFFSET('Sanitation Data'!$C$32,0,10*ROW('Sanitation Data'!C199)))</f>
        <v/>
      </c>
      <c r="CO205" s="33" t="str">
        <f ca="1">+IF(OFFSET('Sanitation Data'!$C$33,0,10*ROW('Sanitation Data'!C199))="","",OFFSET('Sanitation Data'!$C$33,0,10*ROW('Sanitation Data'!C199)))</f>
        <v/>
      </c>
      <c r="CP205" s="33" t="str">
        <f ca="1">+IF(OFFSET('Sanitation Data'!$D$29,0,10*ROW('Sanitation Data'!D199))="","",OFFSET('Sanitation Data'!$D$29,0,10*ROW('Sanitation Data'!D199)))</f>
        <v/>
      </c>
      <c r="CQ205" s="33" t="str">
        <f ca="1">+IF(OFFSET('Sanitation Data'!$D$30,0,10*ROW('Sanitation Data'!D199))="","",OFFSET('Sanitation Data'!$D$30,0,10*ROW('Sanitation Data'!D199)))</f>
        <v/>
      </c>
      <c r="CR205" s="33" t="str">
        <f ca="1">+IF(OFFSET('Sanitation Data'!$D$31,0,10*ROW('Sanitation Data'!D199))="","",OFFSET('Sanitation Data'!$D$31,0,10*ROW('Sanitation Data'!D199)))</f>
        <v/>
      </c>
      <c r="CS205" s="33" t="str">
        <f ca="1">+IF(OFFSET('Sanitation Data'!$D$32,0,10*ROW('Sanitation Data'!D199))="","",OFFSET('Sanitation Data'!$D$32,0,10*ROW('Sanitation Data'!D199)))</f>
        <v/>
      </c>
      <c r="CT205" s="33" t="str">
        <f ca="1">+IF(OFFSET('Sanitation Data'!$D$33,0,10*ROW('Sanitation Data'!D199))="","",OFFSET('Sanitation Data'!$D$33,0,10*ROW('Sanitation Data'!D199)))</f>
        <v/>
      </c>
      <c r="CU205" s="33" t="str">
        <f ca="1">+IF(OFFSET('Sanitation Data'!$E$29,0,10*ROW('Sanitation Data'!E199))="","",OFFSET('Sanitation Data'!$E$29,0,10*ROW('Sanitation Data'!E199)))</f>
        <v/>
      </c>
      <c r="CV205" s="33" t="str">
        <f ca="1">+IF(OFFSET('Sanitation Data'!$E$30,0,10*ROW('Sanitation Data'!E199))="","",OFFSET('Sanitation Data'!$E$30,0,10*ROW('Sanitation Data'!E199)))</f>
        <v/>
      </c>
      <c r="CW205" s="33" t="str">
        <f ca="1">+IF(OFFSET('Sanitation Data'!$E$31,0,10*ROW('Sanitation Data'!E199))="","",OFFSET('Sanitation Data'!$E$31,0,10*ROW('Sanitation Data'!E199)))</f>
        <v/>
      </c>
      <c r="CX205" s="33" t="str">
        <f ca="1">+IF(OFFSET('Sanitation Data'!$E$32,0,10*ROW('Sanitation Data'!E199))="","",OFFSET('Sanitation Data'!$E$32,0,10*ROW('Sanitation Data'!E199)))</f>
        <v/>
      </c>
      <c r="CY205" s="33" t="str">
        <f ca="1">+IF(OFFSET('Sanitation Data'!$E$33,0,10*ROW('Sanitation Data'!E199))="","",OFFSET('Sanitation Data'!$E$33,0,10*ROW('Sanitation Data'!E199)))</f>
        <v/>
      </c>
      <c r="CZ205" s="33" t="str">
        <f ca="1">+IF(OFFSET('Sanitation Data'!$F$29,0,10*ROW('Sanitation Data'!F199))="","",OFFSET('Sanitation Data'!$F$29,0,10*ROW('Sanitation Data'!F199)))</f>
        <v/>
      </c>
      <c r="DA205" s="33" t="str">
        <f ca="1">+IF(OFFSET('Sanitation Data'!$F$30,0,10*ROW('Sanitation Data'!F199))="","",OFFSET('Sanitation Data'!$F$30,0,10*ROW('Sanitation Data'!F199)))</f>
        <v/>
      </c>
      <c r="DB205" s="33" t="str">
        <f ca="1">+IF(OFFSET('Sanitation Data'!$F$31,0,10*ROW('Sanitation Data'!F199))="","",OFFSET('Sanitation Data'!$F$31,0,10*ROW('Sanitation Data'!F199)))</f>
        <v/>
      </c>
      <c r="DC205" s="33" t="str">
        <f ca="1">+IF(OFFSET('Sanitation Data'!$F$32,0,10*ROW('Sanitation Data'!F199))="","",OFFSET('Sanitation Data'!$F$32,0,10*ROW('Sanitation Data'!F199)))</f>
        <v/>
      </c>
      <c r="DD205" s="33" t="str">
        <f ca="1">+IF(OFFSET('Sanitation Data'!$F$33,0,10*ROW('Sanitation Data'!F199))="","",OFFSET('Sanitation Data'!$F$33,0,10*ROW('Sanitation Data'!F199)))</f>
        <v/>
      </c>
      <c r="DE205" s="33" t="str">
        <f ca="1">+IF(OFFSET('Sanitation Data'!$G$29,0,10*ROW('Sanitation Data'!G199))="","",OFFSET('Sanitation Data'!$G$29,0,10*ROW('Sanitation Data'!G199)))</f>
        <v/>
      </c>
      <c r="DF205" s="33" t="str">
        <f ca="1">+IF(OFFSET('Sanitation Data'!$G$30,0,10*ROW('Sanitation Data'!G199))="","",OFFSET('Sanitation Data'!$G$30,0,10*ROW('Sanitation Data'!G199)))</f>
        <v/>
      </c>
      <c r="DG205" s="33" t="str">
        <f ca="1">+IF(OFFSET('Sanitation Data'!$G$31,0,10*ROW('Sanitation Data'!G199))="","",OFFSET('Sanitation Data'!$G$31,0,10*ROW('Sanitation Data'!G199)))</f>
        <v/>
      </c>
      <c r="DH205" s="33" t="str">
        <f ca="1">+IF(OFFSET('Sanitation Data'!$G$32,0,10*ROW('Sanitation Data'!G199))="","",OFFSET('Sanitation Data'!$G$32,0,10*ROW('Sanitation Data'!G199)))</f>
        <v/>
      </c>
      <c r="DI205" s="33" t="str">
        <f ca="1">+IF(OFFSET('Sanitation Data'!$G$33,0,10*ROW('Sanitation Data'!G199))="","",OFFSET('Sanitation Data'!$G$33,0,10*ROW('Sanitation Data'!G199)))</f>
        <v/>
      </c>
      <c r="DJ205" s="33" t="str">
        <f ca="1">+IF(OFFSET('Sanitation Data'!$H$29,0,10*ROW('Sanitation Data'!H199))="","",OFFSET('Sanitation Data'!$H$29,0,10*ROW('Sanitation Data'!H199)))</f>
        <v/>
      </c>
      <c r="DK205" s="33" t="str">
        <f ca="1">+IF(OFFSET('Sanitation Data'!$H$30,0,10*ROW('Sanitation Data'!H199))="","",OFFSET('Sanitation Data'!$H$30,0,10*ROW('Sanitation Data'!H199)))</f>
        <v/>
      </c>
      <c r="DL205" s="33" t="str">
        <f ca="1">+IF(OFFSET('Sanitation Data'!$H$31,0,10*ROW('Sanitation Data'!H199))="","",OFFSET('Sanitation Data'!$H$31,0,10*ROW('Sanitation Data'!H199)))</f>
        <v/>
      </c>
      <c r="DM205" s="33" t="str">
        <f ca="1">+IF(OFFSET('Sanitation Data'!$H$32,0,10*ROW('Sanitation Data'!H199))="","",OFFSET('Sanitation Data'!$H$32,0,10*ROW('Sanitation Data'!H199)))</f>
        <v/>
      </c>
      <c r="DN205" s="33" t="str">
        <f ca="1">+IF(OFFSET('Sanitation Data'!$H$33,0,10*ROW('Sanitation Data'!H199))="","",OFFSET('Sanitation Data'!$H$33,0,10*ROW('Sanitation Data'!H199)))</f>
        <v/>
      </c>
      <c r="DO205" s="33" t="str">
        <f ca="1">+IF(OFFSET('Hygiene Data'!$C$12,0,10*ROW('Hygiene Data'!C199))="","",OFFSET('Hygiene Data'!$C$12,0,10*ROW('Hygiene Data'!C199)))</f>
        <v/>
      </c>
      <c r="DP205" s="33" t="str">
        <f ca="1">+IF(OFFSET('Hygiene Data'!$C$13,0,10*ROW('Hygiene Data'!C199))="","",OFFSET('Hygiene Data'!$C$13,0,10*ROW('Hygiene Data'!C199)))</f>
        <v/>
      </c>
      <c r="DQ205" s="33" t="str">
        <f ca="1">+IF(OFFSET('Hygiene Data'!$C$14,0,10*ROW('Hygiene Data'!C199))="","",OFFSET('Hygiene Data'!$C$14,0,10*ROW('Hygiene Data'!C199)))</f>
        <v/>
      </c>
      <c r="DR205" s="33" t="str">
        <f ca="1">+IF(OFFSET('Hygiene Data'!$D$12,0,10*ROW('Hygiene Data'!D199))="","",OFFSET('Hygiene Data'!$D$12,0,10*ROW('Hygiene Data'!D199)))</f>
        <v/>
      </c>
      <c r="DS205" s="33" t="str">
        <f ca="1">+IF(OFFSET('Hygiene Data'!$D$13,0,10*ROW('Hygiene Data'!D199))="","",OFFSET('Hygiene Data'!$D$13,0,10*ROW('Hygiene Data'!D199)))</f>
        <v/>
      </c>
      <c r="DT205" s="33" t="str">
        <f ca="1">+IF(OFFSET('Hygiene Data'!$D$14,0,10*ROW('Hygiene Data'!D199))="","",OFFSET('Hygiene Data'!$D$14,0,10*ROW('Hygiene Data'!D199)))</f>
        <v/>
      </c>
      <c r="DU205" s="33" t="str">
        <f ca="1">+IF(OFFSET('Hygiene Data'!$E$12,0,10*ROW('Hygiene Data'!E199))="","",OFFSET('Hygiene Data'!$E$12,0,10*ROW('Hygiene Data'!E199)))</f>
        <v/>
      </c>
      <c r="DV205" s="33" t="str">
        <f ca="1">+IF(OFFSET('Hygiene Data'!$E$13,0,10*ROW('Hygiene Data'!E199))="","",OFFSET('Hygiene Data'!$E$13,0,10*ROW('Hygiene Data'!E199)))</f>
        <v/>
      </c>
      <c r="DW205" s="33" t="str">
        <f ca="1">+IF(OFFSET('Hygiene Data'!$E$14,0,10*ROW('Hygiene Data'!E199))="","",OFFSET('Hygiene Data'!$E$14,0,10*ROW('Hygiene Data'!E199)))</f>
        <v/>
      </c>
      <c r="DX205" s="33" t="str">
        <f ca="1">+IF(OFFSET('Hygiene Data'!$F$12,0,10*ROW('Hygiene Data'!F199))="","",OFFSET('Hygiene Data'!$F$12,0,10*ROW('Hygiene Data'!F199)))</f>
        <v/>
      </c>
      <c r="DY205" s="33" t="str">
        <f ca="1">+IF(OFFSET('Hygiene Data'!$F$13,0,10*ROW('Hygiene Data'!F199))="","",OFFSET('Hygiene Data'!$F$13,0,10*ROW('Hygiene Data'!F199)))</f>
        <v/>
      </c>
      <c r="DZ205" s="33" t="str">
        <f ca="1">+IF(OFFSET('Hygiene Data'!$F$14,0,10*ROW('Hygiene Data'!F199))="","",OFFSET('Hygiene Data'!$F$14,0,10*ROW('Hygiene Data'!F199)))</f>
        <v/>
      </c>
      <c r="EA205" s="33" t="str">
        <f ca="1">+IF(OFFSET('Hygiene Data'!$G$12,0,10*ROW('Hygiene Data'!G199))="","",OFFSET('Hygiene Data'!$G$12,0,10*ROW('Hygiene Data'!G199)))</f>
        <v/>
      </c>
      <c r="EB205" s="33" t="str">
        <f ca="1">+IF(OFFSET('Hygiene Data'!$G$13,0,10*ROW('Hygiene Data'!G199))="","",OFFSET('Hygiene Data'!$G$13,0,10*ROW('Hygiene Data'!G199)))</f>
        <v/>
      </c>
      <c r="EC205" s="33" t="str">
        <f ca="1">+IF(OFFSET('Hygiene Data'!$G$14,0,10*ROW('Hygiene Data'!G199))="","",OFFSET('Hygiene Data'!$G$14,0,10*ROW('Hygiene Data'!G199)))</f>
        <v/>
      </c>
      <c r="ED205" s="33" t="str">
        <f ca="1">+IF(OFFSET('Hygiene Data'!$H$12,0,10*ROW('Hygiene Data'!H199))="","",OFFSET('Hygiene Data'!$H$12,0,10*ROW('Hygiene Data'!H199)))</f>
        <v/>
      </c>
      <c r="EE205" s="33" t="str">
        <f ca="1">+IF(OFFSET('Hygiene Data'!$H$13,0,10*ROW('Hygiene Data'!H199))="","",OFFSET('Hygiene Data'!$H$13,0,10*ROW('Hygiene Data'!H199)))</f>
        <v/>
      </c>
      <c r="EF205" s="33" t="str">
        <f ca="1">+IF(OFFSET('Hygiene Data'!$H$14,0,10*ROW('Hygiene Data'!H199))="","",OFFSET('Hygiene Data'!$H$14,0,10*ROW('Hygiene Data'!H199)))</f>
        <v/>
      </c>
    </row>
    <row r="206" spans="1:136" x14ac:dyDescent="0.2">
      <c r="A206" s="49" t="str">
        <f ca="1">+IF(OFFSET('Water Data'!$B$1,0,10*ROW('Water Data'!B203))="","",OFFSET('Water Data'!$B$1,0,10*ROW('Water Data'!B203)))</f>
        <v/>
      </c>
      <c r="B206" s="49" t="str">
        <f ca="1">+IF(OFFSET('Water Data'!$A$3,0,10*ROW('Water Data'!A203))="","",OFFSET('Water Data'!$A$3,0,10*ROW('Water Data'!A203)))</f>
        <v/>
      </c>
      <c r="C206" s="49" t="str">
        <f ca="1">+IF(OFFSET('Water Data'!$C$3,0,10*ROW('Water Data'!C203))="","",OFFSET('Water Data'!$C$3,0,10*ROW('Water Data'!C203)))</f>
        <v/>
      </c>
      <c r="D206" s="128"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28"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28"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28"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28"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28"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28"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28"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28"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28"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28"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28"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28"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28"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28"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28"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28"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28"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29"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29"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29"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29"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29"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29"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29"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29"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29"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29"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29"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29"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29"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29"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29"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29"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29"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29"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29"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29"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29"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29"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29"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29"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29"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29"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29"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29"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29"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29"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30"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30"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30"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30"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30"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30"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30"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30"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30"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30"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30"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30"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30"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30"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30"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30"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30"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30"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33" t="str">
        <f ca="1">+IF(OFFSET('Water Data'!$C$28,0,10*ROW('Water Data'!C200))="","",OFFSET('Water Data'!$C$28,0,10*ROW('Water Data'!C200)))</f>
        <v/>
      </c>
      <c r="BT206" s="33" t="str">
        <f ca="1">+IF(OFFSET('Water Data'!$C$29,0,10*ROW('Water Data'!C200))="","",OFFSET('Water Data'!$C$29,0,10*ROW('Water Data'!C200)))</f>
        <v/>
      </c>
      <c r="BU206" s="33" t="str">
        <f ca="1">+IF(OFFSET('Water Data'!$C$30,0,10*ROW('Water Data'!C200))="","",OFFSET('Water Data'!$C$30,0,10*ROW('Water Data'!C200)))</f>
        <v/>
      </c>
      <c r="BV206" s="33" t="str">
        <f ca="1">+IF(OFFSET('Water Data'!$D$28,0,10*ROW('Water Data'!D200))="","",OFFSET('Water Data'!$D$28,0,10*ROW('Water Data'!D200)))</f>
        <v/>
      </c>
      <c r="BW206" s="33" t="str">
        <f ca="1">+IF(OFFSET('Water Data'!$D$29,0,10*ROW('Water Data'!D200))="","",OFFSET('Water Data'!$D$29,0,10*ROW('Water Data'!D200)))</f>
        <v/>
      </c>
      <c r="BX206" s="33" t="str">
        <f ca="1">+IF(OFFSET('Water Data'!$D$30,0,10*ROW('Water Data'!D200))="","",OFFSET('Water Data'!$D$30,0,10*ROW('Water Data'!D200)))</f>
        <v/>
      </c>
      <c r="BY206" s="33" t="str">
        <f ca="1">+IF(OFFSET('Water Data'!$E$28,0,10*ROW('Water Data'!E200))="","",OFFSET('Water Data'!$E$28,0,10*ROW('Water Data'!E200)))</f>
        <v/>
      </c>
      <c r="BZ206" s="33" t="str">
        <f ca="1">+IF(OFFSET('Water Data'!$E$29,0,10*ROW('Water Data'!E200))="","",OFFSET('Water Data'!$E$29,0,10*ROW('Water Data'!E200)))</f>
        <v/>
      </c>
      <c r="CA206" s="33" t="str">
        <f ca="1">+IF(OFFSET('Water Data'!$E$30,0,10*ROW('Water Data'!E200))="","",OFFSET('Water Data'!$E$30,0,10*ROW('Water Data'!E200)))</f>
        <v/>
      </c>
      <c r="CB206" s="33" t="str">
        <f ca="1">+IF(OFFSET('Water Data'!$F$28,0,10*ROW('Water Data'!F200))="","",OFFSET('Water Data'!$F$28,0,10*ROW('Water Data'!F200)))</f>
        <v/>
      </c>
      <c r="CC206" s="33" t="str">
        <f ca="1">+IF(OFFSET('Water Data'!$F$29,0,10*ROW('Water Data'!F200))="","",OFFSET('Water Data'!$F$29,0,10*ROW('Water Data'!F200)))</f>
        <v/>
      </c>
      <c r="CD206" s="33" t="str">
        <f ca="1">+IF(OFFSET('Water Data'!$F$30,0,10*ROW('Water Data'!F200))="","",OFFSET('Water Data'!$F$30,0,10*ROW('Water Data'!F200)))</f>
        <v/>
      </c>
      <c r="CE206" s="33" t="str">
        <f ca="1">+IF(OFFSET('Water Data'!$G$28,0,10*ROW('Water Data'!G200))="","",OFFSET('Water Data'!$G$28,0,10*ROW('Water Data'!G200)))</f>
        <v/>
      </c>
      <c r="CF206" s="33" t="str">
        <f ca="1">+IF(OFFSET('Water Data'!$G$29,0,10*ROW('Water Data'!G200))="","",OFFSET('Water Data'!$G$29,0,10*ROW('Water Data'!G200)))</f>
        <v/>
      </c>
      <c r="CG206" s="33" t="str">
        <f ca="1">+IF(OFFSET('Water Data'!$G$30,0,10*ROW('Water Data'!G200))="","",OFFSET('Water Data'!$G$30,0,10*ROW('Water Data'!G200)))</f>
        <v/>
      </c>
      <c r="CH206" s="33" t="str">
        <f ca="1">+IF(OFFSET('Water Data'!$H$28,0,10*ROW('Water Data'!H200))="","",OFFSET('Water Data'!$H$28,0,10*ROW('Water Data'!H200)))</f>
        <v/>
      </c>
      <c r="CI206" s="33" t="str">
        <f ca="1">+IF(OFFSET('Water Data'!$H$29,0,10*ROW('Water Data'!H200))="","",OFFSET('Water Data'!$H$29,0,10*ROW('Water Data'!H200)))</f>
        <v/>
      </c>
      <c r="CJ206" s="33" t="str">
        <f ca="1">+IF(OFFSET('Water Data'!$H$30,0,10*ROW('Water Data'!H200))="","",OFFSET('Water Data'!$H$30,0,10*ROW('Water Data'!H200)))</f>
        <v/>
      </c>
      <c r="CK206" s="33" t="str">
        <f ca="1">+IF(OFFSET('Sanitation Data'!$C$29,0,10*ROW('Sanitation Data'!C200))="","",OFFSET('Sanitation Data'!$C$29,0,10*ROW('Sanitation Data'!C200)))</f>
        <v/>
      </c>
      <c r="CL206" s="33" t="str">
        <f ca="1">+IF(OFFSET('Sanitation Data'!$C$30,0,10*ROW('Sanitation Data'!C200))="","",OFFSET('Sanitation Data'!$C$30,0,10*ROW('Sanitation Data'!C200)))</f>
        <v/>
      </c>
      <c r="CM206" s="33" t="str">
        <f ca="1">+IF(OFFSET('Sanitation Data'!$C$31,0,10*ROW('Sanitation Data'!C200))="","",OFFSET('Sanitation Data'!$C$31,0,10*ROW('Sanitation Data'!C200)))</f>
        <v/>
      </c>
      <c r="CN206" s="33" t="str">
        <f ca="1">+IF(OFFSET('Sanitation Data'!$C$32,0,10*ROW('Sanitation Data'!C200))="","",OFFSET('Sanitation Data'!$C$32,0,10*ROW('Sanitation Data'!C200)))</f>
        <v/>
      </c>
      <c r="CO206" s="33" t="str">
        <f ca="1">+IF(OFFSET('Sanitation Data'!$C$33,0,10*ROW('Sanitation Data'!C200))="","",OFFSET('Sanitation Data'!$C$33,0,10*ROW('Sanitation Data'!C200)))</f>
        <v/>
      </c>
      <c r="CP206" s="33" t="str">
        <f ca="1">+IF(OFFSET('Sanitation Data'!$D$29,0,10*ROW('Sanitation Data'!D200))="","",OFFSET('Sanitation Data'!$D$29,0,10*ROW('Sanitation Data'!D200)))</f>
        <v/>
      </c>
      <c r="CQ206" s="33" t="str">
        <f ca="1">+IF(OFFSET('Sanitation Data'!$D$30,0,10*ROW('Sanitation Data'!D200))="","",OFFSET('Sanitation Data'!$D$30,0,10*ROW('Sanitation Data'!D200)))</f>
        <v/>
      </c>
      <c r="CR206" s="33" t="str">
        <f ca="1">+IF(OFFSET('Sanitation Data'!$D$31,0,10*ROW('Sanitation Data'!D200))="","",OFFSET('Sanitation Data'!$D$31,0,10*ROW('Sanitation Data'!D200)))</f>
        <v/>
      </c>
      <c r="CS206" s="33" t="str">
        <f ca="1">+IF(OFFSET('Sanitation Data'!$D$32,0,10*ROW('Sanitation Data'!D200))="","",OFFSET('Sanitation Data'!$D$32,0,10*ROW('Sanitation Data'!D200)))</f>
        <v/>
      </c>
      <c r="CT206" s="33" t="str">
        <f ca="1">+IF(OFFSET('Sanitation Data'!$D$33,0,10*ROW('Sanitation Data'!D200))="","",OFFSET('Sanitation Data'!$D$33,0,10*ROW('Sanitation Data'!D200)))</f>
        <v/>
      </c>
      <c r="CU206" s="33" t="str">
        <f ca="1">+IF(OFFSET('Sanitation Data'!$E$29,0,10*ROW('Sanitation Data'!E200))="","",OFFSET('Sanitation Data'!$E$29,0,10*ROW('Sanitation Data'!E200)))</f>
        <v/>
      </c>
      <c r="CV206" s="33" t="str">
        <f ca="1">+IF(OFFSET('Sanitation Data'!$E$30,0,10*ROW('Sanitation Data'!E200))="","",OFFSET('Sanitation Data'!$E$30,0,10*ROW('Sanitation Data'!E200)))</f>
        <v/>
      </c>
      <c r="CW206" s="33" t="str">
        <f ca="1">+IF(OFFSET('Sanitation Data'!$E$31,0,10*ROW('Sanitation Data'!E200))="","",OFFSET('Sanitation Data'!$E$31,0,10*ROW('Sanitation Data'!E200)))</f>
        <v/>
      </c>
      <c r="CX206" s="33" t="str">
        <f ca="1">+IF(OFFSET('Sanitation Data'!$E$32,0,10*ROW('Sanitation Data'!E200))="","",OFFSET('Sanitation Data'!$E$32,0,10*ROW('Sanitation Data'!E200)))</f>
        <v/>
      </c>
      <c r="CY206" s="33" t="str">
        <f ca="1">+IF(OFFSET('Sanitation Data'!$E$33,0,10*ROW('Sanitation Data'!E200))="","",OFFSET('Sanitation Data'!$E$33,0,10*ROW('Sanitation Data'!E200)))</f>
        <v/>
      </c>
      <c r="CZ206" s="33" t="str">
        <f ca="1">+IF(OFFSET('Sanitation Data'!$F$29,0,10*ROW('Sanitation Data'!F200))="","",OFFSET('Sanitation Data'!$F$29,0,10*ROW('Sanitation Data'!F200)))</f>
        <v/>
      </c>
      <c r="DA206" s="33" t="str">
        <f ca="1">+IF(OFFSET('Sanitation Data'!$F$30,0,10*ROW('Sanitation Data'!F200))="","",OFFSET('Sanitation Data'!$F$30,0,10*ROW('Sanitation Data'!F200)))</f>
        <v/>
      </c>
      <c r="DB206" s="33" t="str">
        <f ca="1">+IF(OFFSET('Sanitation Data'!$F$31,0,10*ROW('Sanitation Data'!F200))="","",OFFSET('Sanitation Data'!$F$31,0,10*ROW('Sanitation Data'!F200)))</f>
        <v/>
      </c>
      <c r="DC206" s="33" t="str">
        <f ca="1">+IF(OFFSET('Sanitation Data'!$F$32,0,10*ROW('Sanitation Data'!F200))="","",OFFSET('Sanitation Data'!$F$32,0,10*ROW('Sanitation Data'!F200)))</f>
        <v/>
      </c>
      <c r="DD206" s="33" t="str">
        <f ca="1">+IF(OFFSET('Sanitation Data'!$F$33,0,10*ROW('Sanitation Data'!F200))="","",OFFSET('Sanitation Data'!$F$33,0,10*ROW('Sanitation Data'!F200)))</f>
        <v/>
      </c>
      <c r="DE206" s="33" t="str">
        <f ca="1">+IF(OFFSET('Sanitation Data'!$G$29,0,10*ROW('Sanitation Data'!G200))="","",OFFSET('Sanitation Data'!$G$29,0,10*ROW('Sanitation Data'!G200)))</f>
        <v/>
      </c>
      <c r="DF206" s="33" t="str">
        <f ca="1">+IF(OFFSET('Sanitation Data'!$G$30,0,10*ROW('Sanitation Data'!G200))="","",OFFSET('Sanitation Data'!$G$30,0,10*ROW('Sanitation Data'!G200)))</f>
        <v/>
      </c>
      <c r="DG206" s="33" t="str">
        <f ca="1">+IF(OFFSET('Sanitation Data'!$G$31,0,10*ROW('Sanitation Data'!G200))="","",OFFSET('Sanitation Data'!$G$31,0,10*ROW('Sanitation Data'!G200)))</f>
        <v/>
      </c>
      <c r="DH206" s="33" t="str">
        <f ca="1">+IF(OFFSET('Sanitation Data'!$G$32,0,10*ROW('Sanitation Data'!G200))="","",OFFSET('Sanitation Data'!$G$32,0,10*ROW('Sanitation Data'!G200)))</f>
        <v/>
      </c>
      <c r="DI206" s="33" t="str">
        <f ca="1">+IF(OFFSET('Sanitation Data'!$G$33,0,10*ROW('Sanitation Data'!G200))="","",OFFSET('Sanitation Data'!$G$33,0,10*ROW('Sanitation Data'!G200)))</f>
        <v/>
      </c>
      <c r="DJ206" s="33" t="str">
        <f ca="1">+IF(OFFSET('Sanitation Data'!$H$29,0,10*ROW('Sanitation Data'!H200))="","",OFFSET('Sanitation Data'!$H$29,0,10*ROW('Sanitation Data'!H200)))</f>
        <v/>
      </c>
      <c r="DK206" s="33" t="str">
        <f ca="1">+IF(OFFSET('Sanitation Data'!$H$30,0,10*ROW('Sanitation Data'!H200))="","",OFFSET('Sanitation Data'!$H$30,0,10*ROW('Sanitation Data'!H200)))</f>
        <v/>
      </c>
      <c r="DL206" s="33" t="str">
        <f ca="1">+IF(OFFSET('Sanitation Data'!$H$31,0,10*ROW('Sanitation Data'!H200))="","",OFFSET('Sanitation Data'!$H$31,0,10*ROW('Sanitation Data'!H200)))</f>
        <v/>
      </c>
      <c r="DM206" s="33" t="str">
        <f ca="1">+IF(OFFSET('Sanitation Data'!$H$32,0,10*ROW('Sanitation Data'!H200))="","",OFFSET('Sanitation Data'!$H$32,0,10*ROW('Sanitation Data'!H200)))</f>
        <v/>
      </c>
      <c r="DN206" s="33" t="str">
        <f ca="1">+IF(OFFSET('Sanitation Data'!$H$33,0,10*ROW('Sanitation Data'!H200))="","",OFFSET('Sanitation Data'!$H$33,0,10*ROW('Sanitation Data'!H200)))</f>
        <v/>
      </c>
      <c r="DO206" s="33" t="str">
        <f ca="1">+IF(OFFSET('Hygiene Data'!$C$12,0,10*ROW('Hygiene Data'!C200))="","",OFFSET('Hygiene Data'!$C$12,0,10*ROW('Hygiene Data'!C200)))</f>
        <v/>
      </c>
      <c r="DP206" s="33" t="str">
        <f ca="1">+IF(OFFSET('Hygiene Data'!$C$13,0,10*ROW('Hygiene Data'!C200))="","",OFFSET('Hygiene Data'!$C$13,0,10*ROW('Hygiene Data'!C200)))</f>
        <v/>
      </c>
      <c r="DQ206" s="33" t="str">
        <f ca="1">+IF(OFFSET('Hygiene Data'!$C$14,0,10*ROW('Hygiene Data'!C200))="","",OFFSET('Hygiene Data'!$C$14,0,10*ROW('Hygiene Data'!C200)))</f>
        <v/>
      </c>
      <c r="DR206" s="33" t="str">
        <f ca="1">+IF(OFFSET('Hygiene Data'!$D$12,0,10*ROW('Hygiene Data'!D200))="","",OFFSET('Hygiene Data'!$D$12,0,10*ROW('Hygiene Data'!D200)))</f>
        <v/>
      </c>
      <c r="DS206" s="33" t="str">
        <f ca="1">+IF(OFFSET('Hygiene Data'!$D$13,0,10*ROW('Hygiene Data'!D200))="","",OFFSET('Hygiene Data'!$D$13,0,10*ROW('Hygiene Data'!D200)))</f>
        <v/>
      </c>
      <c r="DT206" s="33" t="str">
        <f ca="1">+IF(OFFSET('Hygiene Data'!$D$14,0,10*ROW('Hygiene Data'!D200))="","",OFFSET('Hygiene Data'!$D$14,0,10*ROW('Hygiene Data'!D200)))</f>
        <v/>
      </c>
      <c r="DU206" s="33" t="str">
        <f ca="1">+IF(OFFSET('Hygiene Data'!$E$12,0,10*ROW('Hygiene Data'!E200))="","",OFFSET('Hygiene Data'!$E$12,0,10*ROW('Hygiene Data'!E200)))</f>
        <v/>
      </c>
      <c r="DV206" s="33" t="str">
        <f ca="1">+IF(OFFSET('Hygiene Data'!$E$13,0,10*ROW('Hygiene Data'!E200))="","",OFFSET('Hygiene Data'!$E$13,0,10*ROW('Hygiene Data'!E200)))</f>
        <v/>
      </c>
      <c r="DW206" s="33" t="str">
        <f ca="1">+IF(OFFSET('Hygiene Data'!$E$14,0,10*ROW('Hygiene Data'!E200))="","",OFFSET('Hygiene Data'!$E$14,0,10*ROW('Hygiene Data'!E200)))</f>
        <v/>
      </c>
      <c r="DX206" s="33" t="str">
        <f ca="1">+IF(OFFSET('Hygiene Data'!$F$12,0,10*ROW('Hygiene Data'!F200))="","",OFFSET('Hygiene Data'!$F$12,0,10*ROW('Hygiene Data'!F200)))</f>
        <v/>
      </c>
      <c r="DY206" s="33" t="str">
        <f ca="1">+IF(OFFSET('Hygiene Data'!$F$13,0,10*ROW('Hygiene Data'!F200))="","",OFFSET('Hygiene Data'!$F$13,0,10*ROW('Hygiene Data'!F200)))</f>
        <v/>
      </c>
      <c r="DZ206" s="33" t="str">
        <f ca="1">+IF(OFFSET('Hygiene Data'!$F$14,0,10*ROW('Hygiene Data'!F200))="","",OFFSET('Hygiene Data'!$F$14,0,10*ROW('Hygiene Data'!F200)))</f>
        <v/>
      </c>
      <c r="EA206" s="33" t="str">
        <f ca="1">+IF(OFFSET('Hygiene Data'!$G$12,0,10*ROW('Hygiene Data'!G200))="","",OFFSET('Hygiene Data'!$G$12,0,10*ROW('Hygiene Data'!G200)))</f>
        <v/>
      </c>
      <c r="EB206" s="33" t="str">
        <f ca="1">+IF(OFFSET('Hygiene Data'!$G$13,0,10*ROW('Hygiene Data'!G200))="","",OFFSET('Hygiene Data'!$G$13,0,10*ROW('Hygiene Data'!G200)))</f>
        <v/>
      </c>
      <c r="EC206" s="33" t="str">
        <f ca="1">+IF(OFFSET('Hygiene Data'!$G$14,0,10*ROW('Hygiene Data'!G200))="","",OFFSET('Hygiene Data'!$G$14,0,10*ROW('Hygiene Data'!G200)))</f>
        <v/>
      </c>
      <c r="ED206" s="33" t="str">
        <f ca="1">+IF(OFFSET('Hygiene Data'!$H$12,0,10*ROW('Hygiene Data'!H200))="","",OFFSET('Hygiene Data'!$H$12,0,10*ROW('Hygiene Data'!H200)))</f>
        <v/>
      </c>
      <c r="EE206" s="33" t="str">
        <f ca="1">+IF(OFFSET('Hygiene Data'!$H$13,0,10*ROW('Hygiene Data'!H200))="","",OFFSET('Hygiene Data'!$H$13,0,10*ROW('Hygiene Data'!H200)))</f>
        <v/>
      </c>
      <c r="EF206" s="33" t="str">
        <f ca="1">+IF(OFFSET('Hygiene Data'!$H$14,0,10*ROW('Hygiene Data'!H200))="","",OFFSET('Hygiene Data'!$H$14,0,10*ROW('Hygiene Data'!H200)))</f>
        <v/>
      </c>
    </row>
    <row r="207" spans="1:136" x14ac:dyDescent="0.2">
      <c r="A207" s="49" t="str">
        <f ca="1">+IF(OFFSET('Water Data'!$B$1,0,10*ROW('Water Data'!B204))="","",OFFSET('Water Data'!$B$1,0,10*ROW('Water Data'!B204)))</f>
        <v/>
      </c>
      <c r="B207" s="49" t="str">
        <f ca="1">+IF(OFFSET('Water Data'!$A$3,0,10*ROW('Water Data'!A204))="","",OFFSET('Water Data'!$A$3,0,10*ROW('Water Data'!A204)))</f>
        <v/>
      </c>
      <c r="C207" s="49" t="str">
        <f ca="1">+IF(OFFSET('Water Data'!$C$3,0,10*ROW('Water Data'!C204))="","",OFFSET('Water Data'!$C$3,0,10*ROW('Water Data'!C204)))</f>
        <v/>
      </c>
      <c r="D207" s="128"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28"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28"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28"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28"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28"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28"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28"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28"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28"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28"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28"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28"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28"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28"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28"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28"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28"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29"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29"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29"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29"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29"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29"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29"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29"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29"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29"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29"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29"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29"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29"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29"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29"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29"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29"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29"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29"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29"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29"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29"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29"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29"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29"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29"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29"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29"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29"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30"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30"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30"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30"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30"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30"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30"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30"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30"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30"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30"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30"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30"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30"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30"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30"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30"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30"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33" t="str">
        <f ca="1">+IF(OFFSET('Water Data'!$C$28,0,10*ROW('Water Data'!C201))="","",OFFSET('Water Data'!$C$28,0,10*ROW('Water Data'!C201)))</f>
        <v/>
      </c>
      <c r="BT207" s="33" t="str">
        <f ca="1">+IF(OFFSET('Water Data'!$C$29,0,10*ROW('Water Data'!C201))="","",OFFSET('Water Data'!$C$29,0,10*ROW('Water Data'!C201)))</f>
        <v/>
      </c>
      <c r="BU207" s="33" t="str">
        <f ca="1">+IF(OFFSET('Water Data'!$C$30,0,10*ROW('Water Data'!C201))="","",OFFSET('Water Data'!$C$30,0,10*ROW('Water Data'!C201)))</f>
        <v/>
      </c>
      <c r="BV207" s="33" t="str">
        <f ca="1">+IF(OFFSET('Water Data'!$D$28,0,10*ROW('Water Data'!D201))="","",OFFSET('Water Data'!$D$28,0,10*ROW('Water Data'!D201)))</f>
        <v/>
      </c>
      <c r="BW207" s="33" t="str">
        <f ca="1">+IF(OFFSET('Water Data'!$D$29,0,10*ROW('Water Data'!D201))="","",OFFSET('Water Data'!$D$29,0,10*ROW('Water Data'!D201)))</f>
        <v/>
      </c>
      <c r="BX207" s="33" t="str">
        <f ca="1">+IF(OFFSET('Water Data'!$D$30,0,10*ROW('Water Data'!D201))="","",OFFSET('Water Data'!$D$30,0,10*ROW('Water Data'!D201)))</f>
        <v/>
      </c>
      <c r="BY207" s="33" t="str">
        <f ca="1">+IF(OFFSET('Water Data'!$E$28,0,10*ROW('Water Data'!E201))="","",OFFSET('Water Data'!$E$28,0,10*ROW('Water Data'!E201)))</f>
        <v/>
      </c>
      <c r="BZ207" s="33" t="str">
        <f ca="1">+IF(OFFSET('Water Data'!$E$29,0,10*ROW('Water Data'!E201))="","",OFFSET('Water Data'!$E$29,0,10*ROW('Water Data'!E201)))</f>
        <v/>
      </c>
      <c r="CA207" s="33" t="str">
        <f ca="1">+IF(OFFSET('Water Data'!$E$30,0,10*ROW('Water Data'!E201))="","",OFFSET('Water Data'!$E$30,0,10*ROW('Water Data'!E201)))</f>
        <v/>
      </c>
      <c r="CB207" s="33" t="str">
        <f ca="1">+IF(OFFSET('Water Data'!$F$28,0,10*ROW('Water Data'!F201))="","",OFFSET('Water Data'!$F$28,0,10*ROW('Water Data'!F201)))</f>
        <v/>
      </c>
      <c r="CC207" s="33" t="str">
        <f ca="1">+IF(OFFSET('Water Data'!$F$29,0,10*ROW('Water Data'!F201))="","",OFFSET('Water Data'!$F$29,0,10*ROW('Water Data'!F201)))</f>
        <v/>
      </c>
      <c r="CD207" s="33" t="str">
        <f ca="1">+IF(OFFSET('Water Data'!$F$30,0,10*ROW('Water Data'!F201))="","",OFFSET('Water Data'!$F$30,0,10*ROW('Water Data'!F201)))</f>
        <v/>
      </c>
      <c r="CE207" s="33" t="str">
        <f ca="1">+IF(OFFSET('Water Data'!$G$28,0,10*ROW('Water Data'!G201))="","",OFFSET('Water Data'!$G$28,0,10*ROW('Water Data'!G201)))</f>
        <v/>
      </c>
      <c r="CF207" s="33" t="str">
        <f ca="1">+IF(OFFSET('Water Data'!$G$29,0,10*ROW('Water Data'!G201))="","",OFFSET('Water Data'!$G$29,0,10*ROW('Water Data'!G201)))</f>
        <v/>
      </c>
      <c r="CG207" s="33" t="str">
        <f ca="1">+IF(OFFSET('Water Data'!$G$30,0,10*ROW('Water Data'!G201))="","",OFFSET('Water Data'!$G$30,0,10*ROW('Water Data'!G201)))</f>
        <v/>
      </c>
      <c r="CH207" s="33" t="str">
        <f ca="1">+IF(OFFSET('Water Data'!$H$28,0,10*ROW('Water Data'!H201))="","",OFFSET('Water Data'!$H$28,0,10*ROW('Water Data'!H201)))</f>
        <v/>
      </c>
      <c r="CI207" s="33" t="str">
        <f ca="1">+IF(OFFSET('Water Data'!$H$29,0,10*ROW('Water Data'!H201))="","",OFFSET('Water Data'!$H$29,0,10*ROW('Water Data'!H201)))</f>
        <v/>
      </c>
      <c r="CJ207" s="33" t="str">
        <f ca="1">+IF(OFFSET('Water Data'!$H$30,0,10*ROW('Water Data'!H201))="","",OFFSET('Water Data'!$H$30,0,10*ROW('Water Data'!H201)))</f>
        <v/>
      </c>
      <c r="CK207" s="33" t="str">
        <f ca="1">+IF(OFFSET('Sanitation Data'!$C$29,0,10*ROW('Sanitation Data'!C201))="","",OFFSET('Sanitation Data'!$C$29,0,10*ROW('Sanitation Data'!C201)))</f>
        <v/>
      </c>
      <c r="CL207" s="33" t="str">
        <f ca="1">+IF(OFFSET('Sanitation Data'!$C$30,0,10*ROW('Sanitation Data'!C201))="","",OFFSET('Sanitation Data'!$C$30,0,10*ROW('Sanitation Data'!C201)))</f>
        <v/>
      </c>
      <c r="CM207" s="33" t="str">
        <f ca="1">+IF(OFFSET('Sanitation Data'!$C$31,0,10*ROW('Sanitation Data'!C201))="","",OFFSET('Sanitation Data'!$C$31,0,10*ROW('Sanitation Data'!C201)))</f>
        <v/>
      </c>
      <c r="CN207" s="33" t="str">
        <f ca="1">+IF(OFFSET('Sanitation Data'!$C$32,0,10*ROW('Sanitation Data'!C201))="","",OFFSET('Sanitation Data'!$C$32,0,10*ROW('Sanitation Data'!C201)))</f>
        <v/>
      </c>
      <c r="CO207" s="33" t="str">
        <f ca="1">+IF(OFFSET('Sanitation Data'!$C$33,0,10*ROW('Sanitation Data'!C201))="","",OFFSET('Sanitation Data'!$C$33,0,10*ROW('Sanitation Data'!C201)))</f>
        <v/>
      </c>
      <c r="CP207" s="33" t="str">
        <f ca="1">+IF(OFFSET('Sanitation Data'!$D$29,0,10*ROW('Sanitation Data'!D201))="","",OFFSET('Sanitation Data'!$D$29,0,10*ROW('Sanitation Data'!D201)))</f>
        <v/>
      </c>
      <c r="CQ207" s="33" t="str">
        <f ca="1">+IF(OFFSET('Sanitation Data'!$D$30,0,10*ROW('Sanitation Data'!D201))="","",OFFSET('Sanitation Data'!$D$30,0,10*ROW('Sanitation Data'!D201)))</f>
        <v/>
      </c>
      <c r="CR207" s="33" t="str">
        <f ca="1">+IF(OFFSET('Sanitation Data'!$D$31,0,10*ROW('Sanitation Data'!D201))="","",OFFSET('Sanitation Data'!$D$31,0,10*ROW('Sanitation Data'!D201)))</f>
        <v/>
      </c>
      <c r="CS207" s="33" t="str">
        <f ca="1">+IF(OFFSET('Sanitation Data'!$D$32,0,10*ROW('Sanitation Data'!D201))="","",OFFSET('Sanitation Data'!$D$32,0,10*ROW('Sanitation Data'!D201)))</f>
        <v/>
      </c>
      <c r="CT207" s="33" t="str">
        <f ca="1">+IF(OFFSET('Sanitation Data'!$D$33,0,10*ROW('Sanitation Data'!D201))="","",OFFSET('Sanitation Data'!$D$33,0,10*ROW('Sanitation Data'!D201)))</f>
        <v/>
      </c>
      <c r="CU207" s="33" t="str">
        <f ca="1">+IF(OFFSET('Sanitation Data'!$E$29,0,10*ROW('Sanitation Data'!E201))="","",OFFSET('Sanitation Data'!$E$29,0,10*ROW('Sanitation Data'!E201)))</f>
        <v/>
      </c>
      <c r="CV207" s="33" t="str">
        <f ca="1">+IF(OFFSET('Sanitation Data'!$E$30,0,10*ROW('Sanitation Data'!E201))="","",OFFSET('Sanitation Data'!$E$30,0,10*ROW('Sanitation Data'!E201)))</f>
        <v/>
      </c>
      <c r="CW207" s="33" t="str">
        <f ca="1">+IF(OFFSET('Sanitation Data'!$E$31,0,10*ROW('Sanitation Data'!E201))="","",OFFSET('Sanitation Data'!$E$31,0,10*ROW('Sanitation Data'!E201)))</f>
        <v/>
      </c>
      <c r="CX207" s="33" t="str">
        <f ca="1">+IF(OFFSET('Sanitation Data'!$E$32,0,10*ROW('Sanitation Data'!E201))="","",OFFSET('Sanitation Data'!$E$32,0,10*ROW('Sanitation Data'!E201)))</f>
        <v/>
      </c>
      <c r="CY207" s="33" t="str">
        <f ca="1">+IF(OFFSET('Sanitation Data'!$E$33,0,10*ROW('Sanitation Data'!E201))="","",OFFSET('Sanitation Data'!$E$33,0,10*ROW('Sanitation Data'!E201)))</f>
        <v/>
      </c>
      <c r="CZ207" s="33" t="str">
        <f ca="1">+IF(OFFSET('Sanitation Data'!$F$29,0,10*ROW('Sanitation Data'!F201))="","",OFFSET('Sanitation Data'!$F$29,0,10*ROW('Sanitation Data'!F201)))</f>
        <v/>
      </c>
      <c r="DA207" s="33" t="str">
        <f ca="1">+IF(OFFSET('Sanitation Data'!$F$30,0,10*ROW('Sanitation Data'!F201))="","",OFFSET('Sanitation Data'!$F$30,0,10*ROW('Sanitation Data'!F201)))</f>
        <v/>
      </c>
      <c r="DB207" s="33" t="str">
        <f ca="1">+IF(OFFSET('Sanitation Data'!$F$31,0,10*ROW('Sanitation Data'!F201))="","",OFFSET('Sanitation Data'!$F$31,0,10*ROW('Sanitation Data'!F201)))</f>
        <v/>
      </c>
      <c r="DC207" s="33" t="str">
        <f ca="1">+IF(OFFSET('Sanitation Data'!$F$32,0,10*ROW('Sanitation Data'!F201))="","",OFFSET('Sanitation Data'!$F$32,0,10*ROW('Sanitation Data'!F201)))</f>
        <v/>
      </c>
      <c r="DD207" s="33" t="str">
        <f ca="1">+IF(OFFSET('Sanitation Data'!$F$33,0,10*ROW('Sanitation Data'!F201))="","",OFFSET('Sanitation Data'!$F$33,0,10*ROW('Sanitation Data'!F201)))</f>
        <v/>
      </c>
      <c r="DE207" s="33" t="str">
        <f ca="1">+IF(OFFSET('Sanitation Data'!$G$29,0,10*ROW('Sanitation Data'!G201))="","",OFFSET('Sanitation Data'!$G$29,0,10*ROW('Sanitation Data'!G201)))</f>
        <v/>
      </c>
      <c r="DF207" s="33" t="str">
        <f ca="1">+IF(OFFSET('Sanitation Data'!$G$30,0,10*ROW('Sanitation Data'!G201))="","",OFFSET('Sanitation Data'!$G$30,0,10*ROW('Sanitation Data'!G201)))</f>
        <v/>
      </c>
      <c r="DG207" s="33" t="str">
        <f ca="1">+IF(OFFSET('Sanitation Data'!$G$31,0,10*ROW('Sanitation Data'!G201))="","",OFFSET('Sanitation Data'!$G$31,0,10*ROW('Sanitation Data'!G201)))</f>
        <v/>
      </c>
      <c r="DH207" s="33" t="str">
        <f ca="1">+IF(OFFSET('Sanitation Data'!$G$32,0,10*ROW('Sanitation Data'!G201))="","",OFFSET('Sanitation Data'!$G$32,0,10*ROW('Sanitation Data'!G201)))</f>
        <v/>
      </c>
      <c r="DI207" s="33" t="str">
        <f ca="1">+IF(OFFSET('Sanitation Data'!$G$33,0,10*ROW('Sanitation Data'!G201))="","",OFFSET('Sanitation Data'!$G$33,0,10*ROW('Sanitation Data'!G201)))</f>
        <v/>
      </c>
      <c r="DJ207" s="33" t="str">
        <f ca="1">+IF(OFFSET('Sanitation Data'!$H$29,0,10*ROW('Sanitation Data'!H201))="","",OFFSET('Sanitation Data'!$H$29,0,10*ROW('Sanitation Data'!H201)))</f>
        <v/>
      </c>
      <c r="DK207" s="33" t="str">
        <f ca="1">+IF(OFFSET('Sanitation Data'!$H$30,0,10*ROW('Sanitation Data'!H201))="","",OFFSET('Sanitation Data'!$H$30,0,10*ROW('Sanitation Data'!H201)))</f>
        <v/>
      </c>
      <c r="DL207" s="33" t="str">
        <f ca="1">+IF(OFFSET('Sanitation Data'!$H$31,0,10*ROW('Sanitation Data'!H201))="","",OFFSET('Sanitation Data'!$H$31,0,10*ROW('Sanitation Data'!H201)))</f>
        <v/>
      </c>
      <c r="DM207" s="33" t="str">
        <f ca="1">+IF(OFFSET('Sanitation Data'!$H$32,0,10*ROW('Sanitation Data'!H201))="","",OFFSET('Sanitation Data'!$H$32,0,10*ROW('Sanitation Data'!H201)))</f>
        <v/>
      </c>
      <c r="DN207" s="33" t="str">
        <f ca="1">+IF(OFFSET('Sanitation Data'!$H$33,0,10*ROW('Sanitation Data'!H201))="","",OFFSET('Sanitation Data'!$H$33,0,10*ROW('Sanitation Data'!H201)))</f>
        <v/>
      </c>
      <c r="DO207" s="33" t="str">
        <f ca="1">+IF(OFFSET('Hygiene Data'!$C$12,0,10*ROW('Hygiene Data'!C201))="","",OFFSET('Hygiene Data'!$C$12,0,10*ROW('Hygiene Data'!C201)))</f>
        <v/>
      </c>
      <c r="DP207" s="33" t="str">
        <f ca="1">+IF(OFFSET('Hygiene Data'!$C$13,0,10*ROW('Hygiene Data'!C201))="","",OFFSET('Hygiene Data'!$C$13,0,10*ROW('Hygiene Data'!C201)))</f>
        <v/>
      </c>
      <c r="DQ207" s="33" t="str">
        <f ca="1">+IF(OFFSET('Hygiene Data'!$C$14,0,10*ROW('Hygiene Data'!C201))="","",OFFSET('Hygiene Data'!$C$14,0,10*ROW('Hygiene Data'!C201)))</f>
        <v/>
      </c>
      <c r="DR207" s="33" t="str">
        <f ca="1">+IF(OFFSET('Hygiene Data'!$D$12,0,10*ROW('Hygiene Data'!D201))="","",OFFSET('Hygiene Data'!$D$12,0,10*ROW('Hygiene Data'!D201)))</f>
        <v/>
      </c>
      <c r="DS207" s="33" t="str">
        <f ca="1">+IF(OFFSET('Hygiene Data'!$D$13,0,10*ROW('Hygiene Data'!D201))="","",OFFSET('Hygiene Data'!$D$13,0,10*ROW('Hygiene Data'!D201)))</f>
        <v/>
      </c>
      <c r="DT207" s="33" t="str">
        <f ca="1">+IF(OFFSET('Hygiene Data'!$D$14,0,10*ROW('Hygiene Data'!D201))="","",OFFSET('Hygiene Data'!$D$14,0,10*ROW('Hygiene Data'!D201)))</f>
        <v/>
      </c>
      <c r="DU207" s="33" t="str">
        <f ca="1">+IF(OFFSET('Hygiene Data'!$E$12,0,10*ROW('Hygiene Data'!E201))="","",OFFSET('Hygiene Data'!$E$12,0,10*ROW('Hygiene Data'!E201)))</f>
        <v/>
      </c>
      <c r="DV207" s="33" t="str">
        <f ca="1">+IF(OFFSET('Hygiene Data'!$E$13,0,10*ROW('Hygiene Data'!E201))="","",OFFSET('Hygiene Data'!$E$13,0,10*ROW('Hygiene Data'!E201)))</f>
        <v/>
      </c>
      <c r="DW207" s="33" t="str">
        <f ca="1">+IF(OFFSET('Hygiene Data'!$E$14,0,10*ROW('Hygiene Data'!E201))="","",OFFSET('Hygiene Data'!$E$14,0,10*ROW('Hygiene Data'!E201)))</f>
        <v/>
      </c>
      <c r="DX207" s="33" t="str">
        <f ca="1">+IF(OFFSET('Hygiene Data'!$F$12,0,10*ROW('Hygiene Data'!F201))="","",OFFSET('Hygiene Data'!$F$12,0,10*ROW('Hygiene Data'!F201)))</f>
        <v/>
      </c>
      <c r="DY207" s="33" t="str">
        <f ca="1">+IF(OFFSET('Hygiene Data'!$F$13,0,10*ROW('Hygiene Data'!F201))="","",OFFSET('Hygiene Data'!$F$13,0,10*ROW('Hygiene Data'!F201)))</f>
        <v/>
      </c>
      <c r="DZ207" s="33" t="str">
        <f ca="1">+IF(OFFSET('Hygiene Data'!$F$14,0,10*ROW('Hygiene Data'!F201))="","",OFFSET('Hygiene Data'!$F$14,0,10*ROW('Hygiene Data'!F201)))</f>
        <v/>
      </c>
      <c r="EA207" s="33" t="str">
        <f ca="1">+IF(OFFSET('Hygiene Data'!$G$12,0,10*ROW('Hygiene Data'!G201))="","",OFFSET('Hygiene Data'!$G$12,0,10*ROW('Hygiene Data'!G201)))</f>
        <v/>
      </c>
      <c r="EB207" s="33" t="str">
        <f ca="1">+IF(OFFSET('Hygiene Data'!$G$13,0,10*ROW('Hygiene Data'!G201))="","",OFFSET('Hygiene Data'!$G$13,0,10*ROW('Hygiene Data'!G201)))</f>
        <v/>
      </c>
      <c r="EC207" s="33" t="str">
        <f ca="1">+IF(OFFSET('Hygiene Data'!$G$14,0,10*ROW('Hygiene Data'!G201))="","",OFFSET('Hygiene Data'!$G$14,0,10*ROW('Hygiene Data'!G201)))</f>
        <v/>
      </c>
      <c r="ED207" s="33" t="str">
        <f ca="1">+IF(OFFSET('Hygiene Data'!$H$12,0,10*ROW('Hygiene Data'!H201))="","",OFFSET('Hygiene Data'!$H$12,0,10*ROW('Hygiene Data'!H201)))</f>
        <v/>
      </c>
      <c r="EE207" s="33" t="str">
        <f ca="1">+IF(OFFSET('Hygiene Data'!$H$13,0,10*ROW('Hygiene Data'!H201))="","",OFFSET('Hygiene Data'!$H$13,0,10*ROW('Hygiene Data'!H201)))</f>
        <v/>
      </c>
      <c r="EF207" s="33" t="str">
        <f ca="1">+IF(OFFSET('Hygiene Data'!$H$14,0,10*ROW('Hygiene Data'!H201))="","",OFFSET('Hygiene Data'!$H$14,0,10*ROW('Hygiene Data'!H201)))</f>
        <v/>
      </c>
    </row>
    <row r="208" spans="1:136" s="38" customFormat="1" x14ac:dyDescent="0.2"/>
    <row r="209" s="38" customFormat="1" x14ac:dyDescent="0.2"/>
    <row r="210" s="38" customFormat="1" x14ac:dyDescent="0.2"/>
    <row r="211" s="38" customFormat="1" x14ac:dyDescent="0.2"/>
    <row r="212" s="38" customFormat="1" x14ac:dyDescent="0.2"/>
    <row r="213" s="38" customFormat="1" x14ac:dyDescent="0.2"/>
    <row r="214" s="38" customFormat="1" x14ac:dyDescent="0.2"/>
    <row r="215" s="38" customFormat="1" x14ac:dyDescent="0.2"/>
    <row r="216" s="38" customFormat="1" x14ac:dyDescent="0.2"/>
    <row r="217" s="38" customFormat="1" x14ac:dyDescent="0.2"/>
    <row r="218" s="38" customFormat="1" x14ac:dyDescent="0.2"/>
    <row r="219" s="38" customFormat="1" x14ac:dyDescent="0.2"/>
    <row r="220" s="38" customFormat="1" x14ac:dyDescent="0.2"/>
    <row r="221" s="38" customFormat="1" x14ac:dyDescent="0.2"/>
    <row r="222" s="38" customFormat="1" x14ac:dyDescent="0.2"/>
    <row r="223" s="38" customFormat="1" x14ac:dyDescent="0.2"/>
    <row r="224" s="38" customFormat="1" x14ac:dyDescent="0.2"/>
    <row r="225" s="38" customFormat="1" x14ac:dyDescent="0.2"/>
    <row r="226" s="38" customFormat="1" x14ac:dyDescent="0.2"/>
    <row r="227" s="38" customFormat="1" x14ac:dyDescent="0.2"/>
    <row r="228" s="38" customFormat="1" x14ac:dyDescent="0.2"/>
    <row r="229" s="38" customFormat="1" x14ac:dyDescent="0.2"/>
    <row r="230" s="38" customFormat="1" x14ac:dyDescent="0.2"/>
    <row r="231" s="38" customFormat="1" x14ac:dyDescent="0.2"/>
    <row r="232" s="38" customFormat="1" x14ac:dyDescent="0.2"/>
    <row r="233" s="38" customFormat="1" x14ac:dyDescent="0.2"/>
    <row r="234" s="38" customFormat="1" x14ac:dyDescent="0.2"/>
    <row r="235" s="38" customFormat="1" x14ac:dyDescent="0.2"/>
    <row r="236" s="38" customFormat="1" x14ac:dyDescent="0.2"/>
    <row r="237" s="38" customFormat="1" x14ac:dyDescent="0.2"/>
    <row r="238" s="38" customFormat="1" x14ac:dyDescent="0.2"/>
    <row r="239" s="38" customFormat="1" x14ac:dyDescent="0.2"/>
    <row r="240" s="38" customFormat="1" x14ac:dyDescent="0.2"/>
    <row r="241" s="38" customFormat="1" x14ac:dyDescent="0.2"/>
    <row r="242" s="38" customFormat="1" x14ac:dyDescent="0.2"/>
    <row r="243" s="38" customFormat="1" x14ac:dyDescent="0.2"/>
    <row r="244" s="38" customFormat="1" x14ac:dyDescent="0.2"/>
    <row r="245" s="38" customFormat="1" x14ac:dyDescent="0.2"/>
    <row r="246" s="38" customFormat="1" x14ac:dyDescent="0.2"/>
    <row r="247" s="38" customFormat="1" x14ac:dyDescent="0.2"/>
    <row r="248" s="38" customFormat="1" x14ac:dyDescent="0.2"/>
    <row r="249" s="38" customFormat="1" x14ac:dyDescent="0.2"/>
    <row r="250" s="38" customFormat="1" x14ac:dyDescent="0.2"/>
    <row r="251" s="38" customFormat="1" x14ac:dyDescent="0.2"/>
    <row r="252" s="38" customFormat="1" x14ac:dyDescent="0.2"/>
    <row r="253" s="38" customFormat="1" x14ac:dyDescent="0.2"/>
    <row r="254" s="38" customFormat="1" x14ac:dyDescent="0.2"/>
    <row r="255" s="38" customFormat="1" x14ac:dyDescent="0.2"/>
    <row r="256" s="38" customFormat="1" x14ac:dyDescent="0.2"/>
    <row r="257" s="38" customFormat="1" x14ac:dyDescent="0.2"/>
    <row r="258" s="38" customFormat="1" x14ac:dyDescent="0.2"/>
    <row r="259" s="38" customFormat="1" x14ac:dyDescent="0.2"/>
    <row r="260" s="38" customFormat="1" x14ac:dyDescent="0.2"/>
    <row r="261" s="38" customFormat="1" x14ac:dyDescent="0.2"/>
    <row r="262" s="38" customFormat="1" x14ac:dyDescent="0.2"/>
    <row r="263" s="38" customFormat="1" x14ac:dyDescent="0.2"/>
    <row r="264" s="38" customFormat="1" x14ac:dyDescent="0.2"/>
    <row r="265" s="38" customFormat="1" x14ac:dyDescent="0.2"/>
    <row r="266" s="38" customFormat="1" x14ac:dyDescent="0.2"/>
    <row r="267" s="38" customFormat="1" x14ac:dyDescent="0.2"/>
    <row r="268" s="38" customFormat="1" x14ac:dyDescent="0.2"/>
    <row r="269" s="38" customFormat="1" x14ac:dyDescent="0.2"/>
    <row r="270" s="38" customFormat="1" x14ac:dyDescent="0.2"/>
    <row r="271" s="38" customFormat="1" x14ac:dyDescent="0.2"/>
    <row r="272" s="38" customFormat="1" x14ac:dyDescent="0.2"/>
    <row r="273" s="38" customFormat="1" x14ac:dyDescent="0.2"/>
    <row r="274" s="38" customFormat="1" x14ac:dyDescent="0.2"/>
    <row r="275" s="38" customFormat="1" x14ac:dyDescent="0.2"/>
    <row r="276" s="38" customFormat="1" x14ac:dyDescent="0.2"/>
    <row r="277" s="38" customFormat="1" x14ac:dyDescent="0.2"/>
    <row r="278" s="38" customFormat="1" x14ac:dyDescent="0.2"/>
    <row r="279" s="38" customFormat="1" x14ac:dyDescent="0.2"/>
    <row r="280" s="38" customFormat="1" x14ac:dyDescent="0.2"/>
    <row r="281" s="38" customFormat="1" x14ac:dyDescent="0.2"/>
    <row r="282" s="38" customFormat="1" x14ac:dyDescent="0.2"/>
    <row r="283" s="38" customFormat="1" x14ac:dyDescent="0.2"/>
    <row r="284" s="38" customFormat="1" x14ac:dyDescent="0.2"/>
    <row r="285" s="38" customFormat="1" x14ac:dyDescent="0.2"/>
    <row r="286" s="38" customFormat="1" x14ac:dyDescent="0.2"/>
    <row r="287" s="38" customFormat="1" x14ac:dyDescent="0.2"/>
    <row r="288" s="38" customFormat="1" x14ac:dyDescent="0.2"/>
    <row r="289" s="38" customFormat="1" x14ac:dyDescent="0.2"/>
    <row r="290" s="38" customFormat="1" x14ac:dyDescent="0.2"/>
    <row r="291" s="38" customFormat="1" x14ac:dyDescent="0.2"/>
    <row r="292" s="38" customFormat="1" x14ac:dyDescent="0.2"/>
    <row r="293" s="38" customFormat="1" x14ac:dyDescent="0.2"/>
    <row r="294" s="38" customFormat="1" x14ac:dyDescent="0.2"/>
    <row r="295" s="38" customFormat="1" x14ac:dyDescent="0.2"/>
    <row r="296" s="38" customFormat="1" x14ac:dyDescent="0.2"/>
    <row r="297" s="38" customFormat="1" x14ac:dyDescent="0.2"/>
    <row r="298" s="38" customFormat="1" x14ac:dyDescent="0.2"/>
    <row r="299" s="38" customFormat="1" x14ac:dyDescent="0.2"/>
    <row r="300" s="38" customFormat="1" x14ac:dyDescent="0.2"/>
    <row r="301" s="38" customFormat="1" x14ac:dyDescent="0.2"/>
    <row r="302" s="38" customFormat="1" x14ac:dyDescent="0.2"/>
    <row r="303" s="38" customFormat="1" x14ac:dyDescent="0.2"/>
    <row r="304" s="38" customFormat="1" x14ac:dyDescent="0.2"/>
    <row r="305" s="38" customFormat="1" x14ac:dyDescent="0.2"/>
    <row r="306" s="38" customFormat="1" x14ac:dyDescent="0.2"/>
    <row r="307" s="38" customFormat="1" x14ac:dyDescent="0.2"/>
    <row r="308" s="38" customFormat="1" x14ac:dyDescent="0.2"/>
    <row r="309" s="38" customFormat="1" x14ac:dyDescent="0.2"/>
    <row r="310" s="38" customFormat="1" x14ac:dyDescent="0.2"/>
    <row r="311" s="38" customFormat="1" x14ac:dyDescent="0.2"/>
    <row r="312" s="38" customFormat="1" x14ac:dyDescent="0.2"/>
    <row r="313" s="38" customFormat="1" x14ac:dyDescent="0.2"/>
    <row r="314" s="38" customFormat="1" x14ac:dyDescent="0.2"/>
    <row r="315" s="38" customFormat="1" x14ac:dyDescent="0.2"/>
    <row r="316" s="38" customFormat="1" x14ac:dyDescent="0.2"/>
    <row r="317" s="38" customFormat="1" x14ac:dyDescent="0.2"/>
    <row r="318" s="38" customFormat="1" x14ac:dyDescent="0.2"/>
    <row r="319" s="38" customFormat="1" x14ac:dyDescent="0.2"/>
    <row r="320" s="38" customFormat="1" x14ac:dyDescent="0.2"/>
    <row r="321" s="38" customFormat="1" x14ac:dyDescent="0.2"/>
    <row r="322" s="38" customFormat="1" x14ac:dyDescent="0.2"/>
    <row r="323" s="38" customFormat="1" x14ac:dyDescent="0.2"/>
    <row r="324" s="38" customFormat="1" x14ac:dyDescent="0.2"/>
    <row r="325" s="38" customFormat="1" x14ac:dyDescent="0.2"/>
    <row r="326" s="38" customFormat="1" x14ac:dyDescent="0.2"/>
    <row r="327" s="38" customFormat="1" x14ac:dyDescent="0.2"/>
    <row r="328" s="38" customFormat="1" x14ac:dyDescent="0.2"/>
    <row r="329" s="38" customFormat="1" x14ac:dyDescent="0.2"/>
    <row r="330" s="38" customFormat="1" x14ac:dyDescent="0.2"/>
    <row r="331" s="38" customFormat="1" x14ac:dyDescent="0.2"/>
    <row r="332" s="38" customFormat="1" x14ac:dyDescent="0.2"/>
    <row r="333" s="38" customFormat="1" x14ac:dyDescent="0.2"/>
    <row r="334" s="38" customFormat="1" x14ac:dyDescent="0.2"/>
    <row r="335" s="38" customFormat="1" x14ac:dyDescent="0.2"/>
    <row r="336" s="38" customFormat="1" x14ac:dyDescent="0.2"/>
    <row r="337" s="38" customFormat="1" x14ac:dyDescent="0.2"/>
    <row r="338" s="38" customFormat="1" x14ac:dyDescent="0.2"/>
    <row r="339" s="38" customFormat="1" x14ac:dyDescent="0.2"/>
    <row r="340" s="38" customFormat="1" x14ac:dyDescent="0.2"/>
    <row r="341" s="38" customFormat="1" x14ac:dyDescent="0.2"/>
    <row r="342" s="38" customFormat="1" x14ac:dyDescent="0.2"/>
    <row r="343" s="38" customFormat="1" x14ac:dyDescent="0.2"/>
    <row r="344" s="38" customFormat="1" x14ac:dyDescent="0.2"/>
    <row r="345" s="38" customFormat="1" x14ac:dyDescent="0.2"/>
    <row r="346" s="38" customFormat="1" x14ac:dyDescent="0.2"/>
    <row r="347" s="38" customFormat="1" x14ac:dyDescent="0.2"/>
    <row r="348" s="38" customFormat="1" x14ac:dyDescent="0.2"/>
    <row r="349" s="38" customFormat="1" x14ac:dyDescent="0.2"/>
    <row r="350" s="38" customFormat="1" x14ac:dyDescent="0.2"/>
    <row r="351" s="38" customFormat="1" x14ac:dyDescent="0.2"/>
    <row r="352" s="38" customFormat="1" x14ac:dyDescent="0.2"/>
    <row r="353" s="38" customFormat="1" x14ac:dyDescent="0.2"/>
    <row r="354" s="38" customFormat="1" x14ac:dyDescent="0.2"/>
    <row r="355" s="38" customFormat="1" x14ac:dyDescent="0.2"/>
    <row r="356" s="38" customFormat="1" x14ac:dyDescent="0.2"/>
    <row r="357" s="38" customFormat="1" x14ac:dyDescent="0.2"/>
    <row r="358" s="38" customFormat="1" x14ac:dyDescent="0.2"/>
    <row r="359" s="38" customFormat="1" x14ac:dyDescent="0.2"/>
    <row r="360" s="38" customFormat="1" x14ac:dyDescent="0.2"/>
    <row r="361" s="38" customFormat="1" x14ac:dyDescent="0.2"/>
    <row r="362" s="38" customFormat="1" x14ac:dyDescent="0.2"/>
    <row r="363" s="38" customFormat="1" x14ac:dyDescent="0.2"/>
    <row r="364" s="38" customFormat="1" x14ac:dyDescent="0.2"/>
    <row r="365" s="38" customFormat="1" x14ac:dyDescent="0.2"/>
    <row r="366" s="38" customFormat="1" x14ac:dyDescent="0.2"/>
    <row r="367" s="38" customFormat="1" x14ac:dyDescent="0.2"/>
    <row r="368" s="38" customFormat="1" x14ac:dyDescent="0.2"/>
    <row r="369" s="38" customFormat="1" x14ac:dyDescent="0.2"/>
    <row r="370" s="38" customFormat="1" x14ac:dyDescent="0.2"/>
    <row r="371" s="38" customFormat="1" x14ac:dyDescent="0.2"/>
    <row r="372" s="38" customFormat="1" x14ac:dyDescent="0.2"/>
    <row r="373" s="38" customFormat="1" x14ac:dyDescent="0.2"/>
    <row r="374" s="38" customFormat="1" x14ac:dyDescent="0.2"/>
    <row r="375" s="38" customFormat="1" x14ac:dyDescent="0.2"/>
    <row r="376" s="38" customFormat="1" x14ac:dyDescent="0.2"/>
    <row r="377" s="38" customFormat="1" x14ac:dyDescent="0.2"/>
    <row r="378" s="38" customFormat="1" x14ac:dyDescent="0.2"/>
    <row r="379" s="38" customFormat="1" x14ac:dyDescent="0.2"/>
    <row r="380" s="38" customFormat="1" x14ac:dyDescent="0.2"/>
    <row r="381" s="38" customFormat="1" x14ac:dyDescent="0.2"/>
    <row r="382" s="38" customFormat="1" x14ac:dyDescent="0.2"/>
    <row r="383" s="38" customFormat="1" x14ac:dyDescent="0.2"/>
    <row r="384" s="38" customFormat="1" x14ac:dyDescent="0.2"/>
    <row r="385" s="38" customFormat="1" x14ac:dyDescent="0.2"/>
    <row r="386" s="38" customFormat="1" x14ac:dyDescent="0.2"/>
    <row r="387" s="38" customFormat="1" x14ac:dyDescent="0.2"/>
    <row r="388" s="38" customFormat="1" x14ac:dyDescent="0.2"/>
    <row r="389" s="38" customFormat="1" x14ac:dyDescent="0.2"/>
    <row r="390" s="38" customFormat="1" x14ac:dyDescent="0.2"/>
    <row r="391" s="38" customFormat="1" x14ac:dyDescent="0.2"/>
    <row r="392" s="38" customFormat="1" x14ac:dyDescent="0.2"/>
    <row r="393" s="38" customFormat="1" x14ac:dyDescent="0.2"/>
    <row r="394" s="38" customFormat="1" x14ac:dyDescent="0.2"/>
    <row r="395" s="38" customFormat="1" x14ac:dyDescent="0.2"/>
    <row r="396" s="38" customFormat="1" x14ac:dyDescent="0.2"/>
    <row r="397" s="38" customFormat="1" x14ac:dyDescent="0.2"/>
    <row r="398" s="38" customFormat="1" x14ac:dyDescent="0.2"/>
    <row r="399" s="38" customFormat="1" x14ac:dyDescent="0.2"/>
    <row r="400" s="38" customFormat="1" x14ac:dyDescent="0.2"/>
    <row r="401" s="38" customFormat="1" x14ac:dyDescent="0.2"/>
    <row r="402" s="38" customFormat="1" x14ac:dyDescent="0.2"/>
    <row r="403" s="38" customFormat="1" x14ac:dyDescent="0.2"/>
    <row r="404" s="38" customFormat="1" x14ac:dyDescent="0.2"/>
    <row r="405" s="38" customFormat="1" x14ac:dyDescent="0.2"/>
    <row r="406" s="38" customFormat="1" x14ac:dyDescent="0.2"/>
    <row r="407" s="38" customFormat="1" x14ac:dyDescent="0.2"/>
    <row r="408" s="38" customFormat="1" x14ac:dyDescent="0.2"/>
    <row r="409" s="38" customFormat="1" x14ac:dyDescent="0.2"/>
    <row r="410" s="38" customFormat="1" x14ac:dyDescent="0.2"/>
    <row r="411" s="38" customFormat="1" x14ac:dyDescent="0.2"/>
    <row r="412" s="38" customFormat="1" x14ac:dyDescent="0.2"/>
    <row r="413" s="38" customFormat="1" x14ac:dyDescent="0.2"/>
    <row r="414" s="38" customFormat="1" x14ac:dyDescent="0.2"/>
    <row r="415" s="38" customFormat="1" x14ac:dyDescent="0.2"/>
    <row r="416" s="38" customFormat="1" x14ac:dyDescent="0.2"/>
    <row r="417" s="38" customFormat="1" x14ac:dyDescent="0.2"/>
    <row r="418" s="38" customFormat="1" x14ac:dyDescent="0.2"/>
    <row r="419" s="38" customFormat="1" x14ac:dyDescent="0.2"/>
    <row r="420" s="38" customFormat="1" x14ac:dyDescent="0.2"/>
    <row r="421" s="38" customFormat="1" x14ac:dyDescent="0.2"/>
    <row r="422" s="38" customFormat="1" x14ac:dyDescent="0.2"/>
    <row r="423" s="38" customFormat="1" x14ac:dyDescent="0.2"/>
    <row r="424" s="38" customFormat="1" x14ac:dyDescent="0.2"/>
    <row r="425" s="38" customFormat="1" x14ac:dyDescent="0.2"/>
    <row r="426" s="38" customFormat="1" x14ac:dyDescent="0.2"/>
    <row r="427" s="38" customFormat="1" x14ac:dyDescent="0.2"/>
    <row r="428" s="38" customFormat="1" x14ac:dyDescent="0.2"/>
    <row r="429" s="38" customFormat="1" x14ac:dyDescent="0.2"/>
    <row r="430" s="38" customFormat="1" x14ac:dyDescent="0.2"/>
    <row r="431" s="38" customFormat="1" x14ac:dyDescent="0.2"/>
    <row r="432" s="38" customFormat="1" x14ac:dyDescent="0.2"/>
    <row r="433" s="38" customFormat="1" x14ac:dyDescent="0.2"/>
    <row r="434" s="38" customFormat="1" x14ac:dyDescent="0.2"/>
    <row r="435" s="38" customFormat="1" x14ac:dyDescent="0.2"/>
    <row r="436" s="38" customFormat="1" x14ac:dyDescent="0.2"/>
    <row r="437" s="38" customFormat="1" x14ac:dyDescent="0.2"/>
    <row r="438" s="38" customFormat="1" x14ac:dyDescent="0.2"/>
    <row r="439" s="38" customFormat="1" x14ac:dyDescent="0.2"/>
    <row r="440" s="38" customFormat="1" x14ac:dyDescent="0.2"/>
    <row r="441" s="38" customFormat="1" x14ac:dyDescent="0.2"/>
    <row r="442" s="38" customFormat="1" x14ac:dyDescent="0.2"/>
    <row r="443" s="38" customFormat="1" x14ac:dyDescent="0.2"/>
    <row r="444" s="38" customFormat="1" x14ac:dyDescent="0.2"/>
    <row r="445" s="38" customFormat="1" x14ac:dyDescent="0.2"/>
    <row r="446" s="38" customFormat="1" x14ac:dyDescent="0.2"/>
    <row r="447" s="38" customFormat="1" x14ac:dyDescent="0.2"/>
    <row r="448" s="38" customFormat="1" x14ac:dyDescent="0.2"/>
    <row r="449" s="38" customFormat="1" x14ac:dyDescent="0.2"/>
    <row r="450" s="38" customFormat="1" x14ac:dyDescent="0.2"/>
    <row r="451" s="38" customFormat="1" x14ac:dyDescent="0.2"/>
    <row r="452" s="38" customFormat="1" x14ac:dyDescent="0.2"/>
    <row r="453" s="38" customFormat="1" x14ac:dyDescent="0.2"/>
    <row r="454" s="38" customFormat="1" x14ac:dyDescent="0.2"/>
    <row r="455" s="38" customFormat="1" x14ac:dyDescent="0.2"/>
    <row r="456" s="38" customFormat="1" x14ac:dyDescent="0.2"/>
    <row r="457" s="38" customFormat="1" x14ac:dyDescent="0.2"/>
    <row r="458" s="38" customFormat="1" x14ac:dyDescent="0.2"/>
    <row r="459" s="38" customFormat="1" x14ac:dyDescent="0.2"/>
    <row r="460" s="38" customFormat="1" x14ac:dyDescent="0.2"/>
    <row r="461" s="38" customFormat="1" x14ac:dyDescent="0.2"/>
    <row r="462" s="38" customFormat="1" x14ac:dyDescent="0.2"/>
    <row r="463" s="38" customFormat="1" x14ac:dyDescent="0.2"/>
    <row r="464" s="38" customFormat="1" x14ac:dyDescent="0.2"/>
    <row r="465" s="38" customFormat="1" x14ac:dyDescent="0.2"/>
    <row r="466" s="38" customFormat="1" x14ac:dyDescent="0.2"/>
    <row r="467" s="38" customFormat="1" x14ac:dyDescent="0.2"/>
    <row r="468" s="38" customFormat="1" x14ac:dyDescent="0.2"/>
    <row r="469" s="38" customFormat="1" x14ac:dyDescent="0.2"/>
    <row r="470" s="38" customFormat="1" x14ac:dyDescent="0.2"/>
    <row r="471" s="38" customFormat="1" x14ac:dyDescent="0.2"/>
    <row r="472" s="38" customFormat="1" x14ac:dyDescent="0.2"/>
    <row r="473" s="38" customFormat="1" x14ac:dyDescent="0.2"/>
    <row r="474" s="38" customFormat="1" x14ac:dyDescent="0.2"/>
    <row r="475" s="38" customFormat="1" x14ac:dyDescent="0.2"/>
    <row r="476" s="38" customFormat="1" x14ac:dyDescent="0.2"/>
    <row r="477" s="38" customFormat="1" x14ac:dyDescent="0.2"/>
    <row r="478" s="38" customFormat="1" x14ac:dyDescent="0.2"/>
    <row r="479" s="38" customFormat="1" x14ac:dyDescent="0.2"/>
    <row r="480" s="38" customFormat="1" x14ac:dyDescent="0.2"/>
    <row r="481" s="38" customFormat="1" x14ac:dyDescent="0.2"/>
    <row r="482" s="38" customFormat="1" x14ac:dyDescent="0.2"/>
    <row r="483" s="38" customFormat="1" x14ac:dyDescent="0.2"/>
    <row r="484" s="38" customFormat="1" x14ac:dyDescent="0.2"/>
    <row r="485" s="38" customFormat="1" x14ac:dyDescent="0.2"/>
    <row r="486" s="38" customFormat="1" x14ac:dyDescent="0.2"/>
    <row r="487" s="38" customFormat="1" x14ac:dyDescent="0.2"/>
    <row r="488" s="38" customFormat="1" x14ac:dyDescent="0.2"/>
    <row r="489" s="38" customFormat="1" x14ac:dyDescent="0.2"/>
    <row r="490" s="38" customFormat="1" x14ac:dyDescent="0.2"/>
    <row r="491" s="38" customFormat="1" x14ac:dyDescent="0.2"/>
    <row r="492" s="38" customFormat="1" x14ac:dyDescent="0.2"/>
    <row r="493" s="38" customFormat="1" x14ac:dyDescent="0.2"/>
    <row r="494" s="38" customFormat="1" x14ac:dyDescent="0.2"/>
    <row r="495" s="38" customFormat="1" x14ac:dyDescent="0.2"/>
    <row r="496" s="38" customFormat="1" x14ac:dyDescent="0.2"/>
    <row r="497" s="38" customFormat="1" x14ac:dyDescent="0.2"/>
    <row r="498" s="38" customFormat="1" x14ac:dyDescent="0.2"/>
    <row r="499" s="38" customFormat="1" x14ac:dyDescent="0.2"/>
    <row r="500" s="38" customFormat="1" x14ac:dyDescent="0.2"/>
    <row r="501" s="38" customFormat="1" x14ac:dyDescent="0.2"/>
    <row r="502" s="38" customFormat="1" x14ac:dyDescent="0.2"/>
    <row r="503" s="38" customFormat="1" x14ac:dyDescent="0.2"/>
    <row r="504" s="38" customFormat="1" x14ac:dyDescent="0.2"/>
    <row r="505" s="38" customFormat="1" x14ac:dyDescent="0.2"/>
    <row r="506" s="38" customFormat="1" x14ac:dyDescent="0.2"/>
    <row r="507" s="38" customFormat="1" x14ac:dyDescent="0.2"/>
    <row r="508" s="38" customFormat="1" x14ac:dyDescent="0.2"/>
    <row r="509" s="38" customFormat="1" x14ac:dyDescent="0.2"/>
    <row r="510" s="38" customFormat="1" x14ac:dyDescent="0.2"/>
    <row r="511" s="38" customFormat="1" x14ac:dyDescent="0.2"/>
    <row r="512" s="38" customFormat="1" x14ac:dyDescent="0.2"/>
    <row r="513" s="38" customFormat="1" x14ac:dyDescent="0.2"/>
    <row r="514" s="38" customFormat="1" x14ac:dyDescent="0.2"/>
    <row r="515" s="38" customFormat="1" x14ac:dyDescent="0.2"/>
    <row r="516" s="38" customFormat="1" x14ac:dyDescent="0.2"/>
    <row r="517" s="38" customFormat="1" x14ac:dyDescent="0.2"/>
    <row r="518" s="38" customFormat="1" x14ac:dyDescent="0.2"/>
    <row r="519" s="38" customFormat="1" x14ac:dyDescent="0.2"/>
    <row r="520" s="38" customFormat="1" x14ac:dyDescent="0.2"/>
    <row r="521" s="38" customFormat="1" x14ac:dyDescent="0.2"/>
    <row r="522" s="38" customFormat="1" x14ac:dyDescent="0.2"/>
    <row r="523" s="38" customFormat="1" x14ac:dyDescent="0.2"/>
    <row r="524" s="38" customFormat="1" x14ac:dyDescent="0.2"/>
    <row r="525" s="38" customFormat="1" x14ac:dyDescent="0.2"/>
    <row r="526" s="38" customFormat="1" x14ac:dyDescent="0.2"/>
    <row r="527" s="38" customFormat="1" x14ac:dyDescent="0.2"/>
    <row r="528" s="38" customFormat="1" x14ac:dyDescent="0.2"/>
    <row r="529" s="38" customFormat="1" x14ac:dyDescent="0.2"/>
    <row r="530" s="38" customFormat="1" x14ac:dyDescent="0.2"/>
    <row r="531" s="38" customFormat="1" x14ac:dyDescent="0.2"/>
    <row r="532" s="38" customFormat="1" x14ac:dyDescent="0.2"/>
    <row r="533" s="38" customFormat="1" x14ac:dyDescent="0.2"/>
    <row r="534" s="38" customFormat="1" x14ac:dyDescent="0.2"/>
    <row r="535" s="38" customFormat="1" x14ac:dyDescent="0.2"/>
    <row r="536" s="38" customFormat="1" x14ac:dyDescent="0.2"/>
    <row r="537" s="38" customFormat="1" x14ac:dyDescent="0.2"/>
    <row r="538" s="38" customFormat="1" x14ac:dyDescent="0.2"/>
    <row r="539" s="38" customFormat="1" x14ac:dyDescent="0.2"/>
    <row r="540" s="38" customFormat="1" x14ac:dyDescent="0.2"/>
    <row r="541" s="38" customFormat="1" x14ac:dyDescent="0.2"/>
    <row r="542" s="38" customFormat="1" x14ac:dyDescent="0.2"/>
    <row r="543" s="38" customFormat="1" x14ac:dyDescent="0.2"/>
    <row r="544" s="38" customFormat="1" x14ac:dyDescent="0.2"/>
    <row r="545" s="38" customFormat="1" x14ac:dyDescent="0.2"/>
    <row r="546" s="38" customFormat="1" x14ac:dyDescent="0.2"/>
    <row r="547" s="38" customFormat="1" x14ac:dyDescent="0.2"/>
    <row r="548" s="38" customFormat="1" x14ac:dyDescent="0.2"/>
    <row r="549" s="38" customFormat="1" x14ac:dyDescent="0.2"/>
    <row r="550" s="38" customFormat="1" x14ac:dyDescent="0.2"/>
    <row r="551" s="38" customFormat="1" x14ac:dyDescent="0.2"/>
    <row r="552" s="38" customFormat="1" x14ac:dyDescent="0.2"/>
    <row r="553" s="38" customFormat="1" x14ac:dyDescent="0.2"/>
    <row r="554" s="38" customFormat="1" x14ac:dyDescent="0.2"/>
    <row r="555" s="38" customFormat="1" x14ac:dyDescent="0.2"/>
    <row r="556" s="38" customFormat="1" x14ac:dyDescent="0.2"/>
    <row r="557" s="38" customFormat="1" x14ac:dyDescent="0.2"/>
    <row r="558" s="38" customFormat="1" x14ac:dyDescent="0.2"/>
    <row r="559" s="38" customFormat="1" x14ac:dyDescent="0.2"/>
    <row r="560" s="38" customFormat="1" x14ac:dyDescent="0.2"/>
    <row r="561" s="38" customFormat="1" x14ac:dyDescent="0.2"/>
    <row r="562" s="38" customFormat="1" x14ac:dyDescent="0.2"/>
    <row r="563" s="38" customFormat="1" x14ac:dyDescent="0.2"/>
    <row r="564" s="38" customFormat="1" x14ac:dyDescent="0.2"/>
    <row r="565" s="38" customFormat="1" x14ac:dyDescent="0.2"/>
    <row r="566" s="38" customFormat="1" x14ac:dyDescent="0.2"/>
    <row r="567" s="38" customFormat="1" x14ac:dyDescent="0.2"/>
    <row r="568" s="38" customFormat="1" x14ac:dyDescent="0.2"/>
    <row r="569" s="38" customFormat="1" x14ac:dyDescent="0.2"/>
    <row r="570" s="38" customFormat="1" x14ac:dyDescent="0.2"/>
    <row r="571" s="38" customFormat="1" x14ac:dyDescent="0.2"/>
    <row r="572" s="38" customFormat="1" x14ac:dyDescent="0.2"/>
    <row r="573" s="38" customFormat="1" x14ac:dyDescent="0.2"/>
    <row r="574" s="38" customFormat="1" x14ac:dyDescent="0.2"/>
    <row r="575" s="38" customFormat="1" x14ac:dyDescent="0.2"/>
    <row r="576" s="38" customFormat="1" x14ac:dyDescent="0.2"/>
    <row r="577" s="38" customFormat="1" x14ac:dyDescent="0.2"/>
    <row r="578" s="38" customFormat="1" x14ac:dyDescent="0.2"/>
    <row r="579" s="38" customFormat="1" x14ac:dyDescent="0.2"/>
    <row r="580" s="38" customFormat="1" x14ac:dyDescent="0.2"/>
    <row r="581" s="38" customFormat="1" x14ac:dyDescent="0.2"/>
    <row r="582" s="38" customFormat="1" x14ac:dyDescent="0.2"/>
    <row r="583" s="38" customFormat="1" x14ac:dyDescent="0.2"/>
    <row r="584" s="38" customFormat="1" x14ac:dyDescent="0.2"/>
    <row r="585" s="38" customFormat="1" x14ac:dyDescent="0.2"/>
    <row r="586" s="38" customFormat="1" x14ac:dyDescent="0.2"/>
    <row r="587" s="38" customFormat="1" x14ac:dyDescent="0.2"/>
    <row r="588" s="38" customFormat="1" x14ac:dyDescent="0.2"/>
    <row r="589" s="38" customFormat="1" x14ac:dyDescent="0.2"/>
    <row r="590" s="38" customFormat="1" x14ac:dyDescent="0.2"/>
    <row r="591" s="38" customFormat="1" x14ac:dyDescent="0.2"/>
    <row r="592" s="38" customFormat="1" x14ac:dyDescent="0.2"/>
    <row r="593" s="38" customFormat="1" x14ac:dyDescent="0.2"/>
    <row r="594" s="38" customFormat="1" x14ac:dyDescent="0.2"/>
    <row r="595" s="38" customFormat="1" x14ac:dyDescent="0.2"/>
    <row r="596" s="38" customFormat="1" x14ac:dyDescent="0.2"/>
    <row r="597" s="38" customFormat="1" x14ac:dyDescent="0.2"/>
    <row r="598" s="38" customFormat="1" x14ac:dyDescent="0.2"/>
    <row r="599" s="38" customFormat="1" x14ac:dyDescent="0.2"/>
    <row r="600" s="38" customFormat="1" x14ac:dyDescent="0.2"/>
    <row r="601" s="38" customFormat="1" x14ac:dyDescent="0.2"/>
    <row r="602" s="38" customFormat="1" x14ac:dyDescent="0.2"/>
    <row r="603" s="38" customFormat="1" x14ac:dyDescent="0.2"/>
    <row r="604" s="38" customFormat="1" x14ac:dyDescent="0.2"/>
    <row r="605" s="38" customFormat="1" x14ac:dyDescent="0.2"/>
    <row r="606" s="38" customFormat="1" x14ac:dyDescent="0.2"/>
    <row r="607" s="38" customFormat="1" x14ac:dyDescent="0.2"/>
    <row r="608" s="38" customFormat="1" x14ac:dyDescent="0.2"/>
    <row r="609" s="38" customFormat="1" x14ac:dyDescent="0.2"/>
    <row r="610" s="38" customFormat="1" x14ac:dyDescent="0.2"/>
    <row r="611" s="38" customFormat="1" x14ac:dyDescent="0.2"/>
    <row r="612" s="38" customFormat="1" x14ac:dyDescent="0.2"/>
    <row r="613" s="38" customFormat="1" x14ac:dyDescent="0.2"/>
    <row r="614" s="38" customFormat="1" x14ac:dyDescent="0.2"/>
    <row r="615" s="38" customFormat="1" x14ac:dyDescent="0.2"/>
    <row r="616" s="38" customFormat="1" x14ac:dyDescent="0.2"/>
    <row r="617" s="38" customFormat="1" x14ac:dyDescent="0.2"/>
    <row r="618" s="38" customFormat="1" x14ac:dyDescent="0.2"/>
    <row r="619" s="38" customFormat="1" x14ac:dyDescent="0.2"/>
    <row r="620" s="38" customFormat="1" x14ac:dyDescent="0.2"/>
    <row r="621" s="38" customFormat="1" x14ac:dyDescent="0.2"/>
    <row r="622" s="38" customFormat="1" x14ac:dyDescent="0.2"/>
    <row r="623" s="38" customFormat="1" x14ac:dyDescent="0.2"/>
    <row r="624" s="38" customFormat="1" x14ac:dyDescent="0.2"/>
    <row r="625" s="38" customFormat="1" x14ac:dyDescent="0.2"/>
    <row r="626" s="38" customFormat="1" x14ac:dyDescent="0.2"/>
    <row r="627" s="38" customFormat="1" x14ac:dyDescent="0.2"/>
    <row r="628" s="38" customFormat="1" x14ac:dyDescent="0.2"/>
    <row r="629" s="38" customFormat="1" x14ac:dyDescent="0.2"/>
    <row r="630" s="38" customFormat="1" x14ac:dyDescent="0.2"/>
    <row r="631" s="38" customFormat="1" x14ac:dyDescent="0.2"/>
    <row r="632" s="38" customFormat="1" x14ac:dyDescent="0.2"/>
    <row r="633" s="38" customFormat="1" x14ac:dyDescent="0.2"/>
    <row r="634" s="38" customFormat="1" x14ac:dyDescent="0.2"/>
    <row r="635" s="38"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W638"/>
  <sheetViews>
    <sheetView showGridLines="0" showRowColHeaders="0" zoomScale="90" zoomScaleNormal="90" workbookViewId="0"/>
  </sheetViews>
  <sheetFormatPr defaultRowHeight="15.75" x14ac:dyDescent="0.25"/>
  <cols>
    <col min="1" max="1" width="24.625" style="152" customWidth="1"/>
    <col min="2" max="2" width="29.75" customWidth="1"/>
    <col min="3" max="8" width="7.875" customWidth="1"/>
    <col min="9" max="10" width="1.125" customWidth="1"/>
    <col min="11" max="11" width="24.625" style="152" customWidth="1"/>
    <col min="12" max="12" width="29.75" customWidth="1"/>
    <col min="13" max="18" width="7.875" customWidth="1"/>
    <col min="19" max="20" width="1.125" customWidth="1"/>
    <col min="21" max="21" width="24.625" style="152" customWidth="1"/>
    <col min="22" max="22" width="29.75" customWidth="1"/>
    <col min="23" max="28" width="7.875" customWidth="1"/>
    <col min="29" max="30" width="1.125" customWidth="1"/>
    <col min="31" max="31" width="24.625" style="152" customWidth="1"/>
    <col min="32" max="32" width="29.75" customWidth="1"/>
    <col min="33" max="38" width="7.875" customWidth="1"/>
    <col min="39" max="40" width="1.125" customWidth="1"/>
    <col min="41" max="41" width="24.625" style="152" customWidth="1"/>
    <col min="42" max="42" width="29.75" customWidth="1"/>
    <col min="43" max="48" width="7.875" customWidth="1"/>
    <col min="49" max="50" width="1.125" customWidth="1"/>
    <col min="51" max="51" width="24.625" style="152" customWidth="1"/>
    <col min="52" max="52" width="29.75" style="152" customWidth="1"/>
    <col min="53" max="58" width="7.875" customWidth="1"/>
    <col min="59" max="60" width="1.125" customWidth="1"/>
    <col min="61" max="61" width="24.625" style="152" customWidth="1"/>
    <col min="62" max="62" width="29.75" customWidth="1"/>
    <col min="63" max="68" width="7.875" customWidth="1"/>
    <col min="69" max="70" width="1.125" customWidth="1"/>
    <col min="71" max="71" width="24.625" style="152" customWidth="1"/>
    <col min="72" max="72" width="29.75" customWidth="1"/>
    <col min="73" max="78" width="7.875" customWidth="1"/>
    <col min="79" max="80" width="1.125" customWidth="1"/>
    <col min="81" max="81" width="24.625" style="152" customWidth="1"/>
    <col min="82" max="82" width="29.75" customWidth="1"/>
    <col min="83" max="88" width="7.875" customWidth="1"/>
    <col min="89" max="90" width="1.125" customWidth="1"/>
    <col min="91" max="91" width="24.625" style="152" customWidth="1"/>
    <col min="92" max="92" width="29.75" customWidth="1"/>
    <col min="93" max="98" width="7.875" customWidth="1"/>
    <col min="99" max="100" width="1.125" customWidth="1"/>
    <col min="101" max="101" width="24.625" style="152" customWidth="1"/>
    <col min="102" max="102" width="29.75" customWidth="1"/>
    <col min="103" max="108" width="7.875" customWidth="1"/>
    <col min="109" max="110" width="1.125" customWidth="1"/>
    <col min="111" max="111" width="24.625" style="152" customWidth="1"/>
    <col min="112" max="112" width="29.75" customWidth="1"/>
    <col min="113" max="118" width="7.875" customWidth="1"/>
    <col min="119" max="120" width="1.125" customWidth="1"/>
    <col min="121" max="121" width="24.625" style="152" customWidth="1"/>
    <col min="122" max="122" width="29.75" customWidth="1"/>
    <col min="123" max="128" width="7.875" customWidth="1"/>
    <col min="129" max="130" width="1.125" customWidth="1"/>
    <col min="131" max="131" width="24.625" style="152" customWidth="1"/>
    <col min="132" max="132" width="29.75" customWidth="1"/>
    <col min="133" max="138" width="7.875" customWidth="1"/>
    <col min="139" max="140" width="1.125" customWidth="1"/>
    <col min="141" max="141" width="24.625" style="152" customWidth="1"/>
    <col min="142" max="142" width="29.75" customWidth="1"/>
    <col min="143" max="148" width="7.875" customWidth="1"/>
    <col min="149" max="150" width="1.125" customWidth="1"/>
    <col min="151" max="151" width="24.625" style="152" customWidth="1"/>
    <col min="152" max="152" width="29.75" customWidth="1"/>
    <col min="153" max="158" width="7.875" customWidth="1"/>
    <col min="159" max="160" width="1.125" customWidth="1"/>
    <col min="161" max="161" width="24.625" style="152" customWidth="1"/>
    <col min="162" max="162" width="29.75" customWidth="1"/>
    <col min="163" max="168" width="7.875" customWidth="1"/>
    <col min="169" max="170" width="1.125" customWidth="1"/>
    <col min="171" max="171" width="24.625" style="152" customWidth="1"/>
    <col min="172" max="172" width="29.75" customWidth="1"/>
    <col min="173" max="178" width="7.875" customWidth="1"/>
    <col min="179" max="180" width="1.125" customWidth="1"/>
    <col min="181" max="181" width="24.625" style="152" customWidth="1"/>
    <col min="182" max="182" width="29.75" customWidth="1"/>
    <col min="183" max="188" width="7.875" customWidth="1"/>
    <col min="189" max="190" width="1.125" customWidth="1"/>
    <col min="191" max="191" width="24.625" style="152" customWidth="1"/>
    <col min="192" max="192" width="29.75" customWidth="1"/>
    <col min="193" max="198" width="7.875" customWidth="1"/>
    <col min="199" max="200" width="1.125" customWidth="1"/>
    <col min="201" max="201" width="24.625" style="152" customWidth="1"/>
    <col min="202" max="202" width="29.75" customWidth="1"/>
    <col min="203" max="208" width="7.875" customWidth="1"/>
    <col min="209" max="210" width="1.125" customWidth="1"/>
    <col min="211" max="211" width="24.625" style="152" customWidth="1"/>
    <col min="212" max="212" width="29.75" customWidth="1"/>
    <col min="213" max="218" width="7.875" customWidth="1"/>
    <col min="219" max="220" width="1.125" customWidth="1"/>
    <col min="221" max="221" width="24.625" style="152" customWidth="1"/>
    <col min="222" max="222" width="29.75" customWidth="1"/>
    <col min="223" max="228" width="7.875" customWidth="1"/>
    <col min="229" max="230" width="1.125" customWidth="1"/>
    <col min="231" max="231" width="24.625" style="152" customWidth="1"/>
    <col min="232" max="232" width="29.75" customWidth="1"/>
    <col min="233" max="238" width="7.875" customWidth="1"/>
    <col min="239" max="240" width="1.125" customWidth="1"/>
  </cols>
  <sheetData>
    <row r="1" spans="1:231" s="455" customFormat="1" ht="15.75" customHeight="1" x14ac:dyDescent="0.25">
      <c r="A1" s="451" t="s">
        <v>28</v>
      </c>
      <c r="B1" s="452" t="s">
        <v>175</v>
      </c>
      <c r="C1" s="528" t="s">
        <v>181</v>
      </c>
      <c r="D1" s="529"/>
      <c r="E1" s="529"/>
      <c r="F1" s="529"/>
      <c r="G1" s="529"/>
      <c r="H1" s="530"/>
      <c r="I1" s="453"/>
      <c r="J1" s="453"/>
      <c r="K1" s="451" t="s">
        <v>28</v>
      </c>
      <c r="L1" s="452" t="s">
        <v>220</v>
      </c>
      <c r="M1" s="528" t="str">
        <f>C1</f>
        <v>Malaysia</v>
      </c>
      <c r="N1" s="529"/>
      <c r="O1" s="529"/>
      <c r="P1" s="529"/>
      <c r="Q1" s="529"/>
      <c r="R1" s="530"/>
      <c r="S1" s="453"/>
      <c r="T1" s="453"/>
      <c r="U1" s="451" t="s">
        <v>28</v>
      </c>
      <c r="V1" s="452" t="s">
        <v>221</v>
      </c>
      <c r="W1" s="528" t="str">
        <f>M1</f>
        <v>Malaysia</v>
      </c>
      <c r="X1" s="529"/>
      <c r="Y1" s="529"/>
      <c r="Z1" s="529"/>
      <c r="AA1" s="529"/>
      <c r="AB1" s="530"/>
      <c r="AC1" s="453"/>
      <c r="AD1" s="453"/>
      <c r="AE1" s="454"/>
      <c r="AO1" s="454"/>
      <c r="AY1" s="454"/>
      <c r="AZ1" s="456"/>
      <c r="BA1" s="539"/>
      <c r="BB1" s="539"/>
      <c r="BC1" s="539"/>
      <c r="BD1" s="539"/>
      <c r="BE1" s="539"/>
      <c r="BF1" s="539"/>
      <c r="BI1" s="454"/>
      <c r="BS1" s="454"/>
      <c r="CC1" s="454"/>
      <c r="CM1" s="454"/>
      <c r="CW1" s="454"/>
      <c r="DG1" s="454"/>
      <c r="DQ1" s="454"/>
      <c r="EA1" s="454"/>
      <c r="EK1" s="454"/>
      <c r="EU1" s="454"/>
      <c r="FE1" s="454"/>
      <c r="FO1" s="454"/>
      <c r="FY1" s="454"/>
      <c r="GI1" s="454"/>
      <c r="GS1" s="454"/>
      <c r="HC1" s="454"/>
      <c r="HM1" s="454"/>
      <c r="HW1" s="454"/>
    </row>
    <row r="2" spans="1:231" s="455" customFormat="1" x14ac:dyDescent="0.25">
      <c r="A2" s="457" t="s">
        <v>176</v>
      </c>
      <c r="B2" s="458"/>
      <c r="C2" s="531"/>
      <c r="D2" s="531"/>
      <c r="E2" s="531"/>
      <c r="F2" s="531"/>
      <c r="G2" s="531"/>
      <c r="H2" s="532"/>
      <c r="I2" s="453"/>
      <c r="J2" s="453"/>
      <c r="K2" s="457" t="s">
        <v>176</v>
      </c>
      <c r="L2" s="458"/>
      <c r="M2" s="531"/>
      <c r="N2" s="531"/>
      <c r="O2" s="531"/>
      <c r="P2" s="531"/>
      <c r="Q2" s="531"/>
      <c r="R2" s="532"/>
      <c r="S2" s="453"/>
      <c r="T2" s="453"/>
      <c r="U2" s="457" t="s">
        <v>176</v>
      </c>
      <c r="V2" s="458"/>
      <c r="W2" s="531"/>
      <c r="X2" s="531"/>
      <c r="Y2" s="531"/>
      <c r="Z2" s="531"/>
      <c r="AA2" s="531"/>
      <c r="AB2" s="532"/>
      <c r="AC2" s="453"/>
      <c r="AD2" s="453"/>
      <c r="AE2" s="454"/>
      <c r="AO2" s="454"/>
      <c r="AY2" s="454"/>
      <c r="AZ2" s="454"/>
      <c r="BA2" s="539"/>
      <c r="BB2" s="539"/>
      <c r="BC2" s="539"/>
      <c r="BD2" s="539"/>
      <c r="BE2" s="539"/>
      <c r="BF2" s="539"/>
      <c r="BI2" s="454"/>
      <c r="BS2" s="454"/>
      <c r="CC2" s="454"/>
      <c r="CM2" s="454"/>
      <c r="CW2" s="454"/>
      <c r="DG2" s="454"/>
      <c r="DQ2" s="454"/>
      <c r="EA2" s="454"/>
      <c r="EK2" s="454"/>
      <c r="EU2" s="454"/>
      <c r="FE2" s="454"/>
      <c r="FO2" s="454"/>
      <c r="FY2" s="454"/>
      <c r="GI2" s="454"/>
      <c r="GS2" s="454"/>
      <c r="HC2" s="454"/>
      <c r="HM2" s="454"/>
      <c r="HW2" s="454"/>
    </row>
    <row r="3" spans="1:231" s="455" customFormat="1" x14ac:dyDescent="0.25">
      <c r="A3" s="459" t="s">
        <v>177</v>
      </c>
      <c r="B3" s="460"/>
      <c r="C3" s="533">
        <v>2016</v>
      </c>
      <c r="D3" s="533"/>
      <c r="E3" s="533"/>
      <c r="F3" s="533"/>
      <c r="G3" s="533"/>
      <c r="H3" s="534"/>
      <c r="I3" s="453"/>
      <c r="J3" s="453"/>
      <c r="K3" s="459" t="s">
        <v>177</v>
      </c>
      <c r="L3" s="460"/>
      <c r="M3" s="533">
        <v>2017</v>
      </c>
      <c r="N3" s="533"/>
      <c r="O3" s="533"/>
      <c r="P3" s="533"/>
      <c r="Q3" s="533"/>
      <c r="R3" s="534"/>
      <c r="S3" s="453"/>
      <c r="T3" s="453"/>
      <c r="U3" s="459" t="s">
        <v>177</v>
      </c>
      <c r="V3" s="460"/>
      <c r="W3" s="533">
        <v>2018</v>
      </c>
      <c r="X3" s="533"/>
      <c r="Y3" s="533"/>
      <c r="Z3" s="533"/>
      <c r="AA3" s="533"/>
      <c r="AB3" s="534"/>
      <c r="AC3" s="453"/>
      <c r="AD3" s="453"/>
      <c r="AE3" s="454"/>
      <c r="AO3" s="454"/>
      <c r="AY3" s="454"/>
      <c r="AZ3" s="454"/>
      <c r="BA3" s="539"/>
      <c r="BB3" s="539"/>
      <c r="BC3" s="539"/>
      <c r="BD3" s="539"/>
      <c r="BE3" s="539"/>
      <c r="BF3" s="539"/>
      <c r="BI3" s="454"/>
      <c r="BS3" s="454"/>
      <c r="CC3" s="454"/>
      <c r="CM3" s="454"/>
      <c r="CW3" s="454"/>
      <c r="DG3" s="454"/>
      <c r="DQ3" s="454"/>
      <c r="EA3" s="454"/>
      <c r="EK3" s="454"/>
      <c r="EU3" s="454"/>
      <c r="FE3" s="454"/>
      <c r="FO3" s="454"/>
      <c r="FY3" s="454"/>
      <c r="GI3" s="454"/>
      <c r="GS3" s="454"/>
      <c r="HC3" s="454"/>
      <c r="HM3" s="454"/>
      <c r="HW3" s="454"/>
    </row>
    <row r="4" spans="1:231" s="468" customFormat="1" ht="18" customHeight="1" x14ac:dyDescent="0.25">
      <c r="A4" s="461" t="s">
        <v>167</v>
      </c>
      <c r="B4" s="462" t="s">
        <v>56</v>
      </c>
      <c r="C4" s="463" t="s">
        <v>7</v>
      </c>
      <c r="D4" s="464" t="s">
        <v>1</v>
      </c>
      <c r="E4" s="464" t="s">
        <v>2</v>
      </c>
      <c r="F4" s="464" t="s">
        <v>16</v>
      </c>
      <c r="G4" s="464" t="s">
        <v>17</v>
      </c>
      <c r="H4" s="465" t="s">
        <v>18</v>
      </c>
      <c r="I4" s="466"/>
      <c r="J4" s="466"/>
      <c r="K4" s="461" t="s">
        <v>167</v>
      </c>
      <c r="L4" s="462" t="s">
        <v>56</v>
      </c>
      <c r="M4" s="463" t="s">
        <v>7</v>
      </c>
      <c r="N4" s="464" t="s">
        <v>1</v>
      </c>
      <c r="O4" s="464" t="s">
        <v>2</v>
      </c>
      <c r="P4" s="464" t="s">
        <v>16</v>
      </c>
      <c r="Q4" s="464" t="s">
        <v>17</v>
      </c>
      <c r="R4" s="465" t="s">
        <v>18</v>
      </c>
      <c r="S4" s="466"/>
      <c r="T4" s="466"/>
      <c r="U4" s="461" t="s">
        <v>167</v>
      </c>
      <c r="V4" s="462" t="s">
        <v>56</v>
      </c>
      <c r="W4" s="463" t="s">
        <v>7</v>
      </c>
      <c r="X4" s="464" t="s">
        <v>1</v>
      </c>
      <c r="Y4" s="464" t="s">
        <v>2</v>
      </c>
      <c r="Z4" s="464" t="s">
        <v>16</v>
      </c>
      <c r="AA4" s="464" t="s">
        <v>17</v>
      </c>
      <c r="AB4" s="465" t="s">
        <v>18</v>
      </c>
      <c r="AC4" s="466"/>
      <c r="AD4" s="466"/>
      <c r="AE4" s="467"/>
      <c r="AO4" s="467"/>
      <c r="AY4" s="467"/>
      <c r="AZ4" s="467"/>
      <c r="BA4" s="456"/>
      <c r="BB4" s="456"/>
      <c r="BC4" s="456"/>
      <c r="BD4" s="456"/>
      <c r="BE4" s="456"/>
      <c r="BF4" s="456"/>
      <c r="BI4" s="467"/>
      <c r="BS4" s="467"/>
      <c r="CC4" s="467"/>
      <c r="CM4" s="467"/>
      <c r="CW4" s="467"/>
      <c r="DG4" s="467"/>
      <c r="DQ4" s="467"/>
      <c r="EA4" s="467"/>
      <c r="EK4" s="467"/>
      <c r="EU4" s="467"/>
      <c r="FE4" s="467"/>
      <c r="FO4" s="467"/>
      <c r="FY4" s="467"/>
      <c r="GI4" s="467"/>
      <c r="GS4" s="467"/>
      <c r="HC4" s="467"/>
      <c r="HM4" s="467"/>
      <c r="HW4" s="467"/>
    </row>
    <row r="5" spans="1:231" s="4" customFormat="1" x14ac:dyDescent="0.25">
      <c r="A5" s="145" t="s">
        <v>187</v>
      </c>
      <c r="B5" s="71" t="s">
        <v>24</v>
      </c>
      <c r="C5" s="9" t="str">
        <f>IF(COUNTA(C14)=0,"",C14)</f>
        <v/>
      </c>
      <c r="D5" s="9" t="str">
        <f t="shared" ref="D5:H5" si="0">IF(COUNTA(D14)=0,"",D14)</f>
        <v/>
      </c>
      <c r="E5" s="9" t="str">
        <f t="shared" si="0"/>
        <v/>
      </c>
      <c r="F5" s="9" t="str">
        <f t="shared" si="0"/>
        <v/>
      </c>
      <c r="G5" s="9" t="str">
        <f t="shared" si="0"/>
        <v/>
      </c>
      <c r="H5" s="30">
        <f t="shared" si="0"/>
        <v>0</v>
      </c>
      <c r="I5" s="24"/>
      <c r="J5" s="24"/>
      <c r="K5" s="145" t="s">
        <v>187</v>
      </c>
      <c r="L5" s="71" t="s">
        <v>24</v>
      </c>
      <c r="M5" s="9">
        <f>IF(COUNTA(M14)=0,"",M14)</f>
        <v>0</v>
      </c>
      <c r="N5" s="9" t="str">
        <f t="shared" ref="N5:R5" si="1">IF(COUNTA(N14)=0,"",N14)</f>
        <v/>
      </c>
      <c r="O5" s="9" t="str">
        <f t="shared" si="1"/>
        <v/>
      </c>
      <c r="P5" s="9" t="str">
        <f t="shared" si="1"/>
        <v/>
      </c>
      <c r="Q5" s="9">
        <f t="shared" si="1"/>
        <v>0</v>
      </c>
      <c r="R5" s="30">
        <f t="shared" si="1"/>
        <v>0</v>
      </c>
      <c r="S5" s="24"/>
      <c r="T5" s="24"/>
      <c r="U5" s="145"/>
      <c r="V5" s="71" t="s">
        <v>24</v>
      </c>
      <c r="W5" s="9" t="str">
        <f>IF(COUNTA(W14)=0,"",W14)</f>
        <v/>
      </c>
      <c r="X5" s="9" t="str">
        <f t="shared" ref="X5:AB5" si="2">IF(COUNTA(X14)=0,"",X14)</f>
        <v/>
      </c>
      <c r="Y5" s="9" t="str">
        <f t="shared" si="2"/>
        <v/>
      </c>
      <c r="Z5" s="9" t="str">
        <f t="shared" si="2"/>
        <v/>
      </c>
      <c r="AA5" s="9" t="str">
        <f t="shared" si="2"/>
        <v/>
      </c>
      <c r="AB5" s="30" t="str">
        <f t="shared" si="2"/>
        <v/>
      </c>
      <c r="AC5" s="24"/>
      <c r="AD5" s="24"/>
      <c r="AE5" s="153"/>
      <c r="AO5" s="153"/>
      <c r="AY5" s="153"/>
      <c r="AZ5" s="153"/>
      <c r="BA5" s="170"/>
      <c r="BB5" s="170"/>
      <c r="BC5" s="170"/>
      <c r="BD5" s="170"/>
      <c r="BE5" s="170"/>
      <c r="BF5" s="170"/>
      <c r="BI5" s="153"/>
      <c r="BS5" s="153"/>
      <c r="CC5" s="153"/>
      <c r="CM5" s="153"/>
      <c r="CW5" s="153"/>
      <c r="DG5" s="153"/>
      <c r="DQ5" s="153"/>
      <c r="EA5" s="153"/>
      <c r="EK5" s="153"/>
      <c r="EU5" s="153"/>
      <c r="FE5" s="153"/>
      <c r="FO5" s="153"/>
      <c r="FY5" s="153"/>
      <c r="GI5" s="153"/>
      <c r="GS5" s="153"/>
      <c r="HC5" s="153"/>
      <c r="HM5" s="153"/>
      <c r="HW5" s="153"/>
    </row>
    <row r="6" spans="1:231" s="4" customFormat="1" x14ac:dyDescent="0.25">
      <c r="A6" s="145"/>
      <c r="B6" s="71" t="s">
        <v>0</v>
      </c>
      <c r="C6" s="9" t="str">
        <f>IF((COUNTA(C15:C26)=0)+(COUNTA(C14)=0),"",100-C14-SUMPRODUCT(B15:B26,C15:C26))</f>
        <v/>
      </c>
      <c r="D6" s="9" t="str">
        <f>IF((COUNTA(D15:D26)=0)+(COUNTA(D14)=0),"",100-D14-SUMPRODUCT(B15:B26,D15:D26))</f>
        <v/>
      </c>
      <c r="E6" s="9" t="str">
        <f>IF((COUNTA(E15:E26)=0)+(COUNTA(E14)=0),"",100-E14-SUMPRODUCT(B15:B26,E15:E26))</f>
        <v/>
      </c>
      <c r="F6" s="9" t="str">
        <f>IF((COUNTA(F15:F26)=0)+(COUNTA(F14)=0),"",100-F14-SUMPRODUCT(B15:B26,F15:F26))</f>
        <v/>
      </c>
      <c r="G6" s="9" t="str">
        <f>IF((COUNTA(G15:G26)=0)+(COUNTA(G14)=0),"",100-G14-SUMPRODUCT(B15:B26,G15:G26))</f>
        <v/>
      </c>
      <c r="H6" s="30">
        <f>IF((COUNTA(H15:H26)=0)+(COUNTA(H14)=0),"",100-H14-SUMPRODUCT(B15:B26,H15:H26))</f>
        <v>0</v>
      </c>
      <c r="I6" s="24"/>
      <c r="J6" s="24"/>
      <c r="K6" s="145"/>
      <c r="L6" s="71" t="s">
        <v>0</v>
      </c>
      <c r="M6" s="9">
        <f>IF((COUNTA(M15:M26)=0)+(COUNTA(M14)=0),"",100-M14-SUMPRODUCT(L15:L26,M15:M26))</f>
        <v>0</v>
      </c>
      <c r="N6" s="9" t="str">
        <f>IF((COUNTA(N15:N26)=0)+(COUNTA(N14)=0),"",100-N14-SUMPRODUCT(L15:L26,N15:N26))</f>
        <v/>
      </c>
      <c r="O6" s="9" t="str">
        <f>IF((COUNTA(O15:O26)=0)+(COUNTA(O14)=0),"",100-O14-SUMPRODUCT(L15:L26,O15:O26))</f>
        <v/>
      </c>
      <c r="P6" s="9" t="str">
        <f>IF((COUNTA(P15:P26)=0)+(COUNTA(P14)=0),"",100-P14-SUMPRODUCT(L15:L26,P15:P26))</f>
        <v/>
      </c>
      <c r="Q6" s="9">
        <f>IF((COUNTA(Q15:Q26)=0)+(COUNTA(Q14)=0),"",100-Q14-SUMPRODUCT(L15:L26,Q15:Q26))</f>
        <v>0</v>
      </c>
      <c r="R6" s="30">
        <f>IF((COUNTA(R15:R26)=0)+(COUNTA(R14)=0),"",100-R14-SUMPRODUCT(L15:L26,R15:R26))</f>
        <v>0</v>
      </c>
      <c r="S6" s="24"/>
      <c r="T6" s="24"/>
      <c r="U6" s="145"/>
      <c r="V6" s="71" t="s">
        <v>0</v>
      </c>
      <c r="W6" s="9" t="str">
        <f>IF((COUNTA(W15:W26)=0)+(COUNTA(W14)=0),"",100-W14-SUMPRODUCT(V15:V26,W15:W26))</f>
        <v/>
      </c>
      <c r="X6" s="9" t="str">
        <f>IF((COUNTA(X15:X26)=0)+(COUNTA(X14)=0),"",100-X14-SUMPRODUCT(V15:V26,X15:X26))</f>
        <v/>
      </c>
      <c r="Y6" s="9" t="str">
        <f>IF((COUNTA(Y15:Y26)=0)+(COUNTA(Y14)=0),"",100-Y14-SUMPRODUCT(V15:V26,Y15:Y26))</f>
        <v/>
      </c>
      <c r="Z6" s="9" t="str">
        <f>IF((COUNTA(Z15:Z26)=0)+(COUNTA(Z14)=0),"",100-Z14-SUMPRODUCT(V15:V26,Z15:Z26))</f>
        <v/>
      </c>
      <c r="AA6" s="9" t="str">
        <f>IF((COUNTA(AA15:AA26)=0)+(COUNTA(AA14)=0),"",100-AA14-SUMPRODUCT(V15:V26,AA15:AA26))</f>
        <v/>
      </c>
      <c r="AB6" s="30" t="str">
        <f>IF((COUNTA(AB15:AB26)=0)+(COUNTA(AB14)=0),"",100-AB14-SUMPRODUCT(V15:V26,AB15:AB26))</f>
        <v/>
      </c>
      <c r="AC6" s="24"/>
      <c r="AD6" s="24"/>
      <c r="AE6" s="153"/>
      <c r="AO6" s="153"/>
      <c r="AY6" s="153"/>
      <c r="AZ6" s="153"/>
      <c r="BA6" s="170"/>
      <c r="BB6" s="170"/>
      <c r="BC6" s="170"/>
      <c r="BD6" s="170"/>
      <c r="BE6" s="170"/>
      <c r="BF6" s="170"/>
      <c r="BI6" s="153"/>
      <c r="BS6" s="153"/>
      <c r="CC6" s="153"/>
      <c r="CM6" s="153"/>
      <c r="CW6" s="153"/>
      <c r="DG6" s="153"/>
      <c r="DQ6" s="153"/>
      <c r="EA6" s="153"/>
      <c r="EK6" s="153"/>
      <c r="EU6" s="153"/>
      <c r="FE6" s="153"/>
      <c r="FO6" s="153"/>
      <c r="FY6" s="153"/>
      <c r="GI6" s="153"/>
      <c r="GS6" s="153"/>
      <c r="HC6" s="153"/>
      <c r="HM6" s="153"/>
      <c r="HW6" s="153"/>
    </row>
    <row r="7" spans="1:231" s="4" customFormat="1" x14ac:dyDescent="0.25">
      <c r="A7" s="145" t="s">
        <v>187</v>
      </c>
      <c r="B7" s="71" t="s">
        <v>19</v>
      </c>
      <c r="C7" s="9" t="str">
        <f>IF(COUNTA(C15:C26)=0,"",SUMPRODUCT(C15:C26,B15:B26))</f>
        <v/>
      </c>
      <c r="D7" s="9" t="str">
        <f>IF(COUNTA(D15:D26)=0,"",SUMPRODUCT(D15:D26,B15:B26))</f>
        <v/>
      </c>
      <c r="E7" s="9" t="str">
        <f>IF(COUNTA(E15:E26)=0,"",SUMPRODUCT(E15:E26,B15:B26))</f>
        <v/>
      </c>
      <c r="F7" s="9" t="str">
        <f>IF(COUNTA(F15:F26)=0,"",SUMPRODUCT(F15:F26,B15:B26))</f>
        <v/>
      </c>
      <c r="G7" s="9" t="str">
        <f>IF(COUNTA(G15:G26)=0,"",SUMPRODUCT(G15:G26,B15:B26))</f>
        <v/>
      </c>
      <c r="H7" s="30">
        <f>IF(COUNTA(H15:H26)=0,"",SUMPRODUCT(H15:H26,B15:B26))</f>
        <v>100</v>
      </c>
      <c r="I7" s="24"/>
      <c r="J7" s="24"/>
      <c r="K7" s="145" t="s">
        <v>187</v>
      </c>
      <c r="L7" s="71" t="s">
        <v>19</v>
      </c>
      <c r="M7" s="9">
        <f>IF(COUNTA(M15:M26)=0,"",SUMPRODUCT(M15:M26,L15:L26))</f>
        <v>100</v>
      </c>
      <c r="N7" s="9" t="str">
        <f>IF(COUNTA(N15:N26)=0,"",SUMPRODUCT(N15:N26,L15:L26))</f>
        <v/>
      </c>
      <c r="O7" s="9" t="str">
        <f>IF(COUNTA(O15:O26)=0,"",SUMPRODUCT(O15:O26,L15:L26))</f>
        <v/>
      </c>
      <c r="P7" s="9" t="str">
        <f>IF(COUNTA(P15:P26)=0,"",SUMPRODUCT(P15:P26,L15:L26))</f>
        <v/>
      </c>
      <c r="Q7" s="9">
        <f>IF(COUNTA(Q15:Q26)=0,"",SUMPRODUCT(Q15:Q26,L15:L26))</f>
        <v>100</v>
      </c>
      <c r="R7" s="30">
        <f>IF(COUNTA(R15:R26)=0,"",SUMPRODUCT(R15:R26,L15:L26))</f>
        <v>100</v>
      </c>
      <c r="S7" s="24"/>
      <c r="T7" s="24"/>
      <c r="U7" s="145"/>
      <c r="V7" s="71" t="s">
        <v>19</v>
      </c>
      <c r="W7" s="9" t="str">
        <f>IF(COUNTA(W15:W26)=0,"",SUMPRODUCT(W15:W26,V15:V26))</f>
        <v/>
      </c>
      <c r="X7" s="9" t="str">
        <f>IF(COUNTA(X15:X26)=0,"",SUMPRODUCT(X15:X26,V15:V26))</f>
        <v/>
      </c>
      <c r="Y7" s="9" t="str">
        <f>IF(COUNTA(Y15:Y26)=0,"",SUMPRODUCT(Y15:Y26,V15:V26))</f>
        <v/>
      </c>
      <c r="Z7" s="9" t="str">
        <f>IF(COUNTA(Z15:Z26)=0,"",SUMPRODUCT(Z15:Z26,V15:V26))</f>
        <v/>
      </c>
      <c r="AA7" s="9" t="str">
        <f>IF(COUNTA(AA15:AA26)=0,"",SUMPRODUCT(AA15:AA26,V15:V26))</f>
        <v/>
      </c>
      <c r="AB7" s="30" t="str">
        <f>IF(COUNTA(AB15:AB26)=0,"",SUMPRODUCT(AB15:AB26,V15:V26))</f>
        <v/>
      </c>
      <c r="AC7" s="24"/>
      <c r="AD7" s="24"/>
      <c r="AE7" s="153"/>
      <c r="AO7" s="153"/>
      <c r="AY7" s="153"/>
      <c r="AZ7" s="153"/>
      <c r="BA7" s="170"/>
      <c r="BB7" s="170"/>
      <c r="BC7" s="170"/>
      <c r="BD7" s="170"/>
      <c r="BE7" s="170"/>
      <c r="BF7" s="170"/>
      <c r="BI7" s="153"/>
      <c r="BS7" s="153"/>
      <c r="CC7" s="153"/>
      <c r="CM7" s="153"/>
      <c r="CW7" s="153"/>
      <c r="DG7" s="153"/>
      <c r="DQ7" s="153"/>
      <c r="EA7" s="153"/>
      <c r="EK7" s="153"/>
      <c r="EU7" s="153"/>
      <c r="FE7" s="153"/>
      <c r="FO7" s="153"/>
      <c r="FY7" s="153"/>
      <c r="GI7" s="153"/>
      <c r="GS7" s="153"/>
      <c r="HC7" s="153"/>
      <c r="HM7" s="153"/>
      <c r="HW7" s="153"/>
    </row>
    <row r="8" spans="1:231" s="4" customFormat="1" x14ac:dyDescent="0.25">
      <c r="A8" s="145"/>
      <c r="B8" s="134" t="s">
        <v>38</v>
      </c>
      <c r="C8" s="8"/>
      <c r="D8" s="8"/>
      <c r="E8" s="8"/>
      <c r="F8" s="8"/>
      <c r="G8" s="8"/>
      <c r="H8" s="30"/>
      <c r="I8" s="24"/>
      <c r="J8" s="24"/>
      <c r="K8" s="145"/>
      <c r="L8" s="134" t="s">
        <v>38</v>
      </c>
      <c r="M8" s="8"/>
      <c r="N8" s="8"/>
      <c r="O8" s="8"/>
      <c r="P8" s="8"/>
      <c r="Q8" s="8"/>
      <c r="R8" s="30"/>
      <c r="S8" s="24"/>
      <c r="T8" s="24"/>
      <c r="U8" s="145"/>
      <c r="V8" s="134" t="s">
        <v>38</v>
      </c>
      <c r="W8" s="8"/>
      <c r="X8" s="8"/>
      <c r="Y8" s="8"/>
      <c r="Z8" s="8"/>
      <c r="AA8" s="8"/>
      <c r="AB8" s="30"/>
      <c r="AC8" s="24"/>
      <c r="AD8" s="24"/>
      <c r="AE8" s="153"/>
      <c r="AO8" s="153"/>
      <c r="AY8" s="153"/>
      <c r="AZ8" s="153"/>
      <c r="BA8" s="170"/>
      <c r="BB8" s="170"/>
      <c r="BC8" s="170"/>
      <c r="BD8" s="170"/>
      <c r="BE8" s="170"/>
      <c r="BF8" s="170"/>
      <c r="BI8" s="153"/>
      <c r="BS8" s="153"/>
      <c r="CC8" s="153"/>
      <c r="CM8" s="153"/>
      <c r="CW8" s="153"/>
      <c r="DG8" s="153"/>
      <c r="DQ8" s="153"/>
      <c r="EA8" s="153"/>
      <c r="EK8" s="153"/>
      <c r="EU8" s="153"/>
      <c r="FE8" s="153"/>
      <c r="FO8" s="153"/>
      <c r="FY8" s="153"/>
      <c r="GI8" s="153"/>
      <c r="GS8" s="153"/>
      <c r="HC8" s="153"/>
      <c r="HM8" s="153"/>
      <c r="HW8" s="153"/>
    </row>
    <row r="9" spans="1:231" s="4" customFormat="1" ht="15.6" hidden="1" customHeight="1" x14ac:dyDescent="0.25">
      <c r="A9" s="145"/>
      <c r="B9" s="134" t="s">
        <v>106</v>
      </c>
      <c r="C9" s="9"/>
      <c r="D9" s="9"/>
      <c r="E9" s="9"/>
      <c r="F9" s="9"/>
      <c r="G9" s="9"/>
      <c r="H9" s="30"/>
      <c r="I9" s="24"/>
      <c r="J9" s="24"/>
      <c r="K9" s="145"/>
      <c r="L9" s="134" t="s">
        <v>106</v>
      </c>
      <c r="M9" s="9"/>
      <c r="N9" s="9"/>
      <c r="O9" s="9"/>
      <c r="P9" s="9"/>
      <c r="Q9" s="9"/>
      <c r="R9" s="30"/>
      <c r="S9" s="24"/>
      <c r="T9" s="24"/>
      <c r="U9" s="145"/>
      <c r="V9" s="134" t="s">
        <v>106</v>
      </c>
      <c r="W9" s="9"/>
      <c r="X9" s="9"/>
      <c r="Y9" s="9"/>
      <c r="Z9" s="9"/>
      <c r="AA9" s="9"/>
      <c r="AB9" s="30"/>
      <c r="AC9" s="24"/>
      <c r="AD9" s="24"/>
      <c r="AE9" s="153"/>
      <c r="AO9" s="153"/>
      <c r="AY9" s="153"/>
      <c r="AZ9" s="153"/>
      <c r="BA9" s="170"/>
      <c r="BB9" s="170"/>
      <c r="BC9" s="170"/>
      <c r="BD9" s="170"/>
      <c r="BE9" s="170"/>
      <c r="BF9" s="170"/>
      <c r="BI9" s="153"/>
      <c r="BS9" s="153"/>
      <c r="CC9" s="153"/>
      <c r="CM9" s="153"/>
      <c r="CW9" s="153"/>
      <c r="DG9" s="153"/>
      <c r="DQ9" s="153"/>
      <c r="EA9" s="153"/>
      <c r="EK9" s="153"/>
      <c r="EU9" s="153"/>
      <c r="FE9" s="153"/>
      <c r="FO9" s="153"/>
      <c r="FY9" s="153"/>
      <c r="GI9" s="153"/>
      <c r="GS9" s="153"/>
      <c r="HC9" s="153"/>
      <c r="HM9" s="153"/>
      <c r="HW9" s="153"/>
    </row>
    <row r="10" spans="1:231" s="4" customFormat="1" x14ac:dyDescent="0.25">
      <c r="A10" s="145" t="s">
        <v>178</v>
      </c>
      <c r="B10" s="71" t="s">
        <v>168</v>
      </c>
      <c r="C10" s="8">
        <v>99.66</v>
      </c>
      <c r="D10" s="7"/>
      <c r="E10" s="7"/>
      <c r="F10" s="7"/>
      <c r="G10" s="7">
        <v>99.29</v>
      </c>
      <c r="H10" s="26">
        <v>100</v>
      </c>
      <c r="I10" s="24"/>
      <c r="J10" s="24"/>
      <c r="K10" s="145" t="s">
        <v>178</v>
      </c>
      <c r="L10" s="71" t="s">
        <v>168</v>
      </c>
      <c r="M10" s="8">
        <v>100</v>
      </c>
      <c r="N10" s="7"/>
      <c r="O10" s="7"/>
      <c r="P10" s="7"/>
      <c r="Q10" s="7">
        <v>100</v>
      </c>
      <c r="R10" s="26">
        <v>100</v>
      </c>
      <c r="S10" s="24"/>
      <c r="T10" s="24"/>
      <c r="U10" s="145" t="s">
        <v>178</v>
      </c>
      <c r="V10" s="71" t="s">
        <v>168</v>
      </c>
      <c r="W10" s="8">
        <v>94.498921858629927</v>
      </c>
      <c r="X10" s="7"/>
      <c r="Y10" s="7"/>
      <c r="Z10" s="7"/>
      <c r="AA10" s="7">
        <v>92.115620000000007</v>
      </c>
      <c r="AB10" s="26">
        <v>96.702597560128098</v>
      </c>
      <c r="AC10" s="24"/>
      <c r="AD10" s="24"/>
      <c r="AE10" s="153"/>
      <c r="AO10" s="153"/>
      <c r="AY10" s="153"/>
      <c r="AZ10" s="153"/>
      <c r="BA10" s="170"/>
      <c r="BB10" s="170"/>
      <c r="BC10" s="170"/>
      <c r="BD10" s="170"/>
      <c r="BE10" s="170"/>
      <c r="BF10" s="170"/>
      <c r="BI10" s="153"/>
      <c r="BS10" s="153"/>
      <c r="CC10" s="153"/>
      <c r="CM10" s="153"/>
      <c r="CW10" s="153"/>
      <c r="DG10" s="153"/>
      <c r="DQ10" s="153"/>
      <c r="EA10" s="153"/>
      <c r="EK10" s="153"/>
      <c r="EU10" s="153"/>
      <c r="FE10" s="153"/>
      <c r="FO10" s="153"/>
      <c r="FY10" s="153"/>
      <c r="GI10" s="153"/>
      <c r="GS10" s="153"/>
      <c r="HC10" s="153"/>
      <c r="HM10" s="153"/>
      <c r="HW10" s="153"/>
    </row>
    <row r="11" spans="1:231" s="4" customFormat="1" ht="15.6" hidden="1" customHeight="1" x14ac:dyDescent="0.25">
      <c r="A11" s="145"/>
      <c r="B11" s="71" t="s">
        <v>107</v>
      </c>
      <c r="C11" s="19"/>
      <c r="D11" s="7"/>
      <c r="E11" s="7"/>
      <c r="F11" s="7"/>
      <c r="G11" s="7"/>
      <c r="H11" s="26"/>
      <c r="I11" s="24"/>
      <c r="J11" s="24"/>
      <c r="K11" s="145"/>
      <c r="L11" s="71" t="s">
        <v>107</v>
      </c>
      <c r="M11" s="19"/>
      <c r="N11" s="7"/>
      <c r="O11" s="7"/>
      <c r="P11" s="7"/>
      <c r="Q11" s="7"/>
      <c r="R11" s="26"/>
      <c r="S11" s="24"/>
      <c r="T11" s="24"/>
      <c r="U11" s="145"/>
      <c r="V11" s="71" t="s">
        <v>107</v>
      </c>
      <c r="W11" s="19"/>
      <c r="X11" s="7"/>
      <c r="Y11" s="7"/>
      <c r="Z11" s="7"/>
      <c r="AA11" s="7"/>
      <c r="AB11" s="26"/>
      <c r="AC11" s="24"/>
      <c r="AD11" s="24"/>
      <c r="AE11" s="153"/>
      <c r="AO11" s="153"/>
      <c r="AY11" s="153"/>
      <c r="AZ11" s="153"/>
      <c r="BI11" s="153"/>
      <c r="BS11" s="153"/>
      <c r="CC11" s="153"/>
      <c r="CM11" s="153"/>
      <c r="CW11" s="153"/>
      <c r="DG11" s="153"/>
      <c r="DQ11" s="153"/>
      <c r="EA11" s="153"/>
      <c r="EK11" s="153"/>
      <c r="EU11" s="153"/>
      <c r="FE11" s="153"/>
      <c r="FO11" s="153"/>
      <c r="FY11" s="153"/>
      <c r="GI11" s="153"/>
      <c r="GS11" s="153"/>
      <c r="HC11" s="153"/>
      <c r="HM11" s="153"/>
      <c r="HW11" s="153"/>
    </row>
    <row r="12" spans="1:231" s="4" customFormat="1" ht="15.6" hidden="1" customHeight="1" x14ac:dyDescent="0.25">
      <c r="A12" s="145"/>
      <c r="B12" s="71" t="s">
        <v>108</v>
      </c>
      <c r="C12" s="19"/>
      <c r="D12" s="7"/>
      <c r="E12" s="7"/>
      <c r="F12" s="7"/>
      <c r="G12" s="7"/>
      <c r="H12" s="26"/>
      <c r="I12" s="24"/>
      <c r="J12" s="24"/>
      <c r="K12" s="145"/>
      <c r="L12" s="71" t="s">
        <v>108</v>
      </c>
      <c r="M12" s="19"/>
      <c r="N12" s="7"/>
      <c r="O12" s="7"/>
      <c r="P12" s="7"/>
      <c r="Q12" s="7"/>
      <c r="R12" s="26"/>
      <c r="S12" s="24"/>
      <c r="T12" s="24"/>
      <c r="U12" s="145"/>
      <c r="V12" s="71" t="s">
        <v>108</v>
      </c>
      <c r="W12" s="19"/>
      <c r="X12" s="7"/>
      <c r="Y12" s="7"/>
      <c r="Z12" s="7"/>
      <c r="AA12" s="7"/>
      <c r="AB12" s="26"/>
      <c r="AC12" s="24"/>
      <c r="AD12" s="24"/>
      <c r="AE12" s="153"/>
      <c r="AO12" s="153"/>
      <c r="AY12" s="153"/>
      <c r="AZ12" s="153"/>
      <c r="BI12" s="153"/>
      <c r="BS12" s="153"/>
      <c r="CC12" s="153"/>
      <c r="CM12" s="153"/>
      <c r="CW12" s="153"/>
      <c r="DG12" s="153"/>
      <c r="DQ12" s="153"/>
      <c r="EA12" s="153"/>
      <c r="EK12" s="153"/>
      <c r="EU12" s="153"/>
      <c r="FE12" s="153"/>
      <c r="FO12" s="153"/>
      <c r="FY12" s="153"/>
      <c r="GI12" s="153"/>
      <c r="GS12" s="153"/>
      <c r="HC12" s="153"/>
      <c r="HM12" s="153"/>
      <c r="HW12" s="153"/>
    </row>
    <row r="13" spans="1:231" s="474" customFormat="1" ht="18" customHeight="1" x14ac:dyDescent="0.2">
      <c r="A13" s="469" t="s">
        <v>57</v>
      </c>
      <c r="B13" s="470" t="s">
        <v>27</v>
      </c>
      <c r="C13" s="471"/>
      <c r="D13" s="471"/>
      <c r="E13" s="471"/>
      <c r="F13" s="471"/>
      <c r="G13" s="471"/>
      <c r="H13" s="472"/>
      <c r="I13" s="466"/>
      <c r="J13" s="466"/>
      <c r="K13" s="469" t="s">
        <v>57</v>
      </c>
      <c r="L13" s="470" t="s">
        <v>27</v>
      </c>
      <c r="M13" s="471"/>
      <c r="N13" s="471"/>
      <c r="O13" s="471"/>
      <c r="P13" s="471"/>
      <c r="Q13" s="471"/>
      <c r="R13" s="472"/>
      <c r="S13" s="466"/>
      <c r="T13" s="466"/>
      <c r="U13" s="469" t="s">
        <v>57</v>
      </c>
      <c r="V13" s="470" t="s">
        <v>27</v>
      </c>
      <c r="W13" s="471"/>
      <c r="X13" s="471"/>
      <c r="Y13" s="471"/>
      <c r="Z13" s="471"/>
      <c r="AA13" s="471"/>
      <c r="AB13" s="472"/>
      <c r="AC13" s="466"/>
      <c r="AD13" s="466"/>
      <c r="AE13" s="473"/>
      <c r="AO13" s="473"/>
      <c r="AY13" s="473"/>
      <c r="AZ13" s="473"/>
      <c r="BI13" s="473"/>
      <c r="BS13" s="473"/>
      <c r="CC13" s="473"/>
      <c r="CM13" s="473"/>
      <c r="CW13" s="473"/>
      <c r="DG13" s="473"/>
      <c r="DQ13" s="473"/>
      <c r="EA13" s="473"/>
      <c r="EK13" s="473"/>
      <c r="EU13" s="473"/>
      <c r="FE13" s="473"/>
      <c r="FO13" s="473"/>
      <c r="FY13" s="473"/>
      <c r="GI13" s="473"/>
      <c r="GS13" s="473"/>
      <c r="HC13" s="473"/>
      <c r="HM13" s="473"/>
      <c r="HW13" s="473"/>
    </row>
    <row r="14" spans="1:231" s="14" customFormat="1" ht="14.25" customHeight="1" x14ac:dyDescent="0.2">
      <c r="A14" s="146" t="s">
        <v>55</v>
      </c>
      <c r="B14" s="5">
        <v>0</v>
      </c>
      <c r="C14" s="51"/>
      <c r="D14" s="51"/>
      <c r="E14" s="51"/>
      <c r="F14" s="51"/>
      <c r="G14" s="51"/>
      <c r="H14" s="72">
        <v>0</v>
      </c>
      <c r="I14" s="11"/>
      <c r="J14" s="11"/>
      <c r="K14" s="146" t="s">
        <v>55</v>
      </c>
      <c r="L14" s="5">
        <v>0</v>
      </c>
      <c r="M14" s="51">
        <v>0</v>
      </c>
      <c r="N14" s="51"/>
      <c r="O14" s="51"/>
      <c r="P14" s="51"/>
      <c r="Q14" s="51">
        <v>0</v>
      </c>
      <c r="R14" s="72">
        <v>0</v>
      </c>
      <c r="S14" s="11"/>
      <c r="T14" s="11"/>
      <c r="U14" s="146" t="s">
        <v>55</v>
      </c>
      <c r="V14" s="5">
        <v>0</v>
      </c>
      <c r="W14" s="51"/>
      <c r="X14" s="51"/>
      <c r="Y14" s="51"/>
      <c r="Z14" s="51"/>
      <c r="AA14" s="51"/>
      <c r="AB14" s="72"/>
      <c r="AC14" s="11"/>
      <c r="AD14" s="11"/>
      <c r="AE14" s="155"/>
      <c r="AO14" s="155"/>
      <c r="AY14" s="155"/>
      <c r="AZ14" s="171"/>
      <c r="BA14" s="171"/>
      <c r="BB14" s="171"/>
      <c r="BC14" s="171"/>
      <c r="BD14" s="171"/>
      <c r="BE14" s="171"/>
      <c r="BF14" s="171"/>
      <c r="BI14" s="155"/>
      <c r="BS14" s="155"/>
      <c r="CC14" s="155"/>
      <c r="CM14" s="155"/>
      <c r="CW14" s="155"/>
      <c r="DG14" s="155"/>
      <c r="DQ14" s="155"/>
      <c r="EA14" s="155"/>
      <c r="EK14" s="155"/>
      <c r="EU14" s="155"/>
      <c r="FE14" s="155"/>
      <c r="FO14" s="155"/>
      <c r="FY14" s="155"/>
      <c r="GI14" s="155"/>
      <c r="GS14" s="155"/>
      <c r="HC14" s="155"/>
      <c r="HM14" s="155"/>
      <c r="HW14" s="155"/>
    </row>
    <row r="15" spans="1:231" x14ac:dyDescent="0.25">
      <c r="A15" s="147" t="s">
        <v>105</v>
      </c>
      <c r="B15" s="22">
        <v>0</v>
      </c>
      <c r="C15" s="51"/>
      <c r="D15" s="51"/>
      <c r="E15" s="51"/>
      <c r="F15" s="51"/>
      <c r="G15" s="51"/>
      <c r="H15" s="72"/>
      <c r="I15" s="11"/>
      <c r="J15" s="11"/>
      <c r="K15" s="147" t="s">
        <v>105</v>
      </c>
      <c r="L15" s="22">
        <v>0</v>
      </c>
      <c r="M15" s="51"/>
      <c r="N15" s="51"/>
      <c r="O15" s="51"/>
      <c r="P15" s="51"/>
      <c r="Q15" s="51"/>
      <c r="R15" s="72"/>
      <c r="S15" s="11"/>
      <c r="T15" s="11"/>
      <c r="U15" s="147" t="s">
        <v>105</v>
      </c>
      <c r="V15" s="22">
        <v>0</v>
      </c>
      <c r="W15" s="51"/>
      <c r="X15" s="51"/>
      <c r="Y15" s="51"/>
      <c r="Z15" s="51"/>
      <c r="AA15" s="51"/>
      <c r="AB15" s="72"/>
      <c r="AC15" s="11"/>
      <c r="AD15" s="11"/>
      <c r="AZ15" s="172"/>
      <c r="BA15" s="172"/>
      <c r="BB15" s="172"/>
      <c r="BC15" s="172"/>
      <c r="BD15" s="172"/>
      <c r="BE15" s="172"/>
      <c r="BF15" s="172"/>
    </row>
    <row r="16" spans="1:231" s="2" customFormat="1" x14ac:dyDescent="0.25">
      <c r="A16" s="147" t="s">
        <v>188</v>
      </c>
      <c r="B16" s="6">
        <v>1</v>
      </c>
      <c r="C16" s="51"/>
      <c r="D16" s="7"/>
      <c r="E16" s="7"/>
      <c r="F16" s="7"/>
      <c r="G16" s="51"/>
      <c r="H16" s="72">
        <v>100</v>
      </c>
      <c r="I16" s="11"/>
      <c r="J16" s="11"/>
      <c r="K16" s="147" t="s">
        <v>188</v>
      </c>
      <c r="L16" s="6">
        <v>1</v>
      </c>
      <c r="M16" s="51">
        <v>100</v>
      </c>
      <c r="N16" s="7"/>
      <c r="O16" s="7"/>
      <c r="P16" s="7"/>
      <c r="Q16" s="51">
        <v>100</v>
      </c>
      <c r="R16" s="72">
        <v>100</v>
      </c>
      <c r="S16" s="11"/>
      <c r="T16" s="11"/>
      <c r="U16" s="147"/>
      <c r="V16" s="6"/>
      <c r="W16" s="51"/>
      <c r="X16" s="7"/>
      <c r="Y16" s="7"/>
      <c r="Z16" s="7"/>
      <c r="AA16" s="51"/>
      <c r="AB16" s="72"/>
      <c r="AC16" s="11"/>
      <c r="AD16" s="11"/>
      <c r="AE16" s="156"/>
      <c r="AO16" s="156"/>
      <c r="AY16" s="156"/>
      <c r="AZ16" s="173"/>
      <c r="BA16" s="173"/>
      <c r="BB16" s="173"/>
      <c r="BC16" s="173"/>
      <c r="BD16" s="173"/>
      <c r="BE16" s="173"/>
      <c r="BF16" s="173"/>
      <c r="BI16" s="156"/>
      <c r="BS16" s="156"/>
      <c r="CC16" s="156"/>
      <c r="CM16" s="156"/>
      <c r="CW16" s="156"/>
      <c r="DG16" s="156"/>
      <c r="DQ16" s="156"/>
      <c r="EA16" s="156"/>
      <c r="EK16" s="156"/>
      <c r="EU16" s="156"/>
      <c r="FE16" s="156"/>
      <c r="FO16" s="156"/>
      <c r="FY16" s="156"/>
      <c r="GI16" s="156"/>
      <c r="GS16" s="156"/>
      <c r="HC16" s="156"/>
      <c r="HM16" s="156"/>
      <c r="HW16" s="156"/>
    </row>
    <row r="17" spans="1:231" s="2" customFormat="1" x14ac:dyDescent="0.25">
      <c r="A17" s="147"/>
      <c r="B17" s="13"/>
      <c r="C17" s="51"/>
      <c r="D17" s="7"/>
      <c r="E17" s="7"/>
      <c r="F17" s="7"/>
      <c r="G17" s="51"/>
      <c r="H17" s="72"/>
      <c r="I17" s="11"/>
      <c r="J17" s="11"/>
      <c r="K17" s="147"/>
      <c r="L17" s="13"/>
      <c r="M17" s="51"/>
      <c r="N17" s="7"/>
      <c r="O17" s="7"/>
      <c r="P17" s="7"/>
      <c r="Q17" s="51"/>
      <c r="R17" s="72"/>
      <c r="S17" s="11"/>
      <c r="T17" s="11"/>
      <c r="U17" s="147"/>
      <c r="V17" s="13"/>
      <c r="W17" s="51"/>
      <c r="X17" s="7"/>
      <c r="Y17" s="7"/>
      <c r="Z17" s="7"/>
      <c r="AA17" s="51"/>
      <c r="AB17" s="72"/>
      <c r="AC17" s="11"/>
      <c r="AD17" s="11"/>
      <c r="AE17" s="156"/>
      <c r="AO17" s="156"/>
      <c r="AY17" s="156"/>
      <c r="AZ17" s="173"/>
      <c r="BA17" s="173"/>
      <c r="BB17" s="173"/>
      <c r="BC17" s="173"/>
      <c r="BD17" s="173"/>
      <c r="BE17" s="173"/>
      <c r="BF17" s="173"/>
      <c r="BI17" s="156"/>
      <c r="BS17" s="156"/>
      <c r="CC17" s="156"/>
      <c r="CM17" s="156"/>
      <c r="CW17" s="156"/>
      <c r="DG17" s="156"/>
      <c r="DQ17" s="156"/>
      <c r="EA17" s="156"/>
      <c r="EK17" s="156"/>
      <c r="EU17" s="156"/>
      <c r="FE17" s="156"/>
      <c r="FO17" s="156"/>
      <c r="FY17" s="156"/>
      <c r="GI17" s="156"/>
      <c r="GS17" s="156"/>
      <c r="HC17" s="156"/>
      <c r="HM17" s="156"/>
      <c r="HW17" s="156"/>
    </row>
    <row r="18" spans="1:231" s="2" customFormat="1" x14ac:dyDescent="0.25">
      <c r="A18" s="147"/>
      <c r="B18" s="13"/>
      <c r="C18" s="51"/>
      <c r="D18" s="7"/>
      <c r="E18" s="7"/>
      <c r="F18" s="7"/>
      <c r="G18" s="7"/>
      <c r="H18" s="26"/>
      <c r="I18" s="11"/>
      <c r="J18" s="11"/>
      <c r="K18" s="147"/>
      <c r="L18" s="13"/>
      <c r="M18" s="51"/>
      <c r="N18" s="7"/>
      <c r="O18" s="7"/>
      <c r="P18" s="7"/>
      <c r="Q18" s="7"/>
      <c r="R18" s="26"/>
      <c r="S18" s="11"/>
      <c r="T18" s="11"/>
      <c r="U18" s="147"/>
      <c r="V18" s="13"/>
      <c r="W18" s="51"/>
      <c r="X18" s="7"/>
      <c r="Y18" s="7"/>
      <c r="Z18" s="7"/>
      <c r="AA18" s="7"/>
      <c r="AB18" s="26"/>
      <c r="AC18" s="11"/>
      <c r="AD18" s="11"/>
      <c r="AE18" s="156"/>
      <c r="AO18" s="156"/>
      <c r="AY18" s="156"/>
      <c r="AZ18" s="173"/>
      <c r="BA18" s="173"/>
      <c r="BB18" s="173"/>
      <c r="BC18" s="173"/>
      <c r="BD18" s="173"/>
      <c r="BE18" s="173"/>
      <c r="BF18" s="173"/>
      <c r="BI18" s="156"/>
      <c r="BS18" s="156"/>
      <c r="CC18" s="156"/>
      <c r="CM18" s="156"/>
      <c r="CW18" s="156"/>
      <c r="DG18" s="156"/>
      <c r="DQ18" s="156"/>
      <c r="EA18" s="156"/>
      <c r="EK18" s="156"/>
      <c r="EU18" s="156"/>
      <c r="FE18" s="156"/>
      <c r="FO18" s="156"/>
      <c r="FY18" s="156"/>
      <c r="GI18" s="156"/>
      <c r="GS18" s="156"/>
      <c r="HC18" s="156"/>
      <c r="HM18" s="156"/>
      <c r="HW18" s="156"/>
    </row>
    <row r="19" spans="1:231" s="2" customFormat="1" x14ac:dyDescent="0.25">
      <c r="A19" s="147"/>
      <c r="B19" s="13"/>
      <c r="C19" s="51"/>
      <c r="D19" s="73"/>
      <c r="E19" s="73"/>
      <c r="F19" s="7"/>
      <c r="G19" s="7"/>
      <c r="H19" s="26"/>
      <c r="I19" s="11"/>
      <c r="J19" s="11"/>
      <c r="K19" s="147"/>
      <c r="L19" s="13"/>
      <c r="M19" s="51"/>
      <c r="N19" s="73"/>
      <c r="O19" s="73"/>
      <c r="P19" s="7"/>
      <c r="Q19" s="7"/>
      <c r="R19" s="26"/>
      <c r="S19" s="11"/>
      <c r="T19" s="11"/>
      <c r="U19" s="147"/>
      <c r="V19" s="13"/>
      <c r="W19" s="51"/>
      <c r="X19" s="73"/>
      <c r="Y19" s="73"/>
      <c r="Z19" s="7"/>
      <c r="AA19" s="7"/>
      <c r="AB19" s="26"/>
      <c r="AC19" s="11"/>
      <c r="AD19" s="11"/>
      <c r="AE19" s="156"/>
      <c r="AO19" s="156"/>
      <c r="AY19" s="156"/>
      <c r="AZ19" s="173"/>
      <c r="BA19" s="173"/>
      <c r="BB19" s="173"/>
      <c r="BC19" s="173"/>
      <c r="BD19" s="173"/>
      <c r="BE19" s="173"/>
      <c r="BF19" s="173"/>
      <c r="BI19" s="156"/>
      <c r="BS19" s="156"/>
      <c r="CC19" s="156"/>
      <c r="CM19" s="156"/>
      <c r="CW19" s="156"/>
      <c r="DG19" s="156"/>
      <c r="DQ19" s="156"/>
      <c r="EA19" s="156"/>
      <c r="EK19" s="156"/>
      <c r="EU19" s="156"/>
      <c r="FE19" s="156"/>
      <c r="FO19" s="156"/>
      <c r="FY19" s="156"/>
      <c r="GI19" s="156"/>
      <c r="GS19" s="156"/>
      <c r="HC19" s="156"/>
      <c r="HM19" s="156"/>
      <c r="HW19" s="156"/>
    </row>
    <row r="20" spans="1:231" s="2" customFormat="1" x14ac:dyDescent="0.25">
      <c r="A20" s="147"/>
      <c r="B20" s="6"/>
      <c r="C20" s="51"/>
      <c r="D20" s="73"/>
      <c r="E20" s="73"/>
      <c r="F20" s="73"/>
      <c r="G20" s="73"/>
      <c r="H20" s="74"/>
      <c r="I20" s="11"/>
      <c r="J20" s="11"/>
      <c r="K20" s="147"/>
      <c r="L20" s="6"/>
      <c r="M20" s="51"/>
      <c r="N20" s="73"/>
      <c r="O20" s="73"/>
      <c r="P20" s="73"/>
      <c r="Q20" s="73"/>
      <c r="R20" s="74"/>
      <c r="S20" s="11"/>
      <c r="T20" s="11"/>
      <c r="U20" s="147"/>
      <c r="V20" s="6"/>
      <c r="W20" s="51"/>
      <c r="X20" s="73"/>
      <c r="Y20" s="73"/>
      <c r="Z20" s="73"/>
      <c r="AA20" s="73"/>
      <c r="AB20" s="74"/>
      <c r="AC20" s="11"/>
      <c r="AD20" s="11"/>
      <c r="AE20" s="156"/>
      <c r="AO20" s="156"/>
      <c r="AY20" s="156"/>
      <c r="AZ20" s="173"/>
      <c r="BA20" s="173"/>
      <c r="BB20" s="173"/>
      <c r="BC20" s="173"/>
      <c r="BD20" s="173"/>
      <c r="BE20" s="173"/>
      <c r="BF20" s="173"/>
      <c r="BI20" s="156"/>
      <c r="BS20" s="156"/>
      <c r="CC20" s="156"/>
      <c r="CM20" s="156"/>
      <c r="CW20" s="156"/>
      <c r="DG20" s="156"/>
      <c r="DQ20" s="156"/>
      <c r="EA20" s="156"/>
      <c r="EK20" s="156"/>
      <c r="EU20" s="156"/>
      <c r="FE20" s="156"/>
      <c r="FO20" s="156"/>
      <c r="FY20" s="156"/>
      <c r="GI20" s="156"/>
      <c r="GS20" s="156"/>
      <c r="HC20" s="156"/>
      <c r="HM20" s="156"/>
      <c r="HW20" s="156"/>
    </row>
    <row r="21" spans="1:231" s="2" customFormat="1" x14ac:dyDescent="0.25">
      <c r="A21" s="147"/>
      <c r="B21" s="6"/>
      <c r="C21" s="73"/>
      <c r="D21" s="73"/>
      <c r="E21" s="73"/>
      <c r="F21" s="73"/>
      <c r="G21" s="73"/>
      <c r="H21" s="75"/>
      <c r="I21" s="11"/>
      <c r="J21" s="11"/>
      <c r="K21" s="147"/>
      <c r="L21" s="6"/>
      <c r="M21" s="73"/>
      <c r="N21" s="73"/>
      <c r="O21" s="73"/>
      <c r="P21" s="73"/>
      <c r="Q21" s="73"/>
      <c r="R21" s="75"/>
      <c r="S21" s="11"/>
      <c r="T21" s="11"/>
      <c r="U21" s="147"/>
      <c r="V21" s="6"/>
      <c r="W21" s="73"/>
      <c r="X21" s="73"/>
      <c r="Y21" s="73"/>
      <c r="Z21" s="73"/>
      <c r="AA21" s="73"/>
      <c r="AB21" s="75"/>
      <c r="AC21" s="11"/>
      <c r="AD21" s="11"/>
      <c r="AE21" s="156"/>
      <c r="AO21" s="156"/>
      <c r="AY21" s="156"/>
      <c r="AZ21" s="173"/>
      <c r="BA21" s="173"/>
      <c r="BB21" s="173"/>
      <c r="BC21" s="173"/>
      <c r="BD21" s="173"/>
      <c r="BE21" s="173"/>
      <c r="BF21" s="173"/>
      <c r="BI21" s="156"/>
      <c r="BS21" s="156"/>
      <c r="CC21" s="156"/>
      <c r="CM21" s="156"/>
      <c r="CW21" s="156"/>
      <c r="DG21" s="156"/>
      <c r="DQ21" s="156"/>
      <c r="EA21" s="156"/>
      <c r="EK21" s="156"/>
      <c r="EU21" s="156"/>
      <c r="FE21" s="156"/>
      <c r="FO21" s="156"/>
      <c r="FY21" s="156"/>
      <c r="GI21" s="156"/>
      <c r="GS21" s="156"/>
      <c r="HC21" s="156"/>
      <c r="HM21" s="156"/>
      <c r="HW21" s="156"/>
    </row>
    <row r="22" spans="1:231" s="2" customFormat="1" x14ac:dyDescent="0.25">
      <c r="A22" s="147"/>
      <c r="B22" s="13"/>
      <c r="C22" s="7"/>
      <c r="D22" s="7"/>
      <c r="E22" s="7"/>
      <c r="F22" s="7"/>
      <c r="G22" s="7"/>
      <c r="H22" s="75"/>
      <c r="I22" s="11"/>
      <c r="J22" s="11"/>
      <c r="K22" s="147"/>
      <c r="L22" s="13"/>
      <c r="M22" s="7"/>
      <c r="N22" s="7"/>
      <c r="O22" s="7"/>
      <c r="P22" s="7"/>
      <c r="Q22" s="7"/>
      <c r="R22" s="75"/>
      <c r="S22" s="11"/>
      <c r="T22" s="11"/>
      <c r="U22" s="147"/>
      <c r="V22" s="13"/>
      <c r="W22" s="7"/>
      <c r="X22" s="7"/>
      <c r="Y22" s="7"/>
      <c r="Z22" s="7"/>
      <c r="AA22" s="7"/>
      <c r="AB22" s="75"/>
      <c r="AC22" s="11"/>
      <c r="AD22" s="11"/>
      <c r="AE22" s="156"/>
      <c r="AO22" s="156"/>
      <c r="AY22" s="156"/>
      <c r="AZ22" s="173"/>
      <c r="BA22" s="173"/>
      <c r="BB22" s="173"/>
      <c r="BC22" s="173"/>
      <c r="BD22" s="173"/>
      <c r="BE22" s="173"/>
      <c r="BF22" s="173"/>
      <c r="BI22" s="156"/>
      <c r="BS22" s="156"/>
      <c r="CC22" s="156"/>
      <c r="CM22" s="156"/>
      <c r="CW22" s="156"/>
      <c r="DG22" s="156"/>
      <c r="DQ22" s="156"/>
      <c r="EA22" s="156"/>
      <c r="EK22" s="156"/>
      <c r="EU22" s="156"/>
      <c r="FE22" s="156"/>
      <c r="FO22" s="156"/>
      <c r="FY22" s="156"/>
      <c r="GI22" s="156"/>
      <c r="GS22" s="156"/>
      <c r="HC22" s="156"/>
      <c r="HM22" s="156"/>
      <c r="HW22" s="156"/>
    </row>
    <row r="23" spans="1:231" s="2" customFormat="1" x14ac:dyDescent="0.25">
      <c r="A23" s="147"/>
      <c r="B23" s="13"/>
      <c r="C23" s="7"/>
      <c r="D23" s="7"/>
      <c r="E23" s="7"/>
      <c r="F23" s="7"/>
      <c r="G23" s="7"/>
      <c r="H23" s="26"/>
      <c r="I23" s="11"/>
      <c r="J23" s="11"/>
      <c r="K23" s="147"/>
      <c r="L23" s="13"/>
      <c r="M23" s="7"/>
      <c r="N23" s="7"/>
      <c r="O23" s="7"/>
      <c r="P23" s="7"/>
      <c r="Q23" s="7"/>
      <c r="R23" s="26"/>
      <c r="S23" s="11"/>
      <c r="T23" s="11"/>
      <c r="U23" s="147"/>
      <c r="V23" s="13"/>
      <c r="W23" s="7"/>
      <c r="X23" s="7"/>
      <c r="Y23" s="7"/>
      <c r="Z23" s="7"/>
      <c r="AA23" s="7"/>
      <c r="AB23" s="26"/>
      <c r="AC23" s="11"/>
      <c r="AD23" s="11"/>
      <c r="AE23" s="156"/>
      <c r="AO23" s="156"/>
      <c r="AY23" s="156"/>
      <c r="AZ23" s="173"/>
      <c r="BA23" s="173"/>
      <c r="BB23" s="173"/>
      <c r="BC23" s="173"/>
      <c r="BD23" s="173"/>
      <c r="BE23" s="173"/>
      <c r="BF23" s="173"/>
      <c r="BI23" s="156"/>
      <c r="BS23" s="156"/>
      <c r="CC23" s="156"/>
      <c r="CM23" s="156"/>
      <c r="CW23" s="156"/>
      <c r="DG23" s="156"/>
      <c r="DQ23" s="156"/>
      <c r="EA23" s="156"/>
      <c r="EK23" s="156"/>
      <c r="EU23" s="156"/>
      <c r="FE23" s="156"/>
      <c r="FO23" s="156"/>
      <c r="FY23" s="156"/>
      <c r="GI23" s="156"/>
      <c r="GS23" s="156"/>
      <c r="HC23" s="156"/>
      <c r="HM23" s="156"/>
      <c r="HW23" s="156"/>
    </row>
    <row r="24" spans="1:231" s="2" customFormat="1" x14ac:dyDescent="0.25">
      <c r="A24" s="147"/>
      <c r="B24" s="13"/>
      <c r="C24" s="7"/>
      <c r="D24" s="7"/>
      <c r="E24" s="7"/>
      <c r="F24" s="7"/>
      <c r="G24" s="7"/>
      <c r="H24" s="26"/>
      <c r="I24" s="11"/>
      <c r="J24" s="11"/>
      <c r="K24" s="147"/>
      <c r="L24" s="13"/>
      <c r="M24" s="7"/>
      <c r="N24" s="7"/>
      <c r="O24" s="7"/>
      <c r="P24" s="7"/>
      <c r="Q24" s="7"/>
      <c r="R24" s="26"/>
      <c r="S24" s="11"/>
      <c r="T24" s="11"/>
      <c r="U24" s="147"/>
      <c r="V24" s="13"/>
      <c r="W24" s="7"/>
      <c r="X24" s="7"/>
      <c r="Y24" s="7"/>
      <c r="Z24" s="7"/>
      <c r="AA24" s="7"/>
      <c r="AB24" s="26"/>
      <c r="AC24" s="11"/>
      <c r="AD24" s="11"/>
      <c r="AE24" s="156"/>
      <c r="AO24" s="156"/>
      <c r="AY24" s="156"/>
      <c r="AZ24" s="173"/>
      <c r="BA24" s="173"/>
      <c r="BB24" s="173"/>
      <c r="BC24" s="173"/>
      <c r="BD24" s="173"/>
      <c r="BE24" s="173"/>
      <c r="BF24" s="173"/>
      <c r="BI24" s="156"/>
      <c r="BS24" s="156"/>
      <c r="CC24" s="156"/>
      <c r="CM24" s="156"/>
      <c r="CW24" s="156"/>
      <c r="DG24" s="156"/>
      <c r="DQ24" s="156"/>
      <c r="EA24" s="156"/>
      <c r="EK24" s="156"/>
      <c r="EU24" s="156"/>
      <c r="FE24" s="156"/>
      <c r="FO24" s="156"/>
      <c r="FY24" s="156"/>
      <c r="GI24" s="156"/>
      <c r="GS24" s="156"/>
      <c r="HC24" s="156"/>
      <c r="HM24" s="156"/>
      <c r="HW24" s="156"/>
    </row>
    <row r="25" spans="1:231" s="2" customFormat="1" x14ac:dyDescent="0.25">
      <c r="A25" s="147"/>
      <c r="B25" s="13"/>
      <c r="C25" s="7"/>
      <c r="D25" s="7"/>
      <c r="E25" s="7"/>
      <c r="F25" s="7"/>
      <c r="G25" s="7"/>
      <c r="H25" s="26"/>
      <c r="I25" s="11"/>
      <c r="J25" s="11"/>
      <c r="K25" s="147"/>
      <c r="L25" s="13"/>
      <c r="M25" s="7"/>
      <c r="N25" s="7"/>
      <c r="O25" s="7"/>
      <c r="P25" s="7"/>
      <c r="Q25" s="7"/>
      <c r="R25" s="26"/>
      <c r="S25" s="11"/>
      <c r="T25" s="11"/>
      <c r="U25" s="147"/>
      <c r="V25" s="13"/>
      <c r="W25" s="7"/>
      <c r="X25" s="7"/>
      <c r="Y25" s="7"/>
      <c r="Z25" s="7"/>
      <c r="AA25" s="7"/>
      <c r="AB25" s="26"/>
      <c r="AC25" s="11"/>
      <c r="AD25" s="11"/>
      <c r="AE25" s="156"/>
      <c r="AO25" s="156"/>
      <c r="AY25" s="156"/>
      <c r="AZ25" s="173"/>
      <c r="BA25" s="173"/>
      <c r="BB25" s="173"/>
      <c r="BC25" s="173"/>
      <c r="BD25" s="173"/>
      <c r="BE25" s="173"/>
      <c r="BF25" s="173"/>
      <c r="BI25" s="156"/>
      <c r="BS25" s="156"/>
      <c r="CC25" s="156"/>
      <c r="CM25" s="156"/>
      <c r="CW25" s="156"/>
      <c r="DG25" s="156"/>
      <c r="DQ25" s="156"/>
      <c r="EA25" s="156"/>
      <c r="EK25" s="156"/>
      <c r="EU25" s="156"/>
      <c r="FE25" s="156"/>
      <c r="FO25" s="156"/>
      <c r="FY25" s="156"/>
      <c r="GI25" s="156"/>
      <c r="GS25" s="156"/>
      <c r="HC25" s="156"/>
      <c r="HM25" s="156"/>
      <c r="HW25" s="156"/>
    </row>
    <row r="26" spans="1:231" s="2" customFormat="1" x14ac:dyDescent="0.25">
      <c r="A26" s="147"/>
      <c r="B26" s="13"/>
      <c r="C26" s="7"/>
      <c r="D26" s="7"/>
      <c r="E26" s="7"/>
      <c r="F26" s="7"/>
      <c r="G26" s="7"/>
      <c r="H26" s="26"/>
      <c r="I26" s="11"/>
      <c r="J26" s="11"/>
      <c r="K26" s="147"/>
      <c r="L26" s="13"/>
      <c r="M26" s="7"/>
      <c r="N26" s="7"/>
      <c r="O26" s="7"/>
      <c r="P26" s="7"/>
      <c r="Q26" s="7"/>
      <c r="R26" s="26"/>
      <c r="S26" s="11"/>
      <c r="T26" s="11"/>
      <c r="U26" s="147"/>
      <c r="V26" s="13"/>
      <c r="W26" s="7"/>
      <c r="X26" s="7"/>
      <c r="Y26" s="7"/>
      <c r="Z26" s="7"/>
      <c r="AA26" s="7"/>
      <c r="AB26" s="26"/>
      <c r="AC26" s="11"/>
      <c r="AD26" s="11"/>
      <c r="AE26" s="156"/>
      <c r="AO26" s="156"/>
      <c r="AY26" s="156"/>
      <c r="AZ26" s="173"/>
      <c r="BA26" s="173"/>
      <c r="BB26" s="173"/>
      <c r="BC26" s="173"/>
      <c r="BD26" s="173"/>
      <c r="BE26" s="173"/>
      <c r="BF26" s="173"/>
      <c r="BI26" s="156"/>
      <c r="BS26" s="156"/>
      <c r="CC26" s="156"/>
      <c r="CM26" s="156"/>
      <c r="CW26" s="156"/>
      <c r="DG26" s="156"/>
      <c r="DQ26" s="156"/>
      <c r="EA26" s="156"/>
      <c r="EK26" s="156"/>
      <c r="EU26" s="156"/>
      <c r="FE26" s="156"/>
      <c r="FO26" s="156"/>
      <c r="FY26" s="156"/>
      <c r="GI26" s="156"/>
      <c r="GS26" s="156"/>
      <c r="HC26" s="156"/>
      <c r="HM26" s="156"/>
      <c r="HW26" s="156"/>
    </row>
    <row r="27" spans="1:231" s="2" customFormat="1" ht="83.25" customHeight="1" x14ac:dyDescent="0.25">
      <c r="A27" s="148" t="s">
        <v>12</v>
      </c>
      <c r="B27" s="535" t="s">
        <v>186</v>
      </c>
      <c r="C27" s="536"/>
      <c r="D27" s="536"/>
      <c r="E27" s="536"/>
      <c r="F27" s="536"/>
      <c r="G27" s="536"/>
      <c r="H27" s="537"/>
      <c r="I27" s="11"/>
      <c r="J27" s="11"/>
      <c r="K27" s="148" t="s">
        <v>12</v>
      </c>
      <c r="L27" s="535" t="s">
        <v>222</v>
      </c>
      <c r="M27" s="536"/>
      <c r="N27" s="536"/>
      <c r="O27" s="536"/>
      <c r="P27" s="536"/>
      <c r="Q27" s="536"/>
      <c r="R27" s="537"/>
      <c r="S27" s="11"/>
      <c r="T27" s="11"/>
      <c r="U27" s="148" t="s">
        <v>12</v>
      </c>
      <c r="V27" s="535" t="s">
        <v>223</v>
      </c>
      <c r="W27" s="536"/>
      <c r="X27" s="536"/>
      <c r="Y27" s="536"/>
      <c r="Z27" s="536"/>
      <c r="AA27" s="536"/>
      <c r="AB27" s="537"/>
      <c r="AC27" s="11"/>
      <c r="AD27" s="11"/>
      <c r="AE27" s="156"/>
      <c r="AO27" s="156"/>
      <c r="AY27" s="156"/>
      <c r="AZ27" s="538"/>
      <c r="BA27" s="538"/>
      <c r="BB27" s="538"/>
      <c r="BC27" s="538"/>
      <c r="BD27" s="538"/>
      <c r="BE27" s="538"/>
      <c r="BF27" s="538"/>
      <c r="BI27" s="156"/>
      <c r="BS27" s="156"/>
      <c r="CC27" s="156"/>
      <c r="CM27" s="156"/>
      <c r="CW27" s="156"/>
      <c r="DG27" s="156"/>
      <c r="DQ27" s="156"/>
      <c r="EA27" s="156"/>
      <c r="EK27" s="156"/>
      <c r="EU27" s="156"/>
      <c r="FE27" s="156"/>
      <c r="FO27" s="156"/>
      <c r="FY27" s="156"/>
      <c r="GI27" s="156"/>
      <c r="GS27" s="156"/>
      <c r="HC27" s="156"/>
      <c r="HM27" s="156"/>
      <c r="HW27" s="156"/>
    </row>
    <row r="28" spans="1:231" s="2" customFormat="1" ht="15.75" customHeight="1" x14ac:dyDescent="0.25">
      <c r="A28" s="148"/>
      <c r="B28" s="70" t="s">
        <v>120</v>
      </c>
      <c r="C28" s="58"/>
      <c r="D28" s="58"/>
      <c r="E28" s="58"/>
      <c r="F28" s="58"/>
      <c r="G28" s="58"/>
      <c r="H28" s="132" t="s">
        <v>158</v>
      </c>
      <c r="I28" s="11"/>
      <c r="J28" s="11"/>
      <c r="K28" s="148"/>
      <c r="L28" s="70" t="s">
        <v>120</v>
      </c>
      <c r="M28" s="58" t="s">
        <v>158</v>
      </c>
      <c r="N28" s="58"/>
      <c r="O28" s="58"/>
      <c r="P28" s="58"/>
      <c r="Q28" s="58" t="s">
        <v>158</v>
      </c>
      <c r="R28" s="132" t="s">
        <v>158</v>
      </c>
      <c r="S28" s="11"/>
      <c r="T28" s="11"/>
      <c r="U28" s="148"/>
      <c r="V28" s="70" t="s">
        <v>120</v>
      </c>
      <c r="W28" s="58"/>
      <c r="X28" s="58"/>
      <c r="Y28" s="58"/>
      <c r="Z28" s="58"/>
      <c r="AA28" s="58"/>
      <c r="AB28" s="132"/>
      <c r="AC28" s="11"/>
      <c r="AD28" s="11"/>
      <c r="AE28" s="156"/>
      <c r="AO28" s="156"/>
      <c r="AY28" s="156"/>
      <c r="AZ28" s="156"/>
      <c r="BA28" s="173"/>
      <c r="BB28" s="173"/>
      <c r="BC28" s="173"/>
      <c r="BD28" s="173"/>
      <c r="BE28" s="173"/>
      <c r="BF28" s="173"/>
      <c r="BI28" s="156"/>
      <c r="BS28" s="156"/>
      <c r="CC28" s="156"/>
      <c r="CM28" s="156"/>
      <c r="CW28" s="156"/>
      <c r="DG28" s="156"/>
      <c r="DQ28" s="156"/>
      <c r="EA28" s="156"/>
      <c r="EK28" s="156"/>
      <c r="EU28" s="156"/>
      <c r="FE28" s="156"/>
      <c r="FO28" s="156"/>
      <c r="FY28" s="156"/>
      <c r="GI28" s="156"/>
      <c r="GS28" s="156"/>
      <c r="HC28" s="156"/>
      <c r="HM28" s="156"/>
      <c r="HW28" s="156"/>
    </row>
    <row r="29" spans="1:231" s="2" customFormat="1" ht="15.75" customHeight="1" x14ac:dyDescent="0.25">
      <c r="A29" s="148"/>
      <c r="B29" s="70" t="s">
        <v>102</v>
      </c>
      <c r="C29" s="58"/>
      <c r="D29" s="58"/>
      <c r="E29" s="58"/>
      <c r="F29" s="58"/>
      <c r="G29" s="58"/>
      <c r="H29" s="132" t="s">
        <v>158</v>
      </c>
      <c r="I29" s="11"/>
      <c r="J29" s="11"/>
      <c r="K29" s="148"/>
      <c r="L29" s="70" t="s">
        <v>102</v>
      </c>
      <c r="M29" s="58" t="s">
        <v>158</v>
      </c>
      <c r="N29" s="58"/>
      <c r="O29" s="58"/>
      <c r="P29" s="58"/>
      <c r="Q29" s="58" t="s">
        <v>158</v>
      </c>
      <c r="R29" s="132" t="s">
        <v>158</v>
      </c>
      <c r="S29" s="11"/>
      <c r="T29" s="11"/>
      <c r="U29" s="148"/>
      <c r="V29" s="70" t="s">
        <v>102</v>
      </c>
      <c r="W29" s="58"/>
      <c r="X29" s="58"/>
      <c r="Y29" s="58"/>
      <c r="Z29" s="58"/>
      <c r="AA29" s="58"/>
      <c r="AB29" s="132"/>
      <c r="AC29" s="11"/>
      <c r="AD29" s="11"/>
      <c r="AE29" s="156"/>
      <c r="AO29" s="156"/>
      <c r="AY29" s="156"/>
      <c r="AZ29" s="156"/>
      <c r="BA29" s="173"/>
      <c r="BB29" s="173"/>
      <c r="BC29" s="173"/>
      <c r="BD29" s="173"/>
      <c r="BE29" s="173"/>
      <c r="BF29" s="173"/>
      <c r="BI29" s="156"/>
      <c r="BS29" s="156"/>
      <c r="CC29" s="156"/>
      <c r="CM29" s="156"/>
      <c r="CW29" s="156"/>
      <c r="DG29" s="156"/>
      <c r="DQ29" s="156"/>
      <c r="EA29" s="156"/>
      <c r="EK29" s="156"/>
      <c r="EU29" s="156"/>
      <c r="FE29" s="156"/>
      <c r="FO29" s="156"/>
      <c r="FY29" s="156"/>
      <c r="GI29" s="156"/>
      <c r="GS29" s="156"/>
      <c r="HC29" s="156"/>
      <c r="HM29" s="156"/>
      <c r="HW29" s="156"/>
    </row>
    <row r="30" spans="1:231" ht="15.75" customHeight="1" x14ac:dyDescent="0.25">
      <c r="A30" s="148"/>
      <c r="B30" s="70" t="s">
        <v>159</v>
      </c>
      <c r="C30" s="58" t="s">
        <v>158</v>
      </c>
      <c r="D30" s="58"/>
      <c r="E30" s="58"/>
      <c r="F30" s="58"/>
      <c r="G30" s="58" t="s">
        <v>158</v>
      </c>
      <c r="H30" s="132" t="s">
        <v>158</v>
      </c>
      <c r="I30" s="11"/>
      <c r="J30" s="11"/>
      <c r="K30" s="148"/>
      <c r="L30" s="70" t="s">
        <v>159</v>
      </c>
      <c r="M30" s="58" t="s">
        <v>158</v>
      </c>
      <c r="N30" s="58"/>
      <c r="O30" s="58"/>
      <c r="P30" s="58"/>
      <c r="Q30" s="58" t="s">
        <v>158</v>
      </c>
      <c r="R30" s="132" t="s">
        <v>158</v>
      </c>
      <c r="S30" s="11"/>
      <c r="T30" s="11"/>
      <c r="U30" s="148"/>
      <c r="V30" s="70" t="s">
        <v>159</v>
      </c>
      <c r="W30" s="58" t="s">
        <v>158</v>
      </c>
      <c r="X30" s="58"/>
      <c r="Y30" s="58"/>
      <c r="Z30" s="58"/>
      <c r="AA30" s="58" t="s">
        <v>158</v>
      </c>
      <c r="AB30" s="132" t="s">
        <v>158</v>
      </c>
      <c r="AC30" s="11"/>
      <c r="AD30" s="11"/>
      <c r="BA30" s="172"/>
      <c r="BB30" s="172"/>
      <c r="BC30" s="172"/>
      <c r="BD30" s="172"/>
      <c r="BE30" s="172"/>
      <c r="BF30" s="172"/>
    </row>
    <row r="31" spans="1:231" ht="15.75" customHeight="1" x14ac:dyDescent="0.25">
      <c r="A31" s="149"/>
      <c r="B31" s="12" t="s">
        <v>23</v>
      </c>
      <c r="C31" s="76"/>
      <c r="D31" s="76"/>
      <c r="E31" s="76"/>
      <c r="F31" s="77"/>
      <c r="G31" s="78"/>
      <c r="H31" s="79"/>
      <c r="I31" s="11"/>
      <c r="J31" s="11"/>
      <c r="K31" s="149"/>
      <c r="L31" s="12" t="s">
        <v>23</v>
      </c>
      <c r="M31" s="76"/>
      <c r="N31" s="76"/>
      <c r="O31" s="76"/>
      <c r="P31" s="77"/>
      <c r="Q31" s="78"/>
      <c r="R31" s="79"/>
      <c r="S31" s="11"/>
      <c r="T31" s="11"/>
      <c r="U31" s="149"/>
      <c r="V31" s="12" t="s">
        <v>23</v>
      </c>
      <c r="W31" s="76"/>
      <c r="X31" s="76"/>
      <c r="Y31" s="76"/>
      <c r="Z31" s="77"/>
      <c r="AA31" s="78"/>
      <c r="AB31" s="79"/>
      <c r="AC31" s="11"/>
      <c r="AD31" s="11"/>
      <c r="BA31" s="172"/>
      <c r="BB31" s="172"/>
      <c r="BC31" s="172"/>
      <c r="BD31" s="172"/>
      <c r="BE31" s="172"/>
      <c r="BF31" s="172"/>
    </row>
    <row r="32" spans="1:231" s="3" customFormat="1" ht="16.5" thickBot="1" x14ac:dyDescent="0.3">
      <c r="A32" s="150"/>
      <c r="B32" s="80" t="s">
        <v>20</v>
      </c>
      <c r="C32" s="81"/>
      <c r="D32" s="81"/>
      <c r="E32" s="81"/>
      <c r="F32" s="81"/>
      <c r="G32" s="81"/>
      <c r="H32" s="82"/>
      <c r="I32" s="11"/>
      <c r="J32" s="11"/>
      <c r="K32" s="150"/>
      <c r="L32" s="80" t="s">
        <v>20</v>
      </c>
      <c r="M32" s="81"/>
      <c r="N32" s="81"/>
      <c r="O32" s="81"/>
      <c r="P32" s="81"/>
      <c r="Q32" s="81"/>
      <c r="R32" s="82"/>
      <c r="S32" s="11"/>
      <c r="T32" s="11"/>
      <c r="U32" s="150"/>
      <c r="V32" s="80" t="s">
        <v>20</v>
      </c>
      <c r="W32" s="81"/>
      <c r="X32" s="81"/>
      <c r="Y32" s="81"/>
      <c r="Z32" s="81"/>
      <c r="AA32" s="81"/>
      <c r="AB32" s="82"/>
      <c r="AC32" s="11"/>
      <c r="AD32" s="11"/>
      <c r="AE32" s="151"/>
      <c r="AO32" s="151"/>
      <c r="AY32" s="151"/>
      <c r="AZ32" s="151"/>
      <c r="BA32" s="174"/>
      <c r="BB32" s="174"/>
      <c r="BC32" s="174"/>
      <c r="BD32" s="174"/>
      <c r="BE32" s="174"/>
      <c r="BF32" s="174"/>
      <c r="BI32" s="151"/>
      <c r="BS32" s="151"/>
      <c r="CC32" s="151"/>
      <c r="CM32" s="151"/>
      <c r="CW32" s="151"/>
      <c r="DG32" s="151"/>
      <c r="DQ32" s="151"/>
      <c r="EA32" s="151"/>
      <c r="EK32" s="151"/>
      <c r="EU32" s="151"/>
      <c r="FE32" s="151"/>
      <c r="FO32" s="151"/>
      <c r="FY32" s="151"/>
      <c r="GI32" s="151"/>
      <c r="GS32" s="151"/>
      <c r="HC32" s="151"/>
      <c r="HM32" s="151"/>
      <c r="HW32" s="151"/>
    </row>
    <row r="33" spans="1:231" s="3" customFormat="1" x14ac:dyDescent="0.25">
      <c r="A33" s="151"/>
      <c r="K33" s="151"/>
      <c r="U33" s="151"/>
      <c r="AE33" s="151"/>
      <c r="AO33" s="151"/>
      <c r="AY33" s="151"/>
      <c r="AZ33" s="151"/>
      <c r="BI33" s="151"/>
      <c r="BS33" s="151"/>
      <c r="CC33" s="151"/>
      <c r="CM33" s="151"/>
      <c r="CW33" s="151"/>
      <c r="DG33" s="151"/>
      <c r="DQ33" s="151"/>
      <c r="EA33" s="151"/>
      <c r="EK33" s="151"/>
      <c r="EU33" s="151"/>
      <c r="FE33" s="151"/>
      <c r="FO33" s="151"/>
      <c r="FY33" s="151"/>
      <c r="GI33" s="151"/>
      <c r="GS33" s="151"/>
      <c r="HC33" s="151"/>
      <c r="HM33" s="151"/>
      <c r="HW33" s="151"/>
    </row>
    <row r="34" spans="1:231" s="3" customFormat="1" x14ac:dyDescent="0.25">
      <c r="A34" s="151"/>
      <c r="K34" s="151"/>
      <c r="U34" s="151"/>
      <c r="AE34" s="151"/>
      <c r="AO34" s="151"/>
      <c r="AY34" s="151"/>
      <c r="AZ34" s="151"/>
      <c r="BI34" s="151"/>
      <c r="BS34" s="151"/>
      <c r="CC34" s="151"/>
      <c r="CM34" s="151"/>
      <c r="CW34" s="151"/>
      <c r="DG34" s="151"/>
      <c r="DQ34" s="151"/>
      <c r="EA34" s="151"/>
      <c r="EK34" s="151"/>
      <c r="EU34" s="151"/>
      <c r="FE34" s="151"/>
      <c r="FO34" s="151"/>
      <c r="FY34" s="151"/>
      <c r="GI34" s="151"/>
      <c r="GS34" s="151"/>
      <c r="HC34" s="151"/>
      <c r="HM34" s="151"/>
      <c r="HW34" s="151"/>
    </row>
    <row r="35" spans="1:231" s="3" customFormat="1" x14ac:dyDescent="0.25">
      <c r="A35" s="151"/>
      <c r="K35" s="151"/>
      <c r="U35" s="151"/>
      <c r="AE35" s="151"/>
      <c r="AO35" s="151"/>
      <c r="AY35" s="151"/>
      <c r="AZ35" s="151"/>
      <c r="BI35" s="151"/>
      <c r="BS35" s="151"/>
      <c r="CC35" s="151"/>
      <c r="CM35" s="151"/>
      <c r="CW35" s="151"/>
      <c r="DG35" s="151"/>
      <c r="DQ35" s="151"/>
      <c r="EA35" s="151"/>
      <c r="EK35" s="151"/>
      <c r="EU35" s="151"/>
      <c r="FE35" s="151"/>
      <c r="FO35" s="151"/>
      <c r="FY35" s="151"/>
      <c r="GI35" s="151"/>
      <c r="GS35" s="151"/>
      <c r="HC35" s="151"/>
      <c r="HM35" s="151"/>
      <c r="HW35" s="151"/>
    </row>
    <row r="36" spans="1:231" s="3" customFormat="1" x14ac:dyDescent="0.25">
      <c r="A36" s="151"/>
      <c r="K36" s="151"/>
      <c r="U36" s="151"/>
      <c r="AE36" s="151"/>
      <c r="AO36" s="151"/>
      <c r="AY36" s="151"/>
      <c r="AZ36" s="151"/>
      <c r="BI36" s="151"/>
      <c r="BS36" s="151"/>
      <c r="CC36" s="151"/>
      <c r="CM36" s="151"/>
      <c r="CW36" s="151"/>
      <c r="DG36" s="151"/>
      <c r="DQ36" s="151"/>
      <c r="EA36" s="151"/>
      <c r="EK36" s="151"/>
      <c r="EU36" s="151"/>
      <c r="FE36" s="151"/>
      <c r="FO36" s="151"/>
      <c r="FY36" s="151"/>
      <c r="GI36" s="151"/>
      <c r="GS36" s="151"/>
      <c r="HC36" s="151"/>
      <c r="HM36" s="151"/>
      <c r="HW36" s="151"/>
    </row>
    <row r="37" spans="1:231" s="3" customFormat="1" x14ac:dyDescent="0.25">
      <c r="A37" s="151"/>
      <c r="K37" s="151"/>
      <c r="U37" s="151"/>
      <c r="AE37" s="151"/>
      <c r="AO37" s="151"/>
      <c r="AY37" s="151"/>
      <c r="AZ37" s="151"/>
      <c r="BI37" s="151"/>
      <c r="BS37" s="151"/>
      <c r="CC37" s="151"/>
      <c r="CM37" s="151"/>
      <c r="CW37" s="151"/>
      <c r="DG37" s="151"/>
      <c r="DQ37" s="151"/>
      <c r="EA37" s="151"/>
      <c r="EK37" s="151"/>
      <c r="EU37" s="151"/>
      <c r="FE37" s="151"/>
      <c r="FO37" s="151"/>
      <c r="FY37" s="151"/>
      <c r="GI37" s="151"/>
      <c r="GS37" s="151"/>
      <c r="HC37" s="151"/>
      <c r="HM37" s="151"/>
      <c r="HW37" s="151"/>
    </row>
    <row r="38" spans="1:231" s="3" customFormat="1" x14ac:dyDescent="0.25">
      <c r="A38" s="151"/>
      <c r="K38" s="151"/>
      <c r="U38" s="151"/>
      <c r="AE38" s="151"/>
      <c r="AO38" s="151"/>
      <c r="AY38" s="151"/>
      <c r="AZ38" s="151"/>
      <c r="BI38" s="151"/>
      <c r="BS38" s="151"/>
      <c r="CC38" s="151"/>
      <c r="CM38" s="151"/>
      <c r="CW38" s="151"/>
      <c r="DG38" s="151"/>
      <c r="DQ38" s="151"/>
      <c r="EA38" s="151"/>
      <c r="EK38" s="151"/>
      <c r="EU38" s="151"/>
      <c r="FE38" s="151"/>
      <c r="FO38" s="151"/>
      <c r="FY38" s="151"/>
      <c r="GI38" s="151"/>
      <c r="GS38" s="151"/>
      <c r="HC38" s="151"/>
      <c r="HM38" s="151"/>
      <c r="HW38" s="151"/>
    </row>
    <row r="39" spans="1:231" s="3" customFormat="1" x14ac:dyDescent="0.25">
      <c r="A39" s="151"/>
      <c r="K39" s="151"/>
      <c r="U39" s="151"/>
      <c r="AE39" s="151"/>
      <c r="AO39" s="151"/>
      <c r="AY39" s="151"/>
      <c r="AZ39" s="151"/>
      <c r="BI39" s="151"/>
      <c r="BS39" s="151"/>
      <c r="CC39" s="151"/>
      <c r="CM39" s="151"/>
      <c r="CW39" s="151"/>
      <c r="DG39" s="151"/>
      <c r="DQ39" s="151"/>
      <c r="EA39" s="151"/>
      <c r="EK39" s="151"/>
      <c r="EU39" s="151"/>
      <c r="FE39" s="151"/>
      <c r="FO39" s="151"/>
      <c r="FY39" s="151"/>
      <c r="GI39" s="151"/>
      <c r="GS39" s="151"/>
      <c r="HC39" s="151"/>
      <c r="HM39" s="151"/>
      <c r="HW39" s="151"/>
    </row>
    <row r="40" spans="1:231" s="3" customFormat="1" x14ac:dyDescent="0.25">
      <c r="A40" s="151"/>
      <c r="K40" s="151"/>
      <c r="U40" s="151"/>
      <c r="AE40" s="151"/>
      <c r="AO40" s="151"/>
      <c r="AY40" s="151"/>
      <c r="AZ40" s="151"/>
      <c r="BI40" s="151"/>
      <c r="BS40" s="151"/>
      <c r="CC40" s="151"/>
      <c r="CM40" s="151"/>
      <c r="CW40" s="151"/>
      <c r="DG40" s="151"/>
      <c r="DQ40" s="151"/>
      <c r="EA40" s="151"/>
      <c r="EK40" s="151"/>
      <c r="EU40" s="151"/>
      <c r="FE40" s="151"/>
      <c r="FO40" s="151"/>
      <c r="FY40" s="151"/>
      <c r="GI40" s="151"/>
      <c r="GS40" s="151"/>
      <c r="HC40" s="151"/>
      <c r="HM40" s="151"/>
      <c r="HW40" s="151"/>
    </row>
    <row r="41" spans="1:231" s="3" customFormat="1" x14ac:dyDescent="0.25">
      <c r="A41" s="151"/>
      <c r="K41" s="151"/>
      <c r="U41" s="151"/>
      <c r="AE41" s="151"/>
      <c r="AO41" s="151"/>
      <c r="AY41" s="151"/>
      <c r="AZ41" s="151"/>
      <c r="BI41" s="151"/>
      <c r="BS41" s="151"/>
      <c r="CC41" s="151"/>
      <c r="CM41" s="151"/>
      <c r="CW41" s="151"/>
      <c r="DG41" s="151"/>
      <c r="DQ41" s="151"/>
      <c r="EA41" s="151"/>
      <c r="EK41" s="151"/>
      <c r="EU41" s="151"/>
      <c r="FE41" s="151"/>
      <c r="FO41" s="151"/>
      <c r="FY41" s="151"/>
      <c r="GI41" s="151"/>
      <c r="GS41" s="151"/>
      <c r="HC41" s="151"/>
      <c r="HM41" s="151"/>
      <c r="HW41" s="151"/>
    </row>
    <row r="42" spans="1:231" s="3" customFormat="1" x14ac:dyDescent="0.25">
      <c r="A42" s="151"/>
      <c r="K42" s="151"/>
      <c r="U42" s="151"/>
      <c r="AE42" s="151"/>
      <c r="AO42" s="151"/>
      <c r="AY42" s="151"/>
      <c r="AZ42" s="151"/>
      <c r="BI42" s="151"/>
      <c r="BS42" s="151"/>
      <c r="CC42" s="151"/>
      <c r="CM42" s="151"/>
      <c r="CW42" s="151"/>
      <c r="DG42" s="151"/>
      <c r="DQ42" s="151"/>
      <c r="EA42" s="151"/>
      <c r="EK42" s="151"/>
      <c r="EU42" s="151"/>
      <c r="FE42" s="151"/>
      <c r="FO42" s="151"/>
      <c r="FY42" s="151"/>
      <c r="GI42" s="151"/>
      <c r="GS42" s="151"/>
      <c r="HC42" s="151"/>
      <c r="HM42" s="151"/>
      <c r="HW42" s="151"/>
    </row>
    <row r="43" spans="1:231" s="3" customFormat="1" x14ac:dyDescent="0.25">
      <c r="A43" s="151"/>
      <c r="K43" s="151"/>
      <c r="U43" s="151"/>
      <c r="AE43" s="151"/>
      <c r="AO43" s="151"/>
      <c r="AY43" s="151"/>
      <c r="AZ43" s="151"/>
      <c r="BI43" s="151"/>
      <c r="BS43" s="151"/>
      <c r="CC43" s="151"/>
      <c r="CM43" s="151"/>
      <c r="CW43" s="151"/>
      <c r="DG43" s="151"/>
      <c r="DQ43" s="151"/>
      <c r="EA43" s="151"/>
      <c r="EK43" s="151"/>
      <c r="EU43" s="151"/>
      <c r="FE43" s="151"/>
      <c r="FO43" s="151"/>
      <c r="FY43" s="151"/>
      <c r="GI43" s="151"/>
      <c r="GS43" s="151"/>
      <c r="HC43" s="151"/>
      <c r="HM43" s="151"/>
      <c r="HW43" s="151"/>
    </row>
    <row r="44" spans="1:231" s="3" customFormat="1" x14ac:dyDescent="0.25">
      <c r="A44" s="151"/>
      <c r="K44" s="151"/>
      <c r="U44" s="151"/>
      <c r="AE44" s="151"/>
      <c r="AO44" s="151"/>
      <c r="AY44" s="151"/>
      <c r="AZ44" s="151"/>
      <c r="BI44" s="151"/>
      <c r="BS44" s="151"/>
      <c r="CC44" s="151"/>
      <c r="CM44" s="151"/>
      <c r="CW44" s="151"/>
      <c r="DG44" s="151"/>
      <c r="DQ44" s="151"/>
      <c r="EA44" s="151"/>
      <c r="EK44" s="151"/>
      <c r="EU44" s="151"/>
      <c r="FE44" s="151"/>
      <c r="FO44" s="151"/>
      <c r="FY44" s="151"/>
      <c r="GI44" s="151"/>
      <c r="GS44" s="151"/>
      <c r="HC44" s="151"/>
      <c r="HM44" s="151"/>
      <c r="HW44" s="151"/>
    </row>
    <row r="45" spans="1:231" s="3" customFormat="1" x14ac:dyDescent="0.25">
      <c r="A45" s="151"/>
      <c r="K45" s="151"/>
      <c r="U45" s="151"/>
      <c r="AE45" s="151"/>
      <c r="AO45" s="151"/>
      <c r="AY45" s="151"/>
      <c r="AZ45" s="151"/>
      <c r="BI45" s="151"/>
      <c r="BS45" s="151"/>
      <c r="CC45" s="151"/>
      <c r="CM45" s="151"/>
      <c r="CW45" s="151"/>
      <c r="DG45" s="151"/>
      <c r="DQ45" s="151"/>
      <c r="EA45" s="151"/>
      <c r="EK45" s="151"/>
      <c r="EU45" s="151"/>
      <c r="FE45" s="151"/>
      <c r="FO45" s="151"/>
      <c r="FY45" s="151"/>
      <c r="GI45" s="151"/>
      <c r="GS45" s="151"/>
      <c r="HC45" s="151"/>
      <c r="HM45" s="151"/>
      <c r="HW45" s="151"/>
    </row>
    <row r="46" spans="1:231" s="3" customFormat="1" x14ac:dyDescent="0.25">
      <c r="A46" s="151"/>
      <c r="K46" s="151"/>
      <c r="U46" s="151"/>
      <c r="AE46" s="151"/>
      <c r="AO46" s="151"/>
      <c r="AY46" s="151"/>
      <c r="AZ46" s="151"/>
      <c r="BI46" s="151"/>
      <c r="BS46" s="151"/>
      <c r="CC46" s="151"/>
      <c r="CM46" s="151"/>
      <c r="CW46" s="151"/>
      <c r="DG46" s="151"/>
      <c r="DQ46" s="151"/>
      <c r="EA46" s="151"/>
      <c r="EK46" s="151"/>
      <c r="EU46" s="151"/>
      <c r="FE46" s="151"/>
      <c r="FO46" s="151"/>
      <c r="FY46" s="151"/>
      <c r="GI46" s="151"/>
      <c r="GS46" s="151"/>
      <c r="HC46" s="151"/>
      <c r="HM46" s="151"/>
      <c r="HW46" s="151"/>
    </row>
    <row r="47" spans="1:231" s="3" customFormat="1" x14ac:dyDescent="0.25">
      <c r="A47" s="151"/>
      <c r="K47" s="151"/>
      <c r="U47" s="151"/>
      <c r="AE47" s="151"/>
      <c r="AO47" s="151"/>
      <c r="AY47" s="151"/>
      <c r="AZ47" s="151"/>
      <c r="BI47" s="151"/>
      <c r="BS47" s="151"/>
      <c r="CC47" s="151"/>
      <c r="CM47" s="151"/>
      <c r="CW47" s="151"/>
      <c r="DG47" s="151"/>
      <c r="DQ47" s="151"/>
      <c r="EA47" s="151"/>
      <c r="EK47" s="151"/>
      <c r="EU47" s="151"/>
      <c r="FE47" s="151"/>
      <c r="FO47" s="151"/>
      <c r="FY47" s="151"/>
      <c r="GI47" s="151"/>
      <c r="GS47" s="151"/>
      <c r="HC47" s="151"/>
      <c r="HM47" s="151"/>
      <c r="HW47" s="151"/>
    </row>
    <row r="48" spans="1:231" s="3" customFormat="1" x14ac:dyDescent="0.25">
      <c r="A48" s="151"/>
      <c r="K48" s="151"/>
      <c r="U48" s="151"/>
      <c r="AE48" s="151"/>
      <c r="AO48" s="151"/>
      <c r="AY48" s="151"/>
      <c r="AZ48" s="151"/>
      <c r="BI48" s="151"/>
      <c r="BS48" s="151"/>
      <c r="CC48" s="151"/>
      <c r="CM48" s="151"/>
      <c r="CW48" s="151"/>
      <c r="DG48" s="151"/>
      <c r="DQ48" s="151"/>
      <c r="EA48" s="151"/>
      <c r="EK48" s="151"/>
      <c r="EU48" s="151"/>
      <c r="FE48" s="151"/>
      <c r="FO48" s="151"/>
      <c r="FY48" s="151"/>
      <c r="GI48" s="151"/>
      <c r="GS48" s="151"/>
      <c r="HC48" s="151"/>
      <c r="HM48" s="151"/>
      <c r="HW48" s="151"/>
    </row>
    <row r="49" spans="1:231" s="3" customFormat="1" x14ac:dyDescent="0.25">
      <c r="A49" s="151"/>
      <c r="K49" s="151"/>
      <c r="U49" s="151"/>
      <c r="AE49" s="151"/>
      <c r="AO49" s="151"/>
      <c r="AY49" s="151"/>
      <c r="AZ49" s="151"/>
      <c r="BI49" s="151"/>
      <c r="BS49" s="151"/>
      <c r="CC49" s="151"/>
      <c r="CM49" s="151"/>
      <c r="CW49" s="151"/>
      <c r="DG49" s="151"/>
      <c r="DQ49" s="151"/>
      <c r="EA49" s="151"/>
      <c r="EK49" s="151"/>
      <c r="EU49" s="151"/>
      <c r="FE49" s="151"/>
      <c r="FO49" s="151"/>
      <c r="FY49" s="151"/>
      <c r="GI49" s="151"/>
      <c r="GS49" s="151"/>
      <c r="HC49" s="151"/>
      <c r="HM49" s="151"/>
      <c r="HW49" s="151"/>
    </row>
    <row r="50" spans="1:231" s="3" customFormat="1" x14ac:dyDescent="0.25">
      <c r="A50" s="151"/>
      <c r="K50" s="151"/>
      <c r="U50" s="151"/>
      <c r="AE50" s="151"/>
      <c r="AO50" s="151"/>
      <c r="AY50" s="151"/>
      <c r="AZ50" s="151"/>
      <c r="BI50" s="151"/>
      <c r="BS50" s="151"/>
      <c r="CC50" s="151"/>
      <c r="CM50" s="151"/>
      <c r="CW50" s="151"/>
      <c r="DG50" s="151"/>
      <c r="DQ50" s="151"/>
      <c r="EA50" s="151"/>
      <c r="EK50" s="151"/>
      <c r="EU50" s="151"/>
      <c r="FE50" s="151"/>
      <c r="FO50" s="151"/>
      <c r="FY50" s="151"/>
      <c r="GI50" s="151"/>
      <c r="GS50" s="151"/>
      <c r="HC50" s="151"/>
      <c r="HM50" s="151"/>
      <c r="HW50" s="151"/>
    </row>
    <row r="51" spans="1:231" s="3" customFormat="1" x14ac:dyDescent="0.25">
      <c r="A51" s="151"/>
      <c r="K51" s="151"/>
      <c r="U51" s="151"/>
      <c r="AE51" s="151"/>
      <c r="AO51" s="151"/>
      <c r="AY51" s="151"/>
      <c r="AZ51" s="151"/>
      <c r="BI51" s="151"/>
      <c r="BS51" s="151"/>
      <c r="CC51" s="151"/>
      <c r="CM51" s="151"/>
      <c r="CW51" s="151"/>
      <c r="DG51" s="151"/>
      <c r="DQ51" s="151"/>
      <c r="EA51" s="151"/>
      <c r="EK51" s="151"/>
      <c r="EU51" s="151"/>
      <c r="FE51" s="151"/>
      <c r="FO51" s="151"/>
      <c r="FY51" s="151"/>
      <c r="GI51" s="151"/>
      <c r="GS51" s="151"/>
      <c r="HC51" s="151"/>
      <c r="HM51" s="151"/>
      <c r="HW51" s="151"/>
    </row>
    <row r="52" spans="1:231" s="3" customFormat="1" x14ac:dyDescent="0.25">
      <c r="A52" s="151"/>
      <c r="K52" s="151"/>
      <c r="U52" s="151"/>
      <c r="AE52" s="151"/>
      <c r="AO52" s="151"/>
      <c r="AY52" s="151"/>
      <c r="AZ52" s="151"/>
      <c r="BI52" s="151"/>
      <c r="BS52" s="151"/>
      <c r="CC52" s="151"/>
      <c r="CM52" s="151"/>
      <c r="CW52" s="151"/>
      <c r="DG52" s="151"/>
      <c r="DQ52" s="151"/>
      <c r="EA52" s="151"/>
      <c r="EK52" s="151"/>
      <c r="EU52" s="151"/>
      <c r="FE52" s="151"/>
      <c r="FO52" s="151"/>
      <c r="FY52" s="151"/>
      <c r="GI52" s="151"/>
      <c r="GS52" s="151"/>
      <c r="HC52" s="151"/>
      <c r="HM52" s="151"/>
      <c r="HW52" s="151"/>
    </row>
    <row r="53" spans="1:231" s="3" customFormat="1" x14ac:dyDescent="0.25">
      <c r="A53" s="151"/>
      <c r="K53" s="151"/>
      <c r="U53" s="151"/>
      <c r="AE53" s="151"/>
      <c r="AO53" s="151"/>
      <c r="AY53" s="151"/>
      <c r="AZ53" s="151"/>
      <c r="BI53" s="151"/>
      <c r="BS53" s="151"/>
      <c r="CC53" s="151"/>
      <c r="CM53" s="151"/>
      <c r="CW53" s="151"/>
      <c r="DG53" s="151"/>
      <c r="DQ53" s="151"/>
      <c r="EA53" s="151"/>
      <c r="EK53" s="151"/>
      <c r="EU53" s="151"/>
      <c r="FE53" s="151"/>
      <c r="FO53" s="151"/>
      <c r="FY53" s="151"/>
      <c r="GI53" s="151"/>
      <c r="GS53" s="151"/>
      <c r="HC53" s="151"/>
      <c r="HM53" s="151"/>
      <c r="HW53" s="151"/>
    </row>
    <row r="54" spans="1:231" s="3" customFormat="1" x14ac:dyDescent="0.25">
      <c r="A54" s="151"/>
      <c r="K54" s="151"/>
      <c r="U54" s="151"/>
      <c r="AE54" s="151"/>
      <c r="AO54" s="151"/>
      <c r="AY54" s="151"/>
      <c r="AZ54" s="151"/>
      <c r="BI54" s="151"/>
      <c r="BS54" s="151"/>
      <c r="CC54" s="151"/>
      <c r="CM54" s="151"/>
      <c r="CW54" s="151"/>
      <c r="DG54" s="151"/>
      <c r="DQ54" s="151"/>
      <c r="EA54" s="151"/>
      <c r="EK54" s="151"/>
      <c r="EU54" s="151"/>
      <c r="FE54" s="151"/>
      <c r="FO54" s="151"/>
      <c r="FY54" s="151"/>
      <c r="GI54" s="151"/>
      <c r="GS54" s="151"/>
      <c r="HC54" s="151"/>
      <c r="HM54" s="151"/>
      <c r="HW54" s="151"/>
    </row>
    <row r="55" spans="1:231" s="3" customFormat="1" x14ac:dyDescent="0.25">
      <c r="A55" s="151"/>
      <c r="K55" s="151"/>
      <c r="U55" s="151"/>
      <c r="AE55" s="151"/>
      <c r="AO55" s="151"/>
      <c r="AY55" s="151"/>
      <c r="AZ55" s="151"/>
      <c r="BI55" s="151"/>
      <c r="BS55" s="151"/>
      <c r="CC55" s="151"/>
      <c r="CM55" s="151"/>
      <c r="CW55" s="151"/>
      <c r="DG55" s="151"/>
      <c r="DQ55" s="151"/>
      <c r="EA55" s="151"/>
      <c r="EK55" s="151"/>
      <c r="EU55" s="151"/>
      <c r="FE55" s="151"/>
      <c r="FO55" s="151"/>
      <c r="FY55" s="151"/>
      <c r="GI55" s="151"/>
      <c r="GS55" s="151"/>
      <c r="HC55" s="151"/>
      <c r="HM55" s="151"/>
      <c r="HW55" s="151"/>
    </row>
    <row r="56" spans="1:231" s="3" customFormat="1" x14ac:dyDescent="0.25">
      <c r="A56" s="151"/>
      <c r="K56" s="151"/>
      <c r="U56" s="151"/>
      <c r="AE56" s="151"/>
      <c r="AO56" s="151"/>
      <c r="AY56" s="151"/>
      <c r="AZ56" s="151"/>
      <c r="BI56" s="151"/>
      <c r="BS56" s="151"/>
      <c r="CC56" s="151"/>
      <c r="CM56" s="151"/>
      <c r="CW56" s="151"/>
      <c r="DG56" s="151"/>
      <c r="DQ56" s="151"/>
      <c r="EA56" s="151"/>
      <c r="EK56" s="151"/>
      <c r="EU56" s="151"/>
      <c r="FE56" s="151"/>
      <c r="FO56" s="151"/>
      <c r="FY56" s="151"/>
      <c r="GI56" s="151"/>
      <c r="GS56" s="151"/>
      <c r="HC56" s="151"/>
      <c r="HM56" s="151"/>
      <c r="HW56" s="151"/>
    </row>
    <row r="57" spans="1:231" s="3" customFormat="1" x14ac:dyDescent="0.25">
      <c r="A57" s="151"/>
      <c r="K57" s="151"/>
      <c r="U57" s="151"/>
      <c r="AE57" s="151"/>
      <c r="AO57" s="151"/>
      <c r="AY57" s="151"/>
      <c r="AZ57" s="151"/>
      <c r="BI57" s="151"/>
      <c r="BS57" s="151"/>
      <c r="CC57" s="151"/>
      <c r="CM57" s="151"/>
      <c r="CW57" s="151"/>
      <c r="DG57" s="151"/>
      <c r="DQ57" s="151"/>
      <c r="EA57" s="151"/>
      <c r="EK57" s="151"/>
      <c r="EU57" s="151"/>
      <c r="FE57" s="151"/>
      <c r="FO57" s="151"/>
      <c r="FY57" s="151"/>
      <c r="GI57" s="151"/>
      <c r="GS57" s="151"/>
      <c r="HC57" s="151"/>
      <c r="HM57" s="151"/>
      <c r="HW57" s="151"/>
    </row>
    <row r="58" spans="1:231" s="3" customFormat="1" x14ac:dyDescent="0.25">
      <c r="A58" s="151"/>
      <c r="K58" s="151"/>
      <c r="U58" s="151"/>
      <c r="AE58" s="151"/>
      <c r="AO58" s="151"/>
      <c r="AY58" s="151"/>
      <c r="AZ58" s="151"/>
      <c r="BI58" s="151"/>
      <c r="BS58" s="151"/>
      <c r="CC58" s="151"/>
      <c r="CM58" s="151"/>
      <c r="CW58" s="151"/>
      <c r="DG58" s="151"/>
      <c r="DQ58" s="151"/>
      <c r="EA58" s="151"/>
      <c r="EK58" s="151"/>
      <c r="EU58" s="151"/>
      <c r="FE58" s="151"/>
      <c r="FO58" s="151"/>
      <c r="FY58" s="151"/>
      <c r="GI58" s="151"/>
      <c r="GS58" s="151"/>
      <c r="HC58" s="151"/>
      <c r="HM58" s="151"/>
      <c r="HW58" s="151"/>
    </row>
    <row r="59" spans="1:231" s="3" customFormat="1" x14ac:dyDescent="0.25">
      <c r="A59" s="151"/>
      <c r="K59" s="151"/>
      <c r="U59" s="151"/>
      <c r="AE59" s="151"/>
      <c r="AO59" s="151"/>
      <c r="AY59" s="151"/>
      <c r="AZ59" s="151"/>
      <c r="BI59" s="151"/>
      <c r="BS59" s="151"/>
      <c r="CC59" s="151"/>
      <c r="CM59" s="151"/>
      <c r="CW59" s="151"/>
      <c r="DG59" s="151"/>
      <c r="DQ59" s="151"/>
      <c r="EA59" s="151"/>
      <c r="EK59" s="151"/>
      <c r="EU59" s="151"/>
      <c r="FE59" s="151"/>
      <c r="FO59" s="151"/>
      <c r="FY59" s="151"/>
      <c r="GI59" s="151"/>
      <c r="GS59" s="151"/>
      <c r="HC59" s="151"/>
      <c r="HM59" s="151"/>
      <c r="HW59" s="151"/>
    </row>
    <row r="60" spans="1:231" s="3" customFormat="1" x14ac:dyDescent="0.25">
      <c r="A60" s="151"/>
      <c r="K60" s="151"/>
      <c r="U60" s="151"/>
      <c r="AE60" s="151"/>
      <c r="AO60" s="151"/>
      <c r="AY60" s="151"/>
      <c r="AZ60" s="151"/>
      <c r="BI60" s="151"/>
      <c r="BS60" s="151"/>
      <c r="CC60" s="151"/>
      <c r="CM60" s="151"/>
      <c r="CW60" s="151"/>
      <c r="DG60" s="151"/>
      <c r="DQ60" s="151"/>
      <c r="EA60" s="151"/>
      <c r="EK60" s="151"/>
      <c r="EU60" s="151"/>
      <c r="FE60" s="151"/>
      <c r="FO60" s="151"/>
      <c r="FY60" s="151"/>
      <c r="GI60" s="151"/>
      <c r="GS60" s="151"/>
      <c r="HC60" s="151"/>
      <c r="HM60" s="151"/>
      <c r="HW60" s="151"/>
    </row>
    <row r="61" spans="1:231" s="3" customFormat="1" x14ac:dyDescent="0.25">
      <c r="A61" s="151"/>
      <c r="K61" s="151"/>
      <c r="U61" s="151"/>
      <c r="AE61" s="151"/>
      <c r="AO61" s="151"/>
      <c r="AY61" s="151"/>
      <c r="AZ61" s="151"/>
      <c r="BI61" s="151"/>
      <c r="BS61" s="151"/>
      <c r="CC61" s="151"/>
      <c r="CM61" s="151"/>
      <c r="CW61" s="151"/>
      <c r="DG61" s="151"/>
      <c r="DQ61" s="151"/>
      <c r="EA61" s="151"/>
      <c r="EK61" s="151"/>
      <c r="EU61" s="151"/>
      <c r="FE61" s="151"/>
      <c r="FO61" s="151"/>
      <c r="FY61" s="151"/>
      <c r="GI61" s="151"/>
      <c r="GS61" s="151"/>
      <c r="HC61" s="151"/>
      <c r="HM61" s="151"/>
      <c r="HW61" s="151"/>
    </row>
    <row r="62" spans="1:231" s="3" customFormat="1" x14ac:dyDescent="0.25">
      <c r="A62" s="151"/>
      <c r="K62" s="151"/>
      <c r="U62" s="151"/>
      <c r="AE62" s="151"/>
      <c r="AO62" s="151"/>
      <c r="AY62" s="151"/>
      <c r="AZ62" s="151"/>
      <c r="BI62" s="151"/>
      <c r="BS62" s="151"/>
      <c r="CC62" s="151"/>
      <c r="CM62" s="151"/>
      <c r="CW62" s="151"/>
      <c r="DG62" s="151"/>
      <c r="DQ62" s="151"/>
      <c r="EA62" s="151"/>
      <c r="EK62" s="151"/>
      <c r="EU62" s="151"/>
      <c r="FE62" s="151"/>
      <c r="FO62" s="151"/>
      <c r="FY62" s="151"/>
      <c r="GI62" s="151"/>
      <c r="GS62" s="151"/>
      <c r="HC62" s="151"/>
      <c r="HM62" s="151"/>
      <c r="HW62" s="151"/>
    </row>
    <row r="63" spans="1:231" s="3" customFormat="1" x14ac:dyDescent="0.25">
      <c r="A63" s="151"/>
      <c r="K63" s="151"/>
      <c r="U63" s="151"/>
      <c r="AE63" s="151"/>
      <c r="AO63" s="151"/>
      <c r="AY63" s="151"/>
      <c r="AZ63" s="151"/>
      <c r="BI63" s="151"/>
      <c r="BS63" s="151"/>
      <c r="CC63" s="151"/>
      <c r="CM63" s="151"/>
      <c r="CW63" s="151"/>
      <c r="DG63" s="151"/>
      <c r="DQ63" s="151"/>
      <c r="EA63" s="151"/>
      <c r="EK63" s="151"/>
      <c r="EU63" s="151"/>
      <c r="FE63" s="151"/>
      <c r="FO63" s="151"/>
      <c r="FY63" s="151"/>
      <c r="GI63" s="151"/>
      <c r="GS63" s="151"/>
      <c r="HC63" s="151"/>
      <c r="HM63" s="151"/>
      <c r="HW63" s="151"/>
    </row>
    <row r="64" spans="1:231" s="3" customFormat="1" x14ac:dyDescent="0.25">
      <c r="A64" s="151"/>
      <c r="K64" s="151"/>
      <c r="U64" s="151"/>
      <c r="AE64" s="151"/>
      <c r="AO64" s="151"/>
      <c r="AY64" s="151"/>
      <c r="AZ64" s="151"/>
      <c r="BI64" s="151"/>
      <c r="BS64" s="151"/>
      <c r="CC64" s="151"/>
      <c r="CM64" s="151"/>
      <c r="CW64" s="151"/>
      <c r="DG64" s="151"/>
      <c r="DQ64" s="151"/>
      <c r="EA64" s="151"/>
      <c r="EK64" s="151"/>
      <c r="EU64" s="151"/>
      <c r="FE64" s="151"/>
      <c r="FO64" s="151"/>
      <c r="FY64" s="151"/>
      <c r="GI64" s="151"/>
      <c r="GS64" s="151"/>
      <c r="HC64" s="151"/>
      <c r="HM64" s="151"/>
      <c r="HW64" s="151"/>
    </row>
    <row r="65" spans="1:231" s="3" customFormat="1" x14ac:dyDescent="0.25">
      <c r="A65" s="151"/>
      <c r="K65" s="151"/>
      <c r="U65" s="151"/>
      <c r="AE65" s="151"/>
      <c r="AO65" s="151"/>
      <c r="AY65" s="151"/>
      <c r="AZ65" s="151"/>
      <c r="BI65" s="151"/>
      <c r="BS65" s="151"/>
      <c r="CC65" s="151"/>
      <c r="CM65" s="151"/>
      <c r="CW65" s="151"/>
      <c r="DG65" s="151"/>
      <c r="DQ65" s="151"/>
      <c r="EA65" s="151"/>
      <c r="EK65" s="151"/>
      <c r="EU65" s="151"/>
      <c r="FE65" s="151"/>
      <c r="FO65" s="151"/>
      <c r="FY65" s="151"/>
      <c r="GI65" s="151"/>
      <c r="GS65" s="151"/>
      <c r="HC65" s="151"/>
      <c r="HM65" s="151"/>
      <c r="HW65" s="151"/>
    </row>
    <row r="66" spans="1:231" s="3" customFormat="1" x14ac:dyDescent="0.25">
      <c r="A66" s="151"/>
      <c r="K66" s="151"/>
      <c r="U66" s="151"/>
      <c r="AE66" s="151"/>
      <c r="AO66" s="151"/>
      <c r="AY66" s="151"/>
      <c r="AZ66" s="151"/>
      <c r="BI66" s="151"/>
      <c r="BS66" s="151"/>
      <c r="CC66" s="151"/>
      <c r="CM66" s="151"/>
      <c r="CW66" s="151"/>
      <c r="DG66" s="151"/>
      <c r="DQ66" s="151"/>
      <c r="EA66" s="151"/>
      <c r="EK66" s="151"/>
      <c r="EU66" s="151"/>
      <c r="FE66" s="151"/>
      <c r="FO66" s="151"/>
      <c r="FY66" s="151"/>
      <c r="GI66" s="151"/>
      <c r="GS66" s="151"/>
      <c r="HC66" s="151"/>
      <c r="HM66" s="151"/>
      <c r="HW66" s="151"/>
    </row>
    <row r="67" spans="1:231" s="3" customFormat="1" x14ac:dyDescent="0.25">
      <c r="A67" s="151"/>
      <c r="K67" s="151"/>
      <c r="U67" s="151"/>
      <c r="AE67" s="151"/>
      <c r="AO67" s="151"/>
      <c r="AY67" s="151"/>
      <c r="AZ67" s="151"/>
      <c r="BI67" s="151"/>
      <c r="BS67" s="151"/>
      <c r="CC67" s="151"/>
      <c r="CM67" s="151"/>
      <c r="CW67" s="151"/>
      <c r="DG67" s="151"/>
      <c r="DQ67" s="151"/>
      <c r="EA67" s="151"/>
      <c r="EK67" s="151"/>
      <c r="EU67" s="151"/>
      <c r="FE67" s="151"/>
      <c r="FO67" s="151"/>
      <c r="FY67" s="151"/>
      <c r="GI67" s="151"/>
      <c r="GS67" s="151"/>
      <c r="HC67" s="151"/>
      <c r="HM67" s="151"/>
      <c r="HW67" s="151"/>
    </row>
    <row r="68" spans="1:231" s="3" customFormat="1" x14ac:dyDescent="0.25">
      <c r="A68" s="151"/>
      <c r="K68" s="151"/>
      <c r="U68" s="151"/>
      <c r="AE68" s="151"/>
      <c r="AO68" s="151"/>
      <c r="AY68" s="151"/>
      <c r="AZ68" s="151"/>
      <c r="BI68" s="151"/>
      <c r="BS68" s="151"/>
      <c r="CC68" s="151"/>
      <c r="CM68" s="151"/>
      <c r="CW68" s="151"/>
      <c r="DG68" s="151"/>
      <c r="DQ68" s="151"/>
      <c r="EA68" s="151"/>
      <c r="EK68" s="151"/>
      <c r="EU68" s="151"/>
      <c r="FE68" s="151"/>
      <c r="FO68" s="151"/>
      <c r="FY68" s="151"/>
      <c r="GI68" s="151"/>
      <c r="GS68" s="151"/>
      <c r="HC68" s="151"/>
      <c r="HM68" s="151"/>
      <c r="HW68" s="151"/>
    </row>
    <row r="69" spans="1:231" s="3" customFormat="1" x14ac:dyDescent="0.25">
      <c r="A69" s="151"/>
      <c r="K69" s="151"/>
      <c r="U69" s="151"/>
      <c r="AE69" s="151"/>
      <c r="AO69" s="151"/>
      <c r="AY69" s="151"/>
      <c r="AZ69" s="151"/>
      <c r="BI69" s="151"/>
      <c r="BS69" s="151"/>
      <c r="CC69" s="151"/>
      <c r="CM69" s="151"/>
      <c r="CW69" s="151"/>
      <c r="DG69" s="151"/>
      <c r="DQ69" s="151"/>
      <c r="EA69" s="151"/>
      <c r="EK69" s="151"/>
      <c r="EU69" s="151"/>
      <c r="FE69" s="151"/>
      <c r="FO69" s="151"/>
      <c r="FY69" s="151"/>
      <c r="GI69" s="151"/>
      <c r="GS69" s="151"/>
      <c r="HC69" s="151"/>
      <c r="HM69" s="151"/>
      <c r="HW69" s="151"/>
    </row>
    <row r="70" spans="1:231" s="3" customFormat="1" x14ac:dyDescent="0.25">
      <c r="A70" s="151"/>
      <c r="K70" s="151"/>
      <c r="U70" s="151"/>
      <c r="AE70" s="151"/>
      <c r="AO70" s="151"/>
      <c r="AY70" s="151"/>
      <c r="AZ70" s="151"/>
      <c r="BI70" s="151"/>
      <c r="BS70" s="151"/>
      <c r="CC70" s="151"/>
      <c r="CM70" s="151"/>
      <c r="CW70" s="151"/>
      <c r="DG70" s="151"/>
      <c r="DQ70" s="151"/>
      <c r="EA70" s="151"/>
      <c r="EK70" s="151"/>
      <c r="EU70" s="151"/>
      <c r="FE70" s="151"/>
      <c r="FO70" s="151"/>
      <c r="FY70" s="151"/>
      <c r="GI70" s="151"/>
      <c r="GS70" s="151"/>
      <c r="HC70" s="151"/>
      <c r="HM70" s="151"/>
      <c r="HW70" s="151"/>
    </row>
    <row r="71" spans="1:231" s="3" customFormat="1" x14ac:dyDescent="0.25">
      <c r="A71" s="151"/>
      <c r="K71" s="151"/>
      <c r="U71" s="151"/>
      <c r="AE71" s="151"/>
      <c r="AO71" s="151"/>
      <c r="AY71" s="151"/>
      <c r="AZ71" s="151"/>
      <c r="BI71" s="151"/>
      <c r="BS71" s="151"/>
      <c r="CC71" s="151"/>
      <c r="CM71" s="151"/>
      <c r="CW71" s="151"/>
      <c r="DG71" s="151"/>
      <c r="DQ71" s="151"/>
      <c r="EA71" s="151"/>
      <c r="EK71" s="151"/>
      <c r="EU71" s="151"/>
      <c r="FE71" s="151"/>
      <c r="FO71" s="151"/>
      <c r="FY71" s="151"/>
      <c r="GI71" s="151"/>
      <c r="GS71" s="151"/>
      <c r="HC71" s="151"/>
      <c r="HM71" s="151"/>
      <c r="HW71" s="151"/>
    </row>
    <row r="72" spans="1:231" s="3" customFormat="1" x14ac:dyDescent="0.25">
      <c r="A72" s="151"/>
      <c r="K72" s="151"/>
      <c r="U72" s="151"/>
      <c r="AE72" s="151"/>
      <c r="AO72" s="151"/>
      <c r="AY72" s="151"/>
      <c r="AZ72" s="151"/>
      <c r="BI72" s="151"/>
      <c r="BS72" s="151"/>
      <c r="CC72" s="151"/>
      <c r="CM72" s="151"/>
      <c r="CW72" s="151"/>
      <c r="DG72" s="151"/>
      <c r="DQ72" s="151"/>
      <c r="EA72" s="151"/>
      <c r="EK72" s="151"/>
      <c r="EU72" s="151"/>
      <c r="FE72" s="151"/>
      <c r="FO72" s="151"/>
      <c r="FY72" s="151"/>
      <c r="GI72" s="151"/>
      <c r="GS72" s="151"/>
      <c r="HC72" s="151"/>
      <c r="HM72" s="151"/>
      <c r="HW72" s="151"/>
    </row>
    <row r="73" spans="1:231" s="3" customFormat="1" x14ac:dyDescent="0.25">
      <c r="A73" s="151"/>
      <c r="K73" s="151"/>
      <c r="U73" s="151"/>
      <c r="AE73" s="151"/>
      <c r="AO73" s="151"/>
      <c r="AY73" s="151"/>
      <c r="AZ73" s="151"/>
      <c r="BI73" s="151"/>
      <c r="BS73" s="151"/>
      <c r="CC73" s="151"/>
      <c r="CM73" s="151"/>
      <c r="CW73" s="151"/>
      <c r="DG73" s="151"/>
      <c r="DQ73" s="151"/>
      <c r="EA73" s="151"/>
      <c r="EK73" s="151"/>
      <c r="EU73" s="151"/>
      <c r="FE73" s="151"/>
      <c r="FO73" s="151"/>
      <c r="FY73" s="151"/>
      <c r="GI73" s="151"/>
      <c r="GS73" s="151"/>
      <c r="HC73" s="151"/>
      <c r="HM73" s="151"/>
      <c r="HW73" s="151"/>
    </row>
    <row r="74" spans="1:231" s="3" customFormat="1" x14ac:dyDescent="0.25">
      <c r="A74" s="151"/>
      <c r="K74" s="151"/>
      <c r="U74" s="151"/>
      <c r="AE74" s="151"/>
      <c r="AO74" s="151"/>
      <c r="AY74" s="151"/>
      <c r="AZ74" s="151"/>
      <c r="BI74" s="151"/>
      <c r="BS74" s="151"/>
      <c r="CC74" s="151"/>
      <c r="CM74" s="151"/>
      <c r="CW74" s="151"/>
      <c r="DG74" s="151"/>
      <c r="DQ74" s="151"/>
      <c r="EA74" s="151"/>
      <c r="EK74" s="151"/>
      <c r="EU74" s="151"/>
      <c r="FE74" s="151"/>
      <c r="FO74" s="151"/>
      <c r="FY74" s="151"/>
      <c r="GI74" s="151"/>
      <c r="GS74" s="151"/>
      <c r="HC74" s="151"/>
      <c r="HM74" s="151"/>
      <c r="HW74" s="151"/>
    </row>
    <row r="75" spans="1:231" s="3" customFormat="1" x14ac:dyDescent="0.25">
      <c r="A75" s="151"/>
      <c r="K75" s="151"/>
      <c r="U75" s="151"/>
      <c r="AE75" s="151"/>
      <c r="AO75" s="151"/>
      <c r="AY75" s="151"/>
      <c r="AZ75" s="151"/>
      <c r="BI75" s="151"/>
      <c r="BS75" s="151"/>
      <c r="CC75" s="151"/>
      <c r="CM75" s="151"/>
      <c r="CW75" s="151"/>
      <c r="DG75" s="151"/>
      <c r="DQ75" s="151"/>
      <c r="EA75" s="151"/>
      <c r="EK75" s="151"/>
      <c r="EU75" s="151"/>
      <c r="FE75" s="151"/>
      <c r="FO75" s="151"/>
      <c r="FY75" s="151"/>
      <c r="GI75" s="151"/>
      <c r="GS75" s="151"/>
      <c r="HC75" s="151"/>
      <c r="HM75" s="151"/>
      <c r="HW75" s="151"/>
    </row>
    <row r="76" spans="1:231" s="3" customFormat="1" x14ac:dyDescent="0.25">
      <c r="A76" s="151"/>
      <c r="K76" s="151"/>
      <c r="U76" s="151"/>
      <c r="AE76" s="151"/>
      <c r="AO76" s="151"/>
      <c r="AY76" s="151"/>
      <c r="AZ76" s="151"/>
      <c r="BI76" s="151"/>
      <c r="BS76" s="151"/>
      <c r="CC76" s="151"/>
      <c r="CM76" s="151"/>
      <c r="CW76" s="151"/>
      <c r="DG76" s="151"/>
      <c r="DQ76" s="151"/>
      <c r="EA76" s="151"/>
      <c r="EK76" s="151"/>
      <c r="EU76" s="151"/>
      <c r="FE76" s="151"/>
      <c r="FO76" s="151"/>
      <c r="FY76" s="151"/>
      <c r="GI76" s="151"/>
      <c r="GS76" s="151"/>
      <c r="HC76" s="151"/>
      <c r="HM76" s="151"/>
      <c r="HW76" s="151"/>
    </row>
    <row r="77" spans="1:231" s="3" customFormat="1" x14ac:dyDescent="0.25">
      <c r="A77" s="151"/>
      <c r="K77" s="151"/>
      <c r="U77" s="151"/>
      <c r="AE77" s="151"/>
      <c r="AO77" s="151"/>
      <c r="AY77" s="151"/>
      <c r="AZ77" s="151"/>
      <c r="BI77" s="151"/>
      <c r="BS77" s="151"/>
      <c r="CC77" s="151"/>
      <c r="CM77" s="151"/>
      <c r="CW77" s="151"/>
      <c r="DG77" s="151"/>
      <c r="DQ77" s="151"/>
      <c r="EA77" s="151"/>
      <c r="EK77" s="151"/>
      <c r="EU77" s="151"/>
      <c r="FE77" s="151"/>
      <c r="FO77" s="151"/>
      <c r="FY77" s="151"/>
      <c r="GI77" s="151"/>
      <c r="GS77" s="151"/>
      <c r="HC77" s="151"/>
      <c r="HM77" s="151"/>
      <c r="HW77" s="151"/>
    </row>
    <row r="78" spans="1:231" s="3" customFormat="1" x14ac:dyDescent="0.25">
      <c r="A78" s="151"/>
      <c r="K78" s="151"/>
      <c r="U78" s="151"/>
      <c r="AE78" s="151"/>
      <c r="AO78" s="151"/>
      <c r="AY78" s="151"/>
      <c r="AZ78" s="151"/>
      <c r="BI78" s="151"/>
      <c r="BS78" s="151"/>
      <c r="CC78" s="151"/>
      <c r="CM78" s="151"/>
      <c r="CW78" s="151"/>
      <c r="DG78" s="151"/>
      <c r="DQ78" s="151"/>
      <c r="EA78" s="151"/>
      <c r="EK78" s="151"/>
      <c r="EU78" s="151"/>
      <c r="FE78" s="151"/>
      <c r="FO78" s="151"/>
      <c r="FY78" s="151"/>
      <c r="GI78" s="151"/>
      <c r="GS78" s="151"/>
      <c r="HC78" s="151"/>
      <c r="HM78" s="151"/>
      <c r="HW78" s="151"/>
    </row>
    <row r="79" spans="1:231" s="3" customFormat="1" x14ac:dyDescent="0.25">
      <c r="A79" s="151"/>
      <c r="K79" s="151"/>
      <c r="U79" s="151"/>
      <c r="AE79" s="151"/>
      <c r="AO79" s="151"/>
      <c r="AY79" s="151"/>
      <c r="AZ79" s="151"/>
      <c r="BI79" s="151"/>
      <c r="BS79" s="151"/>
      <c r="CC79" s="151"/>
      <c r="CM79" s="151"/>
      <c r="CW79" s="151"/>
      <c r="DG79" s="151"/>
      <c r="DQ79" s="151"/>
      <c r="EA79" s="151"/>
      <c r="EK79" s="151"/>
      <c r="EU79" s="151"/>
      <c r="FE79" s="151"/>
      <c r="FO79" s="151"/>
      <c r="FY79" s="151"/>
      <c r="GI79" s="151"/>
      <c r="GS79" s="151"/>
      <c r="HC79" s="151"/>
      <c r="HM79" s="151"/>
      <c r="HW79" s="151"/>
    </row>
    <row r="80" spans="1:231" s="3" customFormat="1" x14ac:dyDescent="0.25">
      <c r="A80" s="151"/>
      <c r="K80" s="151"/>
      <c r="U80" s="151"/>
      <c r="AE80" s="151"/>
      <c r="AO80" s="151"/>
      <c r="AY80" s="151"/>
      <c r="AZ80" s="151"/>
      <c r="BI80" s="151"/>
      <c r="BS80" s="151"/>
      <c r="CC80" s="151"/>
      <c r="CM80" s="151"/>
      <c r="CW80" s="151"/>
      <c r="DG80" s="151"/>
      <c r="DQ80" s="151"/>
      <c r="EA80" s="151"/>
      <c r="EK80" s="151"/>
      <c r="EU80" s="151"/>
      <c r="FE80" s="151"/>
      <c r="FO80" s="151"/>
      <c r="FY80" s="151"/>
      <c r="GI80" s="151"/>
      <c r="GS80" s="151"/>
      <c r="HC80" s="151"/>
      <c r="HM80" s="151"/>
      <c r="HW80" s="151"/>
    </row>
    <row r="81" spans="1:231" s="3" customFormat="1" x14ac:dyDescent="0.25">
      <c r="A81" s="151"/>
      <c r="K81" s="151"/>
      <c r="U81" s="151"/>
      <c r="AE81" s="151"/>
      <c r="AO81" s="151"/>
      <c r="AY81" s="151"/>
      <c r="AZ81" s="151"/>
      <c r="BI81" s="151"/>
      <c r="BS81" s="151"/>
      <c r="CC81" s="151"/>
      <c r="CM81" s="151"/>
      <c r="CW81" s="151"/>
      <c r="DG81" s="151"/>
      <c r="DQ81" s="151"/>
      <c r="EA81" s="151"/>
      <c r="EK81" s="151"/>
      <c r="EU81" s="151"/>
      <c r="FE81" s="151"/>
      <c r="FO81" s="151"/>
      <c r="FY81" s="151"/>
      <c r="GI81" s="151"/>
      <c r="GS81" s="151"/>
      <c r="HC81" s="151"/>
      <c r="HM81" s="151"/>
      <c r="HW81" s="151"/>
    </row>
    <row r="82" spans="1:231" s="3" customFormat="1" x14ac:dyDescent="0.25">
      <c r="A82" s="151"/>
      <c r="K82" s="151"/>
      <c r="U82" s="151"/>
      <c r="AE82" s="151"/>
      <c r="AO82" s="151"/>
      <c r="AY82" s="151"/>
      <c r="AZ82" s="151"/>
      <c r="BI82" s="151"/>
      <c r="BS82" s="151"/>
      <c r="CC82" s="151"/>
      <c r="CM82" s="151"/>
      <c r="CW82" s="151"/>
      <c r="DG82" s="151"/>
      <c r="DQ82" s="151"/>
      <c r="EA82" s="151"/>
      <c r="EK82" s="151"/>
      <c r="EU82" s="151"/>
      <c r="FE82" s="151"/>
      <c r="FO82" s="151"/>
      <c r="FY82" s="151"/>
      <c r="GI82" s="151"/>
      <c r="GS82" s="151"/>
      <c r="HC82" s="151"/>
      <c r="HM82" s="151"/>
      <c r="HW82" s="151"/>
    </row>
    <row r="83" spans="1:231" s="3" customFormat="1" x14ac:dyDescent="0.25">
      <c r="A83" s="151"/>
      <c r="K83" s="151"/>
      <c r="U83" s="151"/>
      <c r="AE83" s="151"/>
      <c r="AO83" s="151"/>
      <c r="AY83" s="151"/>
      <c r="AZ83" s="151"/>
      <c r="BI83" s="151"/>
      <c r="BS83" s="151"/>
      <c r="CC83" s="151"/>
      <c r="CM83" s="151"/>
      <c r="CW83" s="151"/>
      <c r="DG83" s="151"/>
      <c r="DQ83" s="151"/>
      <c r="EA83" s="151"/>
      <c r="EK83" s="151"/>
      <c r="EU83" s="151"/>
      <c r="FE83" s="151"/>
      <c r="FO83" s="151"/>
      <c r="FY83" s="151"/>
      <c r="GI83" s="151"/>
      <c r="GS83" s="151"/>
      <c r="HC83" s="151"/>
      <c r="HM83" s="151"/>
      <c r="HW83" s="151"/>
    </row>
    <row r="84" spans="1:231" s="3" customFormat="1" x14ac:dyDescent="0.25">
      <c r="A84" s="151"/>
      <c r="K84" s="151"/>
      <c r="U84" s="151"/>
      <c r="AE84" s="151"/>
      <c r="AO84" s="151"/>
      <c r="AY84" s="151"/>
      <c r="AZ84" s="151"/>
      <c r="BI84" s="151"/>
      <c r="BS84" s="151"/>
      <c r="CC84" s="151"/>
      <c r="CM84" s="151"/>
      <c r="CW84" s="151"/>
      <c r="DG84" s="151"/>
      <c r="DQ84" s="151"/>
      <c r="EA84" s="151"/>
      <c r="EK84" s="151"/>
      <c r="EU84" s="151"/>
      <c r="FE84" s="151"/>
      <c r="FO84" s="151"/>
      <c r="FY84" s="151"/>
      <c r="GI84" s="151"/>
      <c r="GS84" s="151"/>
      <c r="HC84" s="151"/>
      <c r="HM84" s="151"/>
      <c r="HW84" s="151"/>
    </row>
    <row r="85" spans="1:231" s="3" customFormat="1" x14ac:dyDescent="0.25">
      <c r="A85" s="151"/>
      <c r="K85" s="151"/>
      <c r="U85" s="151"/>
      <c r="AE85" s="151"/>
      <c r="AO85" s="151"/>
      <c r="AY85" s="151"/>
      <c r="AZ85" s="151"/>
      <c r="BI85" s="151"/>
      <c r="BS85" s="151"/>
      <c r="CC85" s="151"/>
      <c r="CM85" s="151"/>
      <c r="CW85" s="151"/>
      <c r="DG85" s="151"/>
      <c r="DQ85" s="151"/>
      <c r="EA85" s="151"/>
      <c r="EK85" s="151"/>
      <c r="EU85" s="151"/>
      <c r="FE85" s="151"/>
      <c r="FO85" s="151"/>
      <c r="FY85" s="151"/>
      <c r="GI85" s="151"/>
      <c r="GS85" s="151"/>
      <c r="HC85" s="151"/>
      <c r="HM85" s="151"/>
      <c r="HW85" s="151"/>
    </row>
    <row r="86" spans="1:231" s="3" customFormat="1" x14ac:dyDescent="0.25">
      <c r="A86" s="151"/>
      <c r="K86" s="151"/>
      <c r="U86" s="151"/>
      <c r="AE86" s="151"/>
      <c r="AO86" s="151"/>
      <c r="AY86" s="151"/>
      <c r="AZ86" s="151"/>
      <c r="BI86" s="151"/>
      <c r="BS86" s="151"/>
      <c r="CC86" s="151"/>
      <c r="CM86" s="151"/>
      <c r="CW86" s="151"/>
      <c r="DG86" s="151"/>
      <c r="DQ86" s="151"/>
      <c r="EA86" s="151"/>
      <c r="EK86" s="151"/>
      <c r="EU86" s="151"/>
      <c r="FE86" s="151"/>
      <c r="FO86" s="151"/>
      <c r="FY86" s="151"/>
      <c r="GI86" s="151"/>
      <c r="GS86" s="151"/>
      <c r="HC86" s="151"/>
      <c r="HM86" s="151"/>
      <c r="HW86" s="151"/>
    </row>
    <row r="87" spans="1:231" s="3" customFormat="1" x14ac:dyDescent="0.25">
      <c r="A87" s="151"/>
      <c r="K87" s="151"/>
      <c r="U87" s="151"/>
      <c r="AE87" s="151"/>
      <c r="AO87" s="151"/>
      <c r="AY87" s="151"/>
      <c r="AZ87" s="151"/>
      <c r="BI87" s="151"/>
      <c r="BS87" s="151"/>
      <c r="CC87" s="151"/>
      <c r="CM87" s="151"/>
      <c r="CW87" s="151"/>
      <c r="DG87" s="151"/>
      <c r="DQ87" s="151"/>
      <c r="EA87" s="151"/>
      <c r="EK87" s="151"/>
      <c r="EU87" s="151"/>
      <c r="FE87" s="151"/>
      <c r="FO87" s="151"/>
      <c r="FY87" s="151"/>
      <c r="GI87" s="151"/>
      <c r="GS87" s="151"/>
      <c r="HC87" s="151"/>
      <c r="HM87" s="151"/>
      <c r="HW87" s="151"/>
    </row>
    <row r="88" spans="1:231" s="3" customFormat="1" x14ac:dyDescent="0.25">
      <c r="A88" s="151"/>
      <c r="K88" s="151"/>
      <c r="U88" s="151"/>
      <c r="AE88" s="151"/>
      <c r="AO88" s="151"/>
      <c r="AY88" s="151"/>
      <c r="AZ88" s="151"/>
      <c r="BI88" s="151"/>
      <c r="BS88" s="151"/>
      <c r="CC88" s="151"/>
      <c r="CM88" s="151"/>
      <c r="CW88" s="151"/>
      <c r="DG88" s="151"/>
      <c r="DQ88" s="151"/>
      <c r="EA88" s="151"/>
      <c r="EK88" s="151"/>
      <c r="EU88" s="151"/>
      <c r="FE88" s="151"/>
      <c r="FO88" s="151"/>
      <c r="FY88" s="151"/>
      <c r="GI88" s="151"/>
      <c r="GS88" s="151"/>
      <c r="HC88" s="151"/>
      <c r="HM88" s="151"/>
      <c r="HW88" s="151"/>
    </row>
    <row r="89" spans="1:231" s="3" customFormat="1" x14ac:dyDescent="0.25">
      <c r="A89" s="151"/>
      <c r="K89" s="151"/>
      <c r="U89" s="151"/>
      <c r="AE89" s="151"/>
      <c r="AO89" s="151"/>
      <c r="AY89" s="151"/>
      <c r="AZ89" s="151"/>
      <c r="BI89" s="151"/>
      <c r="BS89" s="151"/>
      <c r="CC89" s="151"/>
      <c r="CM89" s="151"/>
      <c r="CW89" s="151"/>
      <c r="DG89" s="151"/>
      <c r="DQ89" s="151"/>
      <c r="EA89" s="151"/>
      <c r="EK89" s="151"/>
      <c r="EU89" s="151"/>
      <c r="FE89" s="151"/>
      <c r="FO89" s="151"/>
      <c r="FY89" s="151"/>
      <c r="GI89" s="151"/>
      <c r="GS89" s="151"/>
      <c r="HC89" s="151"/>
      <c r="HM89" s="151"/>
      <c r="HW89" s="151"/>
    </row>
    <row r="90" spans="1:231" s="3" customFormat="1" x14ac:dyDescent="0.25">
      <c r="A90" s="151"/>
      <c r="K90" s="151"/>
      <c r="U90" s="151"/>
      <c r="AE90" s="151"/>
      <c r="AO90" s="151"/>
      <c r="AY90" s="151"/>
      <c r="AZ90" s="151"/>
      <c r="BI90" s="151"/>
      <c r="BS90" s="151"/>
      <c r="CC90" s="151"/>
      <c r="CM90" s="151"/>
      <c r="CW90" s="151"/>
      <c r="DG90" s="151"/>
      <c r="DQ90" s="151"/>
      <c r="EA90" s="151"/>
      <c r="EK90" s="151"/>
      <c r="EU90" s="151"/>
      <c r="FE90" s="151"/>
      <c r="FO90" s="151"/>
      <c r="FY90" s="151"/>
      <c r="GI90" s="151"/>
      <c r="GS90" s="151"/>
      <c r="HC90" s="151"/>
      <c r="HM90" s="151"/>
      <c r="HW90" s="151"/>
    </row>
    <row r="91" spans="1:231" s="3" customFormat="1" x14ac:dyDescent="0.25">
      <c r="A91" s="151"/>
      <c r="K91" s="151"/>
      <c r="U91" s="151"/>
      <c r="AE91" s="151"/>
      <c r="AO91" s="151"/>
      <c r="AY91" s="151"/>
      <c r="AZ91" s="151"/>
      <c r="BI91" s="151"/>
      <c r="BS91" s="151"/>
      <c r="CC91" s="151"/>
      <c r="CM91" s="151"/>
      <c r="CW91" s="151"/>
      <c r="DG91" s="151"/>
      <c r="DQ91" s="151"/>
      <c r="EA91" s="151"/>
      <c r="EK91" s="151"/>
      <c r="EU91" s="151"/>
      <c r="FE91" s="151"/>
      <c r="FO91" s="151"/>
      <c r="FY91" s="151"/>
      <c r="GI91" s="151"/>
      <c r="GS91" s="151"/>
      <c r="HC91" s="151"/>
      <c r="HM91" s="151"/>
      <c r="HW91" s="151"/>
    </row>
    <row r="92" spans="1:231" s="3" customFormat="1" x14ac:dyDescent="0.25">
      <c r="A92" s="151"/>
      <c r="K92" s="151"/>
      <c r="U92" s="151"/>
      <c r="AE92" s="151"/>
      <c r="AO92" s="151"/>
      <c r="AY92" s="151"/>
      <c r="AZ92" s="151"/>
      <c r="BI92" s="151"/>
      <c r="BS92" s="151"/>
      <c r="CC92" s="151"/>
      <c r="CM92" s="151"/>
      <c r="CW92" s="151"/>
      <c r="DG92" s="151"/>
      <c r="DQ92" s="151"/>
      <c r="EA92" s="151"/>
      <c r="EK92" s="151"/>
      <c r="EU92" s="151"/>
      <c r="FE92" s="151"/>
      <c r="FO92" s="151"/>
      <c r="FY92" s="151"/>
      <c r="GI92" s="151"/>
      <c r="GS92" s="151"/>
      <c r="HC92" s="151"/>
      <c r="HM92" s="151"/>
      <c r="HW92" s="151"/>
    </row>
    <row r="93" spans="1:231" s="3" customFormat="1" x14ac:dyDescent="0.25">
      <c r="A93" s="151"/>
      <c r="K93" s="151"/>
      <c r="U93" s="151"/>
      <c r="AE93" s="151"/>
      <c r="AO93" s="151"/>
      <c r="AY93" s="151"/>
      <c r="AZ93" s="151"/>
      <c r="BI93" s="151"/>
      <c r="BS93" s="151"/>
      <c r="CC93" s="151"/>
      <c r="CM93" s="151"/>
      <c r="CW93" s="151"/>
      <c r="DG93" s="151"/>
      <c r="DQ93" s="151"/>
      <c r="EA93" s="151"/>
      <c r="EK93" s="151"/>
      <c r="EU93" s="151"/>
      <c r="FE93" s="151"/>
      <c r="FO93" s="151"/>
      <c r="FY93" s="151"/>
      <c r="GI93" s="151"/>
      <c r="GS93" s="151"/>
      <c r="HC93" s="151"/>
      <c r="HM93" s="151"/>
      <c r="HW93" s="151"/>
    </row>
    <row r="94" spans="1:231" s="3" customFormat="1" x14ac:dyDescent="0.25">
      <c r="A94" s="151"/>
      <c r="K94" s="151"/>
      <c r="U94" s="151"/>
      <c r="AE94" s="151"/>
      <c r="AO94" s="151"/>
      <c r="AY94" s="151"/>
      <c r="AZ94" s="151"/>
      <c r="BI94" s="151"/>
      <c r="BS94" s="151"/>
      <c r="CC94" s="151"/>
      <c r="CM94" s="151"/>
      <c r="CW94" s="151"/>
      <c r="DG94" s="151"/>
      <c r="DQ94" s="151"/>
      <c r="EA94" s="151"/>
      <c r="EK94" s="151"/>
      <c r="EU94" s="151"/>
      <c r="FE94" s="151"/>
      <c r="FO94" s="151"/>
      <c r="FY94" s="151"/>
      <c r="GI94" s="151"/>
      <c r="GS94" s="151"/>
      <c r="HC94" s="151"/>
      <c r="HM94" s="151"/>
      <c r="HW94" s="151"/>
    </row>
    <row r="95" spans="1:231" s="3" customFormat="1" x14ac:dyDescent="0.25">
      <c r="A95" s="151"/>
      <c r="K95" s="151"/>
      <c r="U95" s="151"/>
      <c r="AE95" s="151"/>
      <c r="AO95" s="151"/>
      <c r="AY95" s="151"/>
      <c r="AZ95" s="151"/>
      <c r="BI95" s="151"/>
      <c r="BS95" s="151"/>
      <c r="CC95" s="151"/>
      <c r="CM95" s="151"/>
      <c r="CW95" s="151"/>
      <c r="DG95" s="151"/>
      <c r="DQ95" s="151"/>
      <c r="EA95" s="151"/>
      <c r="EK95" s="151"/>
      <c r="EU95" s="151"/>
      <c r="FE95" s="151"/>
      <c r="FO95" s="151"/>
      <c r="FY95" s="151"/>
      <c r="GI95" s="151"/>
      <c r="GS95" s="151"/>
      <c r="HC95" s="151"/>
      <c r="HM95" s="151"/>
      <c r="HW95" s="151"/>
    </row>
    <row r="96" spans="1:231" s="3" customFormat="1" x14ac:dyDescent="0.25">
      <c r="A96" s="151"/>
      <c r="K96" s="151"/>
      <c r="U96" s="151"/>
      <c r="AE96" s="151"/>
      <c r="AO96" s="151"/>
      <c r="AY96" s="151"/>
      <c r="AZ96" s="151"/>
      <c r="BI96" s="151"/>
      <c r="BS96" s="151"/>
      <c r="CC96" s="151"/>
      <c r="CM96" s="151"/>
      <c r="CW96" s="151"/>
      <c r="DG96" s="151"/>
      <c r="DQ96" s="151"/>
      <c r="EA96" s="151"/>
      <c r="EK96" s="151"/>
      <c r="EU96" s="151"/>
      <c r="FE96" s="151"/>
      <c r="FO96" s="151"/>
      <c r="FY96" s="151"/>
      <c r="GI96" s="151"/>
      <c r="GS96" s="151"/>
      <c r="HC96" s="151"/>
      <c r="HM96" s="151"/>
      <c r="HW96" s="151"/>
    </row>
    <row r="97" spans="1:231" s="3" customFormat="1" x14ac:dyDescent="0.25">
      <c r="A97" s="151"/>
      <c r="K97" s="151"/>
      <c r="U97" s="151"/>
      <c r="AE97" s="151"/>
      <c r="AO97" s="151"/>
      <c r="AY97" s="151"/>
      <c r="AZ97" s="151"/>
      <c r="BI97" s="151"/>
      <c r="BS97" s="151"/>
      <c r="CC97" s="151"/>
      <c r="CM97" s="151"/>
      <c r="CW97" s="151"/>
      <c r="DG97" s="151"/>
      <c r="DQ97" s="151"/>
      <c r="EA97" s="151"/>
      <c r="EK97" s="151"/>
      <c r="EU97" s="151"/>
      <c r="FE97" s="151"/>
      <c r="FO97" s="151"/>
      <c r="FY97" s="151"/>
      <c r="GI97" s="151"/>
      <c r="GS97" s="151"/>
      <c r="HC97" s="151"/>
      <c r="HM97" s="151"/>
      <c r="HW97" s="151"/>
    </row>
    <row r="98" spans="1:231" s="3" customFormat="1" x14ac:dyDescent="0.25">
      <c r="A98" s="151"/>
      <c r="K98" s="151"/>
      <c r="U98" s="151"/>
      <c r="AE98" s="151"/>
      <c r="AO98" s="151"/>
      <c r="AY98" s="151"/>
      <c r="AZ98" s="151"/>
      <c r="BI98" s="151"/>
      <c r="BS98" s="151"/>
      <c r="CC98" s="151"/>
      <c r="CM98" s="151"/>
      <c r="CW98" s="151"/>
      <c r="DG98" s="151"/>
      <c r="DQ98" s="151"/>
      <c r="EA98" s="151"/>
      <c r="EK98" s="151"/>
      <c r="EU98" s="151"/>
      <c r="FE98" s="151"/>
      <c r="FO98" s="151"/>
      <c r="FY98" s="151"/>
      <c r="GI98" s="151"/>
      <c r="GS98" s="151"/>
      <c r="HC98" s="151"/>
      <c r="HM98" s="151"/>
      <c r="HW98" s="151"/>
    </row>
    <row r="99" spans="1:231" s="3" customFormat="1" x14ac:dyDescent="0.25">
      <c r="A99" s="151"/>
      <c r="K99" s="151"/>
      <c r="U99" s="151"/>
      <c r="AE99" s="151"/>
      <c r="AO99" s="151"/>
      <c r="AY99" s="151"/>
      <c r="AZ99" s="151"/>
      <c r="BI99" s="151"/>
      <c r="BS99" s="151"/>
      <c r="CC99" s="151"/>
      <c r="CM99" s="151"/>
      <c r="CW99" s="151"/>
      <c r="DG99" s="151"/>
      <c r="DQ99" s="151"/>
      <c r="EA99" s="151"/>
      <c r="EK99" s="151"/>
      <c r="EU99" s="151"/>
      <c r="FE99" s="151"/>
      <c r="FO99" s="151"/>
      <c r="FY99" s="151"/>
      <c r="GI99" s="151"/>
      <c r="GS99" s="151"/>
      <c r="HC99" s="151"/>
      <c r="HM99" s="151"/>
      <c r="HW99" s="151"/>
    </row>
    <row r="100" spans="1:231" s="3" customFormat="1" x14ac:dyDescent="0.25">
      <c r="A100" s="151"/>
      <c r="K100" s="151"/>
      <c r="U100" s="151"/>
      <c r="AE100" s="151"/>
      <c r="AO100" s="151"/>
      <c r="AY100" s="151"/>
      <c r="AZ100" s="151"/>
      <c r="BI100" s="151"/>
      <c r="BS100" s="151"/>
      <c r="CC100" s="151"/>
      <c r="CM100" s="151"/>
      <c r="CW100" s="151"/>
      <c r="DG100" s="151"/>
      <c r="DQ100" s="151"/>
      <c r="EA100" s="151"/>
      <c r="EK100" s="151"/>
      <c r="EU100" s="151"/>
      <c r="FE100" s="151"/>
      <c r="FO100" s="151"/>
      <c r="FY100" s="151"/>
      <c r="GI100" s="151"/>
      <c r="GS100" s="151"/>
      <c r="HC100" s="151"/>
      <c r="HM100" s="151"/>
      <c r="HW100" s="151"/>
    </row>
    <row r="101" spans="1:231" s="3" customFormat="1" x14ac:dyDescent="0.25">
      <c r="A101" s="151"/>
      <c r="K101" s="151"/>
      <c r="U101" s="151"/>
      <c r="AE101" s="151"/>
      <c r="AO101" s="151"/>
      <c r="AY101" s="151"/>
      <c r="AZ101" s="151"/>
      <c r="BI101" s="151"/>
      <c r="BS101" s="151"/>
      <c r="CC101" s="151"/>
      <c r="CM101" s="151"/>
      <c r="CW101" s="151"/>
      <c r="DG101" s="151"/>
      <c r="DQ101" s="151"/>
      <c r="EA101" s="151"/>
      <c r="EK101" s="151"/>
      <c r="EU101" s="151"/>
      <c r="FE101" s="151"/>
      <c r="FO101" s="151"/>
      <c r="FY101" s="151"/>
      <c r="GI101" s="151"/>
      <c r="GS101" s="151"/>
      <c r="HC101" s="151"/>
      <c r="HM101" s="151"/>
      <c r="HW101" s="151"/>
    </row>
    <row r="102" spans="1:231" s="3" customFormat="1" x14ac:dyDescent="0.25">
      <c r="A102" s="151"/>
      <c r="K102" s="151"/>
      <c r="U102" s="151"/>
      <c r="AE102" s="151"/>
      <c r="AO102" s="151"/>
      <c r="AY102" s="151"/>
      <c r="AZ102" s="151"/>
      <c r="BI102" s="151"/>
      <c r="BS102" s="151"/>
      <c r="CC102" s="151"/>
      <c r="CM102" s="151"/>
      <c r="CW102" s="151"/>
      <c r="DG102" s="151"/>
      <c r="DQ102" s="151"/>
      <c r="EA102" s="151"/>
      <c r="EK102" s="151"/>
      <c r="EU102" s="151"/>
      <c r="FE102" s="151"/>
      <c r="FO102" s="151"/>
      <c r="FY102" s="151"/>
      <c r="GI102" s="151"/>
      <c r="GS102" s="151"/>
      <c r="HC102" s="151"/>
      <c r="HM102" s="151"/>
      <c r="HW102" s="151"/>
    </row>
    <row r="103" spans="1:231" s="3" customFormat="1" x14ac:dyDescent="0.25">
      <c r="A103" s="151"/>
      <c r="K103" s="151"/>
      <c r="U103" s="151"/>
      <c r="AE103" s="151"/>
      <c r="AO103" s="151"/>
      <c r="AY103" s="151"/>
      <c r="AZ103" s="151"/>
      <c r="BI103" s="151"/>
      <c r="BS103" s="151"/>
      <c r="CC103" s="151"/>
      <c r="CM103" s="151"/>
      <c r="CW103" s="151"/>
      <c r="DG103" s="151"/>
      <c r="DQ103" s="151"/>
      <c r="EA103" s="151"/>
      <c r="EK103" s="151"/>
      <c r="EU103" s="151"/>
      <c r="FE103" s="151"/>
      <c r="FO103" s="151"/>
      <c r="FY103" s="151"/>
      <c r="GI103" s="151"/>
      <c r="GS103" s="151"/>
      <c r="HC103" s="151"/>
      <c r="HM103" s="151"/>
      <c r="HW103" s="151"/>
    </row>
    <row r="104" spans="1:231" s="3" customFormat="1" x14ac:dyDescent="0.25">
      <c r="A104" s="151"/>
      <c r="K104" s="151"/>
      <c r="U104" s="151"/>
      <c r="AE104" s="151"/>
      <c r="AO104" s="151"/>
      <c r="AY104" s="151"/>
      <c r="AZ104" s="151"/>
      <c r="BI104" s="151"/>
      <c r="BS104" s="151"/>
      <c r="CC104" s="151"/>
      <c r="CM104" s="151"/>
      <c r="CW104" s="151"/>
      <c r="DG104" s="151"/>
      <c r="DQ104" s="151"/>
      <c r="EA104" s="151"/>
      <c r="EK104" s="151"/>
      <c r="EU104" s="151"/>
      <c r="FE104" s="151"/>
      <c r="FO104" s="151"/>
      <c r="FY104" s="151"/>
      <c r="GI104" s="151"/>
      <c r="GS104" s="151"/>
      <c r="HC104" s="151"/>
      <c r="HM104" s="151"/>
      <c r="HW104" s="151"/>
    </row>
    <row r="105" spans="1:231" s="3" customFormat="1" x14ac:dyDescent="0.25">
      <c r="A105" s="151"/>
      <c r="K105" s="151"/>
      <c r="U105" s="151"/>
      <c r="AE105" s="151"/>
      <c r="AO105" s="151"/>
      <c r="AY105" s="151"/>
      <c r="AZ105" s="151"/>
      <c r="BI105" s="151"/>
      <c r="BS105" s="151"/>
      <c r="CC105" s="151"/>
      <c r="CM105" s="151"/>
      <c r="CW105" s="151"/>
      <c r="DG105" s="151"/>
      <c r="DQ105" s="151"/>
      <c r="EA105" s="151"/>
      <c r="EK105" s="151"/>
      <c r="EU105" s="151"/>
      <c r="FE105" s="151"/>
      <c r="FO105" s="151"/>
      <c r="FY105" s="151"/>
      <c r="GI105" s="151"/>
      <c r="GS105" s="151"/>
      <c r="HC105" s="151"/>
      <c r="HM105" s="151"/>
      <c r="HW105" s="151"/>
    </row>
    <row r="106" spans="1:231" s="3" customFormat="1" x14ac:dyDescent="0.25">
      <c r="A106" s="151"/>
      <c r="K106" s="151"/>
      <c r="U106" s="151"/>
      <c r="AE106" s="151"/>
      <c r="AO106" s="151"/>
      <c r="AY106" s="151"/>
      <c r="AZ106" s="151"/>
      <c r="BI106" s="151"/>
      <c r="BS106" s="151"/>
      <c r="CC106" s="151"/>
      <c r="CM106" s="151"/>
      <c r="CW106" s="151"/>
      <c r="DG106" s="151"/>
      <c r="DQ106" s="151"/>
      <c r="EA106" s="151"/>
      <c r="EK106" s="151"/>
      <c r="EU106" s="151"/>
      <c r="FE106" s="151"/>
      <c r="FO106" s="151"/>
      <c r="FY106" s="151"/>
      <c r="GI106" s="151"/>
      <c r="GS106" s="151"/>
      <c r="HC106" s="151"/>
      <c r="HM106" s="151"/>
      <c r="HW106" s="151"/>
    </row>
    <row r="107" spans="1:231" s="3" customFormat="1" x14ac:dyDescent="0.25">
      <c r="A107" s="151"/>
      <c r="K107" s="151"/>
      <c r="U107" s="151"/>
      <c r="AE107" s="151"/>
      <c r="AO107" s="151"/>
      <c r="AY107" s="151"/>
      <c r="AZ107" s="151"/>
      <c r="BI107" s="151"/>
      <c r="BS107" s="151"/>
      <c r="CC107" s="151"/>
      <c r="CM107" s="151"/>
      <c r="CW107" s="151"/>
      <c r="DG107" s="151"/>
      <c r="DQ107" s="151"/>
      <c r="EA107" s="151"/>
      <c r="EK107" s="151"/>
      <c r="EU107" s="151"/>
      <c r="FE107" s="151"/>
      <c r="FO107" s="151"/>
      <c r="FY107" s="151"/>
      <c r="GI107" s="151"/>
      <c r="GS107" s="151"/>
      <c r="HC107" s="151"/>
      <c r="HM107" s="151"/>
      <c r="HW107" s="151"/>
    </row>
    <row r="108" spans="1:231" s="3" customFormat="1" x14ac:dyDescent="0.25">
      <c r="A108" s="151"/>
      <c r="K108" s="151"/>
      <c r="U108" s="151"/>
      <c r="AE108" s="151"/>
      <c r="AO108" s="151"/>
      <c r="AY108" s="151"/>
      <c r="AZ108" s="151"/>
      <c r="BI108" s="151"/>
      <c r="BS108" s="151"/>
      <c r="CC108" s="151"/>
      <c r="CM108" s="151"/>
      <c r="CW108" s="151"/>
      <c r="DG108" s="151"/>
      <c r="DQ108" s="151"/>
      <c r="EA108" s="151"/>
      <c r="EK108" s="151"/>
      <c r="EU108" s="151"/>
      <c r="FE108" s="151"/>
      <c r="FO108" s="151"/>
      <c r="FY108" s="151"/>
      <c r="GI108" s="151"/>
      <c r="GS108" s="151"/>
      <c r="HC108" s="151"/>
      <c r="HM108" s="151"/>
      <c r="HW108" s="151"/>
    </row>
    <row r="109" spans="1:231" s="3" customFormat="1" x14ac:dyDescent="0.25">
      <c r="A109" s="151"/>
      <c r="K109" s="151"/>
      <c r="U109" s="151"/>
      <c r="AE109" s="151"/>
      <c r="AO109" s="151"/>
      <c r="AY109" s="151"/>
      <c r="AZ109" s="151"/>
      <c r="BI109" s="151"/>
      <c r="BS109" s="151"/>
      <c r="CC109" s="151"/>
      <c r="CM109" s="151"/>
      <c r="CW109" s="151"/>
      <c r="DG109" s="151"/>
      <c r="DQ109" s="151"/>
      <c r="EA109" s="151"/>
      <c r="EK109" s="151"/>
      <c r="EU109" s="151"/>
      <c r="FE109" s="151"/>
      <c r="FO109" s="151"/>
      <c r="FY109" s="151"/>
      <c r="GI109" s="151"/>
      <c r="GS109" s="151"/>
      <c r="HC109" s="151"/>
      <c r="HM109" s="151"/>
      <c r="HW109" s="151"/>
    </row>
    <row r="110" spans="1:231" s="3" customFormat="1" x14ac:dyDescent="0.25">
      <c r="A110" s="151"/>
      <c r="K110" s="151"/>
      <c r="U110" s="151"/>
      <c r="AE110" s="151"/>
      <c r="AO110" s="151"/>
      <c r="AY110" s="151"/>
      <c r="AZ110" s="151"/>
      <c r="BI110" s="151"/>
      <c r="BS110" s="151"/>
      <c r="CC110" s="151"/>
      <c r="CM110" s="151"/>
      <c r="CW110" s="151"/>
      <c r="DG110" s="151"/>
      <c r="DQ110" s="151"/>
      <c r="EA110" s="151"/>
      <c r="EK110" s="151"/>
      <c r="EU110" s="151"/>
      <c r="FE110" s="151"/>
      <c r="FO110" s="151"/>
      <c r="FY110" s="151"/>
      <c r="GI110" s="151"/>
      <c r="GS110" s="151"/>
      <c r="HC110" s="151"/>
      <c r="HM110" s="151"/>
      <c r="HW110" s="151"/>
    </row>
    <row r="111" spans="1:231" s="3" customFormat="1" x14ac:dyDescent="0.25">
      <c r="A111" s="151"/>
      <c r="K111" s="151"/>
      <c r="U111" s="151"/>
      <c r="AE111" s="151"/>
      <c r="AO111" s="151"/>
      <c r="AY111" s="151"/>
      <c r="AZ111" s="151"/>
      <c r="BI111" s="151"/>
      <c r="BS111" s="151"/>
      <c r="CC111" s="151"/>
      <c r="CM111" s="151"/>
      <c r="CW111" s="151"/>
      <c r="DG111" s="151"/>
      <c r="DQ111" s="151"/>
      <c r="EA111" s="151"/>
      <c r="EK111" s="151"/>
      <c r="EU111" s="151"/>
      <c r="FE111" s="151"/>
      <c r="FO111" s="151"/>
      <c r="FY111" s="151"/>
      <c r="GI111" s="151"/>
      <c r="GS111" s="151"/>
      <c r="HC111" s="151"/>
      <c r="HM111" s="151"/>
      <c r="HW111" s="151"/>
    </row>
    <row r="112" spans="1:231" s="3" customFormat="1" x14ac:dyDescent="0.25">
      <c r="A112" s="151"/>
      <c r="K112" s="151"/>
      <c r="U112" s="151"/>
      <c r="AE112" s="151"/>
      <c r="AO112" s="151"/>
      <c r="AY112" s="151"/>
      <c r="AZ112" s="151"/>
      <c r="BI112" s="151"/>
      <c r="BS112" s="151"/>
      <c r="CC112" s="151"/>
      <c r="CM112" s="151"/>
      <c r="CW112" s="151"/>
      <c r="DG112" s="151"/>
      <c r="DQ112" s="151"/>
      <c r="EA112" s="151"/>
      <c r="EK112" s="151"/>
      <c r="EU112" s="151"/>
      <c r="FE112" s="151"/>
      <c r="FO112" s="151"/>
      <c r="FY112" s="151"/>
      <c r="GI112" s="151"/>
      <c r="GS112" s="151"/>
      <c r="HC112" s="151"/>
      <c r="HM112" s="151"/>
      <c r="HW112" s="151"/>
    </row>
    <row r="113" spans="1:231" s="3" customFormat="1" x14ac:dyDescent="0.25">
      <c r="A113" s="151"/>
      <c r="K113" s="151"/>
      <c r="U113" s="151"/>
      <c r="AE113" s="151"/>
      <c r="AO113" s="151"/>
      <c r="AY113" s="151"/>
      <c r="AZ113" s="151"/>
      <c r="BI113" s="151"/>
      <c r="BS113" s="151"/>
      <c r="CC113" s="151"/>
      <c r="CM113" s="151"/>
      <c r="CW113" s="151"/>
      <c r="DG113" s="151"/>
      <c r="DQ113" s="151"/>
      <c r="EA113" s="151"/>
      <c r="EK113" s="151"/>
      <c r="EU113" s="151"/>
      <c r="FE113" s="151"/>
      <c r="FO113" s="151"/>
      <c r="FY113" s="151"/>
      <c r="GI113" s="151"/>
      <c r="GS113" s="151"/>
      <c r="HC113" s="151"/>
      <c r="HM113" s="151"/>
      <c r="HW113" s="151"/>
    </row>
    <row r="114" spans="1:231" s="3" customFormat="1" x14ac:dyDescent="0.25">
      <c r="A114" s="151"/>
      <c r="K114" s="151"/>
      <c r="U114" s="151"/>
      <c r="AE114" s="151"/>
      <c r="AO114" s="151"/>
      <c r="AY114" s="151"/>
      <c r="AZ114" s="151"/>
      <c r="BI114" s="151"/>
      <c r="BS114" s="151"/>
      <c r="CC114" s="151"/>
      <c r="CM114" s="151"/>
      <c r="CW114" s="151"/>
      <c r="DG114" s="151"/>
      <c r="DQ114" s="151"/>
      <c r="EA114" s="151"/>
      <c r="EK114" s="151"/>
      <c r="EU114" s="151"/>
      <c r="FE114" s="151"/>
      <c r="FO114" s="151"/>
      <c r="FY114" s="151"/>
      <c r="GI114" s="151"/>
      <c r="GS114" s="151"/>
      <c r="HC114" s="151"/>
      <c r="HM114" s="151"/>
      <c r="HW114" s="151"/>
    </row>
    <row r="115" spans="1:231" s="3" customFormat="1" x14ac:dyDescent="0.25">
      <c r="A115" s="151"/>
      <c r="K115" s="151"/>
      <c r="U115" s="151"/>
      <c r="AE115" s="151"/>
      <c r="AO115" s="151"/>
      <c r="AY115" s="151"/>
      <c r="AZ115" s="151"/>
      <c r="BI115" s="151"/>
      <c r="BS115" s="151"/>
      <c r="CC115" s="151"/>
      <c r="CM115" s="151"/>
      <c r="CW115" s="151"/>
      <c r="DG115" s="151"/>
      <c r="DQ115" s="151"/>
      <c r="EA115" s="151"/>
      <c r="EK115" s="151"/>
      <c r="EU115" s="151"/>
      <c r="FE115" s="151"/>
      <c r="FO115" s="151"/>
      <c r="FY115" s="151"/>
      <c r="GI115" s="151"/>
      <c r="GS115" s="151"/>
      <c r="HC115" s="151"/>
      <c r="HM115" s="151"/>
      <c r="HW115" s="151"/>
    </row>
    <row r="116" spans="1:231" s="3" customFormat="1" x14ac:dyDescent="0.25">
      <c r="A116" s="151"/>
      <c r="K116" s="151"/>
      <c r="U116" s="151"/>
      <c r="AE116" s="151"/>
      <c r="AO116" s="151"/>
      <c r="AY116" s="151"/>
      <c r="AZ116" s="151"/>
      <c r="BI116" s="151"/>
      <c r="BS116" s="151"/>
      <c r="CC116" s="151"/>
      <c r="CM116" s="151"/>
      <c r="CW116" s="151"/>
      <c r="DG116" s="151"/>
      <c r="DQ116" s="151"/>
      <c r="EA116" s="151"/>
      <c r="EK116" s="151"/>
      <c r="EU116" s="151"/>
      <c r="FE116" s="151"/>
      <c r="FO116" s="151"/>
      <c r="FY116" s="151"/>
      <c r="GI116" s="151"/>
      <c r="GS116" s="151"/>
      <c r="HC116" s="151"/>
      <c r="HM116" s="151"/>
      <c r="HW116" s="151"/>
    </row>
    <row r="117" spans="1:231" s="3" customFormat="1" x14ac:dyDescent="0.25">
      <c r="A117" s="151"/>
      <c r="K117" s="151"/>
      <c r="U117" s="151"/>
      <c r="AE117" s="151"/>
      <c r="AO117" s="151"/>
      <c r="AY117" s="151"/>
      <c r="AZ117" s="151"/>
      <c r="BI117" s="151"/>
      <c r="BS117" s="151"/>
      <c r="CC117" s="151"/>
      <c r="CM117" s="151"/>
      <c r="CW117" s="151"/>
      <c r="DG117" s="151"/>
      <c r="DQ117" s="151"/>
      <c r="EA117" s="151"/>
      <c r="EK117" s="151"/>
      <c r="EU117" s="151"/>
      <c r="FE117" s="151"/>
      <c r="FO117" s="151"/>
      <c r="FY117" s="151"/>
      <c r="GI117" s="151"/>
      <c r="GS117" s="151"/>
      <c r="HC117" s="151"/>
      <c r="HM117" s="151"/>
      <c r="HW117" s="151"/>
    </row>
    <row r="118" spans="1:231" s="3" customFormat="1" x14ac:dyDescent="0.25">
      <c r="A118" s="151"/>
      <c r="K118" s="151"/>
      <c r="U118" s="151"/>
      <c r="AE118" s="151"/>
      <c r="AO118" s="151"/>
      <c r="AY118" s="151"/>
      <c r="AZ118" s="151"/>
      <c r="BI118" s="151"/>
      <c r="BS118" s="151"/>
      <c r="CC118" s="151"/>
      <c r="CM118" s="151"/>
      <c r="CW118" s="151"/>
      <c r="DG118" s="151"/>
      <c r="DQ118" s="151"/>
      <c r="EA118" s="151"/>
      <c r="EK118" s="151"/>
      <c r="EU118" s="151"/>
      <c r="FE118" s="151"/>
      <c r="FO118" s="151"/>
      <c r="FY118" s="151"/>
      <c r="GI118" s="151"/>
      <c r="GS118" s="151"/>
      <c r="HC118" s="151"/>
      <c r="HM118" s="151"/>
      <c r="HW118" s="151"/>
    </row>
    <row r="119" spans="1:231" s="3" customFormat="1" x14ac:dyDescent="0.25">
      <c r="A119" s="151"/>
      <c r="K119" s="151"/>
      <c r="U119" s="151"/>
      <c r="AE119" s="151"/>
      <c r="AO119" s="151"/>
      <c r="AY119" s="151"/>
      <c r="AZ119" s="151"/>
      <c r="BI119" s="151"/>
      <c r="BS119" s="151"/>
      <c r="CC119" s="151"/>
      <c r="CM119" s="151"/>
      <c r="CW119" s="151"/>
      <c r="DG119" s="151"/>
      <c r="DQ119" s="151"/>
      <c r="EA119" s="151"/>
      <c r="EK119" s="151"/>
      <c r="EU119" s="151"/>
      <c r="FE119" s="151"/>
      <c r="FO119" s="151"/>
      <c r="FY119" s="151"/>
      <c r="GI119" s="151"/>
      <c r="GS119" s="151"/>
      <c r="HC119" s="151"/>
      <c r="HM119" s="151"/>
      <c r="HW119" s="151"/>
    </row>
    <row r="120" spans="1:231" s="3" customFormat="1" x14ac:dyDescent="0.25">
      <c r="A120" s="151"/>
      <c r="K120" s="151"/>
      <c r="U120" s="151"/>
      <c r="AE120" s="151"/>
      <c r="AO120" s="151"/>
      <c r="AY120" s="151"/>
      <c r="AZ120" s="151"/>
      <c r="BI120" s="151"/>
      <c r="BS120" s="151"/>
      <c r="CC120" s="151"/>
      <c r="CM120" s="151"/>
      <c r="CW120" s="151"/>
      <c r="DG120" s="151"/>
      <c r="DQ120" s="151"/>
      <c r="EA120" s="151"/>
      <c r="EK120" s="151"/>
      <c r="EU120" s="151"/>
      <c r="FE120" s="151"/>
      <c r="FO120" s="151"/>
      <c r="FY120" s="151"/>
      <c r="GI120" s="151"/>
      <c r="GS120" s="151"/>
      <c r="HC120" s="151"/>
      <c r="HM120" s="151"/>
      <c r="HW120" s="151"/>
    </row>
    <row r="121" spans="1:231" s="3" customFormat="1" x14ac:dyDescent="0.25">
      <c r="A121" s="151"/>
      <c r="K121" s="151"/>
      <c r="U121" s="151"/>
      <c r="AE121" s="151"/>
      <c r="AO121" s="151"/>
      <c r="AY121" s="151"/>
      <c r="AZ121" s="151"/>
      <c r="BI121" s="151"/>
      <c r="BS121" s="151"/>
      <c r="CC121" s="151"/>
      <c r="CM121" s="151"/>
      <c r="CW121" s="151"/>
      <c r="DG121" s="151"/>
      <c r="DQ121" s="151"/>
      <c r="EA121" s="151"/>
      <c r="EK121" s="151"/>
      <c r="EU121" s="151"/>
      <c r="FE121" s="151"/>
      <c r="FO121" s="151"/>
      <c r="FY121" s="151"/>
      <c r="GI121" s="151"/>
      <c r="GS121" s="151"/>
      <c r="HC121" s="151"/>
      <c r="HM121" s="151"/>
      <c r="HW121" s="151"/>
    </row>
    <row r="122" spans="1:231" s="3" customFormat="1" x14ac:dyDescent="0.25">
      <c r="A122" s="151"/>
      <c r="K122" s="151"/>
      <c r="U122" s="151"/>
      <c r="AE122" s="151"/>
      <c r="AO122" s="151"/>
      <c r="AY122" s="151"/>
      <c r="AZ122" s="151"/>
      <c r="BI122" s="151"/>
      <c r="BS122" s="151"/>
      <c r="CC122" s="151"/>
      <c r="CM122" s="151"/>
      <c r="CW122" s="151"/>
      <c r="DG122" s="151"/>
      <c r="DQ122" s="151"/>
      <c r="EA122" s="151"/>
      <c r="EK122" s="151"/>
      <c r="EU122" s="151"/>
      <c r="FE122" s="151"/>
      <c r="FO122" s="151"/>
      <c r="FY122" s="151"/>
      <c r="GI122" s="151"/>
      <c r="GS122" s="151"/>
      <c r="HC122" s="151"/>
      <c r="HM122" s="151"/>
      <c r="HW122" s="151"/>
    </row>
    <row r="123" spans="1:231" s="3" customFormat="1" x14ac:dyDescent="0.25">
      <c r="A123" s="151"/>
      <c r="K123" s="151"/>
      <c r="U123" s="151"/>
      <c r="AE123" s="151"/>
      <c r="AO123" s="151"/>
      <c r="AY123" s="151"/>
      <c r="AZ123" s="151"/>
      <c r="BI123" s="151"/>
      <c r="BS123" s="151"/>
      <c r="CC123" s="151"/>
      <c r="CM123" s="151"/>
      <c r="CW123" s="151"/>
      <c r="DG123" s="151"/>
      <c r="DQ123" s="151"/>
      <c r="EA123" s="151"/>
      <c r="EK123" s="151"/>
      <c r="EU123" s="151"/>
      <c r="FE123" s="151"/>
      <c r="FO123" s="151"/>
      <c r="FY123" s="151"/>
      <c r="GI123" s="151"/>
      <c r="GS123" s="151"/>
      <c r="HC123" s="151"/>
      <c r="HM123" s="151"/>
      <c r="HW123" s="151"/>
    </row>
    <row r="124" spans="1:231" s="3" customFormat="1" x14ac:dyDescent="0.25">
      <c r="A124" s="151"/>
      <c r="K124" s="151"/>
      <c r="U124" s="151"/>
      <c r="AE124" s="151"/>
      <c r="AO124" s="151"/>
      <c r="AY124" s="151"/>
      <c r="AZ124" s="151"/>
      <c r="BI124" s="151"/>
      <c r="BS124" s="151"/>
      <c r="CC124" s="151"/>
      <c r="CM124" s="151"/>
      <c r="CW124" s="151"/>
      <c r="DG124" s="151"/>
      <c r="DQ124" s="151"/>
      <c r="EA124" s="151"/>
      <c r="EK124" s="151"/>
      <c r="EU124" s="151"/>
      <c r="FE124" s="151"/>
      <c r="FO124" s="151"/>
      <c r="FY124" s="151"/>
      <c r="GI124" s="151"/>
      <c r="GS124" s="151"/>
      <c r="HC124" s="151"/>
      <c r="HM124" s="151"/>
      <c r="HW124" s="151"/>
    </row>
    <row r="125" spans="1:231" s="3" customFormat="1" x14ac:dyDescent="0.25">
      <c r="A125" s="151"/>
      <c r="K125" s="151"/>
      <c r="U125" s="151"/>
      <c r="AE125" s="151"/>
      <c r="AO125" s="151"/>
      <c r="AY125" s="151"/>
      <c r="AZ125" s="151"/>
      <c r="BI125" s="151"/>
      <c r="BS125" s="151"/>
      <c r="CC125" s="151"/>
      <c r="CM125" s="151"/>
      <c r="CW125" s="151"/>
      <c r="DG125" s="151"/>
      <c r="DQ125" s="151"/>
      <c r="EA125" s="151"/>
      <c r="EK125" s="151"/>
      <c r="EU125" s="151"/>
      <c r="FE125" s="151"/>
      <c r="FO125" s="151"/>
      <c r="FY125" s="151"/>
      <c r="GI125" s="151"/>
      <c r="GS125" s="151"/>
      <c r="HC125" s="151"/>
      <c r="HM125" s="151"/>
      <c r="HW125" s="151"/>
    </row>
    <row r="126" spans="1:231" s="3" customFormat="1" x14ac:dyDescent="0.25">
      <c r="A126" s="151"/>
      <c r="K126" s="151"/>
      <c r="U126" s="151"/>
      <c r="AE126" s="151"/>
      <c r="AO126" s="151"/>
      <c r="AY126" s="151"/>
      <c r="AZ126" s="151"/>
      <c r="BI126" s="151"/>
      <c r="BS126" s="151"/>
      <c r="CC126" s="151"/>
      <c r="CM126" s="151"/>
      <c r="CW126" s="151"/>
      <c r="DG126" s="151"/>
      <c r="DQ126" s="151"/>
      <c r="EA126" s="151"/>
      <c r="EK126" s="151"/>
      <c r="EU126" s="151"/>
      <c r="FE126" s="151"/>
      <c r="FO126" s="151"/>
      <c r="FY126" s="151"/>
      <c r="GI126" s="151"/>
      <c r="GS126" s="151"/>
      <c r="HC126" s="151"/>
      <c r="HM126" s="151"/>
      <c r="HW126" s="151"/>
    </row>
    <row r="127" spans="1:231" s="3" customFormat="1" x14ac:dyDescent="0.25">
      <c r="A127" s="151"/>
      <c r="K127" s="151"/>
      <c r="U127" s="151"/>
      <c r="AE127" s="151"/>
      <c r="AO127" s="151"/>
      <c r="AY127" s="151"/>
      <c r="AZ127" s="151"/>
      <c r="BI127" s="151"/>
      <c r="BS127" s="151"/>
      <c r="CC127" s="151"/>
      <c r="CM127" s="151"/>
      <c r="CW127" s="151"/>
      <c r="DG127" s="151"/>
      <c r="DQ127" s="151"/>
      <c r="EA127" s="151"/>
      <c r="EK127" s="151"/>
      <c r="EU127" s="151"/>
      <c r="FE127" s="151"/>
      <c r="FO127" s="151"/>
      <c r="FY127" s="151"/>
      <c r="GI127" s="151"/>
      <c r="GS127" s="151"/>
      <c r="HC127" s="151"/>
      <c r="HM127" s="151"/>
      <c r="HW127" s="151"/>
    </row>
    <row r="128" spans="1:231" s="3" customFormat="1" x14ac:dyDescent="0.25">
      <c r="A128" s="151"/>
      <c r="K128" s="151"/>
      <c r="U128" s="151"/>
      <c r="AE128" s="151"/>
      <c r="AO128" s="151"/>
      <c r="AY128" s="151"/>
      <c r="AZ128" s="151"/>
      <c r="BI128" s="151"/>
      <c r="BS128" s="151"/>
      <c r="CC128" s="151"/>
      <c r="CM128" s="151"/>
      <c r="CW128" s="151"/>
      <c r="DG128" s="151"/>
      <c r="DQ128" s="151"/>
      <c r="EA128" s="151"/>
      <c r="EK128" s="151"/>
      <c r="EU128" s="151"/>
      <c r="FE128" s="151"/>
      <c r="FO128" s="151"/>
      <c r="FY128" s="151"/>
      <c r="GI128" s="151"/>
      <c r="GS128" s="151"/>
      <c r="HC128" s="151"/>
      <c r="HM128" s="151"/>
      <c r="HW128" s="151"/>
    </row>
    <row r="129" spans="1:231" s="3" customFormat="1" x14ac:dyDescent="0.25">
      <c r="A129" s="151"/>
      <c r="K129" s="151"/>
      <c r="U129" s="151"/>
      <c r="AE129" s="151"/>
      <c r="AO129" s="151"/>
      <c r="AY129" s="151"/>
      <c r="AZ129" s="151"/>
      <c r="BI129" s="151"/>
      <c r="BS129" s="151"/>
      <c r="CC129" s="151"/>
      <c r="CM129" s="151"/>
      <c r="CW129" s="151"/>
      <c r="DG129" s="151"/>
      <c r="DQ129" s="151"/>
      <c r="EA129" s="151"/>
      <c r="EK129" s="151"/>
      <c r="EU129" s="151"/>
      <c r="FE129" s="151"/>
      <c r="FO129" s="151"/>
      <c r="FY129" s="151"/>
      <c r="GI129" s="151"/>
      <c r="GS129" s="151"/>
      <c r="HC129" s="151"/>
      <c r="HM129" s="151"/>
      <c r="HW129" s="151"/>
    </row>
    <row r="130" spans="1:231" s="3" customFormat="1" x14ac:dyDescent="0.25">
      <c r="A130" s="151"/>
      <c r="K130" s="151"/>
      <c r="U130" s="151"/>
      <c r="AE130" s="151"/>
      <c r="AO130" s="151"/>
      <c r="AY130" s="151"/>
      <c r="AZ130" s="151"/>
      <c r="BI130" s="151"/>
      <c r="BS130" s="151"/>
      <c r="CC130" s="151"/>
      <c r="CM130" s="151"/>
      <c r="CW130" s="151"/>
      <c r="DG130" s="151"/>
      <c r="DQ130" s="151"/>
      <c r="EA130" s="151"/>
      <c r="EK130" s="151"/>
      <c r="EU130" s="151"/>
      <c r="FE130" s="151"/>
      <c r="FO130" s="151"/>
      <c r="FY130" s="151"/>
      <c r="GI130" s="151"/>
      <c r="GS130" s="151"/>
      <c r="HC130" s="151"/>
      <c r="HM130" s="151"/>
      <c r="HW130" s="151"/>
    </row>
    <row r="131" spans="1:231" s="3" customFormat="1" x14ac:dyDescent="0.25">
      <c r="A131" s="151"/>
      <c r="K131" s="151"/>
      <c r="U131" s="151"/>
      <c r="AE131" s="151"/>
      <c r="AO131" s="151"/>
      <c r="AY131" s="151"/>
      <c r="AZ131" s="151"/>
      <c r="BI131" s="151"/>
      <c r="BS131" s="151"/>
      <c r="CC131" s="151"/>
      <c r="CM131" s="151"/>
      <c r="CW131" s="151"/>
      <c r="DG131" s="151"/>
      <c r="DQ131" s="151"/>
      <c r="EA131" s="151"/>
      <c r="EK131" s="151"/>
      <c r="EU131" s="151"/>
      <c r="FE131" s="151"/>
      <c r="FO131" s="151"/>
      <c r="FY131" s="151"/>
      <c r="GI131" s="151"/>
      <c r="GS131" s="151"/>
      <c r="HC131" s="151"/>
      <c r="HM131" s="151"/>
      <c r="HW131" s="151"/>
    </row>
    <row r="132" spans="1:231" s="3" customFormat="1" x14ac:dyDescent="0.25">
      <c r="A132" s="151"/>
      <c r="K132" s="151"/>
      <c r="U132" s="151"/>
      <c r="AE132" s="151"/>
      <c r="AO132" s="151"/>
      <c r="AY132" s="151"/>
      <c r="AZ132" s="151"/>
      <c r="BI132" s="151"/>
      <c r="BS132" s="151"/>
      <c r="CC132" s="151"/>
      <c r="CM132" s="151"/>
      <c r="CW132" s="151"/>
      <c r="DG132" s="151"/>
      <c r="DQ132" s="151"/>
      <c r="EA132" s="151"/>
      <c r="EK132" s="151"/>
      <c r="EU132" s="151"/>
      <c r="FE132" s="151"/>
      <c r="FO132" s="151"/>
      <c r="FY132" s="151"/>
      <c r="GI132" s="151"/>
      <c r="GS132" s="151"/>
      <c r="HC132" s="151"/>
      <c r="HM132" s="151"/>
      <c r="HW132" s="151"/>
    </row>
    <row r="133" spans="1:231" s="3" customFormat="1" x14ac:dyDescent="0.25">
      <c r="A133" s="151"/>
      <c r="K133" s="151"/>
      <c r="U133" s="151"/>
      <c r="AE133" s="151"/>
      <c r="AO133" s="151"/>
      <c r="AY133" s="151"/>
      <c r="AZ133" s="151"/>
      <c r="BI133" s="151"/>
      <c r="BS133" s="151"/>
      <c r="CC133" s="151"/>
      <c r="CM133" s="151"/>
      <c r="CW133" s="151"/>
      <c r="DG133" s="151"/>
      <c r="DQ133" s="151"/>
      <c r="EA133" s="151"/>
      <c r="EK133" s="151"/>
      <c r="EU133" s="151"/>
      <c r="FE133" s="151"/>
      <c r="FO133" s="151"/>
      <c r="FY133" s="151"/>
      <c r="GI133" s="151"/>
      <c r="GS133" s="151"/>
      <c r="HC133" s="151"/>
      <c r="HM133" s="151"/>
      <c r="HW133" s="151"/>
    </row>
    <row r="134" spans="1:231" s="3" customFormat="1" x14ac:dyDescent="0.25">
      <c r="A134" s="151"/>
      <c r="K134" s="151"/>
      <c r="U134" s="151"/>
      <c r="AE134" s="151"/>
      <c r="AO134" s="151"/>
      <c r="AY134" s="151"/>
      <c r="AZ134" s="151"/>
      <c r="BI134" s="151"/>
      <c r="BS134" s="151"/>
      <c r="CC134" s="151"/>
      <c r="CM134" s="151"/>
      <c r="CW134" s="151"/>
      <c r="DG134" s="151"/>
      <c r="DQ134" s="151"/>
      <c r="EA134" s="151"/>
      <c r="EK134" s="151"/>
      <c r="EU134" s="151"/>
      <c r="FE134" s="151"/>
      <c r="FO134" s="151"/>
      <c r="FY134" s="151"/>
      <c r="GI134" s="151"/>
      <c r="GS134" s="151"/>
      <c r="HC134" s="151"/>
      <c r="HM134" s="151"/>
      <c r="HW134" s="151"/>
    </row>
    <row r="135" spans="1:231" s="3" customFormat="1" x14ac:dyDescent="0.25">
      <c r="A135" s="151"/>
      <c r="K135" s="151"/>
      <c r="U135" s="151"/>
      <c r="AE135" s="151"/>
      <c r="AO135" s="151"/>
      <c r="AY135" s="151"/>
      <c r="AZ135" s="151"/>
      <c r="BI135" s="151"/>
      <c r="BS135" s="151"/>
      <c r="CC135" s="151"/>
      <c r="CM135" s="151"/>
      <c r="CW135" s="151"/>
      <c r="DG135" s="151"/>
      <c r="DQ135" s="151"/>
      <c r="EA135" s="151"/>
      <c r="EK135" s="151"/>
      <c r="EU135" s="151"/>
      <c r="FE135" s="151"/>
      <c r="FO135" s="151"/>
      <c r="FY135" s="151"/>
      <c r="GI135" s="151"/>
      <c r="GS135" s="151"/>
      <c r="HC135" s="151"/>
      <c r="HM135" s="151"/>
      <c r="HW135" s="151"/>
    </row>
    <row r="136" spans="1:231" s="3" customFormat="1" x14ac:dyDescent="0.25">
      <c r="A136" s="151"/>
      <c r="K136" s="151"/>
      <c r="U136" s="151"/>
      <c r="AE136" s="151"/>
      <c r="AO136" s="151"/>
      <c r="AY136" s="151"/>
      <c r="AZ136" s="151"/>
      <c r="BI136" s="151"/>
      <c r="BS136" s="151"/>
      <c r="CC136" s="151"/>
      <c r="CM136" s="151"/>
      <c r="CW136" s="151"/>
      <c r="DG136" s="151"/>
      <c r="DQ136" s="151"/>
      <c r="EA136" s="151"/>
      <c r="EK136" s="151"/>
      <c r="EU136" s="151"/>
      <c r="FE136" s="151"/>
      <c r="FO136" s="151"/>
      <c r="FY136" s="151"/>
      <c r="GI136" s="151"/>
      <c r="GS136" s="151"/>
      <c r="HC136" s="151"/>
      <c r="HM136" s="151"/>
      <c r="HW136" s="151"/>
    </row>
    <row r="137" spans="1:231" s="3" customFormat="1" x14ac:dyDescent="0.25">
      <c r="A137" s="151"/>
      <c r="K137" s="151"/>
      <c r="U137" s="151"/>
      <c r="AE137" s="151"/>
      <c r="AO137" s="151"/>
      <c r="AY137" s="151"/>
      <c r="AZ137" s="151"/>
      <c r="BI137" s="151"/>
      <c r="BS137" s="151"/>
      <c r="CC137" s="151"/>
      <c r="CM137" s="151"/>
      <c r="CW137" s="151"/>
      <c r="DG137" s="151"/>
      <c r="DQ137" s="151"/>
      <c r="EA137" s="151"/>
      <c r="EK137" s="151"/>
      <c r="EU137" s="151"/>
      <c r="FE137" s="151"/>
      <c r="FO137" s="151"/>
      <c r="FY137" s="151"/>
      <c r="GI137" s="151"/>
      <c r="GS137" s="151"/>
      <c r="HC137" s="151"/>
      <c r="HM137" s="151"/>
      <c r="HW137" s="151"/>
    </row>
    <row r="138" spans="1:231" s="3" customFormat="1" x14ac:dyDescent="0.25">
      <c r="A138" s="151"/>
      <c r="K138" s="151"/>
      <c r="U138" s="151"/>
      <c r="AE138" s="151"/>
      <c r="AO138" s="151"/>
      <c r="AY138" s="151"/>
      <c r="AZ138" s="151"/>
      <c r="BI138" s="151"/>
      <c r="BS138" s="151"/>
      <c r="CC138" s="151"/>
      <c r="CM138" s="151"/>
      <c r="CW138" s="151"/>
      <c r="DG138" s="151"/>
      <c r="DQ138" s="151"/>
      <c r="EA138" s="151"/>
      <c r="EK138" s="151"/>
      <c r="EU138" s="151"/>
      <c r="FE138" s="151"/>
      <c r="FO138" s="151"/>
      <c r="FY138" s="151"/>
      <c r="GI138" s="151"/>
      <c r="GS138" s="151"/>
      <c r="HC138" s="151"/>
      <c r="HM138" s="151"/>
      <c r="HW138" s="151"/>
    </row>
    <row r="139" spans="1:231" s="3" customFormat="1" x14ac:dyDescent="0.25">
      <c r="A139" s="151"/>
      <c r="K139" s="151"/>
      <c r="U139" s="151"/>
      <c r="AE139" s="151"/>
      <c r="AO139" s="151"/>
      <c r="AY139" s="151"/>
      <c r="AZ139" s="151"/>
      <c r="BI139" s="151"/>
      <c r="BS139" s="151"/>
      <c r="CC139" s="151"/>
      <c r="CM139" s="151"/>
      <c r="CW139" s="151"/>
      <c r="DG139" s="151"/>
      <c r="DQ139" s="151"/>
      <c r="EA139" s="151"/>
      <c r="EK139" s="151"/>
      <c r="EU139" s="151"/>
      <c r="FE139" s="151"/>
      <c r="FO139" s="151"/>
      <c r="FY139" s="151"/>
      <c r="GI139" s="151"/>
      <c r="GS139" s="151"/>
      <c r="HC139" s="151"/>
      <c r="HM139" s="151"/>
      <c r="HW139" s="151"/>
    </row>
    <row r="140" spans="1:231" s="3" customFormat="1" x14ac:dyDescent="0.25">
      <c r="A140" s="151"/>
      <c r="K140" s="151"/>
      <c r="U140" s="151"/>
      <c r="AE140" s="151"/>
      <c r="AO140" s="151"/>
      <c r="AY140" s="151"/>
      <c r="AZ140" s="151"/>
      <c r="BI140" s="151"/>
      <c r="BS140" s="151"/>
      <c r="CC140" s="151"/>
      <c r="CM140" s="151"/>
      <c r="CW140" s="151"/>
      <c r="DG140" s="151"/>
      <c r="DQ140" s="151"/>
      <c r="EA140" s="151"/>
      <c r="EK140" s="151"/>
      <c r="EU140" s="151"/>
      <c r="FE140" s="151"/>
      <c r="FO140" s="151"/>
      <c r="FY140" s="151"/>
      <c r="GI140" s="151"/>
      <c r="GS140" s="151"/>
      <c r="HC140" s="151"/>
      <c r="HM140" s="151"/>
      <c r="HW140" s="151"/>
    </row>
    <row r="141" spans="1:231" s="3" customFormat="1" x14ac:dyDescent="0.25">
      <c r="A141" s="151"/>
      <c r="K141" s="151"/>
      <c r="U141" s="151"/>
      <c r="AE141" s="151"/>
      <c r="AO141" s="151"/>
      <c r="AY141" s="151"/>
      <c r="AZ141" s="151"/>
      <c r="BI141" s="151"/>
      <c r="BS141" s="151"/>
      <c r="CC141" s="151"/>
      <c r="CM141" s="151"/>
      <c r="CW141" s="151"/>
      <c r="DG141" s="151"/>
      <c r="DQ141" s="151"/>
      <c r="EA141" s="151"/>
      <c r="EK141" s="151"/>
      <c r="EU141" s="151"/>
      <c r="FE141" s="151"/>
      <c r="FO141" s="151"/>
      <c r="FY141" s="151"/>
      <c r="GI141" s="151"/>
      <c r="GS141" s="151"/>
      <c r="HC141" s="151"/>
      <c r="HM141" s="151"/>
      <c r="HW141" s="151"/>
    </row>
    <row r="142" spans="1:231" s="3" customFormat="1" x14ac:dyDescent="0.25">
      <c r="A142" s="151"/>
      <c r="K142" s="151"/>
      <c r="U142" s="151"/>
      <c r="AE142" s="151"/>
      <c r="AO142" s="151"/>
      <c r="AY142" s="151"/>
      <c r="AZ142" s="151"/>
      <c r="BI142" s="151"/>
      <c r="BS142" s="151"/>
      <c r="CC142" s="151"/>
      <c r="CM142" s="151"/>
      <c r="CW142" s="151"/>
      <c r="DG142" s="151"/>
      <c r="DQ142" s="151"/>
      <c r="EA142" s="151"/>
      <c r="EK142" s="151"/>
      <c r="EU142" s="151"/>
      <c r="FE142" s="151"/>
      <c r="FO142" s="151"/>
      <c r="FY142" s="151"/>
      <c r="GI142" s="151"/>
      <c r="GS142" s="151"/>
      <c r="HC142" s="151"/>
      <c r="HM142" s="151"/>
      <c r="HW142" s="151"/>
    </row>
    <row r="143" spans="1:231" s="3" customFormat="1" x14ac:dyDescent="0.25">
      <c r="A143" s="151"/>
      <c r="K143" s="151"/>
      <c r="U143" s="151"/>
      <c r="AE143" s="151"/>
      <c r="AO143" s="151"/>
      <c r="AY143" s="151"/>
      <c r="AZ143" s="151"/>
      <c r="BI143" s="151"/>
      <c r="BS143" s="151"/>
      <c r="CC143" s="151"/>
      <c r="CM143" s="151"/>
      <c r="CW143" s="151"/>
      <c r="DG143" s="151"/>
      <c r="DQ143" s="151"/>
      <c r="EA143" s="151"/>
      <c r="EK143" s="151"/>
      <c r="EU143" s="151"/>
      <c r="FE143" s="151"/>
      <c r="FO143" s="151"/>
      <c r="FY143" s="151"/>
      <c r="GI143" s="151"/>
      <c r="GS143" s="151"/>
      <c r="HC143" s="151"/>
      <c r="HM143" s="151"/>
      <c r="HW143" s="151"/>
    </row>
    <row r="144" spans="1:231" s="3" customFormat="1" x14ac:dyDescent="0.25">
      <c r="A144" s="151"/>
      <c r="K144" s="151"/>
      <c r="U144" s="151"/>
      <c r="AE144" s="151"/>
      <c r="AO144" s="151"/>
      <c r="AY144" s="151"/>
      <c r="AZ144" s="151"/>
      <c r="BI144" s="151"/>
      <c r="BS144" s="151"/>
      <c r="CC144" s="151"/>
      <c r="CM144" s="151"/>
      <c r="CW144" s="151"/>
      <c r="DG144" s="151"/>
      <c r="DQ144" s="151"/>
      <c r="EA144" s="151"/>
      <c r="EK144" s="151"/>
      <c r="EU144" s="151"/>
      <c r="FE144" s="151"/>
      <c r="FO144" s="151"/>
      <c r="FY144" s="151"/>
      <c r="GI144" s="151"/>
      <c r="GS144" s="151"/>
      <c r="HC144" s="151"/>
      <c r="HM144" s="151"/>
      <c r="HW144" s="151"/>
    </row>
    <row r="145" spans="1:231" s="3" customFormat="1" x14ac:dyDescent="0.25">
      <c r="A145" s="151"/>
      <c r="K145" s="151"/>
      <c r="U145" s="151"/>
      <c r="AE145" s="151"/>
      <c r="AO145" s="151"/>
      <c r="AY145" s="151"/>
      <c r="AZ145" s="151"/>
      <c r="BI145" s="151"/>
      <c r="BS145" s="151"/>
      <c r="CC145" s="151"/>
      <c r="CM145" s="151"/>
      <c r="CW145" s="151"/>
      <c r="DG145" s="151"/>
      <c r="DQ145" s="151"/>
      <c r="EA145" s="151"/>
      <c r="EK145" s="151"/>
      <c r="EU145" s="151"/>
      <c r="FE145" s="151"/>
      <c r="FO145" s="151"/>
      <c r="FY145" s="151"/>
      <c r="GI145" s="151"/>
      <c r="GS145" s="151"/>
      <c r="HC145" s="151"/>
      <c r="HM145" s="151"/>
      <c r="HW145" s="151"/>
    </row>
    <row r="146" spans="1:231" s="3" customFormat="1" x14ac:dyDescent="0.25">
      <c r="A146" s="151"/>
      <c r="K146" s="151"/>
      <c r="U146" s="151"/>
      <c r="AE146" s="151"/>
      <c r="AO146" s="151"/>
      <c r="AY146" s="151"/>
      <c r="AZ146" s="151"/>
      <c r="BI146" s="151"/>
      <c r="BS146" s="151"/>
      <c r="CC146" s="151"/>
      <c r="CM146" s="151"/>
      <c r="CW146" s="151"/>
      <c r="DG146" s="151"/>
      <c r="DQ146" s="151"/>
      <c r="EA146" s="151"/>
      <c r="EK146" s="151"/>
      <c r="EU146" s="151"/>
      <c r="FE146" s="151"/>
      <c r="FO146" s="151"/>
      <c r="FY146" s="151"/>
      <c r="GI146" s="151"/>
      <c r="GS146" s="151"/>
      <c r="HC146" s="151"/>
      <c r="HM146" s="151"/>
      <c r="HW146" s="151"/>
    </row>
    <row r="147" spans="1:231" s="3" customFormat="1" x14ac:dyDescent="0.25">
      <c r="A147" s="151"/>
      <c r="K147" s="151"/>
      <c r="U147" s="151"/>
      <c r="AE147" s="151"/>
      <c r="AO147" s="151"/>
      <c r="AY147" s="151"/>
      <c r="AZ147" s="151"/>
      <c r="BI147" s="151"/>
      <c r="BS147" s="151"/>
      <c r="CC147" s="151"/>
      <c r="CM147" s="151"/>
      <c r="CW147" s="151"/>
      <c r="DG147" s="151"/>
      <c r="DQ147" s="151"/>
      <c r="EA147" s="151"/>
      <c r="EK147" s="151"/>
      <c r="EU147" s="151"/>
      <c r="FE147" s="151"/>
      <c r="FO147" s="151"/>
      <c r="FY147" s="151"/>
      <c r="GI147" s="151"/>
      <c r="GS147" s="151"/>
      <c r="HC147" s="151"/>
      <c r="HM147" s="151"/>
      <c r="HW147" s="151"/>
    </row>
    <row r="148" spans="1:231" s="3" customFormat="1" x14ac:dyDescent="0.25">
      <c r="A148" s="151"/>
      <c r="K148" s="151"/>
      <c r="U148" s="151"/>
      <c r="AE148" s="151"/>
      <c r="AO148" s="151"/>
      <c r="AY148" s="151"/>
      <c r="AZ148" s="151"/>
      <c r="BI148" s="151"/>
      <c r="BS148" s="151"/>
      <c r="CC148" s="151"/>
      <c r="CM148" s="151"/>
      <c r="CW148" s="151"/>
      <c r="DG148" s="151"/>
      <c r="DQ148" s="151"/>
      <c r="EA148" s="151"/>
      <c r="EK148" s="151"/>
      <c r="EU148" s="151"/>
      <c r="FE148" s="151"/>
      <c r="FO148" s="151"/>
      <c r="FY148" s="151"/>
      <c r="GI148" s="151"/>
      <c r="GS148" s="151"/>
      <c r="HC148" s="151"/>
      <c r="HM148" s="151"/>
      <c r="HW148" s="151"/>
    </row>
    <row r="149" spans="1:231" s="3" customFormat="1" x14ac:dyDescent="0.25">
      <c r="A149" s="151"/>
      <c r="K149" s="151"/>
      <c r="U149" s="151"/>
      <c r="AE149" s="151"/>
      <c r="AO149" s="151"/>
      <c r="AY149" s="151"/>
      <c r="AZ149" s="151"/>
      <c r="BI149" s="151"/>
      <c r="BS149" s="151"/>
      <c r="CC149" s="151"/>
      <c r="CM149" s="151"/>
      <c r="CW149" s="151"/>
      <c r="DG149" s="151"/>
      <c r="DQ149" s="151"/>
      <c r="EA149" s="151"/>
      <c r="EK149" s="151"/>
      <c r="EU149" s="151"/>
      <c r="FE149" s="151"/>
      <c r="FO149" s="151"/>
      <c r="FY149" s="151"/>
      <c r="GI149" s="151"/>
      <c r="GS149" s="151"/>
      <c r="HC149" s="151"/>
      <c r="HM149" s="151"/>
      <c r="HW149" s="151"/>
    </row>
    <row r="150" spans="1:231" s="3" customFormat="1" x14ac:dyDescent="0.25">
      <c r="A150" s="151"/>
      <c r="K150" s="151"/>
      <c r="U150" s="151"/>
      <c r="AE150" s="151"/>
      <c r="AO150" s="151"/>
      <c r="AY150" s="151"/>
      <c r="AZ150" s="151"/>
      <c r="BI150" s="151"/>
      <c r="BS150" s="151"/>
      <c r="CC150" s="151"/>
      <c r="CM150" s="151"/>
      <c r="CW150" s="151"/>
      <c r="DG150" s="151"/>
      <c r="DQ150" s="151"/>
      <c r="EA150" s="151"/>
      <c r="EK150" s="151"/>
      <c r="EU150" s="151"/>
      <c r="FE150" s="151"/>
      <c r="FO150" s="151"/>
      <c r="FY150" s="151"/>
      <c r="GI150" s="151"/>
      <c r="GS150" s="151"/>
      <c r="HC150" s="151"/>
      <c r="HM150" s="151"/>
      <c r="HW150" s="151"/>
    </row>
    <row r="151" spans="1:231" s="3" customFormat="1" x14ac:dyDescent="0.25">
      <c r="A151" s="151"/>
      <c r="K151" s="151"/>
      <c r="U151" s="151"/>
      <c r="AE151" s="151"/>
      <c r="AO151" s="151"/>
      <c r="AY151" s="151"/>
      <c r="AZ151" s="151"/>
      <c r="BI151" s="151"/>
      <c r="BS151" s="151"/>
      <c r="CC151" s="151"/>
      <c r="CM151" s="151"/>
      <c r="CW151" s="151"/>
      <c r="DG151" s="151"/>
      <c r="DQ151" s="151"/>
      <c r="EA151" s="151"/>
      <c r="EK151" s="151"/>
      <c r="EU151" s="151"/>
      <c r="FE151" s="151"/>
      <c r="FO151" s="151"/>
      <c r="FY151" s="151"/>
      <c r="GI151" s="151"/>
      <c r="GS151" s="151"/>
      <c r="HC151" s="151"/>
      <c r="HM151" s="151"/>
      <c r="HW151" s="151"/>
    </row>
    <row r="152" spans="1:231" s="3" customFormat="1" x14ac:dyDescent="0.25">
      <c r="A152" s="151"/>
      <c r="K152" s="151"/>
      <c r="U152" s="151"/>
      <c r="AE152" s="151"/>
      <c r="AO152" s="151"/>
      <c r="AY152" s="151"/>
      <c r="AZ152" s="151"/>
      <c r="BI152" s="151"/>
      <c r="BS152" s="151"/>
      <c r="CC152" s="151"/>
      <c r="CM152" s="151"/>
      <c r="CW152" s="151"/>
      <c r="DG152" s="151"/>
      <c r="DQ152" s="151"/>
      <c r="EA152" s="151"/>
      <c r="EK152" s="151"/>
      <c r="EU152" s="151"/>
      <c r="FE152" s="151"/>
      <c r="FO152" s="151"/>
      <c r="FY152" s="151"/>
      <c r="GI152" s="151"/>
      <c r="GS152" s="151"/>
      <c r="HC152" s="151"/>
      <c r="HM152" s="151"/>
      <c r="HW152" s="151"/>
    </row>
    <row r="153" spans="1:231" s="3" customFormat="1" x14ac:dyDescent="0.25">
      <c r="A153" s="151"/>
      <c r="K153" s="151"/>
      <c r="U153" s="151"/>
      <c r="AE153" s="151"/>
      <c r="AO153" s="151"/>
      <c r="AY153" s="151"/>
      <c r="AZ153" s="151"/>
      <c r="BI153" s="151"/>
      <c r="BS153" s="151"/>
      <c r="CC153" s="151"/>
      <c r="CM153" s="151"/>
      <c r="CW153" s="151"/>
      <c r="DG153" s="151"/>
      <c r="DQ153" s="151"/>
      <c r="EA153" s="151"/>
      <c r="EK153" s="151"/>
      <c r="EU153" s="151"/>
      <c r="FE153" s="151"/>
      <c r="FO153" s="151"/>
      <c r="FY153" s="151"/>
      <c r="GI153" s="151"/>
      <c r="GS153" s="151"/>
      <c r="HC153" s="151"/>
      <c r="HM153" s="151"/>
      <c r="HW153" s="151"/>
    </row>
    <row r="154" spans="1:231" s="3" customFormat="1" x14ac:dyDescent="0.25">
      <c r="A154" s="151"/>
      <c r="K154" s="151"/>
      <c r="U154" s="151"/>
      <c r="AE154" s="151"/>
      <c r="AO154" s="151"/>
      <c r="AY154" s="151"/>
      <c r="AZ154" s="151"/>
      <c r="BI154" s="151"/>
      <c r="BS154" s="151"/>
      <c r="CC154" s="151"/>
      <c r="CM154" s="151"/>
      <c r="CW154" s="151"/>
      <c r="DG154" s="151"/>
      <c r="DQ154" s="151"/>
      <c r="EA154" s="151"/>
      <c r="EK154" s="151"/>
      <c r="EU154" s="151"/>
      <c r="FE154" s="151"/>
      <c r="FO154" s="151"/>
      <c r="FY154" s="151"/>
      <c r="GI154" s="151"/>
      <c r="GS154" s="151"/>
      <c r="HC154" s="151"/>
      <c r="HM154" s="151"/>
      <c r="HW154" s="151"/>
    </row>
    <row r="155" spans="1:231" s="3" customFormat="1" x14ac:dyDescent="0.25">
      <c r="A155" s="151"/>
      <c r="K155" s="151"/>
      <c r="U155" s="151"/>
      <c r="AE155" s="151"/>
      <c r="AO155" s="151"/>
      <c r="AY155" s="151"/>
      <c r="AZ155" s="151"/>
      <c r="BI155" s="151"/>
      <c r="BS155" s="151"/>
      <c r="CC155" s="151"/>
      <c r="CM155" s="151"/>
      <c r="CW155" s="151"/>
      <c r="DG155" s="151"/>
      <c r="DQ155" s="151"/>
      <c r="EA155" s="151"/>
      <c r="EK155" s="151"/>
      <c r="EU155" s="151"/>
      <c r="FE155" s="151"/>
      <c r="FO155" s="151"/>
      <c r="FY155" s="151"/>
      <c r="GI155" s="151"/>
      <c r="GS155" s="151"/>
      <c r="HC155" s="151"/>
      <c r="HM155" s="151"/>
      <c r="HW155" s="151"/>
    </row>
    <row r="156" spans="1:231" s="3" customFormat="1" x14ac:dyDescent="0.25">
      <c r="A156" s="151"/>
      <c r="K156" s="151"/>
      <c r="U156" s="151"/>
      <c r="AE156" s="151"/>
      <c r="AO156" s="151"/>
      <c r="AY156" s="151"/>
      <c r="AZ156" s="151"/>
      <c r="BI156" s="151"/>
      <c r="BS156" s="151"/>
      <c r="CC156" s="151"/>
      <c r="CM156" s="151"/>
      <c r="CW156" s="151"/>
      <c r="DG156" s="151"/>
      <c r="DQ156" s="151"/>
      <c r="EA156" s="151"/>
      <c r="EK156" s="151"/>
      <c r="EU156" s="151"/>
      <c r="FE156" s="151"/>
      <c r="FO156" s="151"/>
      <c r="FY156" s="151"/>
      <c r="GI156" s="151"/>
      <c r="GS156" s="151"/>
      <c r="HC156" s="151"/>
      <c r="HM156" s="151"/>
      <c r="HW156" s="151"/>
    </row>
    <row r="157" spans="1:231" s="3" customFormat="1" x14ac:dyDescent="0.25">
      <c r="A157" s="151"/>
      <c r="K157" s="151"/>
      <c r="U157" s="151"/>
      <c r="AE157" s="151"/>
      <c r="AO157" s="151"/>
      <c r="AY157" s="151"/>
      <c r="AZ157" s="151"/>
      <c r="BI157" s="151"/>
      <c r="BS157" s="151"/>
      <c r="CC157" s="151"/>
      <c r="CM157" s="151"/>
      <c r="CW157" s="151"/>
      <c r="DG157" s="151"/>
      <c r="DQ157" s="151"/>
      <c r="EA157" s="151"/>
      <c r="EK157" s="151"/>
      <c r="EU157" s="151"/>
      <c r="FE157" s="151"/>
      <c r="FO157" s="151"/>
      <c r="FY157" s="151"/>
      <c r="GI157" s="151"/>
      <c r="GS157" s="151"/>
      <c r="HC157" s="151"/>
      <c r="HM157" s="151"/>
      <c r="HW157" s="151"/>
    </row>
    <row r="158" spans="1:231" s="3" customFormat="1" x14ac:dyDescent="0.25">
      <c r="A158" s="151"/>
      <c r="K158" s="151"/>
      <c r="U158" s="151"/>
      <c r="AE158" s="151"/>
      <c r="AO158" s="151"/>
      <c r="AY158" s="151"/>
      <c r="AZ158" s="151"/>
      <c r="BI158" s="151"/>
      <c r="BS158" s="151"/>
      <c r="CC158" s="151"/>
      <c r="CM158" s="151"/>
      <c r="CW158" s="151"/>
      <c r="DG158" s="151"/>
      <c r="DQ158" s="151"/>
      <c r="EA158" s="151"/>
      <c r="EK158" s="151"/>
      <c r="EU158" s="151"/>
      <c r="FE158" s="151"/>
      <c r="FO158" s="151"/>
      <c r="FY158" s="151"/>
      <c r="GI158" s="151"/>
      <c r="GS158" s="151"/>
      <c r="HC158" s="151"/>
      <c r="HM158" s="151"/>
      <c r="HW158" s="151"/>
    </row>
    <row r="159" spans="1:231" s="3" customFormat="1" x14ac:dyDescent="0.25">
      <c r="A159" s="151"/>
      <c r="K159" s="151"/>
      <c r="U159" s="151"/>
      <c r="AE159" s="151"/>
      <c r="AO159" s="151"/>
      <c r="AY159" s="151"/>
      <c r="AZ159" s="151"/>
      <c r="BI159" s="151"/>
      <c r="BS159" s="151"/>
      <c r="CC159" s="151"/>
      <c r="CM159" s="151"/>
      <c r="CW159" s="151"/>
      <c r="DG159" s="151"/>
      <c r="DQ159" s="151"/>
      <c r="EA159" s="151"/>
      <c r="EK159" s="151"/>
      <c r="EU159" s="151"/>
      <c r="FE159" s="151"/>
      <c r="FO159" s="151"/>
      <c r="FY159" s="151"/>
      <c r="GI159" s="151"/>
      <c r="GS159" s="151"/>
      <c r="HC159" s="151"/>
      <c r="HM159" s="151"/>
      <c r="HW159" s="151"/>
    </row>
    <row r="160" spans="1:231" s="3" customFormat="1" x14ac:dyDescent="0.25">
      <c r="A160" s="151"/>
      <c r="K160" s="151"/>
      <c r="U160" s="151"/>
      <c r="AE160" s="151"/>
      <c r="AO160" s="151"/>
      <c r="AY160" s="151"/>
      <c r="AZ160" s="151"/>
      <c r="BI160" s="151"/>
      <c r="BS160" s="151"/>
      <c r="CC160" s="151"/>
      <c r="CM160" s="151"/>
      <c r="CW160" s="151"/>
      <c r="DG160" s="151"/>
      <c r="DQ160" s="151"/>
      <c r="EA160" s="151"/>
      <c r="EK160" s="151"/>
      <c r="EU160" s="151"/>
      <c r="FE160" s="151"/>
      <c r="FO160" s="151"/>
      <c r="FY160" s="151"/>
      <c r="GI160" s="151"/>
      <c r="GS160" s="151"/>
      <c r="HC160" s="151"/>
      <c r="HM160" s="151"/>
      <c r="HW160" s="151"/>
    </row>
    <row r="161" spans="1:231" s="3" customFormat="1" x14ac:dyDescent="0.25">
      <c r="A161" s="151"/>
      <c r="K161" s="151"/>
      <c r="U161" s="151"/>
      <c r="AE161" s="151"/>
      <c r="AO161" s="151"/>
      <c r="AY161" s="151"/>
      <c r="AZ161" s="151"/>
      <c r="BI161" s="151"/>
      <c r="BS161" s="151"/>
      <c r="CC161" s="151"/>
      <c r="CM161" s="151"/>
      <c r="CW161" s="151"/>
      <c r="DG161" s="151"/>
      <c r="DQ161" s="151"/>
      <c r="EA161" s="151"/>
      <c r="EK161" s="151"/>
      <c r="EU161" s="151"/>
      <c r="FE161" s="151"/>
      <c r="FO161" s="151"/>
      <c r="FY161" s="151"/>
      <c r="GI161" s="151"/>
      <c r="GS161" s="151"/>
      <c r="HC161" s="151"/>
      <c r="HM161" s="151"/>
      <c r="HW161" s="151"/>
    </row>
    <row r="162" spans="1:231" s="3" customFormat="1" x14ac:dyDescent="0.25">
      <c r="A162" s="151"/>
      <c r="K162" s="151"/>
      <c r="U162" s="151"/>
      <c r="AE162" s="151"/>
      <c r="AO162" s="151"/>
      <c r="AY162" s="151"/>
      <c r="AZ162" s="151"/>
      <c r="BI162" s="151"/>
      <c r="BS162" s="151"/>
      <c r="CC162" s="151"/>
      <c r="CM162" s="151"/>
      <c r="CW162" s="151"/>
      <c r="DG162" s="151"/>
      <c r="DQ162" s="151"/>
      <c r="EA162" s="151"/>
      <c r="EK162" s="151"/>
      <c r="EU162" s="151"/>
      <c r="FE162" s="151"/>
      <c r="FO162" s="151"/>
      <c r="FY162" s="151"/>
      <c r="GI162" s="151"/>
      <c r="GS162" s="151"/>
      <c r="HC162" s="151"/>
      <c r="HM162" s="151"/>
      <c r="HW162" s="151"/>
    </row>
    <row r="163" spans="1:231" s="3" customFormat="1" x14ac:dyDescent="0.25">
      <c r="A163" s="151"/>
      <c r="K163" s="151"/>
      <c r="U163" s="151"/>
      <c r="AE163" s="151"/>
      <c r="AO163" s="151"/>
      <c r="AY163" s="151"/>
      <c r="AZ163" s="151"/>
      <c r="BI163" s="151"/>
      <c r="BS163" s="151"/>
      <c r="CC163" s="151"/>
      <c r="CM163" s="151"/>
      <c r="CW163" s="151"/>
      <c r="DG163" s="151"/>
      <c r="DQ163" s="151"/>
      <c r="EA163" s="151"/>
      <c r="EK163" s="151"/>
      <c r="EU163" s="151"/>
      <c r="FE163" s="151"/>
      <c r="FO163" s="151"/>
      <c r="FY163" s="151"/>
      <c r="GI163" s="151"/>
      <c r="GS163" s="151"/>
      <c r="HC163" s="151"/>
      <c r="HM163" s="151"/>
      <c r="HW163" s="151"/>
    </row>
    <row r="164" spans="1:231" s="3" customFormat="1" x14ac:dyDescent="0.25">
      <c r="A164" s="151"/>
      <c r="K164" s="151"/>
      <c r="U164" s="151"/>
      <c r="AE164" s="151"/>
      <c r="AO164" s="151"/>
      <c r="AY164" s="151"/>
      <c r="AZ164" s="151"/>
      <c r="BI164" s="151"/>
      <c r="BS164" s="151"/>
      <c r="CC164" s="151"/>
      <c r="CM164" s="151"/>
      <c r="CW164" s="151"/>
      <c r="DG164" s="151"/>
      <c r="DQ164" s="151"/>
      <c r="EA164" s="151"/>
      <c r="EK164" s="151"/>
      <c r="EU164" s="151"/>
      <c r="FE164" s="151"/>
      <c r="FO164" s="151"/>
      <c r="FY164" s="151"/>
      <c r="GI164" s="151"/>
      <c r="GS164" s="151"/>
      <c r="HC164" s="151"/>
      <c r="HM164" s="151"/>
      <c r="HW164" s="151"/>
    </row>
    <row r="165" spans="1:231" s="3" customFormat="1" x14ac:dyDescent="0.25">
      <c r="A165" s="151"/>
      <c r="K165" s="151"/>
      <c r="U165" s="151"/>
      <c r="AE165" s="151"/>
      <c r="AO165" s="151"/>
      <c r="AY165" s="151"/>
      <c r="AZ165" s="151"/>
      <c r="BI165" s="151"/>
      <c r="BS165" s="151"/>
      <c r="CC165" s="151"/>
      <c r="CM165" s="151"/>
      <c r="CW165" s="151"/>
      <c r="DG165" s="151"/>
      <c r="DQ165" s="151"/>
      <c r="EA165" s="151"/>
      <c r="EK165" s="151"/>
      <c r="EU165" s="151"/>
      <c r="FE165" s="151"/>
      <c r="FO165" s="151"/>
      <c r="FY165" s="151"/>
      <c r="GI165" s="151"/>
      <c r="GS165" s="151"/>
      <c r="HC165" s="151"/>
      <c r="HM165" s="151"/>
      <c r="HW165" s="151"/>
    </row>
    <row r="166" spans="1:231" s="3" customFormat="1" x14ac:dyDescent="0.25">
      <c r="A166" s="151"/>
      <c r="K166" s="151"/>
      <c r="U166" s="151"/>
      <c r="AE166" s="151"/>
      <c r="AO166" s="151"/>
      <c r="AY166" s="151"/>
      <c r="AZ166" s="151"/>
      <c r="BI166" s="151"/>
      <c r="BS166" s="151"/>
      <c r="CC166" s="151"/>
      <c r="CM166" s="151"/>
      <c r="CW166" s="151"/>
      <c r="DG166" s="151"/>
      <c r="DQ166" s="151"/>
      <c r="EA166" s="151"/>
      <c r="EK166" s="151"/>
      <c r="EU166" s="151"/>
      <c r="FE166" s="151"/>
      <c r="FO166" s="151"/>
      <c r="FY166" s="151"/>
      <c r="GI166" s="151"/>
      <c r="GS166" s="151"/>
      <c r="HC166" s="151"/>
      <c r="HM166" s="151"/>
      <c r="HW166" s="151"/>
    </row>
    <row r="167" spans="1:231" s="3" customFormat="1" x14ac:dyDescent="0.25">
      <c r="A167" s="151"/>
      <c r="K167" s="151"/>
      <c r="U167" s="151"/>
      <c r="AE167" s="151"/>
      <c r="AO167" s="151"/>
      <c r="AY167" s="151"/>
      <c r="AZ167" s="151"/>
      <c r="BI167" s="151"/>
      <c r="BS167" s="151"/>
      <c r="CC167" s="151"/>
      <c r="CM167" s="151"/>
      <c r="CW167" s="151"/>
      <c r="DG167" s="151"/>
      <c r="DQ167" s="151"/>
      <c r="EA167" s="151"/>
      <c r="EK167" s="151"/>
      <c r="EU167" s="151"/>
      <c r="FE167" s="151"/>
      <c r="FO167" s="151"/>
      <c r="FY167" s="151"/>
      <c r="GI167" s="151"/>
      <c r="GS167" s="151"/>
      <c r="HC167" s="151"/>
      <c r="HM167" s="151"/>
      <c r="HW167" s="151"/>
    </row>
    <row r="168" spans="1:231" s="3" customFormat="1" x14ac:dyDescent="0.25">
      <c r="A168" s="151"/>
      <c r="K168" s="151"/>
      <c r="U168" s="151"/>
      <c r="AE168" s="151"/>
      <c r="AO168" s="151"/>
      <c r="AY168" s="151"/>
      <c r="AZ168" s="151"/>
      <c r="BI168" s="151"/>
      <c r="BS168" s="151"/>
      <c r="CC168" s="151"/>
      <c r="CM168" s="151"/>
      <c r="CW168" s="151"/>
      <c r="DG168" s="151"/>
      <c r="DQ168" s="151"/>
      <c r="EA168" s="151"/>
      <c r="EK168" s="151"/>
      <c r="EU168" s="151"/>
      <c r="FE168" s="151"/>
      <c r="FO168" s="151"/>
      <c r="FY168" s="151"/>
      <c r="GI168" s="151"/>
      <c r="GS168" s="151"/>
      <c r="HC168" s="151"/>
      <c r="HM168" s="151"/>
      <c r="HW168" s="151"/>
    </row>
    <row r="169" spans="1:231" s="3" customFormat="1" x14ac:dyDescent="0.25">
      <c r="A169" s="151"/>
      <c r="K169" s="151"/>
      <c r="U169" s="151"/>
      <c r="AE169" s="151"/>
      <c r="AO169" s="151"/>
      <c r="AY169" s="151"/>
      <c r="AZ169" s="151"/>
      <c r="BI169" s="151"/>
      <c r="BS169" s="151"/>
      <c r="CC169" s="151"/>
      <c r="CM169" s="151"/>
      <c r="CW169" s="151"/>
      <c r="DG169" s="151"/>
      <c r="DQ169" s="151"/>
      <c r="EA169" s="151"/>
      <c r="EK169" s="151"/>
      <c r="EU169" s="151"/>
      <c r="FE169" s="151"/>
      <c r="FO169" s="151"/>
      <c r="FY169" s="151"/>
      <c r="GI169" s="151"/>
      <c r="GS169" s="151"/>
      <c r="HC169" s="151"/>
      <c r="HM169" s="151"/>
      <c r="HW169" s="151"/>
    </row>
    <row r="170" spans="1:231" s="3" customFormat="1" x14ac:dyDescent="0.25">
      <c r="A170" s="151"/>
      <c r="K170" s="151"/>
      <c r="U170" s="151"/>
      <c r="AE170" s="151"/>
      <c r="AO170" s="151"/>
      <c r="AY170" s="151"/>
      <c r="AZ170" s="151"/>
      <c r="BI170" s="151"/>
      <c r="BS170" s="151"/>
      <c r="CC170" s="151"/>
      <c r="CM170" s="151"/>
      <c r="CW170" s="151"/>
      <c r="DG170" s="151"/>
      <c r="DQ170" s="151"/>
      <c r="EA170" s="151"/>
      <c r="EK170" s="151"/>
      <c r="EU170" s="151"/>
      <c r="FE170" s="151"/>
      <c r="FO170" s="151"/>
      <c r="FY170" s="151"/>
      <c r="GI170" s="151"/>
      <c r="GS170" s="151"/>
      <c r="HC170" s="151"/>
      <c r="HM170" s="151"/>
      <c r="HW170" s="151"/>
    </row>
    <row r="171" spans="1:231" s="3" customFormat="1" x14ac:dyDescent="0.25">
      <c r="A171" s="151"/>
      <c r="K171" s="151"/>
      <c r="U171" s="151"/>
      <c r="AE171" s="151"/>
      <c r="AO171" s="151"/>
      <c r="AY171" s="151"/>
      <c r="AZ171" s="151"/>
      <c r="BI171" s="151"/>
      <c r="BS171" s="151"/>
      <c r="CC171" s="151"/>
      <c r="CM171" s="151"/>
      <c r="CW171" s="151"/>
      <c r="DG171" s="151"/>
      <c r="DQ171" s="151"/>
      <c r="EA171" s="151"/>
      <c r="EK171" s="151"/>
      <c r="EU171" s="151"/>
      <c r="FE171" s="151"/>
      <c r="FO171" s="151"/>
      <c r="FY171" s="151"/>
      <c r="GI171" s="151"/>
      <c r="GS171" s="151"/>
      <c r="HC171" s="151"/>
      <c r="HM171" s="151"/>
      <c r="HW171" s="151"/>
    </row>
    <row r="172" spans="1:231" s="3" customFormat="1" x14ac:dyDescent="0.25">
      <c r="A172" s="151"/>
      <c r="K172" s="151"/>
      <c r="U172" s="151"/>
      <c r="AE172" s="151"/>
      <c r="AO172" s="151"/>
      <c r="AY172" s="151"/>
      <c r="AZ172" s="151"/>
      <c r="BI172" s="151"/>
      <c r="BS172" s="151"/>
      <c r="CC172" s="151"/>
      <c r="CM172" s="151"/>
      <c r="CW172" s="151"/>
      <c r="DG172" s="151"/>
      <c r="DQ172" s="151"/>
      <c r="EA172" s="151"/>
      <c r="EK172" s="151"/>
      <c r="EU172" s="151"/>
      <c r="FE172" s="151"/>
      <c r="FO172" s="151"/>
      <c r="FY172" s="151"/>
      <c r="GI172" s="151"/>
      <c r="GS172" s="151"/>
      <c r="HC172" s="151"/>
      <c r="HM172" s="151"/>
      <c r="HW172" s="151"/>
    </row>
    <row r="173" spans="1:231" s="3" customFormat="1" x14ac:dyDescent="0.25">
      <c r="A173" s="151"/>
      <c r="K173" s="151"/>
      <c r="U173" s="151"/>
      <c r="AE173" s="151"/>
      <c r="AO173" s="151"/>
      <c r="AY173" s="151"/>
      <c r="AZ173" s="151"/>
      <c r="BI173" s="151"/>
      <c r="BS173" s="151"/>
      <c r="CC173" s="151"/>
      <c r="CM173" s="151"/>
      <c r="CW173" s="151"/>
      <c r="DG173" s="151"/>
      <c r="DQ173" s="151"/>
      <c r="EA173" s="151"/>
      <c r="EK173" s="151"/>
      <c r="EU173" s="151"/>
      <c r="FE173" s="151"/>
      <c r="FO173" s="151"/>
      <c r="FY173" s="151"/>
      <c r="GI173" s="151"/>
      <c r="GS173" s="151"/>
      <c r="HC173" s="151"/>
      <c r="HM173" s="151"/>
      <c r="HW173" s="151"/>
    </row>
    <row r="174" spans="1:231" s="3" customFormat="1" x14ac:dyDescent="0.25">
      <c r="A174" s="151"/>
      <c r="K174" s="151"/>
      <c r="U174" s="151"/>
      <c r="AE174" s="151"/>
      <c r="AO174" s="151"/>
      <c r="AY174" s="151"/>
      <c r="AZ174" s="151"/>
      <c r="BI174" s="151"/>
      <c r="BS174" s="151"/>
      <c r="CC174" s="151"/>
      <c r="CM174" s="151"/>
      <c r="CW174" s="151"/>
      <c r="DG174" s="151"/>
      <c r="DQ174" s="151"/>
      <c r="EA174" s="151"/>
      <c r="EK174" s="151"/>
      <c r="EU174" s="151"/>
      <c r="FE174" s="151"/>
      <c r="FO174" s="151"/>
      <c r="FY174" s="151"/>
      <c r="GI174" s="151"/>
      <c r="GS174" s="151"/>
      <c r="HC174" s="151"/>
      <c r="HM174" s="151"/>
      <c r="HW174" s="151"/>
    </row>
    <row r="175" spans="1:231" s="3" customFormat="1" x14ac:dyDescent="0.25">
      <c r="A175" s="151"/>
      <c r="K175" s="151"/>
      <c r="U175" s="151"/>
      <c r="AE175" s="151"/>
      <c r="AO175" s="151"/>
      <c r="AY175" s="151"/>
      <c r="AZ175" s="151"/>
      <c r="BI175" s="151"/>
      <c r="BS175" s="151"/>
      <c r="CC175" s="151"/>
      <c r="CM175" s="151"/>
      <c r="CW175" s="151"/>
      <c r="DG175" s="151"/>
      <c r="DQ175" s="151"/>
      <c r="EA175" s="151"/>
      <c r="EK175" s="151"/>
      <c r="EU175" s="151"/>
      <c r="FE175" s="151"/>
      <c r="FO175" s="151"/>
      <c r="FY175" s="151"/>
      <c r="GI175" s="151"/>
      <c r="GS175" s="151"/>
      <c r="HC175" s="151"/>
      <c r="HM175" s="151"/>
      <c r="HW175" s="151"/>
    </row>
    <row r="176" spans="1:231" s="3" customFormat="1" x14ac:dyDescent="0.25">
      <c r="A176" s="151"/>
      <c r="K176" s="151"/>
      <c r="U176" s="151"/>
      <c r="AE176" s="151"/>
      <c r="AO176" s="151"/>
      <c r="AY176" s="151"/>
      <c r="AZ176" s="151"/>
      <c r="BI176" s="151"/>
      <c r="BS176" s="151"/>
      <c r="CC176" s="151"/>
      <c r="CM176" s="151"/>
      <c r="CW176" s="151"/>
      <c r="DG176" s="151"/>
      <c r="DQ176" s="151"/>
      <c r="EA176" s="151"/>
      <c r="EK176" s="151"/>
      <c r="EU176" s="151"/>
      <c r="FE176" s="151"/>
      <c r="FO176" s="151"/>
      <c r="FY176" s="151"/>
      <c r="GI176" s="151"/>
      <c r="GS176" s="151"/>
      <c r="HC176" s="151"/>
      <c r="HM176" s="151"/>
      <c r="HW176" s="151"/>
    </row>
    <row r="177" spans="1:231" s="3" customFormat="1" x14ac:dyDescent="0.25">
      <c r="A177" s="151"/>
      <c r="K177" s="151"/>
      <c r="U177" s="151"/>
      <c r="AE177" s="151"/>
      <c r="AO177" s="151"/>
      <c r="AY177" s="151"/>
      <c r="AZ177" s="151"/>
      <c r="BI177" s="151"/>
      <c r="BS177" s="151"/>
      <c r="CC177" s="151"/>
      <c r="CM177" s="151"/>
      <c r="CW177" s="151"/>
      <c r="DG177" s="151"/>
      <c r="DQ177" s="151"/>
      <c r="EA177" s="151"/>
      <c r="EK177" s="151"/>
      <c r="EU177" s="151"/>
      <c r="FE177" s="151"/>
      <c r="FO177" s="151"/>
      <c r="FY177" s="151"/>
      <c r="GI177" s="151"/>
      <c r="GS177" s="151"/>
      <c r="HC177" s="151"/>
      <c r="HM177" s="151"/>
      <c r="HW177" s="151"/>
    </row>
    <row r="178" spans="1:231" s="3" customFormat="1" x14ac:dyDescent="0.25">
      <c r="A178" s="151"/>
      <c r="K178" s="151"/>
      <c r="U178" s="151"/>
      <c r="AE178" s="151"/>
      <c r="AO178" s="151"/>
      <c r="AY178" s="151"/>
      <c r="AZ178" s="151"/>
      <c r="BI178" s="151"/>
      <c r="BS178" s="151"/>
      <c r="CC178" s="151"/>
      <c r="CM178" s="151"/>
      <c r="CW178" s="151"/>
      <c r="DG178" s="151"/>
      <c r="DQ178" s="151"/>
      <c r="EA178" s="151"/>
      <c r="EK178" s="151"/>
      <c r="EU178" s="151"/>
      <c r="FE178" s="151"/>
      <c r="FO178" s="151"/>
      <c r="FY178" s="151"/>
      <c r="GI178" s="151"/>
      <c r="GS178" s="151"/>
      <c r="HC178" s="151"/>
      <c r="HM178" s="151"/>
      <c r="HW178" s="151"/>
    </row>
    <row r="179" spans="1:231" s="3" customFormat="1" x14ac:dyDescent="0.25">
      <c r="A179" s="151"/>
      <c r="K179" s="151"/>
      <c r="U179" s="151"/>
      <c r="AE179" s="151"/>
      <c r="AO179" s="151"/>
      <c r="AY179" s="151"/>
      <c r="AZ179" s="151"/>
      <c r="BI179" s="151"/>
      <c r="BS179" s="151"/>
      <c r="CC179" s="151"/>
      <c r="CM179" s="151"/>
      <c r="CW179" s="151"/>
      <c r="DG179" s="151"/>
      <c r="DQ179" s="151"/>
      <c r="EA179" s="151"/>
      <c r="EK179" s="151"/>
      <c r="EU179" s="151"/>
      <c r="FE179" s="151"/>
      <c r="FO179" s="151"/>
      <c r="FY179" s="151"/>
      <c r="GI179" s="151"/>
      <c r="GS179" s="151"/>
      <c r="HC179" s="151"/>
      <c r="HM179" s="151"/>
      <c r="HW179" s="151"/>
    </row>
    <row r="180" spans="1:231" s="3" customFormat="1" x14ac:dyDescent="0.25">
      <c r="A180" s="151"/>
      <c r="K180" s="151"/>
      <c r="U180" s="151"/>
      <c r="AE180" s="151"/>
      <c r="AO180" s="151"/>
      <c r="AY180" s="151"/>
      <c r="AZ180" s="151"/>
      <c r="BI180" s="151"/>
      <c r="BS180" s="151"/>
      <c r="CC180" s="151"/>
      <c r="CM180" s="151"/>
      <c r="CW180" s="151"/>
      <c r="DG180" s="151"/>
      <c r="DQ180" s="151"/>
      <c r="EA180" s="151"/>
      <c r="EK180" s="151"/>
      <c r="EU180" s="151"/>
      <c r="FE180" s="151"/>
      <c r="FO180" s="151"/>
      <c r="FY180" s="151"/>
      <c r="GI180" s="151"/>
      <c r="GS180" s="151"/>
      <c r="HC180" s="151"/>
      <c r="HM180" s="151"/>
      <c r="HW180" s="151"/>
    </row>
    <row r="181" spans="1:231" s="3" customFormat="1" x14ac:dyDescent="0.25">
      <c r="A181" s="151"/>
      <c r="K181" s="151"/>
      <c r="U181" s="151"/>
      <c r="AE181" s="151"/>
      <c r="AO181" s="151"/>
      <c r="AY181" s="151"/>
      <c r="AZ181" s="151"/>
      <c r="BI181" s="151"/>
      <c r="BS181" s="151"/>
      <c r="CC181" s="151"/>
      <c r="CM181" s="151"/>
      <c r="CW181" s="151"/>
      <c r="DG181" s="151"/>
      <c r="DQ181" s="151"/>
      <c r="EA181" s="151"/>
      <c r="EK181" s="151"/>
      <c r="EU181" s="151"/>
      <c r="FE181" s="151"/>
      <c r="FO181" s="151"/>
      <c r="FY181" s="151"/>
      <c r="GI181" s="151"/>
      <c r="GS181" s="151"/>
      <c r="HC181" s="151"/>
      <c r="HM181" s="151"/>
      <c r="HW181" s="151"/>
    </row>
    <row r="182" spans="1:231" s="3" customFormat="1" x14ac:dyDescent="0.25">
      <c r="A182" s="151"/>
      <c r="K182" s="151"/>
      <c r="U182" s="151"/>
      <c r="AE182" s="151"/>
      <c r="AO182" s="151"/>
      <c r="AY182" s="151"/>
      <c r="AZ182" s="151"/>
      <c r="BI182" s="151"/>
      <c r="BS182" s="151"/>
      <c r="CC182" s="151"/>
      <c r="CM182" s="151"/>
      <c r="CW182" s="151"/>
      <c r="DG182" s="151"/>
      <c r="DQ182" s="151"/>
      <c r="EA182" s="151"/>
      <c r="EK182" s="151"/>
      <c r="EU182" s="151"/>
      <c r="FE182" s="151"/>
      <c r="FO182" s="151"/>
      <c r="FY182" s="151"/>
      <c r="GI182" s="151"/>
      <c r="GS182" s="151"/>
      <c r="HC182" s="151"/>
      <c r="HM182" s="151"/>
      <c r="HW182" s="151"/>
    </row>
    <row r="183" spans="1:231" s="3" customFormat="1" x14ac:dyDescent="0.25">
      <c r="A183" s="151"/>
      <c r="K183" s="151"/>
      <c r="U183" s="151"/>
      <c r="AE183" s="151"/>
      <c r="AO183" s="151"/>
      <c r="AY183" s="151"/>
      <c r="AZ183" s="151"/>
      <c r="BI183" s="151"/>
      <c r="BS183" s="151"/>
      <c r="CC183" s="151"/>
      <c r="CM183" s="151"/>
      <c r="CW183" s="151"/>
      <c r="DG183" s="151"/>
      <c r="DQ183" s="151"/>
      <c r="EA183" s="151"/>
      <c r="EK183" s="151"/>
      <c r="EU183" s="151"/>
      <c r="FE183" s="151"/>
      <c r="FO183" s="151"/>
      <c r="FY183" s="151"/>
      <c r="GI183" s="151"/>
      <c r="GS183" s="151"/>
      <c r="HC183" s="151"/>
      <c r="HM183" s="151"/>
      <c r="HW183" s="151"/>
    </row>
    <row r="184" spans="1:231" s="3" customFormat="1" x14ac:dyDescent="0.25">
      <c r="A184" s="151"/>
      <c r="K184" s="151"/>
      <c r="U184" s="151"/>
      <c r="AE184" s="151"/>
      <c r="AO184" s="151"/>
      <c r="AY184" s="151"/>
      <c r="AZ184" s="151"/>
      <c r="BI184" s="151"/>
      <c r="BS184" s="151"/>
      <c r="CC184" s="151"/>
      <c r="CM184" s="151"/>
      <c r="CW184" s="151"/>
      <c r="DG184" s="151"/>
      <c r="DQ184" s="151"/>
      <c r="EA184" s="151"/>
      <c r="EK184" s="151"/>
      <c r="EU184" s="151"/>
      <c r="FE184" s="151"/>
      <c r="FO184" s="151"/>
      <c r="FY184" s="151"/>
      <c r="GI184" s="151"/>
      <c r="GS184" s="151"/>
      <c r="HC184" s="151"/>
      <c r="HM184" s="151"/>
      <c r="HW184" s="151"/>
    </row>
    <row r="185" spans="1:231" s="3" customFormat="1" x14ac:dyDescent="0.25">
      <c r="A185" s="151"/>
      <c r="K185" s="151"/>
      <c r="U185" s="151"/>
      <c r="AE185" s="151"/>
      <c r="AO185" s="151"/>
      <c r="AY185" s="151"/>
      <c r="AZ185" s="151"/>
      <c r="BI185" s="151"/>
      <c r="BS185" s="151"/>
      <c r="CC185" s="151"/>
      <c r="CM185" s="151"/>
      <c r="CW185" s="151"/>
      <c r="DG185" s="151"/>
      <c r="DQ185" s="151"/>
      <c r="EA185" s="151"/>
      <c r="EK185" s="151"/>
      <c r="EU185" s="151"/>
      <c r="FE185" s="151"/>
      <c r="FO185" s="151"/>
      <c r="FY185" s="151"/>
      <c r="GI185" s="151"/>
      <c r="GS185" s="151"/>
      <c r="HC185" s="151"/>
      <c r="HM185" s="151"/>
      <c r="HW185" s="151"/>
    </row>
    <row r="186" spans="1:231" s="3" customFormat="1" x14ac:dyDescent="0.25">
      <c r="A186" s="151"/>
      <c r="K186" s="151"/>
      <c r="U186" s="151"/>
      <c r="AE186" s="151"/>
      <c r="AO186" s="151"/>
      <c r="AY186" s="151"/>
      <c r="AZ186" s="151"/>
      <c r="BI186" s="151"/>
      <c r="BS186" s="151"/>
      <c r="CC186" s="151"/>
      <c r="CM186" s="151"/>
      <c r="CW186" s="151"/>
      <c r="DG186" s="151"/>
      <c r="DQ186" s="151"/>
      <c r="EA186" s="151"/>
      <c r="EK186" s="151"/>
      <c r="EU186" s="151"/>
      <c r="FE186" s="151"/>
      <c r="FO186" s="151"/>
      <c r="FY186" s="151"/>
      <c r="GI186" s="151"/>
      <c r="GS186" s="151"/>
      <c r="HC186" s="151"/>
      <c r="HM186" s="151"/>
      <c r="HW186" s="151"/>
    </row>
    <row r="187" spans="1:231" s="3" customFormat="1" x14ac:dyDescent="0.25">
      <c r="A187" s="151"/>
      <c r="K187" s="151"/>
      <c r="U187" s="151"/>
      <c r="AE187" s="151"/>
      <c r="AO187" s="151"/>
      <c r="AY187" s="151"/>
      <c r="AZ187" s="151"/>
      <c r="BI187" s="151"/>
      <c r="BS187" s="151"/>
      <c r="CC187" s="151"/>
      <c r="CM187" s="151"/>
      <c r="CW187" s="151"/>
      <c r="DG187" s="151"/>
      <c r="DQ187" s="151"/>
      <c r="EA187" s="151"/>
      <c r="EK187" s="151"/>
      <c r="EU187" s="151"/>
      <c r="FE187" s="151"/>
      <c r="FO187" s="151"/>
      <c r="FY187" s="151"/>
      <c r="GI187" s="151"/>
      <c r="GS187" s="151"/>
      <c r="HC187" s="151"/>
      <c r="HM187" s="151"/>
      <c r="HW187" s="151"/>
    </row>
    <row r="188" spans="1:231" s="3" customFormat="1" x14ac:dyDescent="0.25">
      <c r="A188" s="151"/>
      <c r="K188" s="151"/>
      <c r="U188" s="151"/>
      <c r="AE188" s="151"/>
      <c r="AO188" s="151"/>
      <c r="AY188" s="151"/>
      <c r="AZ188" s="151"/>
      <c r="BI188" s="151"/>
      <c r="BS188" s="151"/>
      <c r="CC188" s="151"/>
      <c r="CM188" s="151"/>
      <c r="CW188" s="151"/>
      <c r="DG188" s="151"/>
      <c r="DQ188" s="151"/>
      <c r="EA188" s="151"/>
      <c r="EK188" s="151"/>
      <c r="EU188" s="151"/>
      <c r="FE188" s="151"/>
      <c r="FO188" s="151"/>
      <c r="FY188" s="151"/>
      <c r="GI188" s="151"/>
      <c r="GS188" s="151"/>
      <c r="HC188" s="151"/>
      <c r="HM188" s="151"/>
      <c r="HW188" s="151"/>
    </row>
    <row r="189" spans="1:231" s="3" customFormat="1" x14ac:dyDescent="0.25">
      <c r="A189" s="151"/>
      <c r="K189" s="151"/>
      <c r="U189" s="151"/>
      <c r="AE189" s="151"/>
      <c r="AO189" s="151"/>
      <c r="AY189" s="151"/>
      <c r="AZ189" s="151"/>
      <c r="BI189" s="151"/>
      <c r="BS189" s="151"/>
      <c r="CC189" s="151"/>
      <c r="CM189" s="151"/>
      <c r="CW189" s="151"/>
      <c r="DG189" s="151"/>
      <c r="DQ189" s="151"/>
      <c r="EA189" s="151"/>
      <c r="EK189" s="151"/>
      <c r="EU189" s="151"/>
      <c r="FE189" s="151"/>
      <c r="FO189" s="151"/>
      <c r="FY189" s="151"/>
      <c r="GI189" s="151"/>
      <c r="GS189" s="151"/>
      <c r="HC189" s="151"/>
      <c r="HM189" s="151"/>
      <c r="HW189" s="151"/>
    </row>
    <row r="190" spans="1:231" s="3" customFormat="1" x14ac:dyDescent="0.25">
      <c r="A190" s="151"/>
      <c r="K190" s="151"/>
      <c r="U190" s="151"/>
      <c r="AE190" s="151"/>
      <c r="AO190" s="151"/>
      <c r="AY190" s="151"/>
      <c r="AZ190" s="151"/>
      <c r="BI190" s="151"/>
      <c r="BS190" s="151"/>
      <c r="CC190" s="151"/>
      <c r="CM190" s="151"/>
      <c r="CW190" s="151"/>
      <c r="DG190" s="151"/>
      <c r="DQ190" s="151"/>
      <c r="EA190" s="151"/>
      <c r="EK190" s="151"/>
      <c r="EU190" s="151"/>
      <c r="FE190" s="151"/>
      <c r="FO190" s="151"/>
      <c r="FY190" s="151"/>
      <c r="GI190" s="151"/>
      <c r="GS190" s="151"/>
      <c r="HC190" s="151"/>
      <c r="HM190" s="151"/>
      <c r="HW190" s="151"/>
    </row>
    <row r="191" spans="1:231" s="3" customFormat="1" x14ac:dyDescent="0.25">
      <c r="A191" s="151"/>
      <c r="K191" s="151"/>
      <c r="U191" s="151"/>
      <c r="AE191" s="151"/>
      <c r="AO191" s="151"/>
      <c r="AY191" s="151"/>
      <c r="AZ191" s="151"/>
      <c r="BI191" s="151"/>
      <c r="BS191" s="151"/>
      <c r="CC191" s="151"/>
      <c r="CM191" s="151"/>
      <c r="CW191" s="151"/>
      <c r="DG191" s="151"/>
      <c r="DQ191" s="151"/>
      <c r="EA191" s="151"/>
      <c r="EK191" s="151"/>
      <c r="EU191" s="151"/>
      <c r="FE191" s="151"/>
      <c r="FO191" s="151"/>
      <c r="FY191" s="151"/>
      <c r="GI191" s="151"/>
      <c r="GS191" s="151"/>
      <c r="HC191" s="151"/>
      <c r="HM191" s="151"/>
      <c r="HW191" s="151"/>
    </row>
    <row r="192" spans="1:231" s="3" customFormat="1" x14ac:dyDescent="0.25">
      <c r="A192" s="151"/>
      <c r="K192" s="151"/>
      <c r="U192" s="151"/>
      <c r="AE192" s="151"/>
      <c r="AO192" s="151"/>
      <c r="AY192" s="151"/>
      <c r="AZ192" s="151"/>
      <c r="BI192" s="151"/>
      <c r="BS192" s="151"/>
      <c r="CC192" s="151"/>
      <c r="CM192" s="151"/>
      <c r="CW192" s="151"/>
      <c r="DG192" s="151"/>
      <c r="DQ192" s="151"/>
      <c r="EA192" s="151"/>
      <c r="EK192" s="151"/>
      <c r="EU192" s="151"/>
      <c r="FE192" s="151"/>
      <c r="FO192" s="151"/>
      <c r="FY192" s="151"/>
      <c r="GI192" s="151"/>
      <c r="GS192" s="151"/>
      <c r="HC192" s="151"/>
      <c r="HM192" s="151"/>
      <c r="HW192" s="151"/>
    </row>
    <row r="193" spans="1:231" s="3" customFormat="1" x14ac:dyDescent="0.25">
      <c r="A193" s="151"/>
      <c r="K193" s="151"/>
      <c r="U193" s="151"/>
      <c r="AE193" s="151"/>
      <c r="AO193" s="151"/>
      <c r="AY193" s="151"/>
      <c r="AZ193" s="151"/>
      <c r="BI193" s="151"/>
      <c r="BS193" s="151"/>
      <c r="CC193" s="151"/>
      <c r="CM193" s="151"/>
      <c r="CW193" s="151"/>
      <c r="DG193" s="151"/>
      <c r="DQ193" s="151"/>
      <c r="EA193" s="151"/>
      <c r="EK193" s="151"/>
      <c r="EU193" s="151"/>
      <c r="FE193" s="151"/>
      <c r="FO193" s="151"/>
      <c r="FY193" s="151"/>
      <c r="GI193" s="151"/>
      <c r="GS193" s="151"/>
      <c r="HC193" s="151"/>
      <c r="HM193" s="151"/>
      <c r="HW193" s="151"/>
    </row>
    <row r="194" spans="1:231" s="3" customFormat="1" x14ac:dyDescent="0.25">
      <c r="A194" s="151"/>
      <c r="K194" s="151"/>
      <c r="U194" s="151"/>
      <c r="AE194" s="151"/>
      <c r="AO194" s="151"/>
      <c r="AY194" s="151"/>
      <c r="AZ194" s="151"/>
      <c r="BI194" s="151"/>
      <c r="BS194" s="151"/>
      <c r="CC194" s="151"/>
      <c r="CM194" s="151"/>
      <c r="CW194" s="151"/>
      <c r="DG194" s="151"/>
      <c r="DQ194" s="151"/>
      <c r="EA194" s="151"/>
      <c r="EK194" s="151"/>
      <c r="EU194" s="151"/>
      <c r="FE194" s="151"/>
      <c r="FO194" s="151"/>
      <c r="FY194" s="151"/>
      <c r="GI194" s="151"/>
      <c r="GS194" s="151"/>
      <c r="HC194" s="151"/>
      <c r="HM194" s="151"/>
      <c r="HW194" s="151"/>
    </row>
    <row r="195" spans="1:231" s="3" customFormat="1" x14ac:dyDescent="0.25">
      <c r="A195" s="151"/>
      <c r="K195" s="151"/>
      <c r="U195" s="151"/>
      <c r="AE195" s="151"/>
      <c r="AO195" s="151"/>
      <c r="AY195" s="151"/>
      <c r="AZ195" s="151"/>
      <c r="BI195" s="151"/>
      <c r="BS195" s="151"/>
      <c r="CC195" s="151"/>
      <c r="CM195" s="151"/>
      <c r="CW195" s="151"/>
      <c r="DG195" s="151"/>
      <c r="DQ195" s="151"/>
      <c r="EA195" s="151"/>
      <c r="EK195" s="151"/>
      <c r="EU195" s="151"/>
      <c r="FE195" s="151"/>
      <c r="FO195" s="151"/>
      <c r="FY195" s="151"/>
      <c r="GI195" s="151"/>
      <c r="GS195" s="151"/>
      <c r="HC195" s="151"/>
      <c r="HM195" s="151"/>
      <c r="HW195" s="151"/>
    </row>
    <row r="196" spans="1:231" s="3" customFormat="1" x14ac:dyDescent="0.25">
      <c r="A196" s="151"/>
      <c r="K196" s="151"/>
      <c r="U196" s="151"/>
      <c r="AE196" s="151"/>
      <c r="AO196" s="151"/>
      <c r="AY196" s="151"/>
      <c r="AZ196" s="151"/>
      <c r="BI196" s="151"/>
      <c r="BS196" s="151"/>
      <c r="CC196" s="151"/>
      <c r="CM196" s="151"/>
      <c r="CW196" s="151"/>
      <c r="DG196" s="151"/>
      <c r="DQ196" s="151"/>
      <c r="EA196" s="151"/>
      <c r="EK196" s="151"/>
      <c r="EU196" s="151"/>
      <c r="FE196" s="151"/>
      <c r="FO196" s="151"/>
      <c r="FY196" s="151"/>
      <c r="GI196" s="151"/>
      <c r="GS196" s="151"/>
      <c r="HC196" s="151"/>
      <c r="HM196" s="151"/>
      <c r="HW196" s="151"/>
    </row>
    <row r="197" spans="1:231" s="3" customFormat="1" x14ac:dyDescent="0.25">
      <c r="A197" s="151"/>
      <c r="K197" s="151"/>
      <c r="U197" s="151"/>
      <c r="AE197" s="151"/>
      <c r="AO197" s="151"/>
      <c r="AY197" s="151"/>
      <c r="AZ197" s="151"/>
      <c r="BI197" s="151"/>
      <c r="BS197" s="151"/>
      <c r="CC197" s="151"/>
      <c r="CM197" s="151"/>
      <c r="CW197" s="151"/>
      <c r="DG197" s="151"/>
      <c r="DQ197" s="151"/>
      <c r="EA197" s="151"/>
      <c r="EK197" s="151"/>
      <c r="EU197" s="151"/>
      <c r="FE197" s="151"/>
      <c r="FO197" s="151"/>
      <c r="FY197" s="151"/>
      <c r="GI197" s="151"/>
      <c r="GS197" s="151"/>
      <c r="HC197" s="151"/>
      <c r="HM197" s="151"/>
      <c r="HW197" s="151"/>
    </row>
    <row r="198" spans="1:231" s="3" customFormat="1" x14ac:dyDescent="0.25">
      <c r="A198" s="151"/>
      <c r="K198" s="151"/>
      <c r="U198" s="151"/>
      <c r="AE198" s="151"/>
      <c r="AO198" s="151"/>
      <c r="AY198" s="151"/>
      <c r="AZ198" s="151"/>
      <c r="BI198" s="151"/>
      <c r="BS198" s="151"/>
      <c r="CC198" s="151"/>
      <c r="CM198" s="151"/>
      <c r="CW198" s="151"/>
      <c r="DG198" s="151"/>
      <c r="DQ198" s="151"/>
      <c r="EA198" s="151"/>
      <c r="EK198" s="151"/>
      <c r="EU198" s="151"/>
      <c r="FE198" s="151"/>
      <c r="FO198" s="151"/>
      <c r="FY198" s="151"/>
      <c r="GI198" s="151"/>
      <c r="GS198" s="151"/>
      <c r="HC198" s="151"/>
      <c r="HM198" s="151"/>
      <c r="HW198" s="151"/>
    </row>
    <row r="199" spans="1:231" s="3" customFormat="1" x14ac:dyDescent="0.25">
      <c r="A199" s="151"/>
      <c r="K199" s="151"/>
      <c r="U199" s="151"/>
      <c r="AE199" s="151"/>
      <c r="AO199" s="151"/>
      <c r="AY199" s="151"/>
      <c r="AZ199" s="151"/>
      <c r="BI199" s="151"/>
      <c r="BS199" s="151"/>
      <c r="CC199" s="151"/>
      <c r="CM199" s="151"/>
      <c r="CW199" s="151"/>
      <c r="DG199" s="151"/>
      <c r="DQ199" s="151"/>
      <c r="EA199" s="151"/>
      <c r="EK199" s="151"/>
      <c r="EU199" s="151"/>
      <c r="FE199" s="151"/>
      <c r="FO199" s="151"/>
      <c r="FY199" s="151"/>
      <c r="GI199" s="151"/>
      <c r="GS199" s="151"/>
      <c r="HC199" s="151"/>
      <c r="HM199" s="151"/>
      <c r="HW199" s="151"/>
    </row>
    <row r="200" spans="1:231" s="3" customFormat="1" x14ac:dyDescent="0.25">
      <c r="A200" s="151"/>
      <c r="K200" s="151"/>
      <c r="U200" s="151"/>
      <c r="AE200" s="151"/>
      <c r="AO200" s="151"/>
      <c r="AY200" s="151"/>
      <c r="AZ200" s="151"/>
      <c r="BI200" s="151"/>
      <c r="BS200" s="151"/>
      <c r="CC200" s="151"/>
      <c r="CM200" s="151"/>
      <c r="CW200" s="151"/>
      <c r="DG200" s="151"/>
      <c r="DQ200" s="151"/>
      <c r="EA200" s="151"/>
      <c r="EK200" s="151"/>
      <c r="EU200" s="151"/>
      <c r="FE200" s="151"/>
      <c r="FO200" s="151"/>
      <c r="FY200" s="151"/>
      <c r="GI200" s="151"/>
      <c r="GS200" s="151"/>
      <c r="HC200" s="151"/>
      <c r="HM200" s="151"/>
      <c r="HW200" s="151"/>
    </row>
    <row r="201" spans="1:231" s="3" customFormat="1" x14ac:dyDescent="0.25">
      <c r="A201" s="151"/>
      <c r="K201" s="151"/>
      <c r="U201" s="151"/>
      <c r="AE201" s="151"/>
      <c r="AO201" s="151"/>
      <c r="AY201" s="151"/>
      <c r="AZ201" s="151"/>
      <c r="BI201" s="151"/>
      <c r="BS201" s="151"/>
      <c r="CC201" s="151"/>
      <c r="CM201" s="151"/>
      <c r="CW201" s="151"/>
      <c r="DG201" s="151"/>
      <c r="DQ201" s="151"/>
      <c r="EA201" s="151"/>
      <c r="EK201" s="151"/>
      <c r="EU201" s="151"/>
      <c r="FE201" s="151"/>
      <c r="FO201" s="151"/>
      <c r="FY201" s="151"/>
      <c r="GI201" s="151"/>
      <c r="GS201" s="151"/>
      <c r="HC201" s="151"/>
      <c r="HM201" s="151"/>
      <c r="HW201" s="151"/>
    </row>
    <row r="202" spans="1:231" s="3" customFormat="1" x14ac:dyDescent="0.25">
      <c r="A202" s="151"/>
      <c r="K202" s="151"/>
      <c r="U202" s="151"/>
      <c r="AE202" s="151"/>
      <c r="AO202" s="151"/>
      <c r="AY202" s="151"/>
      <c r="AZ202" s="151"/>
      <c r="BI202" s="151"/>
      <c r="BS202" s="151"/>
      <c r="CC202" s="151"/>
      <c r="CM202" s="151"/>
      <c r="CW202" s="151"/>
      <c r="DG202" s="151"/>
      <c r="DQ202" s="151"/>
      <c r="EA202" s="151"/>
      <c r="EK202" s="151"/>
      <c r="EU202" s="151"/>
      <c r="FE202" s="151"/>
      <c r="FO202" s="151"/>
      <c r="FY202" s="151"/>
      <c r="GI202" s="151"/>
      <c r="GS202" s="151"/>
      <c r="HC202" s="151"/>
      <c r="HM202" s="151"/>
      <c r="HW202" s="151"/>
    </row>
    <row r="203" spans="1:231" s="3" customFormat="1" x14ac:dyDescent="0.25">
      <c r="A203" s="151"/>
      <c r="K203" s="151"/>
      <c r="U203" s="151"/>
      <c r="AE203" s="151"/>
      <c r="AO203" s="151"/>
      <c r="AY203" s="151"/>
      <c r="AZ203" s="151"/>
      <c r="BI203" s="151"/>
      <c r="BS203" s="151"/>
      <c r="CC203" s="151"/>
      <c r="CM203" s="151"/>
      <c r="CW203" s="151"/>
      <c r="DG203" s="151"/>
      <c r="DQ203" s="151"/>
      <c r="EA203" s="151"/>
      <c r="EK203" s="151"/>
      <c r="EU203" s="151"/>
      <c r="FE203" s="151"/>
      <c r="FO203" s="151"/>
      <c r="FY203" s="151"/>
      <c r="GI203" s="151"/>
      <c r="GS203" s="151"/>
      <c r="HC203" s="151"/>
      <c r="HM203" s="151"/>
      <c r="HW203" s="151"/>
    </row>
    <row r="204" spans="1:231" s="3" customFormat="1" x14ac:dyDescent="0.25">
      <c r="A204" s="151"/>
      <c r="K204" s="151"/>
      <c r="U204" s="151"/>
      <c r="AE204" s="151"/>
      <c r="AO204" s="151"/>
      <c r="AY204" s="151"/>
      <c r="AZ204" s="151"/>
      <c r="BI204" s="151"/>
      <c r="BS204" s="151"/>
      <c r="CC204" s="151"/>
      <c r="CM204" s="151"/>
      <c r="CW204" s="151"/>
      <c r="DG204" s="151"/>
      <c r="DQ204" s="151"/>
      <c r="EA204" s="151"/>
      <c r="EK204" s="151"/>
      <c r="EU204" s="151"/>
      <c r="FE204" s="151"/>
      <c r="FO204" s="151"/>
      <c r="FY204" s="151"/>
      <c r="GI204" s="151"/>
      <c r="GS204" s="151"/>
      <c r="HC204" s="151"/>
      <c r="HM204" s="151"/>
      <c r="HW204" s="151"/>
    </row>
    <row r="205" spans="1:231" s="3" customFormat="1" x14ac:dyDescent="0.25">
      <c r="A205" s="151"/>
      <c r="K205" s="151"/>
      <c r="U205" s="151"/>
      <c r="AE205" s="151"/>
      <c r="AO205" s="151"/>
      <c r="AY205" s="151"/>
      <c r="AZ205" s="151"/>
      <c r="BI205" s="151"/>
      <c r="BS205" s="151"/>
      <c r="CC205" s="151"/>
      <c r="CM205" s="151"/>
      <c r="CW205" s="151"/>
      <c r="DG205" s="151"/>
      <c r="DQ205" s="151"/>
      <c r="EA205" s="151"/>
      <c r="EK205" s="151"/>
      <c r="EU205" s="151"/>
      <c r="FE205" s="151"/>
      <c r="FO205" s="151"/>
      <c r="FY205" s="151"/>
      <c r="GI205" s="151"/>
      <c r="GS205" s="151"/>
      <c r="HC205" s="151"/>
      <c r="HM205" s="151"/>
      <c r="HW205" s="151"/>
    </row>
    <row r="206" spans="1:231" s="3" customFormat="1" x14ac:dyDescent="0.25">
      <c r="A206" s="151"/>
      <c r="K206" s="151"/>
      <c r="U206" s="151"/>
      <c r="AE206" s="151"/>
      <c r="AO206" s="151"/>
      <c r="AY206" s="151"/>
      <c r="AZ206" s="151"/>
      <c r="BI206" s="151"/>
      <c r="BS206" s="151"/>
      <c r="CC206" s="151"/>
      <c r="CM206" s="151"/>
      <c r="CW206" s="151"/>
      <c r="DG206" s="151"/>
      <c r="DQ206" s="151"/>
      <c r="EA206" s="151"/>
      <c r="EK206" s="151"/>
      <c r="EU206" s="151"/>
      <c r="FE206" s="151"/>
      <c r="FO206" s="151"/>
      <c r="FY206" s="151"/>
      <c r="GI206" s="151"/>
      <c r="GS206" s="151"/>
      <c r="HC206" s="151"/>
      <c r="HM206" s="151"/>
      <c r="HW206" s="151"/>
    </row>
    <row r="207" spans="1:231" s="3" customFormat="1" x14ac:dyDescent="0.25">
      <c r="A207" s="151"/>
      <c r="K207" s="151"/>
      <c r="U207" s="151"/>
      <c r="AE207" s="151"/>
      <c r="AO207" s="151"/>
      <c r="AY207" s="151"/>
      <c r="AZ207" s="151"/>
      <c r="BI207" s="151"/>
      <c r="BS207" s="151"/>
      <c r="CC207" s="151"/>
      <c r="CM207" s="151"/>
      <c r="CW207" s="151"/>
      <c r="DG207" s="151"/>
      <c r="DQ207" s="151"/>
      <c r="EA207" s="151"/>
      <c r="EK207" s="151"/>
      <c r="EU207" s="151"/>
      <c r="FE207" s="151"/>
      <c r="FO207" s="151"/>
      <c r="FY207" s="151"/>
      <c r="GI207" s="151"/>
      <c r="GS207" s="151"/>
      <c r="HC207" s="151"/>
      <c r="HM207" s="151"/>
      <c r="HW207" s="151"/>
    </row>
    <row r="208" spans="1:231" s="3" customFormat="1" x14ac:dyDescent="0.25">
      <c r="A208" s="151"/>
      <c r="K208" s="151"/>
      <c r="U208" s="151"/>
      <c r="AE208" s="151"/>
      <c r="AO208" s="151"/>
      <c r="AY208" s="151"/>
      <c r="AZ208" s="151"/>
      <c r="BI208" s="151"/>
      <c r="BS208" s="151"/>
      <c r="CC208" s="151"/>
      <c r="CM208" s="151"/>
      <c r="CW208" s="151"/>
      <c r="DG208" s="151"/>
      <c r="DQ208" s="151"/>
      <c r="EA208" s="151"/>
      <c r="EK208" s="151"/>
      <c r="EU208" s="151"/>
      <c r="FE208" s="151"/>
      <c r="FO208" s="151"/>
      <c r="FY208" s="151"/>
      <c r="GI208" s="151"/>
      <c r="GS208" s="151"/>
      <c r="HC208" s="151"/>
      <c r="HM208" s="151"/>
      <c r="HW208" s="151"/>
    </row>
    <row r="209" spans="1:231" s="3" customFormat="1" x14ac:dyDescent="0.25">
      <c r="A209" s="151"/>
      <c r="K209" s="151"/>
      <c r="U209" s="151"/>
      <c r="AE209" s="151"/>
      <c r="AO209" s="151"/>
      <c r="AY209" s="151"/>
      <c r="AZ209" s="151"/>
      <c r="BI209" s="151"/>
      <c r="BS209" s="151"/>
      <c r="CC209" s="151"/>
      <c r="CM209" s="151"/>
      <c r="CW209" s="151"/>
      <c r="DG209" s="151"/>
      <c r="DQ209" s="151"/>
      <c r="EA209" s="151"/>
      <c r="EK209" s="151"/>
      <c r="EU209" s="151"/>
      <c r="FE209" s="151"/>
      <c r="FO209" s="151"/>
      <c r="FY209" s="151"/>
      <c r="GI209" s="151"/>
      <c r="GS209" s="151"/>
      <c r="HC209" s="151"/>
      <c r="HM209" s="151"/>
      <c r="HW209" s="151"/>
    </row>
    <row r="210" spans="1:231" s="3" customFormat="1" x14ac:dyDescent="0.25">
      <c r="A210" s="151"/>
      <c r="K210" s="151"/>
      <c r="U210" s="151"/>
      <c r="AE210" s="151"/>
      <c r="AO210" s="151"/>
      <c r="AY210" s="151"/>
      <c r="AZ210" s="151"/>
      <c r="BI210" s="151"/>
      <c r="BS210" s="151"/>
      <c r="CC210" s="151"/>
      <c r="CM210" s="151"/>
      <c r="CW210" s="151"/>
      <c r="DG210" s="151"/>
      <c r="DQ210" s="151"/>
      <c r="EA210" s="151"/>
      <c r="EK210" s="151"/>
      <c r="EU210" s="151"/>
      <c r="FE210" s="151"/>
      <c r="FO210" s="151"/>
      <c r="FY210" s="151"/>
      <c r="GI210" s="151"/>
      <c r="GS210" s="151"/>
      <c r="HC210" s="151"/>
      <c r="HM210" s="151"/>
      <c r="HW210" s="151"/>
    </row>
    <row r="211" spans="1:231" s="3" customFormat="1" x14ac:dyDescent="0.25">
      <c r="A211" s="151"/>
      <c r="K211" s="151"/>
      <c r="U211" s="151"/>
      <c r="AE211" s="151"/>
      <c r="AO211" s="151"/>
      <c r="AY211" s="151"/>
      <c r="AZ211" s="151"/>
      <c r="BI211" s="151"/>
      <c r="BS211" s="151"/>
      <c r="CC211" s="151"/>
      <c r="CM211" s="151"/>
      <c r="CW211" s="151"/>
      <c r="DG211" s="151"/>
      <c r="DQ211" s="151"/>
      <c r="EA211" s="151"/>
      <c r="EK211" s="151"/>
      <c r="EU211" s="151"/>
      <c r="FE211" s="151"/>
      <c r="FO211" s="151"/>
      <c r="FY211" s="151"/>
      <c r="GI211" s="151"/>
      <c r="GS211" s="151"/>
      <c r="HC211" s="151"/>
      <c r="HM211" s="151"/>
      <c r="HW211" s="151"/>
    </row>
    <row r="212" spans="1:231" s="3" customFormat="1" x14ac:dyDescent="0.25">
      <c r="A212" s="151"/>
      <c r="K212" s="151"/>
      <c r="U212" s="151"/>
      <c r="AE212" s="151"/>
      <c r="AO212" s="151"/>
      <c r="AY212" s="151"/>
      <c r="AZ212" s="151"/>
      <c r="BI212" s="151"/>
      <c r="BS212" s="151"/>
      <c r="CC212" s="151"/>
      <c r="CM212" s="151"/>
      <c r="CW212" s="151"/>
      <c r="DG212" s="151"/>
      <c r="DQ212" s="151"/>
      <c r="EA212" s="151"/>
      <c r="EK212" s="151"/>
      <c r="EU212" s="151"/>
      <c r="FE212" s="151"/>
      <c r="FO212" s="151"/>
      <c r="FY212" s="151"/>
      <c r="GI212" s="151"/>
      <c r="GS212" s="151"/>
      <c r="HC212" s="151"/>
      <c r="HM212" s="151"/>
      <c r="HW212" s="151"/>
    </row>
    <row r="213" spans="1:231" s="3" customFormat="1" x14ac:dyDescent="0.25">
      <c r="A213" s="151"/>
      <c r="K213" s="151"/>
      <c r="U213" s="151"/>
      <c r="AE213" s="151"/>
      <c r="AO213" s="151"/>
      <c r="AY213" s="151"/>
      <c r="AZ213" s="151"/>
      <c r="BI213" s="151"/>
      <c r="BS213" s="151"/>
      <c r="CC213" s="151"/>
      <c r="CM213" s="151"/>
      <c r="CW213" s="151"/>
      <c r="DG213" s="151"/>
      <c r="DQ213" s="151"/>
      <c r="EA213" s="151"/>
      <c r="EK213" s="151"/>
      <c r="EU213" s="151"/>
      <c r="FE213" s="151"/>
      <c r="FO213" s="151"/>
      <c r="FY213" s="151"/>
      <c r="GI213" s="151"/>
      <c r="GS213" s="151"/>
      <c r="HC213" s="151"/>
      <c r="HM213" s="151"/>
      <c r="HW213" s="151"/>
    </row>
    <row r="214" spans="1:231" s="3" customFormat="1" x14ac:dyDescent="0.25">
      <c r="A214" s="151"/>
      <c r="K214" s="151"/>
      <c r="U214" s="151"/>
      <c r="AE214" s="151"/>
      <c r="AO214" s="151"/>
      <c r="AY214" s="151"/>
      <c r="AZ214" s="151"/>
      <c r="BI214" s="151"/>
      <c r="BS214" s="151"/>
      <c r="CC214" s="151"/>
      <c r="CM214" s="151"/>
      <c r="CW214" s="151"/>
      <c r="DG214" s="151"/>
      <c r="DQ214" s="151"/>
      <c r="EA214" s="151"/>
      <c r="EK214" s="151"/>
      <c r="EU214" s="151"/>
      <c r="FE214" s="151"/>
      <c r="FO214" s="151"/>
      <c r="FY214" s="151"/>
      <c r="GI214" s="151"/>
      <c r="GS214" s="151"/>
      <c r="HC214" s="151"/>
      <c r="HM214" s="151"/>
      <c r="HW214" s="151"/>
    </row>
    <row r="215" spans="1:231" s="3" customFormat="1" x14ac:dyDescent="0.25">
      <c r="A215" s="151"/>
      <c r="K215" s="151"/>
      <c r="U215" s="151"/>
      <c r="AE215" s="151"/>
      <c r="AO215" s="151"/>
      <c r="AY215" s="151"/>
      <c r="AZ215" s="151"/>
      <c r="BI215" s="151"/>
      <c r="BS215" s="151"/>
      <c r="CC215" s="151"/>
      <c r="CM215" s="151"/>
      <c r="CW215" s="151"/>
      <c r="DG215" s="151"/>
      <c r="DQ215" s="151"/>
      <c r="EA215" s="151"/>
      <c r="EK215" s="151"/>
      <c r="EU215" s="151"/>
      <c r="FE215" s="151"/>
      <c r="FO215" s="151"/>
      <c r="FY215" s="151"/>
      <c r="GI215" s="151"/>
      <c r="GS215" s="151"/>
      <c r="HC215" s="151"/>
      <c r="HM215" s="151"/>
      <c r="HW215" s="151"/>
    </row>
    <row r="216" spans="1:231" s="3" customFormat="1" x14ac:dyDescent="0.25">
      <c r="A216" s="151"/>
      <c r="K216" s="151"/>
      <c r="U216" s="151"/>
      <c r="AE216" s="151"/>
      <c r="AO216" s="151"/>
      <c r="AY216" s="151"/>
      <c r="AZ216" s="151"/>
      <c r="BI216" s="151"/>
      <c r="BS216" s="151"/>
      <c r="CC216" s="151"/>
      <c r="CM216" s="151"/>
      <c r="CW216" s="151"/>
      <c r="DG216" s="151"/>
      <c r="DQ216" s="151"/>
      <c r="EA216" s="151"/>
      <c r="EK216" s="151"/>
      <c r="EU216" s="151"/>
      <c r="FE216" s="151"/>
      <c r="FO216" s="151"/>
      <c r="FY216" s="151"/>
      <c r="GI216" s="151"/>
      <c r="GS216" s="151"/>
      <c r="HC216" s="151"/>
      <c r="HM216" s="151"/>
      <c r="HW216" s="151"/>
    </row>
    <row r="217" spans="1:231" s="3" customFormat="1" x14ac:dyDescent="0.25">
      <c r="A217" s="151"/>
      <c r="K217" s="151"/>
      <c r="U217" s="151"/>
      <c r="AE217" s="151"/>
      <c r="AO217" s="151"/>
      <c r="AY217" s="151"/>
      <c r="AZ217" s="151"/>
      <c r="BI217" s="151"/>
      <c r="BS217" s="151"/>
      <c r="CC217" s="151"/>
      <c r="CM217" s="151"/>
      <c r="CW217" s="151"/>
      <c r="DG217" s="151"/>
      <c r="DQ217" s="151"/>
      <c r="EA217" s="151"/>
      <c r="EK217" s="151"/>
      <c r="EU217" s="151"/>
      <c r="FE217" s="151"/>
      <c r="FO217" s="151"/>
      <c r="FY217" s="151"/>
      <c r="GI217" s="151"/>
      <c r="GS217" s="151"/>
      <c r="HC217" s="151"/>
      <c r="HM217" s="151"/>
      <c r="HW217" s="151"/>
    </row>
    <row r="218" spans="1:231" s="3" customFormat="1" x14ac:dyDescent="0.25">
      <c r="A218" s="151"/>
      <c r="K218" s="151"/>
      <c r="U218" s="151"/>
      <c r="AE218" s="151"/>
      <c r="AO218" s="151"/>
      <c r="AY218" s="151"/>
      <c r="AZ218" s="151"/>
      <c r="BI218" s="151"/>
      <c r="BS218" s="151"/>
      <c r="CC218" s="151"/>
      <c r="CM218" s="151"/>
      <c r="CW218" s="151"/>
      <c r="DG218" s="151"/>
      <c r="DQ218" s="151"/>
      <c r="EA218" s="151"/>
      <c r="EK218" s="151"/>
      <c r="EU218" s="151"/>
      <c r="FE218" s="151"/>
      <c r="FO218" s="151"/>
      <c r="FY218" s="151"/>
      <c r="GI218" s="151"/>
      <c r="GS218" s="151"/>
      <c r="HC218" s="151"/>
      <c r="HM218" s="151"/>
      <c r="HW218" s="151"/>
    </row>
    <row r="219" spans="1:231" s="3" customFormat="1" x14ac:dyDescent="0.25">
      <c r="A219" s="151"/>
      <c r="K219" s="151"/>
      <c r="U219" s="151"/>
      <c r="AE219" s="151"/>
      <c r="AO219" s="151"/>
      <c r="AY219" s="151"/>
      <c r="AZ219" s="151"/>
      <c r="BI219" s="151"/>
      <c r="BS219" s="151"/>
      <c r="CC219" s="151"/>
      <c r="CM219" s="151"/>
      <c r="CW219" s="151"/>
      <c r="DG219" s="151"/>
      <c r="DQ219" s="151"/>
      <c r="EA219" s="151"/>
      <c r="EK219" s="151"/>
      <c r="EU219" s="151"/>
      <c r="FE219" s="151"/>
      <c r="FO219" s="151"/>
      <c r="FY219" s="151"/>
      <c r="GI219" s="151"/>
      <c r="GS219" s="151"/>
      <c r="HC219" s="151"/>
      <c r="HM219" s="151"/>
      <c r="HW219" s="151"/>
    </row>
    <row r="220" spans="1:231" s="3" customFormat="1" x14ac:dyDescent="0.25">
      <c r="A220" s="151"/>
      <c r="K220" s="151"/>
      <c r="U220" s="151"/>
      <c r="AE220" s="151"/>
      <c r="AO220" s="151"/>
      <c r="AY220" s="151"/>
      <c r="AZ220" s="151"/>
      <c r="BI220" s="151"/>
      <c r="BS220" s="151"/>
      <c r="CC220" s="151"/>
      <c r="CM220" s="151"/>
      <c r="CW220" s="151"/>
      <c r="DG220" s="151"/>
      <c r="DQ220" s="151"/>
      <c r="EA220" s="151"/>
      <c r="EK220" s="151"/>
      <c r="EU220" s="151"/>
      <c r="FE220" s="151"/>
      <c r="FO220" s="151"/>
      <c r="FY220" s="151"/>
      <c r="GI220" s="151"/>
      <c r="GS220" s="151"/>
      <c r="HC220" s="151"/>
      <c r="HM220" s="151"/>
      <c r="HW220" s="151"/>
    </row>
    <row r="221" spans="1:231" s="3" customFormat="1" x14ac:dyDescent="0.25">
      <c r="A221" s="151"/>
      <c r="K221" s="151"/>
      <c r="U221" s="151"/>
      <c r="AE221" s="151"/>
      <c r="AO221" s="151"/>
      <c r="AY221" s="151"/>
      <c r="AZ221" s="151"/>
      <c r="BI221" s="151"/>
      <c r="BS221" s="151"/>
      <c r="CC221" s="151"/>
      <c r="CM221" s="151"/>
      <c r="CW221" s="151"/>
      <c r="DG221" s="151"/>
      <c r="DQ221" s="151"/>
      <c r="EA221" s="151"/>
      <c r="EK221" s="151"/>
      <c r="EU221" s="151"/>
      <c r="FE221" s="151"/>
      <c r="FO221" s="151"/>
      <c r="FY221" s="151"/>
      <c r="GI221" s="151"/>
      <c r="GS221" s="151"/>
      <c r="HC221" s="151"/>
      <c r="HM221" s="151"/>
      <c r="HW221" s="151"/>
    </row>
    <row r="222" spans="1:231" s="3" customFormat="1" x14ac:dyDescent="0.25">
      <c r="A222" s="151"/>
      <c r="K222" s="151"/>
      <c r="U222" s="151"/>
      <c r="AE222" s="151"/>
      <c r="AO222" s="151"/>
      <c r="AY222" s="151"/>
      <c r="AZ222" s="151"/>
      <c r="BI222" s="151"/>
      <c r="BS222" s="151"/>
      <c r="CC222" s="151"/>
      <c r="CM222" s="151"/>
      <c r="CW222" s="151"/>
      <c r="DG222" s="151"/>
      <c r="DQ222" s="151"/>
      <c r="EA222" s="151"/>
      <c r="EK222" s="151"/>
      <c r="EU222" s="151"/>
      <c r="FE222" s="151"/>
      <c r="FO222" s="151"/>
      <c r="FY222" s="151"/>
      <c r="GI222" s="151"/>
      <c r="GS222" s="151"/>
      <c r="HC222" s="151"/>
      <c r="HM222" s="151"/>
      <c r="HW222" s="151"/>
    </row>
    <row r="223" spans="1:231" s="3" customFormat="1" x14ac:dyDescent="0.25">
      <c r="A223" s="151"/>
      <c r="K223" s="151"/>
      <c r="U223" s="151"/>
      <c r="AE223" s="151"/>
      <c r="AO223" s="151"/>
      <c r="AY223" s="151"/>
      <c r="AZ223" s="151"/>
      <c r="BI223" s="151"/>
      <c r="BS223" s="151"/>
      <c r="CC223" s="151"/>
      <c r="CM223" s="151"/>
      <c r="CW223" s="151"/>
      <c r="DG223" s="151"/>
      <c r="DQ223" s="151"/>
      <c r="EA223" s="151"/>
      <c r="EK223" s="151"/>
      <c r="EU223" s="151"/>
      <c r="FE223" s="151"/>
      <c r="FO223" s="151"/>
      <c r="FY223" s="151"/>
      <c r="GI223" s="151"/>
      <c r="GS223" s="151"/>
      <c r="HC223" s="151"/>
      <c r="HM223" s="151"/>
      <c r="HW223" s="151"/>
    </row>
    <row r="224" spans="1:231" s="3" customFormat="1" x14ac:dyDescent="0.25">
      <c r="A224" s="151"/>
      <c r="K224" s="151"/>
      <c r="U224" s="151"/>
      <c r="AE224" s="151"/>
      <c r="AO224" s="151"/>
      <c r="AY224" s="151"/>
      <c r="AZ224" s="151"/>
      <c r="BI224" s="151"/>
      <c r="BS224" s="151"/>
      <c r="CC224" s="151"/>
      <c r="CM224" s="151"/>
      <c r="CW224" s="151"/>
      <c r="DG224" s="151"/>
      <c r="DQ224" s="151"/>
      <c r="EA224" s="151"/>
      <c r="EK224" s="151"/>
      <c r="EU224" s="151"/>
      <c r="FE224" s="151"/>
      <c r="FO224" s="151"/>
      <c r="FY224" s="151"/>
      <c r="GI224" s="151"/>
      <c r="GS224" s="151"/>
      <c r="HC224" s="151"/>
      <c r="HM224" s="151"/>
      <c r="HW224" s="151"/>
    </row>
    <row r="225" spans="1:231" s="3" customFormat="1" x14ac:dyDescent="0.25">
      <c r="A225" s="151"/>
      <c r="K225" s="151"/>
      <c r="U225" s="151"/>
      <c r="AE225" s="151"/>
      <c r="AO225" s="151"/>
      <c r="AY225" s="151"/>
      <c r="AZ225" s="151"/>
      <c r="BI225" s="151"/>
      <c r="BS225" s="151"/>
      <c r="CC225" s="151"/>
      <c r="CM225" s="151"/>
      <c r="CW225" s="151"/>
      <c r="DG225" s="151"/>
      <c r="DQ225" s="151"/>
      <c r="EA225" s="151"/>
      <c r="EK225" s="151"/>
      <c r="EU225" s="151"/>
      <c r="FE225" s="151"/>
      <c r="FO225" s="151"/>
      <c r="FY225" s="151"/>
      <c r="GI225" s="151"/>
      <c r="GS225" s="151"/>
      <c r="HC225" s="151"/>
      <c r="HM225" s="151"/>
      <c r="HW225" s="151"/>
    </row>
    <row r="226" spans="1:231" s="3" customFormat="1" x14ac:dyDescent="0.25">
      <c r="A226" s="151"/>
      <c r="K226" s="151"/>
      <c r="U226" s="151"/>
      <c r="AE226" s="151"/>
      <c r="AO226" s="151"/>
      <c r="AY226" s="151"/>
      <c r="AZ226" s="151"/>
      <c r="BI226" s="151"/>
      <c r="BS226" s="151"/>
      <c r="CC226" s="151"/>
      <c r="CM226" s="151"/>
      <c r="CW226" s="151"/>
      <c r="DG226" s="151"/>
      <c r="DQ226" s="151"/>
      <c r="EA226" s="151"/>
      <c r="EK226" s="151"/>
      <c r="EU226" s="151"/>
      <c r="FE226" s="151"/>
      <c r="FO226" s="151"/>
      <c r="FY226" s="151"/>
      <c r="GI226" s="151"/>
      <c r="GS226" s="151"/>
      <c r="HC226" s="151"/>
      <c r="HM226" s="151"/>
      <c r="HW226" s="151"/>
    </row>
    <row r="227" spans="1:231" s="3" customFormat="1" x14ac:dyDescent="0.25">
      <c r="A227" s="151"/>
      <c r="K227" s="151"/>
      <c r="U227" s="151"/>
      <c r="AE227" s="151"/>
      <c r="AO227" s="151"/>
      <c r="AY227" s="151"/>
      <c r="AZ227" s="151"/>
      <c r="BI227" s="151"/>
      <c r="BS227" s="151"/>
      <c r="CC227" s="151"/>
      <c r="CM227" s="151"/>
      <c r="CW227" s="151"/>
      <c r="DG227" s="151"/>
      <c r="DQ227" s="151"/>
      <c r="EA227" s="151"/>
      <c r="EK227" s="151"/>
      <c r="EU227" s="151"/>
      <c r="FE227" s="151"/>
      <c r="FO227" s="151"/>
      <c r="FY227" s="151"/>
      <c r="GI227" s="151"/>
      <c r="GS227" s="151"/>
      <c r="HC227" s="151"/>
      <c r="HM227" s="151"/>
      <c r="HW227" s="151"/>
    </row>
    <row r="228" spans="1:231" s="3" customFormat="1" x14ac:dyDescent="0.25">
      <c r="A228" s="151"/>
      <c r="K228" s="151"/>
      <c r="U228" s="151"/>
      <c r="AE228" s="151"/>
      <c r="AO228" s="151"/>
      <c r="AY228" s="151"/>
      <c r="AZ228" s="151"/>
      <c r="BI228" s="151"/>
      <c r="BS228" s="151"/>
      <c r="CC228" s="151"/>
      <c r="CM228" s="151"/>
      <c r="CW228" s="151"/>
      <c r="DG228" s="151"/>
      <c r="DQ228" s="151"/>
      <c r="EA228" s="151"/>
      <c r="EK228" s="151"/>
      <c r="EU228" s="151"/>
      <c r="FE228" s="151"/>
      <c r="FO228" s="151"/>
      <c r="FY228" s="151"/>
      <c r="GI228" s="151"/>
      <c r="GS228" s="151"/>
      <c r="HC228" s="151"/>
      <c r="HM228" s="151"/>
      <c r="HW228" s="151"/>
    </row>
    <row r="229" spans="1:231" s="3" customFormat="1" x14ac:dyDescent="0.25">
      <c r="A229" s="151"/>
      <c r="K229" s="151"/>
      <c r="U229" s="151"/>
      <c r="AE229" s="151"/>
      <c r="AO229" s="151"/>
      <c r="AY229" s="151"/>
      <c r="AZ229" s="151"/>
      <c r="BI229" s="151"/>
      <c r="BS229" s="151"/>
      <c r="CC229" s="151"/>
      <c r="CM229" s="151"/>
      <c r="CW229" s="151"/>
      <c r="DG229" s="151"/>
      <c r="DQ229" s="151"/>
      <c r="EA229" s="151"/>
      <c r="EK229" s="151"/>
      <c r="EU229" s="151"/>
      <c r="FE229" s="151"/>
      <c r="FO229" s="151"/>
      <c r="FY229" s="151"/>
      <c r="GI229" s="151"/>
      <c r="GS229" s="151"/>
      <c r="HC229" s="151"/>
      <c r="HM229" s="151"/>
      <c r="HW229" s="151"/>
    </row>
    <row r="230" spans="1:231" s="3" customFormat="1" x14ac:dyDescent="0.25">
      <c r="A230" s="151"/>
      <c r="K230" s="151"/>
      <c r="U230" s="151"/>
      <c r="AE230" s="151"/>
      <c r="AO230" s="151"/>
      <c r="AY230" s="151"/>
      <c r="AZ230" s="151"/>
      <c r="BI230" s="151"/>
      <c r="BS230" s="151"/>
      <c r="CC230" s="151"/>
      <c r="CM230" s="151"/>
      <c r="CW230" s="151"/>
      <c r="DG230" s="151"/>
      <c r="DQ230" s="151"/>
      <c r="EA230" s="151"/>
      <c r="EK230" s="151"/>
      <c r="EU230" s="151"/>
      <c r="FE230" s="151"/>
      <c r="FO230" s="151"/>
      <c r="FY230" s="151"/>
      <c r="GI230" s="151"/>
      <c r="GS230" s="151"/>
      <c r="HC230" s="151"/>
      <c r="HM230" s="151"/>
      <c r="HW230" s="151"/>
    </row>
    <row r="231" spans="1:231" s="3" customFormat="1" x14ac:dyDescent="0.25">
      <c r="A231" s="151"/>
      <c r="K231" s="151"/>
      <c r="U231" s="151"/>
      <c r="AE231" s="151"/>
      <c r="AO231" s="151"/>
      <c r="AY231" s="151"/>
      <c r="AZ231" s="151"/>
      <c r="BI231" s="151"/>
      <c r="BS231" s="151"/>
      <c r="CC231" s="151"/>
      <c r="CM231" s="151"/>
      <c r="CW231" s="151"/>
      <c r="DG231" s="151"/>
      <c r="DQ231" s="151"/>
      <c r="EA231" s="151"/>
      <c r="EK231" s="151"/>
      <c r="EU231" s="151"/>
      <c r="FE231" s="151"/>
      <c r="FO231" s="151"/>
      <c r="FY231" s="151"/>
      <c r="GI231" s="151"/>
      <c r="GS231" s="151"/>
      <c r="HC231" s="151"/>
      <c r="HM231" s="151"/>
      <c r="HW231" s="151"/>
    </row>
    <row r="232" spans="1:231" s="3" customFormat="1" x14ac:dyDescent="0.25">
      <c r="A232" s="151"/>
      <c r="K232" s="151"/>
      <c r="U232" s="151"/>
      <c r="AE232" s="151"/>
      <c r="AO232" s="151"/>
      <c r="AY232" s="151"/>
      <c r="AZ232" s="151"/>
      <c r="BI232" s="151"/>
      <c r="BS232" s="151"/>
      <c r="CC232" s="151"/>
      <c r="CM232" s="151"/>
      <c r="CW232" s="151"/>
      <c r="DG232" s="151"/>
      <c r="DQ232" s="151"/>
      <c r="EA232" s="151"/>
      <c r="EK232" s="151"/>
      <c r="EU232" s="151"/>
      <c r="FE232" s="151"/>
      <c r="FO232" s="151"/>
      <c r="FY232" s="151"/>
      <c r="GI232" s="151"/>
      <c r="GS232" s="151"/>
      <c r="HC232" s="151"/>
      <c r="HM232" s="151"/>
      <c r="HW232" s="151"/>
    </row>
    <row r="233" spans="1:231" s="3" customFormat="1" x14ac:dyDescent="0.25">
      <c r="A233" s="151"/>
      <c r="K233" s="151"/>
      <c r="U233" s="151"/>
      <c r="AE233" s="151"/>
      <c r="AO233" s="151"/>
      <c r="AY233" s="151"/>
      <c r="AZ233" s="151"/>
      <c r="BI233" s="151"/>
      <c r="BS233" s="151"/>
      <c r="CC233" s="151"/>
      <c r="CM233" s="151"/>
      <c r="CW233" s="151"/>
      <c r="DG233" s="151"/>
      <c r="DQ233" s="151"/>
      <c r="EA233" s="151"/>
      <c r="EK233" s="151"/>
      <c r="EU233" s="151"/>
      <c r="FE233" s="151"/>
      <c r="FO233" s="151"/>
      <c r="FY233" s="151"/>
      <c r="GI233" s="151"/>
      <c r="GS233" s="151"/>
      <c r="HC233" s="151"/>
      <c r="HM233" s="151"/>
      <c r="HW233" s="151"/>
    </row>
    <row r="234" spans="1:231" s="3" customFormat="1" x14ac:dyDescent="0.25">
      <c r="A234" s="151"/>
      <c r="K234" s="151"/>
      <c r="U234" s="151"/>
      <c r="AE234" s="151"/>
      <c r="AO234" s="151"/>
      <c r="AY234" s="151"/>
      <c r="AZ234" s="151"/>
      <c r="BI234" s="151"/>
      <c r="BS234" s="151"/>
      <c r="CC234" s="151"/>
      <c r="CM234" s="151"/>
      <c r="CW234" s="151"/>
      <c r="DG234" s="151"/>
      <c r="DQ234" s="151"/>
      <c r="EA234" s="151"/>
      <c r="EK234" s="151"/>
      <c r="EU234" s="151"/>
      <c r="FE234" s="151"/>
      <c r="FO234" s="151"/>
      <c r="FY234" s="151"/>
      <c r="GI234" s="151"/>
      <c r="GS234" s="151"/>
      <c r="HC234" s="151"/>
      <c r="HM234" s="151"/>
      <c r="HW234" s="151"/>
    </row>
    <row r="235" spans="1:231" s="3" customFormat="1" x14ac:dyDescent="0.25">
      <c r="A235" s="151"/>
      <c r="K235" s="151"/>
      <c r="U235" s="151"/>
      <c r="AE235" s="151"/>
      <c r="AO235" s="151"/>
      <c r="AY235" s="151"/>
      <c r="AZ235" s="151"/>
      <c r="BI235" s="151"/>
      <c r="BS235" s="151"/>
      <c r="CC235" s="151"/>
      <c r="CM235" s="151"/>
      <c r="CW235" s="151"/>
      <c r="DG235" s="151"/>
      <c r="DQ235" s="151"/>
      <c r="EA235" s="151"/>
      <c r="EK235" s="151"/>
      <c r="EU235" s="151"/>
      <c r="FE235" s="151"/>
      <c r="FO235" s="151"/>
      <c r="FY235" s="151"/>
      <c r="GI235" s="151"/>
      <c r="GS235" s="151"/>
      <c r="HC235" s="151"/>
      <c r="HM235" s="151"/>
      <c r="HW235" s="151"/>
    </row>
    <row r="236" spans="1:231" s="3" customFormat="1" x14ac:dyDescent="0.25">
      <c r="A236" s="151"/>
      <c r="K236" s="151"/>
      <c r="U236" s="151"/>
      <c r="AE236" s="151"/>
      <c r="AO236" s="151"/>
      <c r="AY236" s="151"/>
      <c r="AZ236" s="151"/>
      <c r="BI236" s="151"/>
      <c r="BS236" s="151"/>
      <c r="CC236" s="151"/>
      <c r="CM236" s="151"/>
      <c r="CW236" s="151"/>
      <c r="DG236" s="151"/>
      <c r="DQ236" s="151"/>
      <c r="EA236" s="151"/>
      <c r="EK236" s="151"/>
      <c r="EU236" s="151"/>
      <c r="FE236" s="151"/>
      <c r="FO236" s="151"/>
      <c r="FY236" s="151"/>
      <c r="GI236" s="151"/>
      <c r="GS236" s="151"/>
      <c r="HC236" s="151"/>
      <c r="HM236" s="151"/>
      <c r="HW236" s="151"/>
    </row>
    <row r="237" spans="1:231" s="3" customFormat="1" x14ac:dyDescent="0.25">
      <c r="A237" s="151"/>
      <c r="K237" s="151"/>
      <c r="U237" s="151"/>
      <c r="AE237" s="151"/>
      <c r="AO237" s="151"/>
      <c r="AY237" s="151"/>
      <c r="AZ237" s="151"/>
      <c r="BI237" s="151"/>
      <c r="BS237" s="151"/>
      <c r="CC237" s="151"/>
      <c r="CM237" s="151"/>
      <c r="CW237" s="151"/>
      <c r="DG237" s="151"/>
      <c r="DQ237" s="151"/>
      <c r="EA237" s="151"/>
      <c r="EK237" s="151"/>
      <c r="EU237" s="151"/>
      <c r="FE237" s="151"/>
      <c r="FO237" s="151"/>
      <c r="FY237" s="151"/>
      <c r="GI237" s="151"/>
      <c r="GS237" s="151"/>
      <c r="HC237" s="151"/>
      <c r="HM237" s="151"/>
      <c r="HW237" s="151"/>
    </row>
    <row r="238" spans="1:231" s="3" customFormat="1" x14ac:dyDescent="0.25">
      <c r="A238" s="151"/>
      <c r="K238" s="151"/>
      <c r="U238" s="151"/>
      <c r="AE238" s="151"/>
      <c r="AO238" s="151"/>
      <c r="AY238" s="151"/>
      <c r="AZ238" s="151"/>
      <c r="BI238" s="151"/>
      <c r="BS238" s="151"/>
      <c r="CC238" s="151"/>
      <c r="CM238" s="151"/>
      <c r="CW238" s="151"/>
      <c r="DG238" s="151"/>
      <c r="DQ238" s="151"/>
      <c r="EA238" s="151"/>
      <c r="EK238" s="151"/>
      <c r="EU238" s="151"/>
      <c r="FE238" s="151"/>
      <c r="FO238" s="151"/>
      <c r="FY238" s="151"/>
      <c r="GI238" s="151"/>
      <c r="GS238" s="151"/>
      <c r="HC238" s="151"/>
      <c r="HM238" s="151"/>
      <c r="HW238" s="151"/>
    </row>
    <row r="239" spans="1:231" s="3" customFormat="1" x14ac:dyDescent="0.25">
      <c r="A239" s="151"/>
      <c r="K239" s="151"/>
      <c r="U239" s="151"/>
      <c r="AE239" s="151"/>
      <c r="AO239" s="151"/>
      <c r="AY239" s="151"/>
      <c r="AZ239" s="151"/>
      <c r="BI239" s="151"/>
      <c r="BS239" s="151"/>
      <c r="CC239" s="151"/>
      <c r="CM239" s="151"/>
      <c r="CW239" s="151"/>
      <c r="DG239" s="151"/>
      <c r="DQ239" s="151"/>
      <c r="EA239" s="151"/>
      <c r="EK239" s="151"/>
      <c r="EU239" s="151"/>
      <c r="FE239" s="151"/>
      <c r="FO239" s="151"/>
      <c r="FY239" s="151"/>
      <c r="GI239" s="151"/>
      <c r="GS239" s="151"/>
      <c r="HC239" s="151"/>
      <c r="HM239" s="151"/>
      <c r="HW239" s="151"/>
    </row>
    <row r="240" spans="1:231" s="3" customFormat="1" x14ac:dyDescent="0.25">
      <c r="A240" s="151"/>
      <c r="K240" s="151"/>
      <c r="U240" s="151"/>
      <c r="AE240" s="151"/>
      <c r="AO240" s="151"/>
      <c r="AY240" s="151"/>
      <c r="AZ240" s="151"/>
      <c r="BI240" s="151"/>
      <c r="BS240" s="151"/>
      <c r="CC240" s="151"/>
      <c r="CM240" s="151"/>
      <c r="CW240" s="151"/>
      <c r="DG240" s="151"/>
      <c r="DQ240" s="151"/>
      <c r="EA240" s="151"/>
      <c r="EK240" s="151"/>
      <c r="EU240" s="151"/>
      <c r="FE240" s="151"/>
      <c r="FO240" s="151"/>
      <c r="FY240" s="151"/>
      <c r="GI240" s="151"/>
      <c r="GS240" s="151"/>
      <c r="HC240" s="151"/>
      <c r="HM240" s="151"/>
      <c r="HW240" s="151"/>
    </row>
    <row r="241" spans="1:231" s="3" customFormat="1" x14ac:dyDescent="0.25">
      <c r="A241" s="151"/>
      <c r="K241" s="151"/>
      <c r="U241" s="151"/>
      <c r="AE241" s="151"/>
      <c r="AO241" s="151"/>
      <c r="AY241" s="151"/>
      <c r="AZ241" s="151"/>
      <c r="BI241" s="151"/>
      <c r="BS241" s="151"/>
      <c r="CC241" s="151"/>
      <c r="CM241" s="151"/>
      <c r="CW241" s="151"/>
      <c r="DG241" s="151"/>
      <c r="DQ241" s="151"/>
      <c r="EA241" s="151"/>
      <c r="EK241" s="151"/>
      <c r="EU241" s="151"/>
      <c r="FE241" s="151"/>
      <c r="FO241" s="151"/>
      <c r="FY241" s="151"/>
      <c r="GI241" s="151"/>
      <c r="GS241" s="151"/>
      <c r="HC241" s="151"/>
      <c r="HM241" s="151"/>
      <c r="HW241" s="151"/>
    </row>
    <row r="242" spans="1:231" s="3" customFormat="1" x14ac:dyDescent="0.25">
      <c r="A242" s="151"/>
      <c r="K242" s="151"/>
      <c r="U242" s="151"/>
      <c r="AE242" s="151"/>
      <c r="AO242" s="151"/>
      <c r="AY242" s="151"/>
      <c r="AZ242" s="151"/>
      <c r="BI242" s="151"/>
      <c r="BS242" s="151"/>
      <c r="CC242" s="151"/>
      <c r="CM242" s="151"/>
      <c r="CW242" s="151"/>
      <c r="DG242" s="151"/>
      <c r="DQ242" s="151"/>
      <c r="EA242" s="151"/>
      <c r="EK242" s="151"/>
      <c r="EU242" s="151"/>
      <c r="FE242" s="151"/>
      <c r="FO242" s="151"/>
      <c r="FY242" s="151"/>
      <c r="GI242" s="151"/>
      <c r="GS242" s="151"/>
      <c r="HC242" s="151"/>
      <c r="HM242" s="151"/>
      <c r="HW242" s="151"/>
    </row>
    <row r="243" spans="1:231" s="3" customFormat="1" x14ac:dyDescent="0.25">
      <c r="A243" s="151"/>
      <c r="K243" s="151"/>
      <c r="U243" s="151"/>
      <c r="AE243" s="151"/>
      <c r="AO243" s="151"/>
      <c r="AY243" s="151"/>
      <c r="AZ243" s="151"/>
      <c r="BI243" s="151"/>
      <c r="BS243" s="151"/>
      <c r="CC243" s="151"/>
      <c r="CM243" s="151"/>
      <c r="CW243" s="151"/>
      <c r="DG243" s="151"/>
      <c r="DQ243" s="151"/>
      <c r="EA243" s="151"/>
      <c r="EK243" s="151"/>
      <c r="EU243" s="151"/>
      <c r="FE243" s="151"/>
      <c r="FO243" s="151"/>
      <c r="FY243" s="151"/>
      <c r="GI243" s="151"/>
      <c r="GS243" s="151"/>
      <c r="HC243" s="151"/>
      <c r="HM243" s="151"/>
      <c r="HW243" s="151"/>
    </row>
    <row r="244" spans="1:231" s="3" customFormat="1" x14ac:dyDescent="0.25">
      <c r="A244" s="151"/>
      <c r="K244" s="151"/>
      <c r="U244" s="151"/>
      <c r="AE244" s="151"/>
      <c r="AO244" s="151"/>
      <c r="AY244" s="151"/>
      <c r="AZ244" s="151"/>
      <c r="BI244" s="151"/>
      <c r="BS244" s="151"/>
      <c r="CC244" s="151"/>
      <c r="CM244" s="151"/>
      <c r="CW244" s="151"/>
      <c r="DG244" s="151"/>
      <c r="DQ244" s="151"/>
      <c r="EA244" s="151"/>
      <c r="EK244" s="151"/>
      <c r="EU244" s="151"/>
      <c r="FE244" s="151"/>
      <c r="FO244" s="151"/>
      <c r="FY244" s="151"/>
      <c r="GI244" s="151"/>
      <c r="GS244" s="151"/>
      <c r="HC244" s="151"/>
      <c r="HM244" s="151"/>
      <c r="HW244" s="151"/>
    </row>
    <row r="245" spans="1:231" s="3" customFormat="1" x14ac:dyDescent="0.25">
      <c r="A245" s="151"/>
      <c r="K245" s="151"/>
      <c r="U245" s="151"/>
      <c r="AE245" s="151"/>
      <c r="AO245" s="151"/>
      <c r="AY245" s="151"/>
      <c r="AZ245" s="151"/>
      <c r="BI245" s="151"/>
      <c r="BS245" s="151"/>
      <c r="CC245" s="151"/>
      <c r="CM245" s="151"/>
      <c r="CW245" s="151"/>
      <c r="DG245" s="151"/>
      <c r="DQ245" s="151"/>
      <c r="EA245" s="151"/>
      <c r="EK245" s="151"/>
      <c r="EU245" s="151"/>
      <c r="FE245" s="151"/>
      <c r="FO245" s="151"/>
      <c r="FY245" s="151"/>
      <c r="GI245" s="151"/>
      <c r="GS245" s="151"/>
      <c r="HC245" s="151"/>
      <c r="HM245" s="151"/>
      <c r="HW245" s="151"/>
    </row>
    <row r="246" spans="1:231" s="3" customFormat="1" x14ac:dyDescent="0.25">
      <c r="A246" s="151"/>
      <c r="K246" s="151"/>
      <c r="U246" s="151"/>
      <c r="AE246" s="151"/>
      <c r="AO246" s="151"/>
      <c r="AY246" s="151"/>
      <c r="AZ246" s="151"/>
      <c r="BI246" s="151"/>
      <c r="BS246" s="151"/>
      <c r="CC246" s="151"/>
      <c r="CM246" s="151"/>
      <c r="CW246" s="151"/>
      <c r="DG246" s="151"/>
      <c r="DQ246" s="151"/>
      <c r="EA246" s="151"/>
      <c r="EK246" s="151"/>
      <c r="EU246" s="151"/>
      <c r="FE246" s="151"/>
      <c r="FO246" s="151"/>
      <c r="FY246" s="151"/>
      <c r="GI246" s="151"/>
      <c r="GS246" s="151"/>
      <c r="HC246" s="151"/>
      <c r="HM246" s="151"/>
      <c r="HW246" s="151"/>
    </row>
    <row r="247" spans="1:231" s="3" customFormat="1" x14ac:dyDescent="0.25">
      <c r="A247" s="151"/>
      <c r="K247" s="151"/>
      <c r="U247" s="151"/>
      <c r="AE247" s="151"/>
      <c r="AO247" s="151"/>
      <c r="AY247" s="151"/>
      <c r="AZ247" s="151"/>
      <c r="BI247" s="151"/>
      <c r="BS247" s="151"/>
      <c r="CC247" s="151"/>
      <c r="CM247" s="151"/>
      <c r="CW247" s="151"/>
      <c r="DG247" s="151"/>
      <c r="DQ247" s="151"/>
      <c r="EA247" s="151"/>
      <c r="EK247" s="151"/>
      <c r="EU247" s="151"/>
      <c r="FE247" s="151"/>
      <c r="FO247" s="151"/>
      <c r="FY247" s="151"/>
      <c r="GI247" s="151"/>
      <c r="GS247" s="151"/>
      <c r="HC247" s="151"/>
      <c r="HM247" s="151"/>
      <c r="HW247" s="151"/>
    </row>
    <row r="248" spans="1:231" s="3" customFormat="1" x14ac:dyDescent="0.25">
      <c r="A248" s="151"/>
      <c r="K248" s="151"/>
      <c r="U248" s="151"/>
      <c r="AE248" s="151"/>
      <c r="AO248" s="151"/>
      <c r="AY248" s="151"/>
      <c r="AZ248" s="151"/>
      <c r="BI248" s="151"/>
      <c r="BS248" s="151"/>
      <c r="CC248" s="151"/>
      <c r="CM248" s="151"/>
      <c r="CW248" s="151"/>
      <c r="DG248" s="151"/>
      <c r="DQ248" s="151"/>
      <c r="EA248" s="151"/>
      <c r="EK248" s="151"/>
      <c r="EU248" s="151"/>
      <c r="FE248" s="151"/>
      <c r="FO248" s="151"/>
      <c r="FY248" s="151"/>
      <c r="GI248" s="151"/>
      <c r="GS248" s="151"/>
      <c r="HC248" s="151"/>
      <c r="HM248" s="151"/>
      <c r="HW248" s="151"/>
    </row>
    <row r="249" spans="1:231" s="3" customFormat="1" x14ac:dyDescent="0.25">
      <c r="A249" s="151"/>
      <c r="K249" s="151"/>
      <c r="U249" s="151"/>
      <c r="AE249" s="151"/>
      <c r="AO249" s="151"/>
      <c r="AY249" s="151"/>
      <c r="AZ249" s="151"/>
      <c r="BI249" s="151"/>
      <c r="BS249" s="151"/>
      <c r="CC249" s="151"/>
      <c r="CM249" s="151"/>
      <c r="CW249" s="151"/>
      <c r="DG249" s="151"/>
      <c r="DQ249" s="151"/>
      <c r="EA249" s="151"/>
      <c r="EK249" s="151"/>
      <c r="EU249" s="151"/>
      <c r="FE249" s="151"/>
      <c r="FO249" s="151"/>
      <c r="FY249" s="151"/>
      <c r="GI249" s="151"/>
      <c r="GS249" s="151"/>
      <c r="HC249" s="151"/>
      <c r="HM249" s="151"/>
      <c r="HW249" s="151"/>
    </row>
    <row r="250" spans="1:231" s="3" customFormat="1" x14ac:dyDescent="0.25">
      <c r="A250" s="151"/>
      <c r="K250" s="151"/>
      <c r="U250" s="151"/>
      <c r="AE250" s="151"/>
      <c r="AO250" s="151"/>
      <c r="AY250" s="151"/>
      <c r="AZ250" s="151"/>
      <c r="BI250" s="151"/>
      <c r="BS250" s="151"/>
      <c r="CC250" s="151"/>
      <c r="CM250" s="151"/>
      <c r="CW250" s="151"/>
      <c r="DG250" s="151"/>
      <c r="DQ250" s="151"/>
      <c r="EA250" s="151"/>
      <c r="EK250" s="151"/>
      <c r="EU250" s="151"/>
      <c r="FE250" s="151"/>
      <c r="FO250" s="151"/>
      <c r="FY250" s="151"/>
      <c r="GI250" s="151"/>
      <c r="GS250" s="151"/>
      <c r="HC250" s="151"/>
      <c r="HM250" s="151"/>
      <c r="HW250" s="151"/>
    </row>
    <row r="251" spans="1:231" s="3" customFormat="1" x14ac:dyDescent="0.25">
      <c r="A251" s="151"/>
      <c r="K251" s="151"/>
      <c r="U251" s="151"/>
      <c r="AE251" s="151"/>
      <c r="AO251" s="151"/>
      <c r="AY251" s="151"/>
      <c r="AZ251" s="151"/>
      <c r="BI251" s="151"/>
      <c r="BS251" s="151"/>
      <c r="CC251" s="151"/>
      <c r="CM251" s="151"/>
      <c r="CW251" s="151"/>
      <c r="DG251" s="151"/>
      <c r="DQ251" s="151"/>
      <c r="EA251" s="151"/>
      <c r="EK251" s="151"/>
      <c r="EU251" s="151"/>
      <c r="FE251" s="151"/>
      <c r="FO251" s="151"/>
      <c r="FY251" s="151"/>
      <c r="GI251" s="151"/>
      <c r="GS251" s="151"/>
      <c r="HC251" s="151"/>
      <c r="HM251" s="151"/>
      <c r="HW251" s="151"/>
    </row>
    <row r="252" spans="1:231" s="3" customFormat="1" x14ac:dyDescent="0.25">
      <c r="A252" s="151"/>
      <c r="K252" s="151"/>
      <c r="U252" s="151"/>
      <c r="AE252" s="151"/>
      <c r="AO252" s="151"/>
      <c r="AY252" s="151"/>
      <c r="AZ252" s="151"/>
      <c r="BI252" s="151"/>
      <c r="BS252" s="151"/>
      <c r="CC252" s="151"/>
      <c r="CM252" s="151"/>
      <c r="CW252" s="151"/>
      <c r="DG252" s="151"/>
      <c r="DQ252" s="151"/>
      <c r="EA252" s="151"/>
      <c r="EK252" s="151"/>
      <c r="EU252" s="151"/>
      <c r="FE252" s="151"/>
      <c r="FO252" s="151"/>
      <c r="FY252" s="151"/>
      <c r="GI252" s="151"/>
      <c r="GS252" s="151"/>
      <c r="HC252" s="151"/>
      <c r="HM252" s="151"/>
      <c r="HW252" s="151"/>
    </row>
    <row r="253" spans="1:231" s="3" customFormat="1" x14ac:dyDescent="0.25">
      <c r="A253" s="151"/>
      <c r="K253" s="151"/>
      <c r="U253" s="151"/>
      <c r="AE253" s="151"/>
      <c r="AO253" s="151"/>
      <c r="AY253" s="151"/>
      <c r="AZ253" s="151"/>
      <c r="BI253" s="151"/>
      <c r="BS253" s="151"/>
      <c r="CC253" s="151"/>
      <c r="CM253" s="151"/>
      <c r="CW253" s="151"/>
      <c r="DG253" s="151"/>
      <c r="DQ253" s="151"/>
      <c r="EA253" s="151"/>
      <c r="EK253" s="151"/>
      <c r="EU253" s="151"/>
      <c r="FE253" s="151"/>
      <c r="FO253" s="151"/>
      <c r="FY253" s="151"/>
      <c r="GI253" s="151"/>
      <c r="GS253" s="151"/>
      <c r="HC253" s="151"/>
      <c r="HM253" s="151"/>
      <c r="HW253" s="151"/>
    </row>
    <row r="254" spans="1:231" s="3" customFormat="1" x14ac:dyDescent="0.25">
      <c r="A254" s="151"/>
      <c r="K254" s="151"/>
      <c r="U254" s="151"/>
      <c r="AE254" s="151"/>
      <c r="AO254" s="151"/>
      <c r="AY254" s="151"/>
      <c r="AZ254" s="151"/>
      <c r="BI254" s="151"/>
      <c r="BS254" s="151"/>
      <c r="CC254" s="151"/>
      <c r="CM254" s="151"/>
      <c r="CW254" s="151"/>
      <c r="DG254" s="151"/>
      <c r="DQ254" s="151"/>
      <c r="EA254" s="151"/>
      <c r="EK254" s="151"/>
      <c r="EU254" s="151"/>
      <c r="FE254" s="151"/>
      <c r="FO254" s="151"/>
      <c r="FY254" s="151"/>
      <c r="GI254" s="151"/>
      <c r="GS254" s="151"/>
      <c r="HC254" s="151"/>
      <c r="HM254" s="151"/>
      <c r="HW254" s="151"/>
    </row>
    <row r="255" spans="1:231" s="3" customFormat="1" x14ac:dyDescent="0.25">
      <c r="A255" s="151"/>
      <c r="K255" s="151"/>
      <c r="U255" s="151"/>
      <c r="AE255" s="151"/>
      <c r="AO255" s="151"/>
      <c r="AY255" s="151"/>
      <c r="AZ255" s="151"/>
      <c r="BI255" s="151"/>
      <c r="BS255" s="151"/>
      <c r="CC255" s="151"/>
      <c r="CM255" s="151"/>
      <c r="CW255" s="151"/>
      <c r="DG255" s="151"/>
      <c r="DQ255" s="151"/>
      <c r="EA255" s="151"/>
      <c r="EK255" s="151"/>
      <c r="EU255" s="151"/>
      <c r="FE255" s="151"/>
      <c r="FO255" s="151"/>
      <c r="FY255" s="151"/>
      <c r="GI255" s="151"/>
      <c r="GS255" s="151"/>
      <c r="HC255" s="151"/>
      <c r="HM255" s="151"/>
      <c r="HW255" s="151"/>
    </row>
    <row r="256" spans="1:231" s="3" customFormat="1" x14ac:dyDescent="0.25">
      <c r="A256" s="151"/>
      <c r="K256" s="151"/>
      <c r="U256" s="151"/>
      <c r="AE256" s="151"/>
      <c r="AO256" s="151"/>
      <c r="AY256" s="151"/>
      <c r="AZ256" s="151"/>
      <c r="BI256" s="151"/>
      <c r="BS256" s="151"/>
      <c r="CC256" s="151"/>
      <c r="CM256" s="151"/>
      <c r="CW256" s="151"/>
      <c r="DG256" s="151"/>
      <c r="DQ256" s="151"/>
      <c r="EA256" s="151"/>
      <c r="EK256" s="151"/>
      <c r="EU256" s="151"/>
      <c r="FE256" s="151"/>
      <c r="FO256" s="151"/>
      <c r="FY256" s="151"/>
      <c r="GI256" s="151"/>
      <c r="GS256" s="151"/>
      <c r="HC256" s="151"/>
      <c r="HM256" s="151"/>
      <c r="HW256" s="151"/>
    </row>
    <row r="257" spans="1:231" s="3" customFormat="1" x14ac:dyDescent="0.25">
      <c r="A257" s="151"/>
      <c r="K257" s="151"/>
      <c r="U257" s="151"/>
      <c r="AE257" s="151"/>
      <c r="AO257" s="151"/>
      <c r="AY257" s="151"/>
      <c r="AZ257" s="151"/>
      <c r="BI257" s="151"/>
      <c r="BS257" s="151"/>
      <c r="CC257" s="151"/>
      <c r="CM257" s="151"/>
      <c r="CW257" s="151"/>
      <c r="DG257" s="151"/>
      <c r="DQ257" s="151"/>
      <c r="EA257" s="151"/>
      <c r="EK257" s="151"/>
      <c r="EU257" s="151"/>
      <c r="FE257" s="151"/>
      <c r="FO257" s="151"/>
      <c r="FY257" s="151"/>
      <c r="GI257" s="151"/>
      <c r="GS257" s="151"/>
      <c r="HC257" s="151"/>
      <c r="HM257" s="151"/>
      <c r="HW257" s="151"/>
    </row>
    <row r="258" spans="1:231" s="3" customFormat="1" x14ac:dyDescent="0.25">
      <c r="A258" s="151"/>
      <c r="K258" s="151"/>
      <c r="U258" s="151"/>
      <c r="AE258" s="151"/>
      <c r="AO258" s="151"/>
      <c r="AY258" s="151"/>
      <c r="AZ258" s="151"/>
      <c r="BI258" s="151"/>
      <c r="BS258" s="151"/>
      <c r="CC258" s="151"/>
      <c r="CM258" s="151"/>
      <c r="CW258" s="151"/>
      <c r="DG258" s="151"/>
      <c r="DQ258" s="151"/>
      <c r="EA258" s="151"/>
      <c r="EK258" s="151"/>
      <c r="EU258" s="151"/>
      <c r="FE258" s="151"/>
      <c r="FO258" s="151"/>
      <c r="FY258" s="151"/>
      <c r="GI258" s="151"/>
      <c r="GS258" s="151"/>
      <c r="HC258" s="151"/>
      <c r="HM258" s="151"/>
      <c r="HW258" s="151"/>
    </row>
    <row r="259" spans="1:231" s="3" customFormat="1" x14ac:dyDescent="0.25">
      <c r="A259" s="151"/>
      <c r="K259" s="151"/>
      <c r="U259" s="151"/>
      <c r="AE259" s="151"/>
      <c r="AO259" s="151"/>
      <c r="AY259" s="151"/>
      <c r="AZ259" s="151"/>
      <c r="BI259" s="151"/>
      <c r="BS259" s="151"/>
      <c r="CC259" s="151"/>
      <c r="CM259" s="151"/>
      <c r="CW259" s="151"/>
      <c r="DG259" s="151"/>
      <c r="DQ259" s="151"/>
      <c r="EA259" s="151"/>
      <c r="EK259" s="151"/>
      <c r="EU259" s="151"/>
      <c r="FE259" s="151"/>
      <c r="FO259" s="151"/>
      <c r="FY259" s="151"/>
      <c r="GI259" s="151"/>
      <c r="GS259" s="151"/>
      <c r="HC259" s="151"/>
      <c r="HM259" s="151"/>
      <c r="HW259" s="151"/>
    </row>
    <row r="260" spans="1:231" s="3" customFormat="1" x14ac:dyDescent="0.25">
      <c r="A260" s="151"/>
      <c r="K260" s="151"/>
      <c r="U260" s="151"/>
      <c r="AE260" s="151"/>
      <c r="AO260" s="151"/>
      <c r="AY260" s="151"/>
      <c r="AZ260" s="151"/>
      <c r="BI260" s="151"/>
      <c r="BS260" s="151"/>
      <c r="CC260" s="151"/>
      <c r="CM260" s="151"/>
      <c r="CW260" s="151"/>
      <c r="DG260" s="151"/>
      <c r="DQ260" s="151"/>
      <c r="EA260" s="151"/>
      <c r="EK260" s="151"/>
      <c r="EU260" s="151"/>
      <c r="FE260" s="151"/>
      <c r="FO260" s="151"/>
      <c r="FY260" s="151"/>
      <c r="GI260" s="151"/>
      <c r="GS260" s="151"/>
      <c r="HC260" s="151"/>
      <c r="HM260" s="151"/>
      <c r="HW260" s="151"/>
    </row>
    <row r="261" spans="1:231" s="3" customFormat="1" x14ac:dyDescent="0.25">
      <c r="A261" s="151"/>
      <c r="K261" s="151"/>
      <c r="U261" s="151"/>
      <c r="AE261" s="151"/>
      <c r="AO261" s="151"/>
      <c r="AY261" s="151"/>
      <c r="AZ261" s="151"/>
      <c r="BI261" s="151"/>
      <c r="BS261" s="151"/>
      <c r="CC261" s="151"/>
      <c r="CM261" s="151"/>
      <c r="CW261" s="151"/>
      <c r="DG261" s="151"/>
      <c r="DQ261" s="151"/>
      <c r="EA261" s="151"/>
      <c r="EK261" s="151"/>
      <c r="EU261" s="151"/>
      <c r="FE261" s="151"/>
      <c r="FO261" s="151"/>
      <c r="FY261" s="151"/>
      <c r="GI261" s="151"/>
      <c r="GS261" s="151"/>
      <c r="HC261" s="151"/>
      <c r="HM261" s="151"/>
      <c r="HW261" s="151"/>
    </row>
    <row r="262" spans="1:231" s="3" customFormat="1" x14ac:dyDescent="0.25">
      <c r="A262" s="151"/>
      <c r="K262" s="151"/>
      <c r="U262" s="151"/>
      <c r="AE262" s="151"/>
      <c r="AO262" s="151"/>
      <c r="AY262" s="151"/>
      <c r="AZ262" s="151"/>
      <c r="BI262" s="151"/>
      <c r="BS262" s="151"/>
      <c r="CC262" s="151"/>
      <c r="CM262" s="151"/>
      <c r="CW262" s="151"/>
      <c r="DG262" s="151"/>
      <c r="DQ262" s="151"/>
      <c r="EA262" s="151"/>
      <c r="EK262" s="151"/>
      <c r="EU262" s="151"/>
      <c r="FE262" s="151"/>
      <c r="FO262" s="151"/>
      <c r="FY262" s="151"/>
      <c r="GI262" s="151"/>
      <c r="GS262" s="151"/>
      <c r="HC262" s="151"/>
      <c r="HM262" s="151"/>
      <c r="HW262" s="151"/>
    </row>
    <row r="263" spans="1:231" s="3" customFormat="1" x14ac:dyDescent="0.25">
      <c r="A263" s="151"/>
      <c r="K263" s="151"/>
      <c r="U263" s="151"/>
      <c r="AE263" s="151"/>
      <c r="AO263" s="151"/>
      <c r="AY263" s="151"/>
      <c r="AZ263" s="151"/>
      <c r="BI263" s="151"/>
      <c r="BS263" s="151"/>
      <c r="CC263" s="151"/>
      <c r="CM263" s="151"/>
      <c r="CW263" s="151"/>
      <c r="DG263" s="151"/>
      <c r="DQ263" s="151"/>
      <c r="EA263" s="151"/>
      <c r="EK263" s="151"/>
      <c r="EU263" s="151"/>
      <c r="FE263" s="151"/>
      <c r="FO263" s="151"/>
      <c r="FY263" s="151"/>
      <c r="GI263" s="151"/>
      <c r="GS263" s="151"/>
      <c r="HC263" s="151"/>
      <c r="HM263" s="151"/>
      <c r="HW263" s="151"/>
    </row>
    <row r="264" spans="1:231" s="3" customFormat="1" x14ac:dyDescent="0.25">
      <c r="A264" s="151"/>
      <c r="K264" s="151"/>
      <c r="U264" s="151"/>
      <c r="AE264" s="151"/>
      <c r="AO264" s="151"/>
      <c r="AY264" s="151"/>
      <c r="AZ264" s="151"/>
      <c r="BI264" s="151"/>
      <c r="BS264" s="151"/>
      <c r="CC264" s="151"/>
      <c r="CM264" s="151"/>
      <c r="CW264" s="151"/>
      <c r="DG264" s="151"/>
      <c r="DQ264" s="151"/>
      <c r="EA264" s="151"/>
      <c r="EK264" s="151"/>
      <c r="EU264" s="151"/>
      <c r="FE264" s="151"/>
      <c r="FO264" s="151"/>
      <c r="FY264" s="151"/>
      <c r="GI264" s="151"/>
      <c r="GS264" s="151"/>
      <c r="HC264" s="151"/>
      <c r="HM264" s="151"/>
      <c r="HW264" s="151"/>
    </row>
    <row r="265" spans="1:231" s="3" customFormat="1" x14ac:dyDescent="0.25">
      <c r="A265" s="151"/>
      <c r="K265" s="151"/>
      <c r="U265" s="151"/>
      <c r="AE265" s="151"/>
      <c r="AO265" s="151"/>
      <c r="AY265" s="151"/>
      <c r="AZ265" s="151"/>
      <c r="BI265" s="151"/>
      <c r="BS265" s="151"/>
      <c r="CC265" s="151"/>
      <c r="CM265" s="151"/>
      <c r="CW265" s="151"/>
      <c r="DG265" s="151"/>
      <c r="DQ265" s="151"/>
      <c r="EA265" s="151"/>
      <c r="EK265" s="151"/>
      <c r="EU265" s="151"/>
      <c r="FE265" s="151"/>
      <c r="FO265" s="151"/>
      <c r="FY265" s="151"/>
      <c r="GI265" s="151"/>
      <c r="GS265" s="151"/>
      <c r="HC265" s="151"/>
      <c r="HM265" s="151"/>
      <c r="HW265" s="151"/>
    </row>
    <row r="266" spans="1:231" s="3" customFormat="1" x14ac:dyDescent="0.25">
      <c r="A266" s="151"/>
      <c r="K266" s="151"/>
      <c r="U266" s="151"/>
      <c r="AE266" s="151"/>
      <c r="AO266" s="151"/>
      <c r="AY266" s="151"/>
      <c r="AZ266" s="151"/>
      <c r="BI266" s="151"/>
      <c r="BS266" s="151"/>
      <c r="CC266" s="151"/>
      <c r="CM266" s="151"/>
      <c r="CW266" s="151"/>
      <c r="DG266" s="151"/>
      <c r="DQ266" s="151"/>
      <c r="EA266" s="151"/>
      <c r="EK266" s="151"/>
      <c r="EU266" s="151"/>
      <c r="FE266" s="151"/>
      <c r="FO266" s="151"/>
      <c r="FY266" s="151"/>
      <c r="GI266" s="151"/>
      <c r="GS266" s="151"/>
      <c r="HC266" s="151"/>
      <c r="HM266" s="151"/>
      <c r="HW266" s="151"/>
    </row>
    <row r="267" spans="1:231" s="3" customFormat="1" x14ac:dyDescent="0.25">
      <c r="A267" s="151"/>
      <c r="K267" s="151"/>
      <c r="U267" s="151"/>
      <c r="AE267" s="151"/>
      <c r="AO267" s="151"/>
      <c r="AY267" s="151"/>
      <c r="AZ267" s="151"/>
      <c r="BI267" s="151"/>
      <c r="BS267" s="151"/>
      <c r="CC267" s="151"/>
      <c r="CM267" s="151"/>
      <c r="CW267" s="151"/>
      <c r="DG267" s="151"/>
      <c r="DQ267" s="151"/>
      <c r="EA267" s="151"/>
      <c r="EK267" s="151"/>
      <c r="EU267" s="151"/>
      <c r="FE267" s="151"/>
      <c r="FO267" s="151"/>
      <c r="FY267" s="151"/>
      <c r="GI267" s="151"/>
      <c r="GS267" s="151"/>
      <c r="HC267" s="151"/>
      <c r="HM267" s="151"/>
      <c r="HW267" s="151"/>
    </row>
    <row r="268" spans="1:231" s="3" customFormat="1" x14ac:dyDescent="0.25">
      <c r="A268" s="151"/>
      <c r="K268" s="151"/>
      <c r="U268" s="151"/>
      <c r="AE268" s="151"/>
      <c r="AO268" s="151"/>
      <c r="AY268" s="151"/>
      <c r="AZ268" s="151"/>
      <c r="BI268" s="151"/>
      <c r="BS268" s="151"/>
      <c r="CC268" s="151"/>
      <c r="CM268" s="151"/>
      <c r="CW268" s="151"/>
      <c r="DG268" s="151"/>
      <c r="DQ268" s="151"/>
      <c r="EA268" s="151"/>
      <c r="EK268" s="151"/>
      <c r="EU268" s="151"/>
      <c r="FE268" s="151"/>
      <c r="FO268" s="151"/>
      <c r="FY268" s="151"/>
      <c r="GI268" s="151"/>
      <c r="GS268" s="151"/>
      <c r="HC268" s="151"/>
      <c r="HM268" s="151"/>
      <c r="HW268" s="151"/>
    </row>
    <row r="269" spans="1:231" s="3" customFormat="1" x14ac:dyDescent="0.25">
      <c r="A269" s="151"/>
      <c r="K269" s="151"/>
      <c r="U269" s="151"/>
      <c r="AE269" s="151"/>
      <c r="AO269" s="151"/>
      <c r="AY269" s="151"/>
      <c r="AZ269" s="151"/>
      <c r="BI269" s="151"/>
      <c r="BS269" s="151"/>
      <c r="CC269" s="151"/>
      <c r="CM269" s="151"/>
      <c r="CW269" s="151"/>
      <c r="DG269" s="151"/>
      <c r="DQ269" s="151"/>
      <c r="EA269" s="151"/>
      <c r="EK269" s="151"/>
      <c r="EU269" s="151"/>
      <c r="FE269" s="151"/>
      <c r="FO269" s="151"/>
      <c r="FY269" s="151"/>
      <c r="GI269" s="151"/>
      <c r="GS269" s="151"/>
      <c r="HC269" s="151"/>
      <c r="HM269" s="151"/>
      <c r="HW269" s="151"/>
    </row>
    <row r="270" spans="1:231" s="3" customFormat="1" x14ac:dyDescent="0.25">
      <c r="A270" s="151"/>
      <c r="K270" s="151"/>
      <c r="U270" s="151"/>
      <c r="AE270" s="151"/>
      <c r="AO270" s="151"/>
      <c r="AY270" s="151"/>
      <c r="AZ270" s="151"/>
      <c r="BI270" s="151"/>
      <c r="BS270" s="151"/>
      <c r="CC270" s="151"/>
      <c r="CM270" s="151"/>
      <c r="CW270" s="151"/>
      <c r="DG270" s="151"/>
      <c r="DQ270" s="151"/>
      <c r="EA270" s="151"/>
      <c r="EK270" s="151"/>
      <c r="EU270" s="151"/>
      <c r="FE270" s="151"/>
      <c r="FO270" s="151"/>
      <c r="FY270" s="151"/>
      <c r="GI270" s="151"/>
      <c r="GS270" s="151"/>
      <c r="HC270" s="151"/>
      <c r="HM270" s="151"/>
      <c r="HW270" s="151"/>
    </row>
    <row r="271" spans="1:231" s="3" customFormat="1" x14ac:dyDescent="0.25">
      <c r="A271" s="151"/>
      <c r="K271" s="151"/>
      <c r="U271" s="151"/>
      <c r="AE271" s="151"/>
      <c r="AO271" s="151"/>
      <c r="AY271" s="151"/>
      <c r="AZ271" s="151"/>
      <c r="BI271" s="151"/>
      <c r="BS271" s="151"/>
      <c r="CC271" s="151"/>
      <c r="CM271" s="151"/>
      <c r="CW271" s="151"/>
      <c r="DG271" s="151"/>
      <c r="DQ271" s="151"/>
      <c r="EA271" s="151"/>
      <c r="EK271" s="151"/>
      <c r="EU271" s="151"/>
      <c r="FE271" s="151"/>
      <c r="FO271" s="151"/>
      <c r="FY271" s="151"/>
      <c r="GI271" s="151"/>
      <c r="GS271" s="151"/>
      <c r="HC271" s="151"/>
      <c r="HM271" s="151"/>
      <c r="HW271" s="151"/>
    </row>
    <row r="272" spans="1:231" s="3" customFormat="1" x14ac:dyDescent="0.25">
      <c r="A272" s="151"/>
      <c r="K272" s="151"/>
      <c r="U272" s="151"/>
      <c r="AE272" s="151"/>
      <c r="AO272" s="151"/>
      <c r="AY272" s="151"/>
      <c r="AZ272" s="151"/>
      <c r="BI272" s="151"/>
      <c r="BS272" s="151"/>
      <c r="CC272" s="151"/>
      <c r="CM272" s="151"/>
      <c r="CW272" s="151"/>
      <c r="DG272" s="151"/>
      <c r="DQ272" s="151"/>
      <c r="EA272" s="151"/>
      <c r="EK272" s="151"/>
      <c r="EU272" s="151"/>
      <c r="FE272" s="151"/>
      <c r="FO272" s="151"/>
      <c r="FY272" s="151"/>
      <c r="GI272" s="151"/>
      <c r="GS272" s="151"/>
      <c r="HC272" s="151"/>
      <c r="HM272" s="151"/>
      <c r="HW272" s="151"/>
    </row>
    <row r="273" spans="1:231" s="3" customFormat="1" x14ac:dyDescent="0.25">
      <c r="A273" s="151"/>
      <c r="K273" s="151"/>
      <c r="U273" s="151"/>
      <c r="AE273" s="151"/>
      <c r="AO273" s="151"/>
      <c r="AY273" s="151"/>
      <c r="AZ273" s="151"/>
      <c r="BI273" s="151"/>
      <c r="BS273" s="151"/>
      <c r="CC273" s="151"/>
      <c r="CM273" s="151"/>
      <c r="CW273" s="151"/>
      <c r="DG273" s="151"/>
      <c r="DQ273" s="151"/>
      <c r="EA273" s="151"/>
      <c r="EK273" s="151"/>
      <c r="EU273" s="151"/>
      <c r="FE273" s="151"/>
      <c r="FO273" s="151"/>
      <c r="FY273" s="151"/>
      <c r="GI273" s="151"/>
      <c r="GS273" s="151"/>
      <c r="HC273" s="151"/>
      <c r="HM273" s="151"/>
      <c r="HW273" s="151"/>
    </row>
    <row r="274" spans="1:231" s="3" customFormat="1" x14ac:dyDescent="0.25">
      <c r="A274" s="151"/>
      <c r="K274" s="151"/>
      <c r="U274" s="151"/>
      <c r="AE274" s="151"/>
      <c r="AO274" s="151"/>
      <c r="AY274" s="151"/>
      <c r="AZ274" s="151"/>
      <c r="BI274" s="151"/>
      <c r="BS274" s="151"/>
      <c r="CC274" s="151"/>
      <c r="CM274" s="151"/>
      <c r="CW274" s="151"/>
      <c r="DG274" s="151"/>
      <c r="DQ274" s="151"/>
      <c r="EA274" s="151"/>
      <c r="EK274" s="151"/>
      <c r="EU274" s="151"/>
      <c r="FE274" s="151"/>
      <c r="FO274" s="151"/>
      <c r="FY274" s="151"/>
      <c r="GI274" s="151"/>
      <c r="GS274" s="151"/>
      <c r="HC274" s="151"/>
      <c r="HM274" s="151"/>
      <c r="HW274" s="151"/>
    </row>
    <row r="275" spans="1:231" s="3" customFormat="1" x14ac:dyDescent="0.25">
      <c r="A275" s="151"/>
      <c r="K275" s="151"/>
      <c r="U275" s="151"/>
      <c r="AE275" s="151"/>
      <c r="AO275" s="151"/>
      <c r="AY275" s="151"/>
      <c r="AZ275" s="151"/>
      <c r="BI275" s="151"/>
      <c r="BS275" s="151"/>
      <c r="CC275" s="151"/>
      <c r="CM275" s="151"/>
      <c r="CW275" s="151"/>
      <c r="DG275" s="151"/>
      <c r="DQ275" s="151"/>
      <c r="EA275" s="151"/>
      <c r="EK275" s="151"/>
      <c r="EU275" s="151"/>
      <c r="FE275" s="151"/>
      <c r="FO275" s="151"/>
      <c r="FY275" s="151"/>
      <c r="GI275" s="151"/>
      <c r="GS275" s="151"/>
      <c r="HC275" s="151"/>
      <c r="HM275" s="151"/>
      <c r="HW275" s="151"/>
    </row>
    <row r="276" spans="1:231" s="3" customFormat="1" x14ac:dyDescent="0.25">
      <c r="A276" s="151"/>
      <c r="K276" s="151"/>
      <c r="U276" s="151"/>
      <c r="AE276" s="151"/>
      <c r="AO276" s="151"/>
      <c r="AY276" s="151"/>
      <c r="AZ276" s="151"/>
      <c r="BI276" s="151"/>
      <c r="BS276" s="151"/>
      <c r="CC276" s="151"/>
      <c r="CM276" s="151"/>
      <c r="CW276" s="151"/>
      <c r="DG276" s="151"/>
      <c r="DQ276" s="151"/>
      <c r="EA276" s="151"/>
      <c r="EK276" s="151"/>
      <c r="EU276" s="151"/>
      <c r="FE276" s="151"/>
      <c r="FO276" s="151"/>
      <c r="FY276" s="151"/>
      <c r="GI276" s="151"/>
      <c r="GS276" s="151"/>
      <c r="HC276" s="151"/>
      <c r="HM276" s="151"/>
      <c r="HW276" s="151"/>
    </row>
    <row r="277" spans="1:231" s="3" customFormat="1" x14ac:dyDescent="0.25">
      <c r="A277" s="151"/>
      <c r="K277" s="151"/>
      <c r="U277" s="151"/>
      <c r="AE277" s="151"/>
      <c r="AO277" s="151"/>
      <c r="AY277" s="151"/>
      <c r="AZ277" s="151"/>
      <c r="BI277" s="151"/>
      <c r="BS277" s="151"/>
      <c r="CC277" s="151"/>
      <c r="CM277" s="151"/>
      <c r="CW277" s="151"/>
      <c r="DG277" s="151"/>
      <c r="DQ277" s="151"/>
      <c r="EA277" s="151"/>
      <c r="EK277" s="151"/>
      <c r="EU277" s="151"/>
      <c r="FE277" s="151"/>
      <c r="FO277" s="151"/>
      <c r="FY277" s="151"/>
      <c r="GI277" s="151"/>
      <c r="GS277" s="151"/>
      <c r="HC277" s="151"/>
      <c r="HM277" s="151"/>
      <c r="HW277" s="151"/>
    </row>
    <row r="278" spans="1:231" s="3" customFormat="1" x14ac:dyDescent="0.25">
      <c r="A278" s="151"/>
      <c r="K278" s="151"/>
      <c r="U278" s="151"/>
      <c r="AE278" s="151"/>
      <c r="AO278" s="151"/>
      <c r="AY278" s="151"/>
      <c r="AZ278" s="151"/>
      <c r="BI278" s="151"/>
      <c r="BS278" s="151"/>
      <c r="CC278" s="151"/>
      <c r="CM278" s="151"/>
      <c r="CW278" s="151"/>
      <c r="DG278" s="151"/>
      <c r="DQ278" s="151"/>
      <c r="EA278" s="151"/>
      <c r="EK278" s="151"/>
      <c r="EU278" s="151"/>
      <c r="FE278" s="151"/>
      <c r="FO278" s="151"/>
      <c r="FY278" s="151"/>
      <c r="GI278" s="151"/>
      <c r="GS278" s="151"/>
      <c r="HC278" s="151"/>
      <c r="HM278" s="151"/>
      <c r="HW278" s="151"/>
    </row>
    <row r="279" spans="1:231" s="3" customFormat="1" x14ac:dyDescent="0.25">
      <c r="A279" s="151"/>
      <c r="K279" s="151"/>
      <c r="U279" s="151"/>
      <c r="AE279" s="151"/>
      <c r="AO279" s="151"/>
      <c r="AY279" s="151"/>
      <c r="AZ279" s="151"/>
      <c r="BI279" s="151"/>
      <c r="BS279" s="151"/>
      <c r="CC279" s="151"/>
      <c r="CM279" s="151"/>
      <c r="CW279" s="151"/>
      <c r="DG279" s="151"/>
      <c r="DQ279" s="151"/>
      <c r="EA279" s="151"/>
      <c r="EK279" s="151"/>
      <c r="EU279" s="151"/>
      <c r="FE279" s="151"/>
      <c r="FO279" s="151"/>
      <c r="FY279" s="151"/>
      <c r="GI279" s="151"/>
      <c r="GS279" s="151"/>
      <c r="HC279" s="151"/>
      <c r="HM279" s="151"/>
      <c r="HW279" s="151"/>
    </row>
    <row r="280" spans="1:231" s="3" customFormat="1" x14ac:dyDescent="0.25">
      <c r="A280" s="151"/>
      <c r="K280" s="151"/>
      <c r="U280" s="151"/>
      <c r="AE280" s="151"/>
      <c r="AO280" s="151"/>
      <c r="AY280" s="151"/>
      <c r="AZ280" s="151"/>
      <c r="BI280" s="151"/>
      <c r="BS280" s="151"/>
      <c r="CC280" s="151"/>
      <c r="CM280" s="151"/>
      <c r="CW280" s="151"/>
      <c r="DG280" s="151"/>
      <c r="DQ280" s="151"/>
      <c r="EA280" s="151"/>
      <c r="EK280" s="151"/>
      <c r="EU280" s="151"/>
      <c r="FE280" s="151"/>
      <c r="FO280" s="151"/>
      <c r="FY280" s="151"/>
      <c r="GI280" s="151"/>
      <c r="GS280" s="151"/>
      <c r="HC280" s="151"/>
      <c r="HM280" s="151"/>
      <c r="HW280" s="151"/>
    </row>
    <row r="281" spans="1:231" s="3" customFormat="1" x14ac:dyDescent="0.25">
      <c r="A281" s="151"/>
      <c r="K281" s="151"/>
      <c r="U281" s="151"/>
      <c r="AE281" s="151"/>
      <c r="AO281" s="151"/>
      <c r="AY281" s="151"/>
      <c r="AZ281" s="151"/>
      <c r="BI281" s="151"/>
      <c r="BS281" s="151"/>
      <c r="CC281" s="151"/>
      <c r="CM281" s="151"/>
      <c r="CW281" s="151"/>
      <c r="DG281" s="151"/>
      <c r="DQ281" s="151"/>
      <c r="EA281" s="151"/>
      <c r="EK281" s="151"/>
      <c r="EU281" s="151"/>
      <c r="FE281" s="151"/>
      <c r="FO281" s="151"/>
      <c r="FY281" s="151"/>
      <c r="GI281" s="151"/>
      <c r="GS281" s="151"/>
      <c r="HC281" s="151"/>
      <c r="HM281" s="151"/>
      <c r="HW281" s="151"/>
    </row>
    <row r="282" spans="1:231" s="3" customFormat="1" x14ac:dyDescent="0.25">
      <c r="A282" s="151"/>
      <c r="K282" s="151"/>
      <c r="U282" s="151"/>
      <c r="AE282" s="151"/>
      <c r="AO282" s="151"/>
      <c r="AY282" s="151"/>
      <c r="AZ282" s="151"/>
      <c r="BI282" s="151"/>
      <c r="BS282" s="151"/>
      <c r="CC282" s="151"/>
      <c r="CM282" s="151"/>
      <c r="CW282" s="151"/>
      <c r="DG282" s="151"/>
      <c r="DQ282" s="151"/>
      <c r="EA282" s="151"/>
      <c r="EK282" s="151"/>
      <c r="EU282" s="151"/>
      <c r="FE282" s="151"/>
      <c r="FO282" s="151"/>
      <c r="FY282" s="151"/>
      <c r="GI282" s="151"/>
      <c r="GS282" s="151"/>
      <c r="HC282" s="151"/>
      <c r="HM282" s="151"/>
      <c r="HW282" s="151"/>
    </row>
    <row r="283" spans="1:231" s="3" customFormat="1" x14ac:dyDescent="0.25">
      <c r="A283" s="151"/>
      <c r="K283" s="151"/>
      <c r="U283" s="151"/>
      <c r="AE283" s="151"/>
      <c r="AO283" s="151"/>
      <c r="AY283" s="151"/>
      <c r="AZ283" s="151"/>
      <c r="BI283" s="151"/>
      <c r="BS283" s="151"/>
      <c r="CC283" s="151"/>
      <c r="CM283" s="151"/>
      <c r="CW283" s="151"/>
      <c r="DG283" s="151"/>
      <c r="DQ283" s="151"/>
      <c r="EA283" s="151"/>
      <c r="EK283" s="151"/>
      <c r="EU283" s="151"/>
      <c r="FE283" s="151"/>
      <c r="FO283" s="151"/>
      <c r="FY283" s="151"/>
      <c r="GI283" s="151"/>
      <c r="GS283" s="151"/>
      <c r="HC283" s="151"/>
      <c r="HM283" s="151"/>
      <c r="HW283" s="151"/>
    </row>
    <row r="284" spans="1:231" s="3" customFormat="1" x14ac:dyDescent="0.25">
      <c r="A284" s="151"/>
      <c r="K284" s="151"/>
      <c r="U284" s="151"/>
      <c r="AE284" s="151"/>
      <c r="AO284" s="151"/>
      <c r="AY284" s="151"/>
      <c r="AZ284" s="151"/>
      <c r="BI284" s="151"/>
      <c r="BS284" s="151"/>
      <c r="CC284" s="151"/>
      <c r="CM284" s="151"/>
      <c r="CW284" s="151"/>
      <c r="DG284" s="151"/>
      <c r="DQ284" s="151"/>
      <c r="EA284" s="151"/>
      <c r="EK284" s="151"/>
      <c r="EU284" s="151"/>
      <c r="FE284" s="151"/>
      <c r="FO284" s="151"/>
      <c r="FY284" s="151"/>
      <c r="GI284" s="151"/>
      <c r="GS284" s="151"/>
      <c r="HC284" s="151"/>
      <c r="HM284" s="151"/>
      <c r="HW284" s="151"/>
    </row>
    <row r="285" spans="1:231" s="3" customFormat="1" x14ac:dyDescent="0.25">
      <c r="A285" s="151"/>
      <c r="K285" s="151"/>
      <c r="U285" s="151"/>
      <c r="AE285" s="151"/>
      <c r="AO285" s="151"/>
      <c r="AY285" s="151"/>
      <c r="AZ285" s="151"/>
      <c r="BI285" s="151"/>
      <c r="BS285" s="151"/>
      <c r="CC285" s="151"/>
      <c r="CM285" s="151"/>
      <c r="CW285" s="151"/>
      <c r="DG285" s="151"/>
      <c r="DQ285" s="151"/>
      <c r="EA285" s="151"/>
      <c r="EK285" s="151"/>
      <c r="EU285" s="151"/>
      <c r="FE285" s="151"/>
      <c r="FO285" s="151"/>
      <c r="FY285" s="151"/>
      <c r="GI285" s="151"/>
      <c r="GS285" s="151"/>
      <c r="HC285" s="151"/>
      <c r="HM285" s="151"/>
      <c r="HW285" s="151"/>
    </row>
    <row r="286" spans="1:231" s="3" customFormat="1" x14ac:dyDescent="0.25">
      <c r="A286" s="151"/>
      <c r="K286" s="151"/>
      <c r="U286" s="151"/>
      <c r="AE286" s="151"/>
      <c r="AO286" s="151"/>
      <c r="AY286" s="151"/>
      <c r="AZ286" s="151"/>
      <c r="BI286" s="151"/>
      <c r="BS286" s="151"/>
      <c r="CC286" s="151"/>
      <c r="CM286" s="151"/>
      <c r="CW286" s="151"/>
      <c r="DG286" s="151"/>
      <c r="DQ286" s="151"/>
      <c r="EA286" s="151"/>
      <c r="EK286" s="151"/>
      <c r="EU286" s="151"/>
      <c r="FE286" s="151"/>
      <c r="FO286" s="151"/>
      <c r="FY286" s="151"/>
      <c r="GI286" s="151"/>
      <c r="GS286" s="151"/>
      <c r="HC286" s="151"/>
      <c r="HM286" s="151"/>
      <c r="HW286" s="151"/>
    </row>
    <row r="287" spans="1:231" s="3" customFormat="1" x14ac:dyDescent="0.25">
      <c r="A287" s="151"/>
      <c r="K287" s="151"/>
      <c r="U287" s="151"/>
      <c r="AE287" s="151"/>
      <c r="AO287" s="151"/>
      <c r="AY287" s="151"/>
      <c r="AZ287" s="151"/>
      <c r="BI287" s="151"/>
      <c r="BS287" s="151"/>
      <c r="CC287" s="151"/>
      <c r="CM287" s="151"/>
      <c r="CW287" s="151"/>
      <c r="DG287" s="151"/>
      <c r="DQ287" s="151"/>
      <c r="EA287" s="151"/>
      <c r="EK287" s="151"/>
      <c r="EU287" s="151"/>
      <c r="FE287" s="151"/>
      <c r="FO287" s="151"/>
      <c r="FY287" s="151"/>
      <c r="GI287" s="151"/>
      <c r="GS287" s="151"/>
      <c r="HC287" s="151"/>
      <c r="HM287" s="151"/>
      <c r="HW287" s="151"/>
    </row>
    <row r="288" spans="1:231" s="3" customFormat="1" x14ac:dyDescent="0.25">
      <c r="A288" s="151"/>
      <c r="K288" s="151"/>
      <c r="U288" s="151"/>
      <c r="AE288" s="151"/>
      <c r="AO288" s="151"/>
      <c r="AY288" s="151"/>
      <c r="AZ288" s="151"/>
      <c r="BI288" s="151"/>
      <c r="BS288" s="151"/>
      <c r="CC288" s="151"/>
      <c r="CM288" s="151"/>
      <c r="CW288" s="151"/>
      <c r="DG288" s="151"/>
      <c r="DQ288" s="151"/>
      <c r="EA288" s="151"/>
      <c r="EK288" s="151"/>
      <c r="EU288" s="151"/>
      <c r="FE288" s="151"/>
      <c r="FO288" s="151"/>
      <c r="FY288" s="151"/>
      <c r="GI288" s="151"/>
      <c r="GS288" s="151"/>
      <c r="HC288" s="151"/>
      <c r="HM288" s="151"/>
      <c r="HW288" s="151"/>
    </row>
    <row r="289" spans="1:231" s="3" customFormat="1" x14ac:dyDescent="0.25">
      <c r="A289" s="151"/>
      <c r="K289" s="151"/>
      <c r="U289" s="151"/>
      <c r="AE289" s="151"/>
      <c r="AO289" s="151"/>
      <c r="AY289" s="151"/>
      <c r="AZ289" s="151"/>
      <c r="BI289" s="151"/>
      <c r="BS289" s="151"/>
      <c r="CC289" s="151"/>
      <c r="CM289" s="151"/>
      <c r="CW289" s="151"/>
      <c r="DG289" s="151"/>
      <c r="DQ289" s="151"/>
      <c r="EA289" s="151"/>
      <c r="EK289" s="151"/>
      <c r="EU289" s="151"/>
      <c r="FE289" s="151"/>
      <c r="FO289" s="151"/>
      <c r="FY289" s="151"/>
      <c r="GI289" s="151"/>
      <c r="GS289" s="151"/>
      <c r="HC289" s="151"/>
      <c r="HM289" s="151"/>
      <c r="HW289" s="151"/>
    </row>
    <row r="290" spans="1:231" s="3" customFormat="1" x14ac:dyDescent="0.25">
      <c r="A290" s="151"/>
      <c r="K290" s="151"/>
      <c r="U290" s="151"/>
      <c r="AE290" s="151"/>
      <c r="AO290" s="151"/>
      <c r="AY290" s="151"/>
      <c r="AZ290" s="151"/>
      <c r="BI290" s="151"/>
      <c r="BS290" s="151"/>
      <c r="CC290" s="151"/>
      <c r="CM290" s="151"/>
      <c r="CW290" s="151"/>
      <c r="DG290" s="151"/>
      <c r="DQ290" s="151"/>
      <c r="EA290" s="151"/>
      <c r="EK290" s="151"/>
      <c r="EU290" s="151"/>
      <c r="FE290" s="151"/>
      <c r="FO290" s="151"/>
      <c r="FY290" s="151"/>
      <c r="GI290" s="151"/>
      <c r="GS290" s="151"/>
      <c r="HC290" s="151"/>
      <c r="HM290" s="151"/>
      <c r="HW290" s="151"/>
    </row>
    <row r="291" spans="1:231" s="3" customFormat="1" x14ac:dyDescent="0.25">
      <c r="A291" s="151"/>
      <c r="K291" s="151"/>
      <c r="U291" s="151"/>
      <c r="AE291" s="151"/>
      <c r="AO291" s="151"/>
      <c r="AY291" s="151"/>
      <c r="AZ291" s="151"/>
      <c r="BI291" s="151"/>
      <c r="BS291" s="151"/>
      <c r="CC291" s="151"/>
      <c r="CM291" s="151"/>
      <c r="CW291" s="151"/>
      <c r="DG291" s="151"/>
      <c r="DQ291" s="151"/>
      <c r="EA291" s="151"/>
      <c r="EK291" s="151"/>
      <c r="EU291" s="151"/>
      <c r="FE291" s="151"/>
      <c r="FO291" s="151"/>
      <c r="FY291" s="151"/>
      <c r="GI291" s="151"/>
      <c r="GS291" s="151"/>
      <c r="HC291" s="151"/>
      <c r="HM291" s="151"/>
      <c r="HW291" s="151"/>
    </row>
    <row r="292" spans="1:231" s="3" customFormat="1" x14ac:dyDescent="0.25">
      <c r="A292" s="151"/>
      <c r="K292" s="151"/>
      <c r="U292" s="151"/>
      <c r="AE292" s="151"/>
      <c r="AO292" s="151"/>
      <c r="AY292" s="151"/>
      <c r="AZ292" s="151"/>
      <c r="BI292" s="151"/>
      <c r="BS292" s="151"/>
      <c r="CC292" s="151"/>
      <c r="CM292" s="151"/>
      <c r="CW292" s="151"/>
      <c r="DG292" s="151"/>
      <c r="DQ292" s="151"/>
      <c r="EA292" s="151"/>
      <c r="EK292" s="151"/>
      <c r="EU292" s="151"/>
      <c r="FE292" s="151"/>
      <c r="FO292" s="151"/>
      <c r="FY292" s="151"/>
      <c r="GI292" s="151"/>
      <c r="GS292" s="151"/>
      <c r="HC292" s="151"/>
      <c r="HM292" s="151"/>
      <c r="HW292" s="151"/>
    </row>
    <row r="293" spans="1:231" s="3" customFormat="1" x14ac:dyDescent="0.25">
      <c r="A293" s="151"/>
      <c r="K293" s="151"/>
      <c r="U293" s="151"/>
      <c r="AE293" s="151"/>
      <c r="AO293" s="151"/>
      <c r="AY293" s="151"/>
      <c r="AZ293" s="151"/>
      <c r="BI293" s="151"/>
      <c r="BS293" s="151"/>
      <c r="CC293" s="151"/>
      <c r="CM293" s="151"/>
      <c r="CW293" s="151"/>
      <c r="DG293" s="151"/>
      <c r="DQ293" s="151"/>
      <c r="EA293" s="151"/>
      <c r="EK293" s="151"/>
      <c r="EU293" s="151"/>
      <c r="FE293" s="151"/>
      <c r="FO293" s="151"/>
      <c r="FY293" s="151"/>
      <c r="GI293" s="151"/>
      <c r="GS293" s="151"/>
      <c r="HC293" s="151"/>
      <c r="HM293" s="151"/>
      <c r="HW293" s="151"/>
    </row>
    <row r="294" spans="1:231" s="3" customFormat="1" x14ac:dyDescent="0.25">
      <c r="A294" s="151"/>
      <c r="K294" s="151"/>
      <c r="U294" s="151"/>
      <c r="AE294" s="151"/>
      <c r="AO294" s="151"/>
      <c r="AY294" s="151"/>
      <c r="AZ294" s="151"/>
      <c r="BI294" s="151"/>
      <c r="BS294" s="151"/>
      <c r="CC294" s="151"/>
      <c r="CM294" s="151"/>
      <c r="CW294" s="151"/>
      <c r="DG294" s="151"/>
      <c r="DQ294" s="151"/>
      <c r="EA294" s="151"/>
      <c r="EK294" s="151"/>
      <c r="EU294" s="151"/>
      <c r="FE294" s="151"/>
      <c r="FO294" s="151"/>
      <c r="FY294" s="151"/>
      <c r="GI294" s="151"/>
      <c r="GS294" s="151"/>
      <c r="HC294" s="151"/>
      <c r="HM294" s="151"/>
      <c r="HW294" s="151"/>
    </row>
    <row r="295" spans="1:231" s="3" customFormat="1" x14ac:dyDescent="0.25">
      <c r="A295" s="151"/>
      <c r="K295" s="151"/>
      <c r="U295" s="151"/>
      <c r="AE295" s="151"/>
      <c r="AO295" s="151"/>
      <c r="AY295" s="151"/>
      <c r="AZ295" s="151"/>
      <c r="BI295" s="151"/>
      <c r="BS295" s="151"/>
      <c r="CC295" s="151"/>
      <c r="CM295" s="151"/>
      <c r="CW295" s="151"/>
      <c r="DG295" s="151"/>
      <c r="DQ295" s="151"/>
      <c r="EA295" s="151"/>
      <c r="EK295" s="151"/>
      <c r="EU295" s="151"/>
      <c r="FE295" s="151"/>
      <c r="FO295" s="151"/>
      <c r="FY295" s="151"/>
      <c r="GI295" s="151"/>
      <c r="GS295" s="151"/>
      <c r="HC295" s="151"/>
      <c r="HM295" s="151"/>
      <c r="HW295" s="151"/>
    </row>
    <row r="296" spans="1:231" s="3" customFormat="1" x14ac:dyDescent="0.25">
      <c r="A296" s="151"/>
      <c r="K296" s="151"/>
      <c r="U296" s="151"/>
      <c r="AE296" s="151"/>
      <c r="AO296" s="151"/>
      <c r="AY296" s="151"/>
      <c r="AZ296" s="151"/>
      <c r="BI296" s="151"/>
      <c r="BS296" s="151"/>
      <c r="CC296" s="151"/>
      <c r="CM296" s="151"/>
      <c r="CW296" s="151"/>
      <c r="DG296" s="151"/>
      <c r="DQ296" s="151"/>
      <c r="EA296" s="151"/>
      <c r="EK296" s="151"/>
      <c r="EU296" s="151"/>
      <c r="FE296" s="151"/>
      <c r="FO296" s="151"/>
      <c r="FY296" s="151"/>
      <c r="GI296" s="151"/>
      <c r="GS296" s="151"/>
      <c r="HC296" s="151"/>
      <c r="HM296" s="151"/>
      <c r="HW296" s="151"/>
    </row>
    <row r="297" spans="1:231" s="3" customFormat="1" x14ac:dyDescent="0.25">
      <c r="A297" s="151"/>
      <c r="K297" s="151"/>
      <c r="U297" s="151"/>
      <c r="AE297" s="151"/>
      <c r="AO297" s="151"/>
      <c r="AY297" s="151"/>
      <c r="AZ297" s="151"/>
      <c r="BI297" s="151"/>
      <c r="BS297" s="151"/>
      <c r="CC297" s="151"/>
      <c r="CM297" s="151"/>
      <c r="CW297" s="151"/>
      <c r="DG297" s="151"/>
      <c r="DQ297" s="151"/>
      <c r="EA297" s="151"/>
      <c r="EK297" s="151"/>
      <c r="EU297" s="151"/>
      <c r="FE297" s="151"/>
      <c r="FO297" s="151"/>
      <c r="FY297" s="151"/>
      <c r="GI297" s="151"/>
      <c r="GS297" s="151"/>
      <c r="HC297" s="151"/>
      <c r="HM297" s="151"/>
      <c r="HW297" s="151"/>
    </row>
    <row r="298" spans="1:231" s="3" customFormat="1" x14ac:dyDescent="0.25">
      <c r="A298" s="151"/>
      <c r="K298" s="151"/>
      <c r="U298" s="151"/>
      <c r="AE298" s="151"/>
      <c r="AO298" s="151"/>
      <c r="AY298" s="151"/>
      <c r="AZ298" s="151"/>
      <c r="BI298" s="151"/>
      <c r="BS298" s="151"/>
      <c r="CC298" s="151"/>
      <c r="CM298" s="151"/>
      <c r="CW298" s="151"/>
      <c r="DG298" s="151"/>
      <c r="DQ298" s="151"/>
      <c r="EA298" s="151"/>
      <c r="EK298" s="151"/>
      <c r="EU298" s="151"/>
      <c r="FE298" s="151"/>
      <c r="FO298" s="151"/>
      <c r="FY298" s="151"/>
      <c r="GI298" s="151"/>
      <c r="GS298" s="151"/>
      <c r="HC298" s="151"/>
      <c r="HM298" s="151"/>
      <c r="HW298" s="151"/>
    </row>
    <row r="299" spans="1:231" s="3" customFormat="1" x14ac:dyDescent="0.25">
      <c r="A299" s="151"/>
      <c r="K299" s="151"/>
      <c r="U299" s="151"/>
      <c r="AE299" s="151"/>
      <c r="AO299" s="151"/>
      <c r="AY299" s="151"/>
      <c r="AZ299" s="151"/>
      <c r="BI299" s="151"/>
      <c r="BS299" s="151"/>
      <c r="CC299" s="151"/>
      <c r="CM299" s="151"/>
      <c r="CW299" s="151"/>
      <c r="DG299" s="151"/>
      <c r="DQ299" s="151"/>
      <c r="EA299" s="151"/>
      <c r="EK299" s="151"/>
      <c r="EU299" s="151"/>
      <c r="FE299" s="151"/>
      <c r="FO299" s="151"/>
      <c r="FY299" s="151"/>
      <c r="GI299" s="151"/>
      <c r="GS299" s="151"/>
      <c r="HC299" s="151"/>
      <c r="HM299" s="151"/>
      <c r="HW299" s="151"/>
    </row>
    <row r="300" spans="1:231" s="3" customFormat="1" x14ac:dyDescent="0.25">
      <c r="A300" s="151"/>
      <c r="K300" s="151"/>
      <c r="U300" s="151"/>
      <c r="AE300" s="151"/>
      <c r="AO300" s="151"/>
      <c r="AY300" s="151"/>
      <c r="AZ300" s="151"/>
      <c r="BI300" s="151"/>
      <c r="BS300" s="151"/>
      <c r="CC300" s="151"/>
      <c r="CM300" s="151"/>
      <c r="CW300" s="151"/>
      <c r="DG300" s="151"/>
      <c r="DQ300" s="151"/>
      <c r="EA300" s="151"/>
      <c r="EK300" s="151"/>
      <c r="EU300" s="151"/>
      <c r="FE300" s="151"/>
      <c r="FO300" s="151"/>
      <c r="FY300" s="151"/>
      <c r="GI300" s="151"/>
      <c r="GS300" s="151"/>
      <c r="HC300" s="151"/>
      <c r="HM300" s="151"/>
      <c r="HW300" s="151"/>
    </row>
    <row r="301" spans="1:231" s="3" customFormat="1" x14ac:dyDescent="0.25">
      <c r="A301" s="151"/>
      <c r="K301" s="151"/>
      <c r="U301" s="151"/>
      <c r="AE301" s="151"/>
      <c r="AO301" s="151"/>
      <c r="AY301" s="151"/>
      <c r="AZ301" s="151"/>
      <c r="BI301" s="151"/>
      <c r="BS301" s="151"/>
      <c r="CC301" s="151"/>
      <c r="CM301" s="151"/>
      <c r="CW301" s="151"/>
      <c r="DG301" s="151"/>
      <c r="DQ301" s="151"/>
      <c r="EA301" s="151"/>
      <c r="EK301" s="151"/>
      <c r="EU301" s="151"/>
      <c r="FE301" s="151"/>
      <c r="FO301" s="151"/>
      <c r="FY301" s="151"/>
      <c r="GI301" s="151"/>
      <c r="GS301" s="151"/>
      <c r="HC301" s="151"/>
      <c r="HM301" s="151"/>
      <c r="HW301" s="151"/>
    </row>
    <row r="302" spans="1:231" s="3" customFormat="1" x14ac:dyDescent="0.25">
      <c r="A302" s="151"/>
      <c r="K302" s="151"/>
      <c r="U302" s="151"/>
      <c r="AE302" s="151"/>
      <c r="AO302" s="151"/>
      <c r="AY302" s="151"/>
      <c r="AZ302" s="151"/>
      <c r="BI302" s="151"/>
      <c r="BS302" s="151"/>
      <c r="CC302" s="151"/>
      <c r="CM302" s="151"/>
      <c r="CW302" s="151"/>
      <c r="DG302" s="151"/>
      <c r="DQ302" s="151"/>
      <c r="EA302" s="151"/>
      <c r="EK302" s="151"/>
      <c r="EU302" s="151"/>
      <c r="FE302" s="151"/>
      <c r="FO302" s="151"/>
      <c r="FY302" s="151"/>
      <c r="GI302" s="151"/>
      <c r="GS302" s="151"/>
      <c r="HC302" s="151"/>
      <c r="HM302" s="151"/>
      <c r="HW302" s="151"/>
    </row>
    <row r="303" spans="1:231" s="3" customFormat="1" x14ac:dyDescent="0.25">
      <c r="A303" s="151"/>
      <c r="K303" s="151"/>
      <c r="U303" s="151"/>
      <c r="AE303" s="151"/>
      <c r="AO303" s="151"/>
      <c r="AY303" s="151"/>
      <c r="AZ303" s="151"/>
      <c r="BI303" s="151"/>
      <c r="BS303" s="151"/>
      <c r="CC303" s="151"/>
      <c r="CM303" s="151"/>
      <c r="CW303" s="151"/>
      <c r="DG303" s="151"/>
      <c r="DQ303" s="151"/>
      <c r="EA303" s="151"/>
      <c r="EK303" s="151"/>
      <c r="EU303" s="151"/>
      <c r="FE303" s="151"/>
      <c r="FO303" s="151"/>
      <c r="FY303" s="151"/>
      <c r="GI303" s="151"/>
      <c r="GS303" s="151"/>
      <c r="HC303" s="151"/>
      <c r="HM303" s="151"/>
      <c r="HW303" s="151"/>
    </row>
    <row r="304" spans="1:231" s="3" customFormat="1" x14ac:dyDescent="0.25">
      <c r="A304" s="151"/>
      <c r="K304" s="151"/>
      <c r="U304" s="151"/>
      <c r="AE304" s="151"/>
      <c r="AO304" s="151"/>
      <c r="AY304" s="151"/>
      <c r="AZ304" s="151"/>
      <c r="BI304" s="151"/>
      <c r="BS304" s="151"/>
      <c r="CC304" s="151"/>
      <c r="CM304" s="151"/>
      <c r="CW304" s="151"/>
      <c r="DG304" s="151"/>
      <c r="DQ304" s="151"/>
      <c r="EA304" s="151"/>
      <c r="EK304" s="151"/>
      <c r="EU304" s="151"/>
      <c r="FE304" s="151"/>
      <c r="FO304" s="151"/>
      <c r="FY304" s="151"/>
      <c r="GI304" s="151"/>
      <c r="GS304" s="151"/>
      <c r="HC304" s="151"/>
      <c r="HM304" s="151"/>
      <c r="HW304" s="151"/>
    </row>
    <row r="305" spans="1:231" s="3" customFormat="1" x14ac:dyDescent="0.25">
      <c r="A305" s="151"/>
      <c r="K305" s="151"/>
      <c r="U305" s="151"/>
      <c r="AE305" s="151"/>
      <c r="AO305" s="151"/>
      <c r="AY305" s="151"/>
      <c r="AZ305" s="151"/>
      <c r="BI305" s="151"/>
      <c r="BS305" s="151"/>
      <c r="CC305" s="151"/>
      <c r="CM305" s="151"/>
      <c r="CW305" s="151"/>
      <c r="DG305" s="151"/>
      <c r="DQ305" s="151"/>
      <c r="EA305" s="151"/>
      <c r="EK305" s="151"/>
      <c r="EU305" s="151"/>
      <c r="FE305" s="151"/>
      <c r="FO305" s="151"/>
      <c r="FY305" s="151"/>
      <c r="GI305" s="151"/>
      <c r="GS305" s="151"/>
      <c r="HC305" s="151"/>
      <c r="HM305" s="151"/>
      <c r="HW305" s="151"/>
    </row>
    <row r="306" spans="1:231" s="3" customFormat="1" x14ac:dyDescent="0.25">
      <c r="A306" s="151"/>
      <c r="K306" s="151"/>
      <c r="U306" s="151"/>
      <c r="AE306" s="151"/>
      <c r="AO306" s="151"/>
      <c r="AY306" s="151"/>
      <c r="AZ306" s="151"/>
      <c r="BI306" s="151"/>
      <c r="BS306" s="151"/>
      <c r="CC306" s="151"/>
      <c r="CM306" s="151"/>
      <c r="CW306" s="151"/>
      <c r="DG306" s="151"/>
      <c r="DQ306" s="151"/>
      <c r="EA306" s="151"/>
      <c r="EK306" s="151"/>
      <c r="EU306" s="151"/>
      <c r="FE306" s="151"/>
      <c r="FO306" s="151"/>
      <c r="FY306" s="151"/>
      <c r="GI306" s="151"/>
      <c r="GS306" s="151"/>
      <c r="HC306" s="151"/>
      <c r="HM306" s="151"/>
      <c r="HW306" s="151"/>
    </row>
    <row r="307" spans="1:231" s="3" customFormat="1" x14ac:dyDescent="0.25">
      <c r="A307" s="151"/>
      <c r="K307" s="151"/>
      <c r="U307" s="151"/>
      <c r="AE307" s="151"/>
      <c r="AO307" s="151"/>
      <c r="AY307" s="151"/>
      <c r="AZ307" s="151"/>
      <c r="BI307" s="151"/>
      <c r="BS307" s="151"/>
      <c r="CC307" s="151"/>
      <c r="CM307" s="151"/>
      <c r="CW307" s="151"/>
      <c r="DG307" s="151"/>
      <c r="DQ307" s="151"/>
      <c r="EA307" s="151"/>
      <c r="EK307" s="151"/>
      <c r="EU307" s="151"/>
      <c r="FE307" s="151"/>
      <c r="FO307" s="151"/>
      <c r="FY307" s="151"/>
      <c r="GI307" s="151"/>
      <c r="GS307" s="151"/>
      <c r="HC307" s="151"/>
      <c r="HM307" s="151"/>
      <c r="HW307" s="151"/>
    </row>
    <row r="308" spans="1:231" s="3" customFormat="1" x14ac:dyDescent="0.25">
      <c r="A308" s="151"/>
      <c r="K308" s="151"/>
      <c r="U308" s="151"/>
      <c r="AE308" s="151"/>
      <c r="AO308" s="151"/>
      <c r="AY308" s="151"/>
      <c r="AZ308" s="151"/>
      <c r="BI308" s="151"/>
      <c r="BS308" s="151"/>
      <c r="CC308" s="151"/>
      <c r="CM308" s="151"/>
      <c r="CW308" s="151"/>
      <c r="DG308" s="151"/>
      <c r="DQ308" s="151"/>
      <c r="EA308" s="151"/>
      <c r="EK308" s="151"/>
      <c r="EU308" s="151"/>
      <c r="FE308" s="151"/>
      <c r="FO308" s="151"/>
      <c r="FY308" s="151"/>
      <c r="GI308" s="151"/>
      <c r="GS308" s="151"/>
      <c r="HC308" s="151"/>
      <c r="HM308" s="151"/>
      <c r="HW308" s="151"/>
    </row>
    <row r="309" spans="1:231" s="3" customFormat="1" x14ac:dyDescent="0.25">
      <c r="A309" s="151"/>
      <c r="K309" s="151"/>
      <c r="U309" s="151"/>
      <c r="AE309" s="151"/>
      <c r="AO309" s="151"/>
      <c r="AY309" s="151"/>
      <c r="AZ309" s="151"/>
      <c r="BI309" s="151"/>
      <c r="BS309" s="151"/>
      <c r="CC309" s="151"/>
      <c r="CM309" s="151"/>
      <c r="CW309" s="151"/>
      <c r="DG309" s="151"/>
      <c r="DQ309" s="151"/>
      <c r="EA309" s="151"/>
      <c r="EK309" s="151"/>
      <c r="EU309" s="151"/>
      <c r="FE309" s="151"/>
      <c r="FO309" s="151"/>
      <c r="FY309" s="151"/>
      <c r="GI309" s="151"/>
      <c r="GS309" s="151"/>
      <c r="HC309" s="151"/>
      <c r="HM309" s="151"/>
      <c r="HW309" s="151"/>
    </row>
    <row r="310" spans="1:231" s="3" customFormat="1" x14ac:dyDescent="0.25">
      <c r="A310" s="151"/>
      <c r="K310" s="151"/>
      <c r="U310" s="151"/>
      <c r="AE310" s="151"/>
      <c r="AO310" s="151"/>
      <c r="AY310" s="151"/>
      <c r="AZ310" s="151"/>
      <c r="BI310" s="151"/>
      <c r="BS310" s="151"/>
      <c r="CC310" s="151"/>
      <c r="CM310" s="151"/>
      <c r="CW310" s="151"/>
      <c r="DG310" s="151"/>
      <c r="DQ310" s="151"/>
      <c r="EA310" s="151"/>
      <c r="EK310" s="151"/>
      <c r="EU310" s="151"/>
      <c r="FE310" s="151"/>
      <c r="FO310" s="151"/>
      <c r="FY310" s="151"/>
      <c r="GI310" s="151"/>
      <c r="GS310" s="151"/>
      <c r="HC310" s="151"/>
      <c r="HM310" s="151"/>
      <c r="HW310" s="151"/>
    </row>
    <row r="311" spans="1:231" s="3" customFormat="1" x14ac:dyDescent="0.25">
      <c r="A311" s="151"/>
      <c r="K311" s="151"/>
      <c r="U311" s="151"/>
      <c r="AE311" s="151"/>
      <c r="AO311" s="151"/>
      <c r="AY311" s="151"/>
      <c r="AZ311" s="151"/>
      <c r="BI311" s="151"/>
      <c r="BS311" s="151"/>
      <c r="CC311" s="151"/>
      <c r="CM311" s="151"/>
      <c r="CW311" s="151"/>
      <c r="DG311" s="151"/>
      <c r="DQ311" s="151"/>
      <c r="EA311" s="151"/>
      <c r="EK311" s="151"/>
      <c r="EU311" s="151"/>
      <c r="FE311" s="151"/>
      <c r="FO311" s="151"/>
      <c r="FY311" s="151"/>
      <c r="GI311" s="151"/>
      <c r="GS311" s="151"/>
      <c r="HC311" s="151"/>
      <c r="HM311" s="151"/>
      <c r="HW311" s="151"/>
    </row>
    <row r="312" spans="1:231" s="3" customFormat="1" x14ac:dyDescent="0.25">
      <c r="A312" s="151"/>
      <c r="K312" s="151"/>
      <c r="U312" s="151"/>
      <c r="AE312" s="151"/>
      <c r="AO312" s="151"/>
      <c r="AY312" s="151"/>
      <c r="AZ312" s="151"/>
      <c r="BI312" s="151"/>
      <c r="BS312" s="151"/>
      <c r="CC312" s="151"/>
      <c r="CM312" s="151"/>
      <c r="CW312" s="151"/>
      <c r="DG312" s="151"/>
      <c r="DQ312" s="151"/>
      <c r="EA312" s="151"/>
      <c r="EK312" s="151"/>
      <c r="EU312" s="151"/>
      <c r="FE312" s="151"/>
      <c r="FO312" s="151"/>
      <c r="FY312" s="151"/>
      <c r="GI312" s="151"/>
      <c r="GS312" s="151"/>
      <c r="HC312" s="151"/>
      <c r="HM312" s="151"/>
      <c r="HW312" s="151"/>
    </row>
    <row r="313" spans="1:231" s="3" customFormat="1" x14ac:dyDescent="0.25">
      <c r="A313" s="151"/>
      <c r="K313" s="151"/>
      <c r="U313" s="151"/>
      <c r="AE313" s="151"/>
      <c r="AO313" s="151"/>
      <c r="AY313" s="151"/>
      <c r="AZ313" s="151"/>
      <c r="BI313" s="151"/>
      <c r="BS313" s="151"/>
      <c r="CC313" s="151"/>
      <c r="CM313" s="151"/>
      <c r="CW313" s="151"/>
      <c r="DG313" s="151"/>
      <c r="DQ313" s="151"/>
      <c r="EA313" s="151"/>
      <c r="EK313" s="151"/>
      <c r="EU313" s="151"/>
      <c r="FE313" s="151"/>
      <c r="FO313" s="151"/>
      <c r="FY313" s="151"/>
      <c r="GI313" s="151"/>
      <c r="GS313" s="151"/>
      <c r="HC313" s="151"/>
      <c r="HM313" s="151"/>
      <c r="HW313" s="151"/>
    </row>
    <row r="314" spans="1:231" s="3" customFormat="1" x14ac:dyDescent="0.25">
      <c r="A314" s="151"/>
      <c r="K314" s="151"/>
      <c r="U314" s="151"/>
      <c r="AE314" s="151"/>
      <c r="AO314" s="151"/>
      <c r="AY314" s="151"/>
      <c r="AZ314" s="151"/>
      <c r="BI314" s="151"/>
      <c r="BS314" s="151"/>
      <c r="CC314" s="151"/>
      <c r="CM314" s="151"/>
      <c r="CW314" s="151"/>
      <c r="DG314" s="151"/>
      <c r="DQ314" s="151"/>
      <c r="EA314" s="151"/>
      <c r="EK314" s="151"/>
      <c r="EU314" s="151"/>
      <c r="FE314" s="151"/>
      <c r="FO314" s="151"/>
      <c r="FY314" s="151"/>
      <c r="GI314" s="151"/>
      <c r="GS314" s="151"/>
      <c r="HC314" s="151"/>
      <c r="HM314" s="151"/>
      <c r="HW314" s="151"/>
    </row>
    <row r="315" spans="1:231" s="3" customFormat="1" x14ac:dyDescent="0.25">
      <c r="A315" s="151"/>
      <c r="K315" s="151"/>
      <c r="U315" s="151"/>
      <c r="AE315" s="151"/>
      <c r="AO315" s="151"/>
      <c r="AY315" s="151"/>
      <c r="AZ315" s="151"/>
      <c r="BI315" s="151"/>
      <c r="BS315" s="151"/>
      <c r="CC315" s="151"/>
      <c r="CM315" s="151"/>
      <c r="CW315" s="151"/>
      <c r="DG315" s="151"/>
      <c r="DQ315" s="151"/>
      <c r="EA315" s="151"/>
      <c r="EK315" s="151"/>
      <c r="EU315" s="151"/>
      <c r="FE315" s="151"/>
      <c r="FO315" s="151"/>
      <c r="FY315" s="151"/>
      <c r="GI315" s="151"/>
      <c r="GS315" s="151"/>
      <c r="HC315" s="151"/>
      <c r="HM315" s="151"/>
      <c r="HW315" s="151"/>
    </row>
    <row r="316" spans="1:231" s="3" customFormat="1" x14ac:dyDescent="0.25">
      <c r="A316" s="151"/>
      <c r="K316" s="151"/>
      <c r="U316" s="151"/>
      <c r="AE316" s="151"/>
      <c r="AO316" s="151"/>
      <c r="AY316" s="151"/>
      <c r="AZ316" s="151"/>
      <c r="BI316" s="151"/>
      <c r="BS316" s="151"/>
      <c r="CC316" s="151"/>
      <c r="CM316" s="151"/>
      <c r="CW316" s="151"/>
      <c r="DG316" s="151"/>
      <c r="DQ316" s="151"/>
      <c r="EA316" s="151"/>
      <c r="EK316" s="151"/>
      <c r="EU316" s="151"/>
      <c r="FE316" s="151"/>
      <c r="FO316" s="151"/>
      <c r="FY316" s="151"/>
      <c r="GI316" s="151"/>
      <c r="GS316" s="151"/>
      <c r="HC316" s="151"/>
      <c r="HM316" s="151"/>
      <c r="HW316" s="151"/>
    </row>
    <row r="317" spans="1:231" s="3" customFormat="1" x14ac:dyDescent="0.25">
      <c r="A317" s="151"/>
      <c r="K317" s="151"/>
      <c r="U317" s="151"/>
      <c r="AE317" s="151"/>
      <c r="AO317" s="151"/>
      <c r="AY317" s="151"/>
      <c r="AZ317" s="151"/>
      <c r="BI317" s="151"/>
      <c r="BS317" s="151"/>
      <c r="CC317" s="151"/>
      <c r="CM317" s="151"/>
      <c r="CW317" s="151"/>
      <c r="DG317" s="151"/>
      <c r="DQ317" s="151"/>
      <c r="EA317" s="151"/>
      <c r="EK317" s="151"/>
      <c r="EU317" s="151"/>
      <c r="FE317" s="151"/>
      <c r="FO317" s="151"/>
      <c r="FY317" s="151"/>
      <c r="GI317" s="151"/>
      <c r="GS317" s="151"/>
      <c r="HC317" s="151"/>
      <c r="HM317" s="151"/>
      <c r="HW317" s="151"/>
    </row>
    <row r="318" spans="1:231" s="3" customFormat="1" x14ac:dyDescent="0.25">
      <c r="A318" s="151"/>
      <c r="K318" s="151"/>
      <c r="U318" s="151"/>
      <c r="AE318" s="151"/>
      <c r="AO318" s="151"/>
      <c r="AY318" s="151"/>
      <c r="AZ318" s="151"/>
      <c r="BI318" s="151"/>
      <c r="BS318" s="151"/>
      <c r="CC318" s="151"/>
      <c r="CM318" s="151"/>
      <c r="CW318" s="151"/>
      <c r="DG318" s="151"/>
      <c r="DQ318" s="151"/>
      <c r="EA318" s="151"/>
      <c r="EK318" s="151"/>
      <c r="EU318" s="151"/>
      <c r="FE318" s="151"/>
      <c r="FO318" s="151"/>
      <c r="FY318" s="151"/>
      <c r="GI318" s="151"/>
      <c r="GS318" s="151"/>
      <c r="HC318" s="151"/>
      <c r="HM318" s="151"/>
      <c r="HW318" s="151"/>
    </row>
    <row r="319" spans="1:231" s="3" customFormat="1" x14ac:dyDescent="0.25">
      <c r="A319" s="151"/>
      <c r="K319" s="151"/>
      <c r="U319" s="151"/>
      <c r="AE319" s="151"/>
      <c r="AO319" s="151"/>
      <c r="AY319" s="151"/>
      <c r="AZ319" s="151"/>
      <c r="BI319" s="151"/>
      <c r="BS319" s="151"/>
      <c r="CC319" s="151"/>
      <c r="CM319" s="151"/>
      <c r="CW319" s="151"/>
      <c r="DG319" s="151"/>
      <c r="DQ319" s="151"/>
      <c r="EA319" s="151"/>
      <c r="EK319" s="151"/>
      <c r="EU319" s="151"/>
      <c r="FE319" s="151"/>
      <c r="FO319" s="151"/>
      <c r="FY319" s="151"/>
      <c r="GI319" s="151"/>
      <c r="GS319" s="151"/>
      <c r="HC319" s="151"/>
      <c r="HM319" s="151"/>
      <c r="HW319" s="151"/>
    </row>
    <row r="320" spans="1:231" s="3" customFormat="1" x14ac:dyDescent="0.25">
      <c r="A320" s="151"/>
      <c r="K320" s="151"/>
      <c r="U320" s="151"/>
      <c r="AE320" s="151"/>
      <c r="AO320" s="151"/>
      <c r="AY320" s="151"/>
      <c r="AZ320" s="151"/>
      <c r="BI320" s="151"/>
      <c r="BS320" s="151"/>
      <c r="CC320" s="151"/>
      <c r="CM320" s="151"/>
      <c r="CW320" s="151"/>
      <c r="DG320" s="151"/>
      <c r="DQ320" s="151"/>
      <c r="EA320" s="151"/>
      <c r="EK320" s="151"/>
      <c r="EU320" s="151"/>
      <c r="FE320" s="151"/>
      <c r="FO320" s="151"/>
      <c r="FY320" s="151"/>
      <c r="GI320" s="151"/>
      <c r="GS320" s="151"/>
      <c r="HC320" s="151"/>
      <c r="HM320" s="151"/>
      <c r="HW320" s="151"/>
    </row>
    <row r="321" spans="1:231" s="3" customFormat="1" x14ac:dyDescent="0.25">
      <c r="A321" s="151"/>
      <c r="K321" s="151"/>
      <c r="U321" s="151"/>
      <c r="AE321" s="151"/>
      <c r="AO321" s="151"/>
      <c r="AY321" s="151"/>
      <c r="AZ321" s="151"/>
      <c r="BI321" s="151"/>
      <c r="BS321" s="151"/>
      <c r="CC321" s="151"/>
      <c r="CM321" s="151"/>
      <c r="CW321" s="151"/>
      <c r="DG321" s="151"/>
      <c r="DQ321" s="151"/>
      <c r="EA321" s="151"/>
      <c r="EK321" s="151"/>
      <c r="EU321" s="151"/>
      <c r="FE321" s="151"/>
      <c r="FO321" s="151"/>
      <c r="FY321" s="151"/>
      <c r="GI321" s="151"/>
      <c r="GS321" s="151"/>
      <c r="HC321" s="151"/>
      <c r="HM321" s="151"/>
      <c r="HW321" s="151"/>
    </row>
    <row r="322" spans="1:231" s="3" customFormat="1" x14ac:dyDescent="0.25">
      <c r="A322" s="151"/>
      <c r="K322" s="151"/>
      <c r="U322" s="151"/>
      <c r="AE322" s="151"/>
      <c r="AO322" s="151"/>
      <c r="AY322" s="151"/>
      <c r="AZ322" s="151"/>
      <c r="BI322" s="151"/>
      <c r="BS322" s="151"/>
      <c r="CC322" s="151"/>
      <c r="CM322" s="151"/>
      <c r="CW322" s="151"/>
      <c r="DG322" s="151"/>
      <c r="DQ322" s="151"/>
      <c r="EA322" s="151"/>
      <c r="EK322" s="151"/>
      <c r="EU322" s="151"/>
      <c r="FE322" s="151"/>
      <c r="FO322" s="151"/>
      <c r="FY322" s="151"/>
      <c r="GI322" s="151"/>
      <c r="GS322" s="151"/>
      <c r="HC322" s="151"/>
      <c r="HM322" s="151"/>
      <c r="HW322" s="151"/>
    </row>
    <row r="323" spans="1:231" s="3" customFormat="1" x14ac:dyDescent="0.25">
      <c r="A323" s="151"/>
      <c r="K323" s="151"/>
      <c r="U323" s="151"/>
      <c r="AE323" s="151"/>
      <c r="AO323" s="151"/>
      <c r="AY323" s="151"/>
      <c r="AZ323" s="151"/>
      <c r="BI323" s="151"/>
      <c r="BS323" s="151"/>
      <c r="CC323" s="151"/>
      <c r="CM323" s="151"/>
      <c r="CW323" s="151"/>
      <c r="DG323" s="151"/>
      <c r="DQ323" s="151"/>
      <c r="EA323" s="151"/>
      <c r="EK323" s="151"/>
      <c r="EU323" s="151"/>
      <c r="FE323" s="151"/>
      <c r="FO323" s="151"/>
      <c r="FY323" s="151"/>
      <c r="GI323" s="151"/>
      <c r="GS323" s="151"/>
      <c r="HC323" s="151"/>
      <c r="HM323" s="151"/>
      <c r="HW323" s="151"/>
    </row>
    <row r="324" spans="1:231" s="3" customFormat="1" x14ac:dyDescent="0.25">
      <c r="A324" s="151"/>
      <c r="K324" s="151"/>
      <c r="U324" s="151"/>
      <c r="AE324" s="151"/>
      <c r="AO324" s="151"/>
      <c r="AY324" s="151"/>
      <c r="AZ324" s="151"/>
      <c r="BI324" s="151"/>
      <c r="BS324" s="151"/>
      <c r="CC324" s="151"/>
      <c r="CM324" s="151"/>
      <c r="CW324" s="151"/>
      <c r="DG324" s="151"/>
      <c r="DQ324" s="151"/>
      <c r="EA324" s="151"/>
      <c r="EK324" s="151"/>
      <c r="EU324" s="151"/>
      <c r="FE324" s="151"/>
      <c r="FO324" s="151"/>
      <c r="FY324" s="151"/>
      <c r="GI324" s="151"/>
      <c r="GS324" s="151"/>
      <c r="HC324" s="151"/>
      <c r="HM324" s="151"/>
      <c r="HW324" s="151"/>
    </row>
    <row r="325" spans="1:231" s="3" customFormat="1" x14ac:dyDescent="0.25">
      <c r="A325" s="151"/>
      <c r="K325" s="151"/>
      <c r="U325" s="151"/>
      <c r="AE325" s="151"/>
      <c r="AO325" s="151"/>
      <c r="AY325" s="151"/>
      <c r="AZ325" s="151"/>
      <c r="BI325" s="151"/>
      <c r="BS325" s="151"/>
      <c r="CC325" s="151"/>
      <c r="CM325" s="151"/>
      <c r="CW325" s="151"/>
      <c r="DG325" s="151"/>
      <c r="DQ325" s="151"/>
      <c r="EA325" s="151"/>
      <c r="EK325" s="151"/>
      <c r="EU325" s="151"/>
      <c r="FE325" s="151"/>
      <c r="FO325" s="151"/>
      <c r="FY325" s="151"/>
      <c r="GI325" s="151"/>
      <c r="GS325" s="151"/>
      <c r="HC325" s="151"/>
      <c r="HM325" s="151"/>
      <c r="HW325" s="151"/>
    </row>
    <row r="326" spans="1:231" s="3" customFormat="1" x14ac:dyDescent="0.25">
      <c r="A326" s="151"/>
      <c r="K326" s="151"/>
      <c r="U326" s="151"/>
      <c r="AE326" s="151"/>
      <c r="AO326" s="151"/>
      <c r="AY326" s="151"/>
      <c r="AZ326" s="151"/>
      <c r="BI326" s="151"/>
      <c r="BS326" s="151"/>
      <c r="CC326" s="151"/>
      <c r="CM326" s="151"/>
      <c r="CW326" s="151"/>
      <c r="DG326" s="151"/>
      <c r="DQ326" s="151"/>
      <c r="EA326" s="151"/>
      <c r="EK326" s="151"/>
      <c r="EU326" s="151"/>
      <c r="FE326" s="151"/>
      <c r="FO326" s="151"/>
      <c r="FY326" s="151"/>
      <c r="GI326" s="151"/>
      <c r="GS326" s="151"/>
      <c r="HC326" s="151"/>
      <c r="HM326" s="151"/>
      <c r="HW326" s="151"/>
    </row>
    <row r="327" spans="1:231" s="3" customFormat="1" x14ac:dyDescent="0.25">
      <c r="A327" s="151"/>
      <c r="K327" s="151"/>
      <c r="U327" s="151"/>
      <c r="AE327" s="151"/>
      <c r="AO327" s="151"/>
      <c r="AY327" s="151"/>
      <c r="AZ327" s="151"/>
      <c r="BI327" s="151"/>
      <c r="BS327" s="151"/>
      <c r="CC327" s="151"/>
      <c r="CM327" s="151"/>
      <c r="CW327" s="151"/>
      <c r="DG327" s="151"/>
      <c r="DQ327" s="151"/>
      <c r="EA327" s="151"/>
      <c r="EK327" s="151"/>
      <c r="EU327" s="151"/>
      <c r="FE327" s="151"/>
      <c r="FO327" s="151"/>
      <c r="FY327" s="151"/>
      <c r="GI327" s="151"/>
      <c r="GS327" s="151"/>
      <c r="HC327" s="151"/>
      <c r="HM327" s="151"/>
      <c r="HW327" s="151"/>
    </row>
    <row r="328" spans="1:231" s="3" customFormat="1" x14ac:dyDescent="0.25">
      <c r="A328" s="151"/>
      <c r="K328" s="151"/>
      <c r="U328" s="151"/>
      <c r="AE328" s="151"/>
      <c r="AO328" s="151"/>
      <c r="AY328" s="151"/>
      <c r="AZ328" s="151"/>
      <c r="BI328" s="151"/>
      <c r="BS328" s="151"/>
      <c r="CC328" s="151"/>
      <c r="CM328" s="151"/>
      <c r="CW328" s="151"/>
      <c r="DG328" s="151"/>
      <c r="DQ328" s="151"/>
      <c r="EA328" s="151"/>
      <c r="EK328" s="151"/>
      <c r="EU328" s="151"/>
      <c r="FE328" s="151"/>
      <c r="FO328" s="151"/>
      <c r="FY328" s="151"/>
      <c r="GI328" s="151"/>
      <c r="GS328" s="151"/>
      <c r="HC328" s="151"/>
      <c r="HM328" s="151"/>
      <c r="HW328" s="151"/>
    </row>
    <row r="329" spans="1:231" s="3" customFormat="1" x14ac:dyDescent="0.25">
      <c r="A329" s="151"/>
      <c r="K329" s="151"/>
      <c r="U329" s="151"/>
      <c r="AE329" s="151"/>
      <c r="AO329" s="151"/>
      <c r="AY329" s="151"/>
      <c r="AZ329" s="151"/>
      <c r="BI329" s="151"/>
      <c r="BS329" s="151"/>
      <c r="CC329" s="151"/>
      <c r="CM329" s="151"/>
      <c r="CW329" s="151"/>
      <c r="DG329" s="151"/>
      <c r="DQ329" s="151"/>
      <c r="EA329" s="151"/>
      <c r="EK329" s="151"/>
      <c r="EU329" s="151"/>
      <c r="FE329" s="151"/>
      <c r="FO329" s="151"/>
      <c r="FY329" s="151"/>
      <c r="GI329" s="151"/>
      <c r="GS329" s="151"/>
      <c r="HC329" s="151"/>
      <c r="HM329" s="151"/>
      <c r="HW329" s="151"/>
    </row>
    <row r="330" spans="1:231" s="3" customFormat="1" x14ac:dyDescent="0.25">
      <c r="A330" s="151"/>
      <c r="K330" s="151"/>
      <c r="U330" s="151"/>
      <c r="AE330" s="151"/>
      <c r="AO330" s="151"/>
      <c r="AY330" s="151"/>
      <c r="AZ330" s="151"/>
      <c r="BI330" s="151"/>
      <c r="BS330" s="151"/>
      <c r="CC330" s="151"/>
      <c r="CM330" s="151"/>
      <c r="CW330" s="151"/>
      <c r="DG330" s="151"/>
      <c r="DQ330" s="151"/>
      <c r="EA330" s="151"/>
      <c r="EK330" s="151"/>
      <c r="EU330" s="151"/>
      <c r="FE330" s="151"/>
      <c r="FO330" s="151"/>
      <c r="FY330" s="151"/>
      <c r="GI330" s="151"/>
      <c r="GS330" s="151"/>
      <c r="HC330" s="151"/>
      <c r="HM330" s="151"/>
      <c r="HW330" s="151"/>
    </row>
    <row r="331" spans="1:231" s="3" customFormat="1" x14ac:dyDescent="0.25">
      <c r="A331" s="151"/>
      <c r="K331" s="151"/>
      <c r="U331" s="151"/>
      <c r="AE331" s="151"/>
      <c r="AO331" s="151"/>
      <c r="AY331" s="151"/>
      <c r="AZ331" s="151"/>
      <c r="BI331" s="151"/>
      <c r="BS331" s="151"/>
      <c r="CC331" s="151"/>
      <c r="CM331" s="151"/>
      <c r="CW331" s="151"/>
      <c r="DG331" s="151"/>
      <c r="DQ331" s="151"/>
      <c r="EA331" s="151"/>
      <c r="EK331" s="151"/>
      <c r="EU331" s="151"/>
      <c r="FE331" s="151"/>
      <c r="FO331" s="151"/>
      <c r="FY331" s="151"/>
      <c r="GI331" s="151"/>
      <c r="GS331" s="151"/>
      <c r="HC331" s="151"/>
      <c r="HM331" s="151"/>
      <c r="HW331" s="151"/>
    </row>
    <row r="332" spans="1:231" s="3" customFormat="1" x14ac:dyDescent="0.25">
      <c r="A332" s="151"/>
      <c r="K332" s="151"/>
      <c r="U332" s="151"/>
      <c r="AE332" s="151"/>
      <c r="AO332" s="151"/>
      <c r="AY332" s="151"/>
      <c r="AZ332" s="151"/>
      <c r="BI332" s="151"/>
      <c r="BS332" s="151"/>
      <c r="CC332" s="151"/>
      <c r="CM332" s="151"/>
      <c r="CW332" s="151"/>
      <c r="DG332" s="151"/>
      <c r="DQ332" s="151"/>
      <c r="EA332" s="151"/>
      <c r="EK332" s="151"/>
      <c r="EU332" s="151"/>
      <c r="FE332" s="151"/>
      <c r="FO332" s="151"/>
      <c r="FY332" s="151"/>
      <c r="GI332" s="151"/>
      <c r="GS332" s="151"/>
      <c r="HC332" s="151"/>
      <c r="HM332" s="151"/>
      <c r="HW332" s="151"/>
    </row>
    <row r="333" spans="1:231" s="3" customFormat="1" x14ac:dyDescent="0.25">
      <c r="A333" s="151"/>
      <c r="K333" s="151"/>
      <c r="U333" s="151"/>
      <c r="AE333" s="151"/>
      <c r="AO333" s="151"/>
      <c r="AY333" s="151"/>
      <c r="AZ333" s="151"/>
      <c r="BI333" s="151"/>
      <c r="BS333" s="151"/>
      <c r="CC333" s="151"/>
      <c r="CM333" s="151"/>
      <c r="CW333" s="151"/>
      <c r="DG333" s="151"/>
      <c r="DQ333" s="151"/>
      <c r="EA333" s="151"/>
      <c r="EK333" s="151"/>
      <c r="EU333" s="151"/>
      <c r="FE333" s="151"/>
      <c r="FO333" s="151"/>
      <c r="FY333" s="151"/>
      <c r="GI333" s="151"/>
      <c r="GS333" s="151"/>
      <c r="HC333" s="151"/>
      <c r="HM333" s="151"/>
      <c r="HW333" s="151"/>
    </row>
    <row r="334" spans="1:231" s="3" customFormat="1" x14ac:dyDescent="0.25">
      <c r="A334" s="151"/>
      <c r="K334" s="151"/>
      <c r="U334" s="151"/>
      <c r="AE334" s="151"/>
      <c r="AO334" s="151"/>
      <c r="AY334" s="151"/>
      <c r="AZ334" s="151"/>
      <c r="BI334" s="151"/>
      <c r="BS334" s="151"/>
      <c r="CC334" s="151"/>
      <c r="CM334" s="151"/>
      <c r="CW334" s="151"/>
      <c r="DG334" s="151"/>
      <c r="DQ334" s="151"/>
      <c r="EA334" s="151"/>
      <c r="EK334" s="151"/>
      <c r="EU334" s="151"/>
      <c r="FE334" s="151"/>
      <c r="FO334" s="151"/>
      <c r="FY334" s="151"/>
      <c r="GI334" s="151"/>
      <c r="GS334" s="151"/>
      <c r="HC334" s="151"/>
      <c r="HM334" s="151"/>
      <c r="HW334" s="151"/>
    </row>
    <row r="335" spans="1:231" s="3" customFormat="1" x14ac:dyDescent="0.25">
      <c r="A335" s="151"/>
      <c r="K335" s="151"/>
      <c r="U335" s="151"/>
      <c r="AE335" s="151"/>
      <c r="AO335" s="151"/>
      <c r="AY335" s="151"/>
      <c r="AZ335" s="151"/>
      <c r="BI335" s="151"/>
      <c r="BS335" s="151"/>
      <c r="CC335" s="151"/>
      <c r="CM335" s="151"/>
      <c r="CW335" s="151"/>
      <c r="DG335" s="151"/>
      <c r="DQ335" s="151"/>
      <c r="EA335" s="151"/>
      <c r="EK335" s="151"/>
      <c r="EU335" s="151"/>
      <c r="FE335" s="151"/>
      <c r="FO335" s="151"/>
      <c r="FY335" s="151"/>
      <c r="GI335" s="151"/>
      <c r="GS335" s="151"/>
      <c r="HC335" s="151"/>
      <c r="HM335" s="151"/>
      <c r="HW335" s="151"/>
    </row>
    <row r="336" spans="1:231" s="3" customFormat="1" x14ac:dyDescent="0.25">
      <c r="A336" s="151"/>
      <c r="K336" s="151"/>
      <c r="U336" s="151"/>
      <c r="AE336" s="151"/>
      <c r="AO336" s="151"/>
      <c r="AY336" s="151"/>
      <c r="AZ336" s="151"/>
      <c r="BI336" s="151"/>
      <c r="BS336" s="151"/>
      <c r="CC336" s="151"/>
      <c r="CM336" s="151"/>
      <c r="CW336" s="151"/>
      <c r="DG336" s="151"/>
      <c r="DQ336" s="151"/>
      <c r="EA336" s="151"/>
      <c r="EK336" s="151"/>
      <c r="EU336" s="151"/>
      <c r="FE336" s="151"/>
      <c r="FO336" s="151"/>
      <c r="FY336" s="151"/>
      <c r="GI336" s="151"/>
      <c r="GS336" s="151"/>
      <c r="HC336" s="151"/>
      <c r="HM336" s="151"/>
      <c r="HW336" s="151"/>
    </row>
    <row r="337" spans="1:231" s="3" customFormat="1" x14ac:dyDescent="0.25">
      <c r="A337" s="151"/>
      <c r="K337" s="151"/>
      <c r="U337" s="151"/>
      <c r="AE337" s="151"/>
      <c r="AO337" s="151"/>
      <c r="AY337" s="151"/>
      <c r="AZ337" s="151"/>
      <c r="BI337" s="151"/>
      <c r="BS337" s="151"/>
      <c r="CC337" s="151"/>
      <c r="CM337" s="151"/>
      <c r="CW337" s="151"/>
      <c r="DG337" s="151"/>
      <c r="DQ337" s="151"/>
      <c r="EA337" s="151"/>
      <c r="EK337" s="151"/>
      <c r="EU337" s="151"/>
      <c r="FE337" s="151"/>
      <c r="FO337" s="151"/>
      <c r="FY337" s="151"/>
      <c r="GI337" s="151"/>
      <c r="GS337" s="151"/>
      <c r="HC337" s="151"/>
      <c r="HM337" s="151"/>
      <c r="HW337" s="151"/>
    </row>
    <row r="338" spans="1:231" s="3" customFormat="1" x14ac:dyDescent="0.25">
      <c r="A338" s="151"/>
      <c r="K338" s="151"/>
      <c r="U338" s="151"/>
      <c r="AE338" s="151"/>
      <c r="AO338" s="151"/>
      <c r="AY338" s="151"/>
      <c r="AZ338" s="151"/>
      <c r="BI338" s="151"/>
      <c r="BS338" s="151"/>
      <c r="CC338" s="151"/>
      <c r="CM338" s="151"/>
      <c r="CW338" s="151"/>
      <c r="DG338" s="151"/>
      <c r="DQ338" s="151"/>
      <c r="EA338" s="151"/>
      <c r="EK338" s="151"/>
      <c r="EU338" s="151"/>
      <c r="FE338" s="151"/>
      <c r="FO338" s="151"/>
      <c r="FY338" s="151"/>
      <c r="GI338" s="151"/>
      <c r="GS338" s="151"/>
      <c r="HC338" s="151"/>
      <c r="HM338" s="151"/>
      <c r="HW338" s="151"/>
    </row>
    <row r="339" spans="1:231" s="3" customFormat="1" x14ac:dyDescent="0.25">
      <c r="A339" s="151"/>
      <c r="K339" s="151"/>
      <c r="U339" s="151"/>
      <c r="AE339" s="151"/>
      <c r="AO339" s="151"/>
      <c r="AY339" s="151"/>
      <c r="AZ339" s="151"/>
      <c r="BI339" s="151"/>
      <c r="BS339" s="151"/>
      <c r="CC339" s="151"/>
      <c r="CM339" s="151"/>
      <c r="CW339" s="151"/>
      <c r="DG339" s="151"/>
      <c r="DQ339" s="151"/>
      <c r="EA339" s="151"/>
      <c r="EK339" s="151"/>
      <c r="EU339" s="151"/>
      <c r="FE339" s="151"/>
      <c r="FO339" s="151"/>
      <c r="FY339" s="151"/>
      <c r="GI339" s="151"/>
      <c r="GS339" s="151"/>
      <c r="HC339" s="151"/>
      <c r="HM339" s="151"/>
      <c r="HW339" s="151"/>
    </row>
    <row r="340" spans="1:231" s="3" customFormat="1" x14ac:dyDescent="0.25">
      <c r="A340" s="151"/>
      <c r="K340" s="151"/>
      <c r="U340" s="151"/>
      <c r="AE340" s="151"/>
      <c r="AO340" s="151"/>
      <c r="AY340" s="151"/>
      <c r="AZ340" s="151"/>
      <c r="BI340" s="151"/>
      <c r="BS340" s="151"/>
      <c r="CC340" s="151"/>
      <c r="CM340" s="151"/>
      <c r="CW340" s="151"/>
      <c r="DG340" s="151"/>
      <c r="DQ340" s="151"/>
      <c r="EA340" s="151"/>
      <c r="EK340" s="151"/>
      <c r="EU340" s="151"/>
      <c r="FE340" s="151"/>
      <c r="FO340" s="151"/>
      <c r="FY340" s="151"/>
      <c r="GI340" s="151"/>
      <c r="GS340" s="151"/>
      <c r="HC340" s="151"/>
      <c r="HM340" s="151"/>
      <c r="HW340" s="151"/>
    </row>
    <row r="341" spans="1:231" s="3" customFormat="1" x14ac:dyDescent="0.25">
      <c r="A341" s="151"/>
      <c r="K341" s="151"/>
      <c r="U341" s="151"/>
      <c r="AE341" s="151"/>
      <c r="AO341" s="151"/>
      <c r="AY341" s="151"/>
      <c r="AZ341" s="151"/>
      <c r="BI341" s="151"/>
      <c r="BS341" s="151"/>
      <c r="CC341" s="151"/>
      <c r="CM341" s="151"/>
      <c r="CW341" s="151"/>
      <c r="DG341" s="151"/>
      <c r="DQ341" s="151"/>
      <c r="EA341" s="151"/>
      <c r="EK341" s="151"/>
      <c r="EU341" s="151"/>
      <c r="FE341" s="151"/>
      <c r="FO341" s="151"/>
      <c r="FY341" s="151"/>
      <c r="GI341" s="151"/>
      <c r="GS341" s="151"/>
      <c r="HC341" s="151"/>
      <c r="HM341" s="151"/>
      <c r="HW341" s="151"/>
    </row>
    <row r="342" spans="1:231" s="3" customFormat="1" x14ac:dyDescent="0.25">
      <c r="A342" s="151"/>
      <c r="K342" s="151"/>
      <c r="U342" s="151"/>
      <c r="AE342" s="151"/>
      <c r="AO342" s="151"/>
      <c r="AY342" s="151"/>
      <c r="AZ342" s="151"/>
      <c r="BI342" s="151"/>
      <c r="BS342" s="151"/>
      <c r="CC342" s="151"/>
      <c r="CM342" s="151"/>
      <c r="CW342" s="151"/>
      <c r="DG342" s="151"/>
      <c r="DQ342" s="151"/>
      <c r="EA342" s="151"/>
      <c r="EK342" s="151"/>
      <c r="EU342" s="151"/>
      <c r="FE342" s="151"/>
      <c r="FO342" s="151"/>
      <c r="FY342" s="151"/>
      <c r="GI342" s="151"/>
      <c r="GS342" s="151"/>
      <c r="HC342" s="151"/>
      <c r="HM342" s="151"/>
      <c r="HW342" s="151"/>
    </row>
    <row r="343" spans="1:231" s="3" customFormat="1" x14ac:dyDescent="0.25">
      <c r="A343" s="151"/>
      <c r="K343" s="151"/>
      <c r="U343" s="151"/>
      <c r="AE343" s="151"/>
      <c r="AO343" s="151"/>
      <c r="AY343" s="151"/>
      <c r="AZ343" s="151"/>
      <c r="BI343" s="151"/>
      <c r="BS343" s="151"/>
      <c r="CC343" s="151"/>
      <c r="CM343" s="151"/>
      <c r="CW343" s="151"/>
      <c r="DG343" s="151"/>
      <c r="DQ343" s="151"/>
      <c r="EA343" s="151"/>
      <c r="EK343" s="151"/>
      <c r="EU343" s="151"/>
      <c r="FE343" s="151"/>
      <c r="FO343" s="151"/>
      <c r="FY343" s="151"/>
      <c r="GI343" s="151"/>
      <c r="GS343" s="151"/>
      <c r="HC343" s="151"/>
      <c r="HM343" s="151"/>
      <c r="HW343" s="151"/>
    </row>
    <row r="344" spans="1:231" s="3" customFormat="1" x14ac:dyDescent="0.25">
      <c r="A344" s="151"/>
      <c r="K344" s="151"/>
      <c r="U344" s="151"/>
      <c r="AE344" s="151"/>
      <c r="AO344" s="151"/>
      <c r="AY344" s="151"/>
      <c r="AZ344" s="151"/>
      <c r="BI344" s="151"/>
      <c r="BS344" s="151"/>
      <c r="CC344" s="151"/>
      <c r="CM344" s="151"/>
      <c r="CW344" s="151"/>
      <c r="DG344" s="151"/>
      <c r="DQ344" s="151"/>
      <c r="EA344" s="151"/>
      <c r="EK344" s="151"/>
      <c r="EU344" s="151"/>
      <c r="FE344" s="151"/>
      <c r="FO344" s="151"/>
      <c r="FY344" s="151"/>
      <c r="GI344" s="151"/>
      <c r="GS344" s="151"/>
      <c r="HC344" s="151"/>
      <c r="HM344" s="151"/>
      <c r="HW344" s="151"/>
    </row>
    <row r="345" spans="1:231" s="3" customFormat="1" x14ac:dyDescent="0.25">
      <c r="A345" s="151"/>
      <c r="K345" s="151"/>
      <c r="U345" s="151"/>
      <c r="AE345" s="151"/>
      <c r="AO345" s="151"/>
      <c r="AY345" s="151"/>
      <c r="AZ345" s="151"/>
      <c r="BI345" s="151"/>
      <c r="BS345" s="151"/>
      <c r="CC345" s="151"/>
      <c r="CM345" s="151"/>
      <c r="CW345" s="151"/>
      <c r="DG345" s="151"/>
      <c r="DQ345" s="151"/>
      <c r="EA345" s="151"/>
      <c r="EK345" s="151"/>
      <c r="EU345" s="151"/>
      <c r="FE345" s="151"/>
      <c r="FO345" s="151"/>
      <c r="FY345" s="151"/>
      <c r="GI345" s="151"/>
      <c r="GS345" s="151"/>
      <c r="HC345" s="151"/>
      <c r="HM345" s="151"/>
      <c r="HW345" s="151"/>
    </row>
    <row r="346" spans="1:231" s="3" customFormat="1" x14ac:dyDescent="0.25">
      <c r="A346" s="151"/>
      <c r="K346" s="151"/>
      <c r="U346" s="151"/>
      <c r="AE346" s="151"/>
      <c r="AO346" s="151"/>
      <c r="AY346" s="151"/>
      <c r="AZ346" s="151"/>
      <c r="BI346" s="151"/>
      <c r="BS346" s="151"/>
      <c r="CC346" s="151"/>
      <c r="CM346" s="151"/>
      <c r="CW346" s="151"/>
      <c r="DG346" s="151"/>
      <c r="DQ346" s="151"/>
      <c r="EA346" s="151"/>
      <c r="EK346" s="151"/>
      <c r="EU346" s="151"/>
      <c r="FE346" s="151"/>
      <c r="FO346" s="151"/>
      <c r="FY346" s="151"/>
      <c r="GI346" s="151"/>
      <c r="GS346" s="151"/>
      <c r="HC346" s="151"/>
      <c r="HM346" s="151"/>
      <c r="HW346" s="151"/>
    </row>
    <row r="347" spans="1:231" s="3" customFormat="1" x14ac:dyDescent="0.25">
      <c r="A347" s="151"/>
      <c r="K347" s="151"/>
      <c r="U347" s="151"/>
      <c r="AE347" s="151"/>
      <c r="AO347" s="151"/>
      <c r="AY347" s="151"/>
      <c r="AZ347" s="151"/>
      <c r="BI347" s="151"/>
      <c r="BS347" s="151"/>
      <c r="CC347" s="151"/>
      <c r="CM347" s="151"/>
      <c r="CW347" s="151"/>
      <c r="DG347" s="151"/>
      <c r="DQ347" s="151"/>
      <c r="EA347" s="151"/>
      <c r="EK347" s="151"/>
      <c r="EU347" s="151"/>
      <c r="FE347" s="151"/>
      <c r="FO347" s="151"/>
      <c r="FY347" s="151"/>
      <c r="GI347" s="151"/>
      <c r="GS347" s="151"/>
      <c r="HC347" s="151"/>
      <c r="HM347" s="151"/>
      <c r="HW347" s="151"/>
    </row>
    <row r="348" spans="1:231" s="3" customFormat="1" x14ac:dyDescent="0.25">
      <c r="A348" s="151"/>
      <c r="K348" s="151"/>
      <c r="U348" s="151"/>
      <c r="AE348" s="151"/>
      <c r="AO348" s="151"/>
      <c r="AY348" s="151"/>
      <c r="AZ348" s="151"/>
      <c r="BI348" s="151"/>
      <c r="BS348" s="151"/>
      <c r="CC348" s="151"/>
      <c r="CM348" s="151"/>
      <c r="CW348" s="151"/>
      <c r="DG348" s="151"/>
      <c r="DQ348" s="151"/>
      <c r="EA348" s="151"/>
      <c r="EK348" s="151"/>
      <c r="EU348" s="151"/>
      <c r="FE348" s="151"/>
      <c r="FO348" s="151"/>
      <c r="FY348" s="151"/>
      <c r="GI348" s="151"/>
      <c r="GS348" s="151"/>
      <c r="HC348" s="151"/>
      <c r="HM348" s="151"/>
      <c r="HW348" s="151"/>
    </row>
    <row r="349" spans="1:231" s="3" customFormat="1" x14ac:dyDescent="0.25">
      <c r="A349" s="151"/>
      <c r="K349" s="151"/>
      <c r="U349" s="151"/>
      <c r="AE349" s="151"/>
      <c r="AO349" s="151"/>
      <c r="AY349" s="151"/>
      <c r="AZ349" s="151"/>
      <c r="BI349" s="151"/>
      <c r="BS349" s="151"/>
      <c r="CC349" s="151"/>
      <c r="CM349" s="151"/>
      <c r="CW349" s="151"/>
      <c r="DG349" s="151"/>
      <c r="DQ349" s="151"/>
      <c r="EA349" s="151"/>
      <c r="EK349" s="151"/>
      <c r="EU349" s="151"/>
      <c r="FE349" s="151"/>
      <c r="FO349" s="151"/>
      <c r="FY349" s="151"/>
      <c r="GI349" s="151"/>
      <c r="GS349" s="151"/>
      <c r="HC349" s="151"/>
      <c r="HM349" s="151"/>
      <c r="HW349" s="151"/>
    </row>
    <row r="350" spans="1:231" s="3" customFormat="1" x14ac:dyDescent="0.25">
      <c r="A350" s="151"/>
      <c r="K350" s="151"/>
      <c r="U350" s="151"/>
      <c r="AE350" s="151"/>
      <c r="AO350" s="151"/>
      <c r="AY350" s="151"/>
      <c r="AZ350" s="151"/>
      <c r="BI350" s="151"/>
      <c r="BS350" s="151"/>
      <c r="CC350" s="151"/>
      <c r="CM350" s="151"/>
      <c r="CW350" s="151"/>
      <c r="DG350" s="151"/>
      <c r="DQ350" s="151"/>
      <c r="EA350" s="151"/>
      <c r="EK350" s="151"/>
      <c r="EU350" s="151"/>
      <c r="FE350" s="151"/>
      <c r="FO350" s="151"/>
      <c r="FY350" s="151"/>
      <c r="GI350" s="151"/>
      <c r="GS350" s="151"/>
      <c r="HC350" s="151"/>
      <c r="HM350" s="151"/>
      <c r="HW350" s="151"/>
    </row>
    <row r="351" spans="1:231" s="3" customFormat="1" x14ac:dyDescent="0.25">
      <c r="A351" s="151"/>
      <c r="K351" s="151"/>
      <c r="U351" s="151"/>
      <c r="AE351" s="151"/>
      <c r="AO351" s="151"/>
      <c r="AY351" s="151"/>
      <c r="AZ351" s="151"/>
      <c r="BI351" s="151"/>
      <c r="BS351" s="151"/>
      <c r="CC351" s="151"/>
      <c r="CM351" s="151"/>
      <c r="CW351" s="151"/>
      <c r="DG351" s="151"/>
      <c r="DQ351" s="151"/>
      <c r="EA351" s="151"/>
      <c r="EK351" s="151"/>
      <c r="EU351" s="151"/>
      <c r="FE351" s="151"/>
      <c r="FO351" s="151"/>
      <c r="FY351" s="151"/>
      <c r="GI351" s="151"/>
      <c r="GS351" s="151"/>
      <c r="HC351" s="151"/>
      <c r="HM351" s="151"/>
      <c r="HW351" s="151"/>
    </row>
    <row r="352" spans="1:231" s="3" customFormat="1" x14ac:dyDescent="0.25">
      <c r="A352" s="151"/>
      <c r="K352" s="151"/>
      <c r="U352" s="151"/>
      <c r="AE352" s="151"/>
      <c r="AO352" s="151"/>
      <c r="AY352" s="151"/>
      <c r="AZ352" s="151"/>
      <c r="BI352" s="151"/>
      <c r="BS352" s="151"/>
      <c r="CC352" s="151"/>
      <c r="CM352" s="151"/>
      <c r="CW352" s="151"/>
      <c r="DG352" s="151"/>
      <c r="DQ352" s="151"/>
      <c r="EA352" s="151"/>
      <c r="EK352" s="151"/>
      <c r="EU352" s="151"/>
      <c r="FE352" s="151"/>
      <c r="FO352" s="151"/>
      <c r="FY352" s="151"/>
      <c r="GI352" s="151"/>
      <c r="GS352" s="151"/>
      <c r="HC352" s="151"/>
      <c r="HM352" s="151"/>
      <c r="HW352" s="151"/>
    </row>
    <row r="353" spans="1:231" s="3" customFormat="1" x14ac:dyDescent="0.25">
      <c r="A353" s="151"/>
      <c r="K353" s="151"/>
      <c r="U353" s="151"/>
      <c r="AE353" s="151"/>
      <c r="AO353" s="151"/>
      <c r="AY353" s="151"/>
      <c r="AZ353" s="151"/>
      <c r="BI353" s="151"/>
      <c r="BS353" s="151"/>
      <c r="CC353" s="151"/>
      <c r="CM353" s="151"/>
      <c r="CW353" s="151"/>
      <c r="DG353" s="151"/>
      <c r="DQ353" s="151"/>
      <c r="EA353" s="151"/>
      <c r="EK353" s="151"/>
      <c r="EU353" s="151"/>
      <c r="FE353" s="151"/>
      <c r="FO353" s="151"/>
      <c r="FY353" s="151"/>
      <c r="GI353" s="151"/>
      <c r="GS353" s="151"/>
      <c r="HC353" s="151"/>
      <c r="HM353" s="151"/>
      <c r="HW353" s="151"/>
    </row>
    <row r="354" spans="1:231" s="3" customFormat="1" x14ac:dyDescent="0.25">
      <c r="A354" s="151"/>
      <c r="K354" s="151"/>
      <c r="U354" s="151"/>
      <c r="AE354" s="151"/>
      <c r="AO354" s="151"/>
      <c r="AY354" s="151"/>
      <c r="AZ354" s="151"/>
      <c r="BI354" s="151"/>
      <c r="BS354" s="151"/>
      <c r="CC354" s="151"/>
      <c r="CM354" s="151"/>
      <c r="CW354" s="151"/>
      <c r="DG354" s="151"/>
      <c r="DQ354" s="151"/>
      <c r="EA354" s="151"/>
      <c r="EK354" s="151"/>
      <c r="EU354" s="151"/>
      <c r="FE354" s="151"/>
      <c r="FO354" s="151"/>
      <c r="FY354" s="151"/>
      <c r="GI354" s="151"/>
      <c r="GS354" s="151"/>
      <c r="HC354" s="151"/>
      <c r="HM354" s="151"/>
      <c r="HW354" s="151"/>
    </row>
    <row r="355" spans="1:231" s="3" customFormat="1" x14ac:dyDescent="0.25">
      <c r="A355" s="151"/>
      <c r="K355" s="151"/>
      <c r="U355" s="151"/>
      <c r="AE355" s="151"/>
      <c r="AO355" s="151"/>
      <c r="AY355" s="151"/>
      <c r="AZ355" s="151"/>
      <c r="BI355" s="151"/>
      <c r="BS355" s="151"/>
      <c r="CC355" s="151"/>
      <c r="CM355" s="151"/>
      <c r="CW355" s="151"/>
      <c r="DG355" s="151"/>
      <c r="DQ355" s="151"/>
      <c r="EA355" s="151"/>
      <c r="EK355" s="151"/>
      <c r="EU355" s="151"/>
      <c r="FE355" s="151"/>
      <c r="FO355" s="151"/>
      <c r="FY355" s="151"/>
      <c r="GI355" s="151"/>
      <c r="GS355" s="151"/>
      <c r="HC355" s="151"/>
      <c r="HM355" s="151"/>
      <c r="HW355" s="151"/>
    </row>
    <row r="356" spans="1:231" s="3" customFormat="1" x14ac:dyDescent="0.25">
      <c r="A356" s="151"/>
      <c r="K356" s="151"/>
      <c r="U356" s="151"/>
      <c r="AE356" s="151"/>
      <c r="AO356" s="151"/>
      <c r="AY356" s="151"/>
      <c r="AZ356" s="151"/>
      <c r="BI356" s="151"/>
      <c r="BS356" s="151"/>
      <c r="CC356" s="151"/>
      <c r="CM356" s="151"/>
      <c r="CW356" s="151"/>
      <c r="DG356" s="151"/>
      <c r="DQ356" s="151"/>
      <c r="EA356" s="151"/>
      <c r="EK356" s="151"/>
      <c r="EU356" s="151"/>
      <c r="FE356" s="151"/>
      <c r="FO356" s="151"/>
      <c r="FY356" s="151"/>
      <c r="GI356" s="151"/>
      <c r="GS356" s="151"/>
      <c r="HC356" s="151"/>
      <c r="HM356" s="151"/>
      <c r="HW356" s="151"/>
    </row>
    <row r="357" spans="1:231" s="3" customFormat="1" x14ac:dyDescent="0.25">
      <c r="A357" s="151"/>
      <c r="K357" s="151"/>
      <c r="U357" s="151"/>
      <c r="AE357" s="151"/>
      <c r="AO357" s="151"/>
      <c r="AY357" s="151"/>
      <c r="AZ357" s="151"/>
      <c r="BI357" s="151"/>
      <c r="BS357" s="151"/>
      <c r="CC357" s="151"/>
      <c r="CM357" s="151"/>
      <c r="CW357" s="151"/>
      <c r="DG357" s="151"/>
      <c r="DQ357" s="151"/>
      <c r="EA357" s="151"/>
      <c r="EK357" s="151"/>
      <c r="EU357" s="151"/>
      <c r="FE357" s="151"/>
      <c r="FO357" s="151"/>
      <c r="FY357" s="151"/>
      <c r="GI357" s="151"/>
      <c r="GS357" s="151"/>
      <c r="HC357" s="151"/>
      <c r="HM357" s="151"/>
      <c r="HW357" s="151"/>
    </row>
    <row r="358" spans="1:231" s="3" customFormat="1" x14ac:dyDescent="0.25">
      <c r="A358" s="151"/>
      <c r="K358" s="151"/>
      <c r="U358" s="151"/>
      <c r="AE358" s="151"/>
      <c r="AO358" s="151"/>
      <c r="AY358" s="151"/>
      <c r="AZ358" s="151"/>
      <c r="BI358" s="151"/>
      <c r="BS358" s="151"/>
      <c r="CC358" s="151"/>
      <c r="CM358" s="151"/>
      <c r="CW358" s="151"/>
      <c r="DG358" s="151"/>
      <c r="DQ358" s="151"/>
      <c r="EA358" s="151"/>
      <c r="EK358" s="151"/>
      <c r="EU358" s="151"/>
      <c r="FE358" s="151"/>
      <c r="FO358" s="151"/>
      <c r="FY358" s="151"/>
      <c r="GI358" s="151"/>
      <c r="GS358" s="151"/>
      <c r="HC358" s="151"/>
      <c r="HM358" s="151"/>
      <c r="HW358" s="151"/>
    </row>
    <row r="359" spans="1:231" s="3" customFormat="1" x14ac:dyDescent="0.25">
      <c r="A359" s="151"/>
      <c r="K359" s="151"/>
      <c r="U359" s="151"/>
      <c r="AE359" s="151"/>
      <c r="AO359" s="151"/>
      <c r="AY359" s="151"/>
      <c r="AZ359" s="151"/>
      <c r="BI359" s="151"/>
      <c r="BS359" s="151"/>
      <c r="CC359" s="151"/>
      <c r="CM359" s="151"/>
      <c r="CW359" s="151"/>
      <c r="DG359" s="151"/>
      <c r="DQ359" s="151"/>
      <c r="EA359" s="151"/>
      <c r="EK359" s="151"/>
      <c r="EU359" s="151"/>
      <c r="FE359" s="151"/>
      <c r="FO359" s="151"/>
      <c r="FY359" s="151"/>
      <c r="GI359" s="151"/>
      <c r="GS359" s="151"/>
      <c r="HC359" s="151"/>
      <c r="HM359" s="151"/>
      <c r="HW359" s="151"/>
    </row>
    <row r="360" spans="1:231" s="3" customFormat="1" x14ac:dyDescent="0.25">
      <c r="A360" s="151"/>
      <c r="K360" s="151"/>
      <c r="U360" s="151"/>
      <c r="AE360" s="151"/>
      <c r="AO360" s="151"/>
      <c r="AY360" s="151"/>
      <c r="AZ360" s="151"/>
      <c r="BI360" s="151"/>
      <c r="BS360" s="151"/>
      <c r="CC360" s="151"/>
      <c r="CM360" s="151"/>
      <c r="CW360" s="151"/>
      <c r="DG360" s="151"/>
      <c r="DQ360" s="151"/>
      <c r="EA360" s="151"/>
      <c r="EK360" s="151"/>
      <c r="EU360" s="151"/>
      <c r="FE360" s="151"/>
      <c r="FO360" s="151"/>
      <c r="FY360" s="151"/>
      <c r="GI360" s="151"/>
      <c r="GS360" s="151"/>
      <c r="HC360" s="151"/>
      <c r="HM360" s="151"/>
      <c r="HW360" s="151"/>
    </row>
    <row r="361" spans="1:231" s="3" customFormat="1" x14ac:dyDescent="0.25">
      <c r="A361" s="151"/>
      <c r="K361" s="151"/>
      <c r="U361" s="151"/>
      <c r="AE361" s="151"/>
      <c r="AO361" s="151"/>
      <c r="AY361" s="151"/>
      <c r="AZ361" s="151"/>
      <c r="BI361" s="151"/>
      <c r="BS361" s="151"/>
      <c r="CC361" s="151"/>
      <c r="CM361" s="151"/>
      <c r="CW361" s="151"/>
      <c r="DG361" s="151"/>
      <c r="DQ361" s="151"/>
      <c r="EA361" s="151"/>
      <c r="EK361" s="151"/>
      <c r="EU361" s="151"/>
      <c r="FE361" s="151"/>
      <c r="FO361" s="151"/>
      <c r="FY361" s="151"/>
      <c r="GI361" s="151"/>
      <c r="GS361" s="151"/>
      <c r="HC361" s="151"/>
      <c r="HM361" s="151"/>
      <c r="HW361" s="151"/>
    </row>
    <row r="362" spans="1:231" s="3" customFormat="1" x14ac:dyDescent="0.25">
      <c r="A362" s="151"/>
      <c r="K362" s="151"/>
      <c r="U362" s="151"/>
      <c r="AE362" s="151"/>
      <c r="AO362" s="151"/>
      <c r="AY362" s="151"/>
      <c r="AZ362" s="151"/>
      <c r="BI362" s="151"/>
      <c r="BS362" s="151"/>
      <c r="CC362" s="151"/>
      <c r="CM362" s="151"/>
      <c r="CW362" s="151"/>
      <c r="DG362" s="151"/>
      <c r="DQ362" s="151"/>
      <c r="EA362" s="151"/>
      <c r="EK362" s="151"/>
      <c r="EU362" s="151"/>
      <c r="FE362" s="151"/>
      <c r="FO362" s="151"/>
      <c r="FY362" s="151"/>
      <c r="GI362" s="151"/>
      <c r="GS362" s="151"/>
      <c r="HC362" s="151"/>
      <c r="HM362" s="151"/>
      <c r="HW362" s="151"/>
    </row>
    <row r="363" spans="1:231" s="3" customFormat="1" x14ac:dyDescent="0.25">
      <c r="A363" s="151"/>
      <c r="K363" s="151"/>
      <c r="U363" s="151"/>
      <c r="AE363" s="151"/>
      <c r="AO363" s="151"/>
      <c r="AY363" s="151"/>
      <c r="AZ363" s="151"/>
      <c r="BI363" s="151"/>
      <c r="BS363" s="151"/>
      <c r="CC363" s="151"/>
      <c r="CM363" s="151"/>
      <c r="CW363" s="151"/>
      <c r="DG363" s="151"/>
      <c r="DQ363" s="151"/>
      <c r="EA363" s="151"/>
      <c r="EK363" s="151"/>
      <c r="EU363" s="151"/>
      <c r="FE363" s="151"/>
      <c r="FO363" s="151"/>
      <c r="FY363" s="151"/>
      <c r="GI363" s="151"/>
      <c r="GS363" s="151"/>
      <c r="HC363" s="151"/>
      <c r="HM363" s="151"/>
      <c r="HW363" s="151"/>
    </row>
    <row r="364" spans="1:231" s="3" customFormat="1" x14ac:dyDescent="0.25">
      <c r="A364" s="151"/>
      <c r="K364" s="151"/>
      <c r="U364" s="151"/>
      <c r="AE364" s="151"/>
      <c r="AO364" s="151"/>
      <c r="AY364" s="151"/>
      <c r="AZ364" s="151"/>
      <c r="BI364" s="151"/>
      <c r="BS364" s="151"/>
      <c r="CC364" s="151"/>
      <c r="CM364" s="151"/>
      <c r="CW364" s="151"/>
      <c r="DG364" s="151"/>
      <c r="DQ364" s="151"/>
      <c r="EA364" s="151"/>
      <c r="EK364" s="151"/>
      <c r="EU364" s="151"/>
      <c r="FE364" s="151"/>
      <c r="FO364" s="151"/>
      <c r="FY364" s="151"/>
      <c r="GI364" s="151"/>
      <c r="GS364" s="151"/>
      <c r="HC364" s="151"/>
      <c r="HM364" s="151"/>
      <c r="HW364" s="151"/>
    </row>
    <row r="365" spans="1:231" s="3" customFormat="1" x14ac:dyDescent="0.25">
      <c r="A365" s="151"/>
      <c r="K365" s="151"/>
      <c r="U365" s="151"/>
      <c r="AE365" s="151"/>
      <c r="AO365" s="151"/>
      <c r="AY365" s="151"/>
      <c r="AZ365" s="151"/>
      <c r="BI365" s="151"/>
      <c r="BS365" s="151"/>
      <c r="CC365" s="151"/>
      <c r="CM365" s="151"/>
      <c r="CW365" s="151"/>
      <c r="DG365" s="151"/>
      <c r="DQ365" s="151"/>
      <c r="EA365" s="151"/>
      <c r="EK365" s="151"/>
      <c r="EU365" s="151"/>
      <c r="FE365" s="151"/>
      <c r="FO365" s="151"/>
      <c r="FY365" s="151"/>
      <c r="GI365" s="151"/>
      <c r="GS365" s="151"/>
      <c r="HC365" s="151"/>
      <c r="HM365" s="151"/>
      <c r="HW365" s="151"/>
    </row>
    <row r="366" spans="1:231" s="3" customFormat="1" x14ac:dyDescent="0.25">
      <c r="A366" s="151"/>
      <c r="K366" s="151"/>
      <c r="U366" s="151"/>
      <c r="AE366" s="151"/>
      <c r="AO366" s="151"/>
      <c r="AY366" s="151"/>
      <c r="AZ366" s="151"/>
      <c r="BI366" s="151"/>
      <c r="BS366" s="151"/>
      <c r="CC366" s="151"/>
      <c r="CM366" s="151"/>
      <c r="CW366" s="151"/>
      <c r="DG366" s="151"/>
      <c r="DQ366" s="151"/>
      <c r="EA366" s="151"/>
      <c r="EK366" s="151"/>
      <c r="EU366" s="151"/>
      <c r="FE366" s="151"/>
      <c r="FO366" s="151"/>
      <c r="FY366" s="151"/>
      <c r="GI366" s="151"/>
      <c r="GS366" s="151"/>
      <c r="HC366" s="151"/>
      <c r="HM366" s="151"/>
      <c r="HW366" s="151"/>
    </row>
    <row r="367" spans="1:231" s="3" customFormat="1" x14ac:dyDescent="0.25">
      <c r="A367" s="151"/>
      <c r="K367" s="151"/>
      <c r="U367" s="151"/>
      <c r="AE367" s="151"/>
      <c r="AO367" s="151"/>
      <c r="AY367" s="151"/>
      <c r="AZ367" s="151"/>
      <c r="BI367" s="151"/>
      <c r="BS367" s="151"/>
      <c r="CC367" s="151"/>
      <c r="CM367" s="151"/>
      <c r="CW367" s="151"/>
      <c r="DG367" s="151"/>
      <c r="DQ367" s="151"/>
      <c r="EA367" s="151"/>
      <c r="EK367" s="151"/>
      <c r="EU367" s="151"/>
      <c r="FE367" s="151"/>
      <c r="FO367" s="151"/>
      <c r="FY367" s="151"/>
      <c r="GI367" s="151"/>
      <c r="GS367" s="151"/>
      <c r="HC367" s="151"/>
      <c r="HM367" s="151"/>
      <c r="HW367" s="151"/>
    </row>
    <row r="368" spans="1:231" s="3" customFormat="1" x14ac:dyDescent="0.25">
      <c r="A368" s="151"/>
      <c r="K368" s="151"/>
      <c r="U368" s="151"/>
      <c r="AE368" s="151"/>
      <c r="AO368" s="151"/>
      <c r="AY368" s="151"/>
      <c r="AZ368" s="151"/>
      <c r="BI368" s="151"/>
      <c r="BS368" s="151"/>
      <c r="CC368" s="151"/>
      <c r="CM368" s="151"/>
      <c r="CW368" s="151"/>
      <c r="DG368" s="151"/>
      <c r="DQ368" s="151"/>
      <c r="EA368" s="151"/>
      <c r="EK368" s="151"/>
      <c r="EU368" s="151"/>
      <c r="FE368" s="151"/>
      <c r="FO368" s="151"/>
      <c r="FY368" s="151"/>
      <c r="GI368" s="151"/>
      <c r="GS368" s="151"/>
      <c r="HC368" s="151"/>
      <c r="HM368" s="151"/>
      <c r="HW368" s="151"/>
    </row>
    <row r="369" spans="1:231" s="3" customFormat="1" x14ac:dyDescent="0.25">
      <c r="A369" s="151"/>
      <c r="K369" s="151"/>
      <c r="U369" s="151"/>
      <c r="AE369" s="151"/>
      <c r="AO369" s="151"/>
      <c r="AY369" s="151"/>
      <c r="AZ369" s="151"/>
      <c r="BI369" s="151"/>
      <c r="BS369" s="151"/>
      <c r="CC369" s="151"/>
      <c r="CM369" s="151"/>
      <c r="CW369" s="151"/>
      <c r="DG369" s="151"/>
      <c r="DQ369" s="151"/>
      <c r="EA369" s="151"/>
      <c r="EK369" s="151"/>
      <c r="EU369" s="151"/>
      <c r="FE369" s="151"/>
      <c r="FO369" s="151"/>
      <c r="FY369" s="151"/>
      <c r="GI369" s="151"/>
      <c r="GS369" s="151"/>
      <c r="HC369" s="151"/>
      <c r="HM369" s="151"/>
      <c r="HW369" s="151"/>
    </row>
    <row r="370" spans="1:231" s="3" customFormat="1" x14ac:dyDescent="0.25">
      <c r="A370" s="151"/>
      <c r="K370" s="151"/>
      <c r="U370" s="151"/>
      <c r="AE370" s="151"/>
      <c r="AO370" s="151"/>
      <c r="AY370" s="151"/>
      <c r="AZ370" s="151"/>
      <c r="BI370" s="151"/>
      <c r="BS370" s="151"/>
      <c r="CC370" s="151"/>
      <c r="CM370" s="151"/>
      <c r="CW370" s="151"/>
      <c r="DG370" s="151"/>
      <c r="DQ370" s="151"/>
      <c r="EA370" s="151"/>
      <c r="EK370" s="151"/>
      <c r="EU370" s="151"/>
      <c r="FE370" s="151"/>
      <c r="FO370" s="151"/>
      <c r="FY370" s="151"/>
      <c r="GI370" s="151"/>
      <c r="GS370" s="151"/>
      <c r="HC370" s="151"/>
      <c r="HM370" s="151"/>
      <c r="HW370" s="151"/>
    </row>
    <row r="371" spans="1:231" s="3" customFormat="1" x14ac:dyDescent="0.25">
      <c r="A371" s="151"/>
      <c r="K371" s="151"/>
      <c r="U371" s="151"/>
      <c r="AE371" s="151"/>
      <c r="AO371" s="151"/>
      <c r="AY371" s="151"/>
      <c r="AZ371" s="151"/>
      <c r="BI371" s="151"/>
      <c r="BS371" s="151"/>
      <c r="CC371" s="151"/>
      <c r="CM371" s="151"/>
      <c r="CW371" s="151"/>
      <c r="DG371" s="151"/>
      <c r="DQ371" s="151"/>
      <c r="EA371" s="151"/>
      <c r="EK371" s="151"/>
      <c r="EU371" s="151"/>
      <c r="FE371" s="151"/>
      <c r="FO371" s="151"/>
      <c r="FY371" s="151"/>
      <c r="GI371" s="151"/>
      <c r="GS371" s="151"/>
      <c r="HC371" s="151"/>
      <c r="HM371" s="151"/>
      <c r="HW371" s="151"/>
    </row>
    <row r="372" spans="1:231" s="3" customFormat="1" x14ac:dyDescent="0.25">
      <c r="A372" s="151"/>
      <c r="K372" s="151"/>
      <c r="U372" s="151"/>
      <c r="AE372" s="151"/>
      <c r="AO372" s="151"/>
      <c r="AY372" s="151"/>
      <c r="AZ372" s="151"/>
      <c r="BI372" s="151"/>
      <c r="BS372" s="151"/>
      <c r="CC372" s="151"/>
      <c r="CM372" s="151"/>
      <c r="CW372" s="151"/>
      <c r="DG372" s="151"/>
      <c r="DQ372" s="151"/>
      <c r="EA372" s="151"/>
      <c r="EK372" s="151"/>
      <c r="EU372" s="151"/>
      <c r="FE372" s="151"/>
      <c r="FO372" s="151"/>
      <c r="FY372" s="151"/>
      <c r="GI372" s="151"/>
      <c r="GS372" s="151"/>
      <c r="HC372" s="151"/>
      <c r="HM372" s="151"/>
      <c r="HW372" s="151"/>
    </row>
    <row r="373" spans="1:231" s="3" customFormat="1" x14ac:dyDescent="0.25">
      <c r="A373" s="151"/>
      <c r="K373" s="151"/>
      <c r="U373" s="151"/>
      <c r="AE373" s="151"/>
      <c r="AO373" s="151"/>
      <c r="AY373" s="151"/>
      <c r="AZ373" s="151"/>
      <c r="BI373" s="151"/>
      <c r="BS373" s="151"/>
      <c r="CC373" s="151"/>
      <c r="CM373" s="151"/>
      <c r="CW373" s="151"/>
      <c r="DG373" s="151"/>
      <c r="DQ373" s="151"/>
      <c r="EA373" s="151"/>
      <c r="EK373" s="151"/>
      <c r="EU373" s="151"/>
      <c r="FE373" s="151"/>
      <c r="FO373" s="151"/>
      <c r="FY373" s="151"/>
      <c r="GI373" s="151"/>
      <c r="GS373" s="151"/>
      <c r="HC373" s="151"/>
      <c r="HM373" s="151"/>
      <c r="HW373" s="151"/>
    </row>
    <row r="374" spans="1:231" s="3" customFormat="1" x14ac:dyDescent="0.25">
      <c r="A374" s="151"/>
      <c r="K374" s="151"/>
      <c r="U374" s="151"/>
      <c r="AE374" s="151"/>
      <c r="AO374" s="151"/>
      <c r="AY374" s="151"/>
      <c r="AZ374" s="151"/>
      <c r="BI374" s="151"/>
      <c r="BS374" s="151"/>
      <c r="CC374" s="151"/>
      <c r="CM374" s="151"/>
      <c r="CW374" s="151"/>
      <c r="DG374" s="151"/>
      <c r="DQ374" s="151"/>
      <c r="EA374" s="151"/>
      <c r="EK374" s="151"/>
      <c r="EU374" s="151"/>
      <c r="FE374" s="151"/>
      <c r="FO374" s="151"/>
      <c r="FY374" s="151"/>
      <c r="GI374" s="151"/>
      <c r="GS374" s="151"/>
      <c r="HC374" s="151"/>
      <c r="HM374" s="151"/>
      <c r="HW374" s="151"/>
    </row>
    <row r="375" spans="1:231" s="3" customFormat="1" x14ac:dyDescent="0.25">
      <c r="A375" s="151"/>
      <c r="K375" s="151"/>
      <c r="U375" s="151"/>
      <c r="AE375" s="151"/>
      <c r="AO375" s="151"/>
      <c r="AY375" s="151"/>
      <c r="AZ375" s="151"/>
      <c r="BI375" s="151"/>
      <c r="BS375" s="151"/>
      <c r="CC375" s="151"/>
      <c r="CM375" s="151"/>
      <c r="CW375" s="151"/>
      <c r="DG375" s="151"/>
      <c r="DQ375" s="151"/>
      <c r="EA375" s="151"/>
      <c r="EK375" s="151"/>
      <c r="EU375" s="151"/>
      <c r="FE375" s="151"/>
      <c r="FO375" s="151"/>
      <c r="FY375" s="151"/>
      <c r="GI375" s="151"/>
      <c r="GS375" s="151"/>
      <c r="HC375" s="151"/>
      <c r="HM375" s="151"/>
      <c r="HW375" s="151"/>
    </row>
    <row r="376" spans="1:231" s="3" customFormat="1" x14ac:dyDescent="0.25">
      <c r="A376" s="151"/>
      <c r="K376" s="151"/>
      <c r="U376" s="151"/>
      <c r="AE376" s="151"/>
      <c r="AO376" s="151"/>
      <c r="AY376" s="151"/>
      <c r="AZ376" s="151"/>
      <c r="BI376" s="151"/>
      <c r="BS376" s="151"/>
      <c r="CC376" s="151"/>
      <c r="CM376" s="151"/>
      <c r="CW376" s="151"/>
      <c r="DG376" s="151"/>
      <c r="DQ376" s="151"/>
      <c r="EA376" s="151"/>
      <c r="EK376" s="151"/>
      <c r="EU376" s="151"/>
      <c r="FE376" s="151"/>
      <c r="FO376" s="151"/>
      <c r="FY376" s="151"/>
      <c r="GI376" s="151"/>
      <c r="GS376" s="151"/>
      <c r="HC376" s="151"/>
      <c r="HM376" s="151"/>
      <c r="HW376" s="151"/>
    </row>
    <row r="377" spans="1:231" s="3" customFormat="1" x14ac:dyDescent="0.25">
      <c r="A377" s="151"/>
      <c r="K377" s="151"/>
      <c r="U377" s="151"/>
      <c r="AE377" s="151"/>
      <c r="AO377" s="151"/>
      <c r="AY377" s="151"/>
      <c r="AZ377" s="151"/>
      <c r="BI377" s="151"/>
      <c r="BS377" s="151"/>
      <c r="CC377" s="151"/>
      <c r="CM377" s="151"/>
      <c r="CW377" s="151"/>
      <c r="DG377" s="151"/>
      <c r="DQ377" s="151"/>
      <c r="EA377" s="151"/>
      <c r="EK377" s="151"/>
      <c r="EU377" s="151"/>
      <c r="FE377" s="151"/>
      <c r="FO377" s="151"/>
      <c r="FY377" s="151"/>
      <c r="GI377" s="151"/>
      <c r="GS377" s="151"/>
      <c r="HC377" s="151"/>
      <c r="HM377" s="151"/>
      <c r="HW377" s="151"/>
    </row>
    <row r="378" spans="1:231" s="3" customFormat="1" x14ac:dyDescent="0.25">
      <c r="A378" s="151"/>
      <c r="K378" s="151"/>
      <c r="U378" s="151"/>
      <c r="AE378" s="151"/>
      <c r="AO378" s="151"/>
      <c r="AY378" s="151"/>
      <c r="AZ378" s="151"/>
      <c r="BI378" s="151"/>
      <c r="BS378" s="151"/>
      <c r="CC378" s="151"/>
      <c r="CM378" s="151"/>
      <c r="CW378" s="151"/>
      <c r="DG378" s="151"/>
      <c r="DQ378" s="151"/>
      <c r="EA378" s="151"/>
      <c r="EK378" s="151"/>
      <c r="EU378" s="151"/>
      <c r="FE378" s="151"/>
      <c r="FO378" s="151"/>
      <c r="FY378" s="151"/>
      <c r="GI378" s="151"/>
      <c r="GS378" s="151"/>
      <c r="HC378" s="151"/>
      <c r="HM378" s="151"/>
      <c r="HW378" s="151"/>
    </row>
    <row r="379" spans="1:231" s="3" customFormat="1" x14ac:dyDescent="0.25">
      <c r="A379" s="151"/>
      <c r="K379" s="151"/>
      <c r="U379" s="151"/>
      <c r="AE379" s="151"/>
      <c r="AO379" s="151"/>
      <c r="AY379" s="151"/>
      <c r="AZ379" s="151"/>
      <c r="BI379" s="151"/>
      <c r="BS379" s="151"/>
      <c r="CC379" s="151"/>
      <c r="CM379" s="151"/>
      <c r="CW379" s="151"/>
      <c r="DG379" s="151"/>
      <c r="DQ379" s="151"/>
      <c r="EA379" s="151"/>
      <c r="EK379" s="151"/>
      <c r="EU379" s="151"/>
      <c r="FE379" s="151"/>
      <c r="FO379" s="151"/>
      <c r="FY379" s="151"/>
      <c r="GI379" s="151"/>
      <c r="GS379" s="151"/>
      <c r="HC379" s="151"/>
      <c r="HM379" s="151"/>
      <c r="HW379" s="151"/>
    </row>
    <row r="380" spans="1:231" s="3" customFormat="1" x14ac:dyDescent="0.25">
      <c r="A380" s="151"/>
      <c r="K380" s="151"/>
      <c r="U380" s="151"/>
      <c r="AE380" s="151"/>
      <c r="AO380" s="151"/>
      <c r="AY380" s="151"/>
      <c r="AZ380" s="151"/>
      <c r="BI380" s="151"/>
      <c r="BS380" s="151"/>
      <c r="CC380" s="151"/>
      <c r="CM380" s="151"/>
      <c r="CW380" s="151"/>
      <c r="DG380" s="151"/>
      <c r="DQ380" s="151"/>
      <c r="EA380" s="151"/>
      <c r="EK380" s="151"/>
      <c r="EU380" s="151"/>
      <c r="FE380" s="151"/>
      <c r="FO380" s="151"/>
      <c r="FY380" s="151"/>
      <c r="GI380" s="151"/>
      <c r="GS380" s="151"/>
      <c r="HC380" s="151"/>
      <c r="HM380" s="151"/>
      <c r="HW380" s="151"/>
    </row>
    <row r="381" spans="1:231" s="3" customFormat="1" x14ac:dyDescent="0.25">
      <c r="A381" s="151"/>
      <c r="K381" s="151"/>
      <c r="U381" s="151"/>
      <c r="AE381" s="151"/>
      <c r="AO381" s="151"/>
      <c r="AY381" s="151"/>
      <c r="AZ381" s="151"/>
      <c r="BI381" s="151"/>
      <c r="BS381" s="151"/>
      <c r="CC381" s="151"/>
      <c r="CM381" s="151"/>
      <c r="CW381" s="151"/>
      <c r="DG381" s="151"/>
      <c r="DQ381" s="151"/>
      <c r="EA381" s="151"/>
      <c r="EK381" s="151"/>
      <c r="EU381" s="151"/>
      <c r="FE381" s="151"/>
      <c r="FO381" s="151"/>
      <c r="FY381" s="151"/>
      <c r="GI381" s="151"/>
      <c r="GS381" s="151"/>
      <c r="HC381" s="151"/>
      <c r="HM381" s="151"/>
      <c r="HW381" s="151"/>
    </row>
    <row r="382" spans="1:231" s="3" customFormat="1" x14ac:dyDescent="0.25">
      <c r="A382" s="151"/>
      <c r="K382" s="151"/>
      <c r="U382" s="151"/>
      <c r="AE382" s="151"/>
      <c r="AO382" s="151"/>
      <c r="AY382" s="151"/>
      <c r="AZ382" s="151"/>
      <c r="BI382" s="151"/>
      <c r="BS382" s="151"/>
      <c r="CC382" s="151"/>
      <c r="CM382" s="151"/>
      <c r="CW382" s="151"/>
      <c r="DG382" s="151"/>
      <c r="DQ382" s="151"/>
      <c r="EA382" s="151"/>
      <c r="EK382" s="151"/>
      <c r="EU382" s="151"/>
      <c r="FE382" s="151"/>
      <c r="FO382" s="151"/>
      <c r="FY382" s="151"/>
      <c r="GI382" s="151"/>
      <c r="GS382" s="151"/>
      <c r="HC382" s="151"/>
      <c r="HM382" s="151"/>
      <c r="HW382" s="151"/>
    </row>
    <row r="383" spans="1:231" s="3" customFormat="1" x14ac:dyDescent="0.25">
      <c r="A383" s="151"/>
      <c r="K383" s="151"/>
      <c r="U383" s="151"/>
      <c r="AE383" s="151"/>
      <c r="AO383" s="151"/>
      <c r="AY383" s="151"/>
      <c r="AZ383" s="151"/>
      <c r="BI383" s="151"/>
      <c r="BS383" s="151"/>
      <c r="CC383" s="151"/>
      <c r="CM383" s="151"/>
      <c r="CW383" s="151"/>
      <c r="DG383" s="151"/>
      <c r="DQ383" s="151"/>
      <c r="EA383" s="151"/>
      <c r="EK383" s="151"/>
      <c r="EU383" s="151"/>
      <c r="FE383" s="151"/>
      <c r="FO383" s="151"/>
      <c r="FY383" s="151"/>
      <c r="GI383" s="151"/>
      <c r="GS383" s="151"/>
      <c r="HC383" s="151"/>
      <c r="HM383" s="151"/>
      <c r="HW383" s="151"/>
    </row>
    <row r="384" spans="1:231" s="3" customFormat="1" x14ac:dyDescent="0.25">
      <c r="A384" s="151"/>
      <c r="K384" s="151"/>
      <c r="U384" s="151"/>
      <c r="AE384" s="151"/>
      <c r="AO384" s="151"/>
      <c r="AY384" s="151"/>
      <c r="AZ384" s="151"/>
      <c r="BI384" s="151"/>
      <c r="BS384" s="151"/>
      <c r="CC384" s="151"/>
      <c r="CM384" s="151"/>
      <c r="CW384" s="151"/>
      <c r="DG384" s="151"/>
      <c r="DQ384" s="151"/>
      <c r="EA384" s="151"/>
      <c r="EK384" s="151"/>
      <c r="EU384" s="151"/>
      <c r="FE384" s="151"/>
      <c r="FO384" s="151"/>
      <c r="FY384" s="151"/>
      <c r="GI384" s="151"/>
      <c r="GS384" s="151"/>
      <c r="HC384" s="151"/>
      <c r="HM384" s="151"/>
      <c r="HW384" s="151"/>
    </row>
    <row r="385" spans="1:231" s="3" customFormat="1" x14ac:dyDescent="0.25">
      <c r="A385" s="151"/>
      <c r="K385" s="151"/>
      <c r="U385" s="151"/>
      <c r="AE385" s="151"/>
      <c r="AO385" s="151"/>
      <c r="AY385" s="151"/>
      <c r="AZ385" s="151"/>
      <c r="BI385" s="151"/>
      <c r="BS385" s="151"/>
      <c r="CC385" s="151"/>
      <c r="CM385" s="151"/>
      <c r="CW385" s="151"/>
      <c r="DG385" s="151"/>
      <c r="DQ385" s="151"/>
      <c r="EA385" s="151"/>
      <c r="EK385" s="151"/>
      <c r="EU385" s="151"/>
      <c r="FE385" s="151"/>
      <c r="FO385" s="151"/>
      <c r="FY385" s="151"/>
      <c r="GI385" s="151"/>
      <c r="GS385" s="151"/>
      <c r="HC385" s="151"/>
      <c r="HM385" s="151"/>
      <c r="HW385" s="151"/>
    </row>
    <row r="386" spans="1:231" s="3" customFormat="1" x14ac:dyDescent="0.25">
      <c r="A386" s="151"/>
      <c r="K386" s="151"/>
      <c r="U386" s="151"/>
      <c r="AE386" s="151"/>
      <c r="AO386" s="151"/>
      <c r="AY386" s="151"/>
      <c r="AZ386" s="151"/>
      <c r="BI386" s="151"/>
      <c r="BS386" s="151"/>
      <c r="CC386" s="151"/>
      <c r="CM386" s="151"/>
      <c r="CW386" s="151"/>
      <c r="DG386" s="151"/>
      <c r="DQ386" s="151"/>
      <c r="EA386" s="151"/>
      <c r="EK386" s="151"/>
      <c r="EU386" s="151"/>
      <c r="FE386" s="151"/>
      <c r="FO386" s="151"/>
      <c r="FY386" s="151"/>
      <c r="GI386" s="151"/>
      <c r="GS386" s="151"/>
      <c r="HC386" s="151"/>
      <c r="HM386" s="151"/>
      <c r="HW386" s="151"/>
    </row>
    <row r="387" spans="1:231" s="3" customFormat="1" x14ac:dyDescent="0.25">
      <c r="A387" s="151"/>
      <c r="K387" s="151"/>
      <c r="U387" s="151"/>
      <c r="AE387" s="151"/>
      <c r="AO387" s="151"/>
      <c r="AY387" s="151"/>
      <c r="AZ387" s="151"/>
      <c r="BI387" s="151"/>
      <c r="BS387" s="151"/>
      <c r="CC387" s="151"/>
      <c r="CM387" s="151"/>
      <c r="CW387" s="151"/>
      <c r="DG387" s="151"/>
      <c r="DQ387" s="151"/>
      <c r="EA387" s="151"/>
      <c r="EK387" s="151"/>
      <c r="EU387" s="151"/>
      <c r="FE387" s="151"/>
      <c r="FO387" s="151"/>
      <c r="FY387" s="151"/>
      <c r="GI387" s="151"/>
      <c r="GS387" s="151"/>
      <c r="HC387" s="151"/>
      <c r="HM387" s="151"/>
      <c r="HW387" s="151"/>
    </row>
    <row r="388" spans="1:231" s="3" customFormat="1" x14ac:dyDescent="0.25">
      <c r="A388" s="151"/>
      <c r="K388" s="151"/>
      <c r="U388" s="151"/>
      <c r="AE388" s="151"/>
      <c r="AO388" s="151"/>
      <c r="AY388" s="151"/>
      <c r="AZ388" s="151"/>
      <c r="BI388" s="151"/>
      <c r="BS388" s="151"/>
      <c r="CC388" s="151"/>
      <c r="CM388" s="151"/>
      <c r="CW388" s="151"/>
      <c r="DG388" s="151"/>
      <c r="DQ388" s="151"/>
      <c r="EA388" s="151"/>
      <c r="EK388" s="151"/>
      <c r="EU388" s="151"/>
      <c r="FE388" s="151"/>
      <c r="FO388" s="151"/>
      <c r="FY388" s="151"/>
      <c r="GI388" s="151"/>
      <c r="GS388" s="151"/>
      <c r="HC388" s="151"/>
      <c r="HM388" s="151"/>
      <c r="HW388" s="151"/>
    </row>
    <row r="389" spans="1:231" s="3" customFormat="1" x14ac:dyDescent="0.25">
      <c r="A389" s="151"/>
      <c r="K389" s="151"/>
      <c r="U389" s="151"/>
      <c r="AE389" s="151"/>
      <c r="AO389" s="151"/>
      <c r="AY389" s="151"/>
      <c r="AZ389" s="151"/>
      <c r="BI389" s="151"/>
      <c r="BS389" s="151"/>
      <c r="CC389" s="151"/>
      <c r="CM389" s="151"/>
      <c r="CW389" s="151"/>
      <c r="DG389" s="151"/>
      <c r="DQ389" s="151"/>
      <c r="EA389" s="151"/>
      <c r="EK389" s="151"/>
      <c r="EU389" s="151"/>
      <c r="FE389" s="151"/>
      <c r="FO389" s="151"/>
      <c r="FY389" s="151"/>
      <c r="GI389" s="151"/>
      <c r="GS389" s="151"/>
      <c r="HC389" s="151"/>
      <c r="HM389" s="151"/>
      <c r="HW389" s="151"/>
    </row>
    <row r="390" spans="1:231" s="3" customFormat="1" x14ac:dyDescent="0.25">
      <c r="A390" s="151"/>
      <c r="K390" s="151"/>
      <c r="U390" s="151"/>
      <c r="AE390" s="151"/>
      <c r="AO390" s="151"/>
      <c r="AY390" s="151"/>
      <c r="AZ390" s="151"/>
      <c r="BI390" s="151"/>
      <c r="BS390" s="151"/>
      <c r="CC390" s="151"/>
      <c r="CM390" s="151"/>
      <c r="CW390" s="151"/>
      <c r="DG390" s="151"/>
      <c r="DQ390" s="151"/>
      <c r="EA390" s="151"/>
      <c r="EK390" s="151"/>
      <c r="EU390" s="151"/>
      <c r="FE390" s="151"/>
      <c r="FO390" s="151"/>
      <c r="FY390" s="151"/>
      <c r="GI390" s="151"/>
      <c r="GS390" s="151"/>
      <c r="HC390" s="151"/>
      <c r="HM390" s="151"/>
      <c r="HW390" s="151"/>
    </row>
    <row r="391" spans="1:231" s="3" customFormat="1" x14ac:dyDescent="0.25">
      <c r="A391" s="151"/>
      <c r="K391" s="151"/>
      <c r="U391" s="151"/>
      <c r="AE391" s="151"/>
      <c r="AO391" s="151"/>
      <c r="AY391" s="151"/>
      <c r="AZ391" s="151"/>
      <c r="BI391" s="151"/>
      <c r="BS391" s="151"/>
      <c r="CC391" s="151"/>
      <c r="CM391" s="151"/>
      <c r="CW391" s="151"/>
      <c r="DG391" s="151"/>
      <c r="DQ391" s="151"/>
      <c r="EA391" s="151"/>
      <c r="EK391" s="151"/>
      <c r="EU391" s="151"/>
      <c r="FE391" s="151"/>
      <c r="FO391" s="151"/>
      <c r="FY391" s="151"/>
      <c r="GI391" s="151"/>
      <c r="GS391" s="151"/>
      <c r="HC391" s="151"/>
      <c r="HM391" s="151"/>
      <c r="HW391" s="151"/>
    </row>
    <row r="392" spans="1:231" s="3" customFormat="1" x14ac:dyDescent="0.25">
      <c r="A392" s="151"/>
      <c r="K392" s="151"/>
      <c r="U392" s="151"/>
      <c r="AE392" s="151"/>
      <c r="AO392" s="151"/>
      <c r="AY392" s="151"/>
      <c r="AZ392" s="151"/>
      <c r="BI392" s="151"/>
      <c r="BS392" s="151"/>
      <c r="CC392" s="151"/>
      <c r="CM392" s="151"/>
      <c r="CW392" s="151"/>
      <c r="DG392" s="151"/>
      <c r="DQ392" s="151"/>
      <c r="EA392" s="151"/>
      <c r="EK392" s="151"/>
      <c r="EU392" s="151"/>
      <c r="FE392" s="151"/>
      <c r="FO392" s="151"/>
      <c r="FY392" s="151"/>
      <c r="GI392" s="151"/>
      <c r="GS392" s="151"/>
      <c r="HC392" s="151"/>
      <c r="HM392" s="151"/>
      <c r="HW392" s="151"/>
    </row>
    <row r="393" spans="1:231" s="3" customFormat="1" x14ac:dyDescent="0.25">
      <c r="A393" s="151"/>
      <c r="K393" s="151"/>
      <c r="U393" s="151"/>
      <c r="AE393" s="151"/>
      <c r="AO393" s="151"/>
      <c r="AY393" s="151"/>
      <c r="AZ393" s="151"/>
      <c r="BI393" s="151"/>
      <c r="BS393" s="151"/>
      <c r="CC393" s="151"/>
      <c r="CM393" s="151"/>
      <c r="CW393" s="151"/>
      <c r="DG393" s="151"/>
      <c r="DQ393" s="151"/>
      <c r="EA393" s="151"/>
      <c r="EK393" s="151"/>
      <c r="EU393" s="151"/>
      <c r="FE393" s="151"/>
      <c r="FO393" s="151"/>
      <c r="FY393" s="151"/>
      <c r="GI393" s="151"/>
      <c r="GS393" s="151"/>
      <c r="HC393" s="151"/>
      <c r="HM393" s="151"/>
      <c r="HW393" s="151"/>
    </row>
    <row r="394" spans="1:231" s="3" customFormat="1" x14ac:dyDescent="0.25">
      <c r="A394" s="151"/>
      <c r="K394" s="151"/>
      <c r="U394" s="151"/>
      <c r="AE394" s="151"/>
      <c r="AO394" s="151"/>
      <c r="AY394" s="151"/>
      <c r="AZ394" s="151"/>
      <c r="BI394" s="151"/>
      <c r="BS394" s="151"/>
      <c r="CC394" s="151"/>
      <c r="CM394" s="151"/>
      <c r="CW394" s="151"/>
      <c r="DG394" s="151"/>
      <c r="DQ394" s="151"/>
      <c r="EA394" s="151"/>
      <c r="EK394" s="151"/>
      <c r="EU394" s="151"/>
      <c r="FE394" s="151"/>
      <c r="FO394" s="151"/>
      <c r="FY394" s="151"/>
      <c r="GI394" s="151"/>
      <c r="GS394" s="151"/>
      <c r="HC394" s="151"/>
      <c r="HM394" s="151"/>
      <c r="HW394" s="151"/>
    </row>
    <row r="395" spans="1:231" s="3" customFormat="1" x14ac:dyDescent="0.25">
      <c r="A395" s="151"/>
      <c r="K395" s="151"/>
      <c r="U395" s="151"/>
      <c r="AE395" s="151"/>
      <c r="AO395" s="151"/>
      <c r="AY395" s="151"/>
      <c r="AZ395" s="151"/>
      <c r="BI395" s="151"/>
      <c r="BS395" s="151"/>
      <c r="CC395" s="151"/>
      <c r="CM395" s="151"/>
      <c r="CW395" s="151"/>
      <c r="DG395" s="151"/>
      <c r="DQ395" s="151"/>
      <c r="EA395" s="151"/>
      <c r="EK395" s="151"/>
      <c r="EU395" s="151"/>
      <c r="FE395" s="151"/>
      <c r="FO395" s="151"/>
      <c r="FY395" s="151"/>
      <c r="GI395" s="151"/>
      <c r="GS395" s="151"/>
      <c r="HC395" s="151"/>
      <c r="HM395" s="151"/>
      <c r="HW395" s="151"/>
    </row>
    <row r="396" spans="1:231" s="3" customFormat="1" x14ac:dyDescent="0.25">
      <c r="A396" s="151"/>
      <c r="K396" s="151"/>
      <c r="U396" s="151"/>
      <c r="AE396" s="151"/>
      <c r="AO396" s="151"/>
      <c r="AY396" s="151"/>
      <c r="AZ396" s="151"/>
      <c r="BI396" s="151"/>
      <c r="BS396" s="151"/>
      <c r="CC396" s="151"/>
      <c r="CM396" s="151"/>
      <c r="CW396" s="151"/>
      <c r="DG396" s="151"/>
      <c r="DQ396" s="151"/>
      <c r="EA396" s="151"/>
      <c r="EK396" s="151"/>
      <c r="EU396" s="151"/>
      <c r="FE396" s="151"/>
      <c r="FO396" s="151"/>
      <c r="FY396" s="151"/>
      <c r="GI396" s="151"/>
      <c r="GS396" s="151"/>
      <c r="HC396" s="151"/>
      <c r="HM396" s="151"/>
      <c r="HW396" s="151"/>
    </row>
    <row r="397" spans="1:231" s="3" customFormat="1" x14ac:dyDescent="0.25">
      <c r="A397" s="151"/>
      <c r="K397" s="151"/>
      <c r="U397" s="151"/>
      <c r="AE397" s="151"/>
      <c r="AO397" s="151"/>
      <c r="AY397" s="151"/>
      <c r="AZ397" s="151"/>
      <c r="BI397" s="151"/>
      <c r="BS397" s="151"/>
      <c r="CC397" s="151"/>
      <c r="CM397" s="151"/>
      <c r="CW397" s="151"/>
      <c r="DG397" s="151"/>
      <c r="DQ397" s="151"/>
      <c r="EA397" s="151"/>
      <c r="EK397" s="151"/>
      <c r="EU397" s="151"/>
      <c r="FE397" s="151"/>
      <c r="FO397" s="151"/>
      <c r="FY397" s="151"/>
      <c r="GI397" s="151"/>
      <c r="GS397" s="151"/>
      <c r="HC397" s="151"/>
      <c r="HM397" s="151"/>
      <c r="HW397" s="151"/>
    </row>
    <row r="398" spans="1:231" s="3" customFormat="1" x14ac:dyDescent="0.25">
      <c r="A398" s="151"/>
      <c r="K398" s="151"/>
      <c r="U398" s="151"/>
      <c r="AE398" s="151"/>
      <c r="AO398" s="151"/>
      <c r="AY398" s="151"/>
      <c r="AZ398" s="151"/>
      <c r="BI398" s="151"/>
      <c r="BS398" s="151"/>
      <c r="CC398" s="151"/>
      <c r="CM398" s="151"/>
      <c r="CW398" s="151"/>
      <c r="DG398" s="151"/>
      <c r="DQ398" s="151"/>
      <c r="EA398" s="151"/>
      <c r="EK398" s="151"/>
      <c r="EU398" s="151"/>
      <c r="FE398" s="151"/>
      <c r="FO398" s="151"/>
      <c r="FY398" s="151"/>
      <c r="GI398" s="151"/>
      <c r="GS398" s="151"/>
      <c r="HC398" s="151"/>
      <c r="HM398" s="151"/>
      <c r="HW398" s="151"/>
    </row>
    <row r="399" spans="1:231" s="3" customFormat="1" x14ac:dyDescent="0.25">
      <c r="A399" s="151"/>
      <c r="K399" s="151"/>
      <c r="U399" s="151"/>
      <c r="AE399" s="151"/>
      <c r="AO399" s="151"/>
      <c r="AY399" s="151"/>
      <c r="AZ399" s="151"/>
      <c r="BI399" s="151"/>
      <c r="BS399" s="151"/>
      <c r="CC399" s="151"/>
      <c r="CM399" s="151"/>
      <c r="CW399" s="151"/>
      <c r="DG399" s="151"/>
      <c r="DQ399" s="151"/>
      <c r="EA399" s="151"/>
      <c r="EK399" s="151"/>
      <c r="EU399" s="151"/>
      <c r="FE399" s="151"/>
      <c r="FO399" s="151"/>
      <c r="FY399" s="151"/>
      <c r="GI399" s="151"/>
      <c r="GS399" s="151"/>
      <c r="HC399" s="151"/>
      <c r="HM399" s="151"/>
      <c r="HW399" s="151"/>
    </row>
    <row r="400" spans="1:231" s="3" customFormat="1" x14ac:dyDescent="0.25">
      <c r="A400" s="151"/>
      <c r="K400" s="151"/>
      <c r="U400" s="151"/>
      <c r="AE400" s="151"/>
      <c r="AO400" s="151"/>
      <c r="AY400" s="151"/>
      <c r="AZ400" s="151"/>
      <c r="BI400" s="151"/>
      <c r="BS400" s="151"/>
      <c r="CC400" s="151"/>
      <c r="CM400" s="151"/>
      <c r="CW400" s="151"/>
      <c r="DG400" s="151"/>
      <c r="DQ400" s="151"/>
      <c r="EA400" s="151"/>
      <c r="EK400" s="151"/>
      <c r="EU400" s="151"/>
      <c r="FE400" s="151"/>
      <c r="FO400" s="151"/>
      <c r="FY400" s="151"/>
      <c r="GI400" s="151"/>
      <c r="GS400" s="151"/>
      <c r="HC400" s="151"/>
      <c r="HM400" s="151"/>
      <c r="HW400" s="151"/>
    </row>
    <row r="401" spans="1:231" s="3" customFormat="1" x14ac:dyDescent="0.25">
      <c r="A401" s="151"/>
      <c r="K401" s="151"/>
      <c r="U401" s="151"/>
      <c r="AE401" s="151"/>
      <c r="AO401" s="151"/>
      <c r="AY401" s="151"/>
      <c r="AZ401" s="151"/>
      <c r="BI401" s="151"/>
      <c r="BS401" s="151"/>
      <c r="CC401" s="151"/>
      <c r="CM401" s="151"/>
      <c r="CW401" s="151"/>
      <c r="DG401" s="151"/>
      <c r="DQ401" s="151"/>
      <c r="EA401" s="151"/>
      <c r="EK401" s="151"/>
      <c r="EU401" s="151"/>
      <c r="FE401" s="151"/>
      <c r="FO401" s="151"/>
      <c r="FY401" s="151"/>
      <c r="GI401" s="151"/>
      <c r="GS401" s="151"/>
      <c r="HC401" s="151"/>
      <c r="HM401" s="151"/>
      <c r="HW401" s="151"/>
    </row>
    <row r="402" spans="1:231" s="3" customFormat="1" x14ac:dyDescent="0.25">
      <c r="A402" s="151"/>
      <c r="K402" s="151"/>
      <c r="U402" s="151"/>
      <c r="AE402" s="151"/>
      <c r="AO402" s="151"/>
      <c r="AY402" s="151"/>
      <c r="AZ402" s="151"/>
      <c r="BI402" s="151"/>
      <c r="BS402" s="151"/>
      <c r="CC402" s="151"/>
      <c r="CM402" s="151"/>
      <c r="CW402" s="151"/>
      <c r="DG402" s="151"/>
      <c r="DQ402" s="151"/>
      <c r="EA402" s="151"/>
      <c r="EK402" s="151"/>
      <c r="EU402" s="151"/>
      <c r="FE402" s="151"/>
      <c r="FO402" s="151"/>
      <c r="FY402" s="151"/>
      <c r="GI402" s="151"/>
      <c r="GS402" s="151"/>
      <c r="HC402" s="151"/>
      <c r="HM402" s="151"/>
      <c r="HW402" s="151"/>
    </row>
    <row r="403" spans="1:231" s="3" customFormat="1" x14ac:dyDescent="0.25">
      <c r="A403" s="151"/>
      <c r="K403" s="151"/>
      <c r="U403" s="151"/>
      <c r="AE403" s="151"/>
      <c r="AO403" s="151"/>
      <c r="AY403" s="151"/>
      <c r="AZ403" s="151"/>
      <c r="BI403" s="151"/>
      <c r="BS403" s="151"/>
      <c r="CC403" s="151"/>
      <c r="CM403" s="151"/>
      <c r="CW403" s="151"/>
      <c r="DG403" s="151"/>
      <c r="DQ403" s="151"/>
      <c r="EA403" s="151"/>
      <c r="EK403" s="151"/>
      <c r="EU403" s="151"/>
      <c r="FE403" s="151"/>
      <c r="FO403" s="151"/>
      <c r="FY403" s="151"/>
      <c r="GI403" s="151"/>
      <c r="GS403" s="151"/>
      <c r="HC403" s="151"/>
      <c r="HM403" s="151"/>
      <c r="HW403" s="151"/>
    </row>
    <row r="404" spans="1:231" s="3" customFormat="1" x14ac:dyDescent="0.25">
      <c r="A404" s="151"/>
      <c r="K404" s="151"/>
      <c r="U404" s="151"/>
      <c r="AE404" s="151"/>
      <c r="AO404" s="151"/>
      <c r="AY404" s="151"/>
      <c r="AZ404" s="151"/>
      <c r="BI404" s="151"/>
      <c r="BS404" s="151"/>
      <c r="CC404" s="151"/>
      <c r="CM404" s="151"/>
      <c r="CW404" s="151"/>
      <c r="DG404" s="151"/>
      <c r="DQ404" s="151"/>
      <c r="EA404" s="151"/>
      <c r="EK404" s="151"/>
      <c r="EU404" s="151"/>
      <c r="FE404" s="151"/>
      <c r="FO404" s="151"/>
      <c r="FY404" s="151"/>
      <c r="GI404" s="151"/>
      <c r="GS404" s="151"/>
      <c r="HC404" s="151"/>
      <c r="HM404" s="151"/>
      <c r="HW404" s="151"/>
    </row>
    <row r="405" spans="1:231" s="3" customFormat="1" x14ac:dyDescent="0.25">
      <c r="A405" s="151"/>
      <c r="K405" s="151"/>
      <c r="U405" s="151"/>
      <c r="AE405" s="151"/>
      <c r="AO405" s="151"/>
      <c r="AY405" s="151"/>
      <c r="AZ405" s="151"/>
      <c r="BI405" s="151"/>
      <c r="BS405" s="151"/>
      <c r="CC405" s="151"/>
      <c r="CM405" s="151"/>
      <c r="CW405" s="151"/>
      <c r="DG405" s="151"/>
      <c r="DQ405" s="151"/>
      <c r="EA405" s="151"/>
      <c r="EK405" s="151"/>
      <c r="EU405" s="151"/>
      <c r="FE405" s="151"/>
      <c r="FO405" s="151"/>
      <c r="FY405" s="151"/>
      <c r="GI405" s="151"/>
      <c r="GS405" s="151"/>
      <c r="HC405" s="151"/>
      <c r="HM405" s="151"/>
      <c r="HW405" s="151"/>
    </row>
    <row r="406" spans="1:231" s="3" customFormat="1" x14ac:dyDescent="0.25">
      <c r="A406" s="151"/>
      <c r="K406" s="151"/>
      <c r="U406" s="151"/>
      <c r="AE406" s="151"/>
      <c r="AO406" s="151"/>
      <c r="AY406" s="151"/>
      <c r="AZ406" s="151"/>
      <c r="BI406" s="151"/>
      <c r="BS406" s="151"/>
      <c r="CC406" s="151"/>
      <c r="CM406" s="151"/>
      <c r="CW406" s="151"/>
      <c r="DG406" s="151"/>
      <c r="DQ406" s="151"/>
      <c r="EA406" s="151"/>
      <c r="EK406" s="151"/>
      <c r="EU406" s="151"/>
      <c r="FE406" s="151"/>
      <c r="FO406" s="151"/>
      <c r="FY406" s="151"/>
      <c r="GI406" s="151"/>
      <c r="GS406" s="151"/>
      <c r="HC406" s="151"/>
      <c r="HM406" s="151"/>
      <c r="HW406" s="151"/>
    </row>
    <row r="407" spans="1:231" s="3" customFormat="1" x14ac:dyDescent="0.25">
      <c r="A407" s="151"/>
      <c r="K407" s="151"/>
      <c r="U407" s="151"/>
      <c r="AE407" s="151"/>
      <c r="AO407" s="151"/>
      <c r="AY407" s="151"/>
      <c r="AZ407" s="151"/>
      <c r="BI407" s="151"/>
      <c r="BS407" s="151"/>
      <c r="CC407" s="151"/>
      <c r="CM407" s="151"/>
      <c r="CW407" s="151"/>
      <c r="DG407" s="151"/>
      <c r="DQ407" s="151"/>
      <c r="EA407" s="151"/>
      <c r="EK407" s="151"/>
      <c r="EU407" s="151"/>
      <c r="FE407" s="151"/>
      <c r="FO407" s="151"/>
      <c r="FY407" s="151"/>
      <c r="GI407" s="151"/>
      <c r="GS407" s="151"/>
      <c r="HC407" s="151"/>
      <c r="HM407" s="151"/>
      <c r="HW407" s="151"/>
    </row>
    <row r="408" spans="1:231" s="3" customFormat="1" x14ac:dyDescent="0.25">
      <c r="A408" s="151"/>
      <c r="K408" s="151"/>
      <c r="U408" s="151"/>
      <c r="AE408" s="151"/>
      <c r="AO408" s="151"/>
      <c r="AY408" s="151"/>
      <c r="AZ408" s="151"/>
      <c r="BI408" s="151"/>
      <c r="BS408" s="151"/>
      <c r="CC408" s="151"/>
      <c r="CM408" s="151"/>
      <c r="CW408" s="151"/>
      <c r="DG408" s="151"/>
      <c r="DQ408" s="151"/>
      <c r="EA408" s="151"/>
      <c r="EK408" s="151"/>
      <c r="EU408" s="151"/>
      <c r="FE408" s="151"/>
      <c r="FO408" s="151"/>
      <c r="FY408" s="151"/>
      <c r="GI408" s="151"/>
      <c r="GS408" s="151"/>
      <c r="HC408" s="151"/>
      <c r="HM408" s="151"/>
      <c r="HW408" s="151"/>
    </row>
    <row r="409" spans="1:231" s="3" customFormat="1" x14ac:dyDescent="0.25">
      <c r="A409" s="151"/>
      <c r="K409" s="151"/>
      <c r="U409" s="151"/>
      <c r="AE409" s="151"/>
      <c r="AO409" s="151"/>
      <c r="AY409" s="151"/>
      <c r="AZ409" s="151"/>
      <c r="BI409" s="151"/>
      <c r="BS409" s="151"/>
      <c r="CC409" s="151"/>
      <c r="CM409" s="151"/>
      <c r="CW409" s="151"/>
      <c r="DG409" s="151"/>
      <c r="DQ409" s="151"/>
      <c r="EA409" s="151"/>
      <c r="EK409" s="151"/>
      <c r="EU409" s="151"/>
      <c r="FE409" s="151"/>
      <c r="FO409" s="151"/>
      <c r="FY409" s="151"/>
      <c r="GI409" s="151"/>
      <c r="GS409" s="151"/>
      <c r="HC409" s="151"/>
      <c r="HM409" s="151"/>
      <c r="HW409" s="151"/>
    </row>
    <row r="410" spans="1:231" s="3" customFormat="1" x14ac:dyDescent="0.25">
      <c r="A410" s="151"/>
      <c r="K410" s="151"/>
      <c r="U410" s="151"/>
      <c r="AE410" s="151"/>
      <c r="AO410" s="151"/>
      <c r="AY410" s="151"/>
      <c r="AZ410" s="151"/>
      <c r="BI410" s="151"/>
      <c r="BS410" s="151"/>
      <c r="CC410" s="151"/>
      <c r="CM410" s="151"/>
      <c r="CW410" s="151"/>
      <c r="DG410" s="151"/>
      <c r="DQ410" s="151"/>
      <c r="EA410" s="151"/>
      <c r="EK410" s="151"/>
      <c r="EU410" s="151"/>
      <c r="FE410" s="151"/>
      <c r="FO410" s="151"/>
      <c r="FY410" s="151"/>
      <c r="GI410" s="151"/>
      <c r="GS410" s="151"/>
      <c r="HC410" s="151"/>
      <c r="HM410" s="151"/>
      <c r="HW410" s="151"/>
    </row>
    <row r="411" spans="1:231" s="3" customFormat="1" x14ac:dyDescent="0.25">
      <c r="A411" s="151"/>
      <c r="K411" s="151"/>
      <c r="U411" s="151"/>
      <c r="AE411" s="151"/>
      <c r="AO411" s="151"/>
      <c r="AY411" s="151"/>
      <c r="AZ411" s="151"/>
      <c r="BI411" s="151"/>
      <c r="BS411" s="151"/>
      <c r="CC411" s="151"/>
      <c r="CM411" s="151"/>
      <c r="CW411" s="151"/>
      <c r="DG411" s="151"/>
      <c r="DQ411" s="151"/>
      <c r="EA411" s="151"/>
      <c r="EK411" s="151"/>
      <c r="EU411" s="151"/>
      <c r="FE411" s="151"/>
      <c r="FO411" s="151"/>
      <c r="FY411" s="151"/>
      <c r="GI411" s="151"/>
      <c r="GS411" s="151"/>
      <c r="HC411" s="151"/>
      <c r="HM411" s="151"/>
      <c r="HW411" s="151"/>
    </row>
    <row r="412" spans="1:231" s="3" customFormat="1" x14ac:dyDescent="0.25">
      <c r="A412" s="151"/>
      <c r="K412" s="151"/>
      <c r="U412" s="151"/>
      <c r="AE412" s="151"/>
      <c r="AO412" s="151"/>
      <c r="AY412" s="151"/>
      <c r="AZ412" s="151"/>
      <c r="BI412" s="151"/>
      <c r="BS412" s="151"/>
      <c r="CC412" s="151"/>
      <c r="CM412" s="151"/>
      <c r="CW412" s="151"/>
      <c r="DG412" s="151"/>
      <c r="DQ412" s="151"/>
      <c r="EA412" s="151"/>
      <c r="EK412" s="151"/>
      <c r="EU412" s="151"/>
      <c r="FE412" s="151"/>
      <c r="FO412" s="151"/>
      <c r="FY412" s="151"/>
      <c r="GI412" s="151"/>
      <c r="GS412" s="151"/>
      <c r="HC412" s="151"/>
      <c r="HM412" s="151"/>
      <c r="HW412" s="151"/>
    </row>
    <row r="413" spans="1:231" s="3" customFormat="1" x14ac:dyDescent="0.25">
      <c r="A413" s="151"/>
      <c r="K413" s="151"/>
      <c r="U413" s="151"/>
      <c r="AE413" s="151"/>
      <c r="AO413" s="151"/>
      <c r="AY413" s="151"/>
      <c r="AZ413" s="151"/>
      <c r="BI413" s="151"/>
      <c r="BS413" s="151"/>
      <c r="CC413" s="151"/>
      <c r="CM413" s="151"/>
      <c r="CW413" s="151"/>
      <c r="DG413" s="151"/>
      <c r="DQ413" s="151"/>
      <c r="EA413" s="151"/>
      <c r="EK413" s="151"/>
      <c r="EU413" s="151"/>
      <c r="FE413" s="151"/>
      <c r="FO413" s="151"/>
      <c r="FY413" s="151"/>
      <c r="GI413" s="151"/>
      <c r="GS413" s="151"/>
      <c r="HC413" s="151"/>
      <c r="HM413" s="151"/>
      <c r="HW413" s="151"/>
    </row>
    <row r="414" spans="1:231" s="3" customFormat="1" x14ac:dyDescent="0.25">
      <c r="A414" s="151"/>
      <c r="K414" s="151"/>
      <c r="U414" s="151"/>
      <c r="AE414" s="151"/>
      <c r="AO414" s="151"/>
      <c r="AY414" s="151"/>
      <c r="AZ414" s="151"/>
      <c r="BI414" s="151"/>
      <c r="BS414" s="151"/>
      <c r="CC414" s="151"/>
      <c r="CM414" s="151"/>
      <c r="CW414" s="151"/>
      <c r="DG414" s="151"/>
      <c r="DQ414" s="151"/>
      <c r="EA414" s="151"/>
      <c r="EK414" s="151"/>
      <c r="EU414" s="151"/>
      <c r="FE414" s="151"/>
      <c r="FO414" s="151"/>
      <c r="FY414" s="151"/>
      <c r="GI414" s="151"/>
      <c r="GS414" s="151"/>
      <c r="HC414" s="151"/>
      <c r="HM414" s="151"/>
      <c r="HW414" s="151"/>
    </row>
    <row r="415" spans="1:231" s="3" customFormat="1" x14ac:dyDescent="0.25">
      <c r="A415" s="151"/>
      <c r="K415" s="151"/>
      <c r="U415" s="151"/>
      <c r="AE415" s="151"/>
      <c r="AO415" s="151"/>
      <c r="AY415" s="151"/>
      <c r="AZ415" s="151"/>
      <c r="BI415" s="151"/>
      <c r="BS415" s="151"/>
      <c r="CC415" s="151"/>
      <c r="CM415" s="151"/>
      <c r="CW415" s="151"/>
      <c r="DG415" s="151"/>
      <c r="DQ415" s="151"/>
      <c r="EA415" s="151"/>
      <c r="EK415" s="151"/>
      <c r="EU415" s="151"/>
      <c r="FE415" s="151"/>
      <c r="FO415" s="151"/>
      <c r="FY415" s="151"/>
      <c r="GI415" s="151"/>
      <c r="GS415" s="151"/>
      <c r="HC415" s="151"/>
      <c r="HM415" s="151"/>
      <c r="HW415" s="151"/>
    </row>
    <row r="416" spans="1:231" s="3" customFormat="1" x14ac:dyDescent="0.25">
      <c r="A416" s="151"/>
      <c r="K416" s="151"/>
      <c r="U416" s="151"/>
      <c r="AE416" s="151"/>
      <c r="AO416" s="151"/>
      <c r="AY416" s="151"/>
      <c r="AZ416" s="151"/>
      <c r="BI416" s="151"/>
      <c r="BS416" s="151"/>
      <c r="CC416" s="151"/>
      <c r="CM416" s="151"/>
      <c r="CW416" s="151"/>
      <c r="DG416" s="151"/>
      <c r="DQ416" s="151"/>
      <c r="EA416" s="151"/>
      <c r="EK416" s="151"/>
      <c r="EU416" s="151"/>
      <c r="FE416" s="151"/>
      <c r="FO416" s="151"/>
      <c r="FY416" s="151"/>
      <c r="GI416" s="151"/>
      <c r="GS416" s="151"/>
      <c r="HC416" s="151"/>
      <c r="HM416" s="151"/>
      <c r="HW416" s="151"/>
    </row>
    <row r="417" spans="1:231" s="3" customFormat="1" x14ac:dyDescent="0.25">
      <c r="A417" s="151"/>
      <c r="K417" s="151"/>
      <c r="U417" s="151"/>
      <c r="AE417" s="151"/>
      <c r="AO417" s="151"/>
      <c r="AY417" s="151"/>
      <c r="AZ417" s="151"/>
      <c r="BI417" s="151"/>
      <c r="BS417" s="151"/>
      <c r="CC417" s="151"/>
      <c r="CM417" s="151"/>
      <c r="CW417" s="151"/>
      <c r="DG417" s="151"/>
      <c r="DQ417" s="151"/>
      <c r="EA417" s="151"/>
      <c r="EK417" s="151"/>
      <c r="EU417" s="151"/>
      <c r="FE417" s="151"/>
      <c r="FO417" s="151"/>
      <c r="FY417" s="151"/>
      <c r="GI417" s="151"/>
      <c r="GS417" s="151"/>
      <c r="HC417" s="151"/>
      <c r="HM417" s="151"/>
      <c r="HW417" s="151"/>
    </row>
    <row r="418" spans="1:231" s="3" customFormat="1" x14ac:dyDescent="0.25">
      <c r="A418" s="151"/>
      <c r="K418" s="151"/>
      <c r="U418" s="151"/>
      <c r="AE418" s="151"/>
      <c r="AO418" s="151"/>
      <c r="AY418" s="151"/>
      <c r="AZ418" s="151"/>
      <c r="BI418" s="151"/>
      <c r="BS418" s="151"/>
      <c r="CC418" s="151"/>
      <c r="CM418" s="151"/>
      <c r="CW418" s="151"/>
      <c r="DG418" s="151"/>
      <c r="DQ418" s="151"/>
      <c r="EA418" s="151"/>
      <c r="EK418" s="151"/>
      <c r="EU418" s="151"/>
      <c r="FE418" s="151"/>
      <c r="FO418" s="151"/>
      <c r="FY418" s="151"/>
      <c r="GI418" s="151"/>
      <c r="GS418" s="151"/>
      <c r="HC418" s="151"/>
      <c r="HM418" s="151"/>
      <c r="HW418" s="151"/>
    </row>
    <row r="419" spans="1:231" s="3" customFormat="1" x14ac:dyDescent="0.25">
      <c r="A419" s="151"/>
      <c r="K419" s="151"/>
      <c r="U419" s="151"/>
      <c r="AE419" s="151"/>
      <c r="AO419" s="151"/>
      <c r="AY419" s="151"/>
      <c r="AZ419" s="151"/>
      <c r="BI419" s="151"/>
      <c r="BS419" s="151"/>
      <c r="CC419" s="151"/>
      <c r="CM419" s="151"/>
      <c r="CW419" s="151"/>
      <c r="DG419" s="151"/>
      <c r="DQ419" s="151"/>
      <c r="EA419" s="151"/>
      <c r="EK419" s="151"/>
      <c r="EU419" s="151"/>
      <c r="FE419" s="151"/>
      <c r="FO419" s="151"/>
      <c r="FY419" s="151"/>
      <c r="GI419" s="151"/>
      <c r="GS419" s="151"/>
      <c r="HC419" s="151"/>
      <c r="HM419" s="151"/>
      <c r="HW419" s="151"/>
    </row>
    <row r="420" spans="1:231" s="3" customFormat="1" x14ac:dyDescent="0.25">
      <c r="A420" s="151"/>
      <c r="K420" s="151"/>
      <c r="U420" s="151"/>
      <c r="AE420" s="151"/>
      <c r="AO420" s="151"/>
      <c r="AY420" s="151"/>
      <c r="AZ420" s="151"/>
      <c r="BI420" s="151"/>
      <c r="BS420" s="151"/>
      <c r="CC420" s="151"/>
      <c r="CM420" s="151"/>
      <c r="CW420" s="151"/>
      <c r="DG420" s="151"/>
      <c r="DQ420" s="151"/>
      <c r="EA420" s="151"/>
      <c r="EK420" s="151"/>
      <c r="EU420" s="151"/>
      <c r="FE420" s="151"/>
      <c r="FO420" s="151"/>
      <c r="FY420" s="151"/>
      <c r="GI420" s="151"/>
      <c r="GS420" s="151"/>
      <c r="HC420" s="151"/>
      <c r="HM420" s="151"/>
      <c r="HW420" s="151"/>
    </row>
    <row r="421" spans="1:231" s="3" customFormat="1" x14ac:dyDescent="0.25">
      <c r="A421" s="151"/>
      <c r="K421" s="151"/>
      <c r="U421" s="151"/>
      <c r="AE421" s="151"/>
      <c r="AO421" s="151"/>
      <c r="AY421" s="151"/>
      <c r="AZ421" s="151"/>
      <c r="BI421" s="151"/>
      <c r="BS421" s="151"/>
      <c r="CC421" s="151"/>
      <c r="CM421" s="151"/>
      <c r="CW421" s="151"/>
      <c r="DG421" s="151"/>
      <c r="DQ421" s="151"/>
      <c r="EA421" s="151"/>
      <c r="EK421" s="151"/>
      <c r="EU421" s="151"/>
      <c r="FE421" s="151"/>
      <c r="FO421" s="151"/>
      <c r="FY421" s="151"/>
      <c r="GI421" s="151"/>
      <c r="GS421" s="151"/>
      <c r="HC421" s="151"/>
      <c r="HM421" s="151"/>
      <c r="HW421" s="151"/>
    </row>
    <row r="422" spans="1:231" s="3" customFormat="1" x14ac:dyDescent="0.25">
      <c r="A422" s="151"/>
      <c r="K422" s="151"/>
      <c r="U422" s="151"/>
      <c r="AE422" s="151"/>
      <c r="AO422" s="151"/>
      <c r="AY422" s="151"/>
      <c r="AZ422" s="151"/>
      <c r="BI422" s="151"/>
      <c r="BS422" s="151"/>
      <c r="CC422" s="151"/>
      <c r="CM422" s="151"/>
      <c r="CW422" s="151"/>
      <c r="DG422" s="151"/>
      <c r="DQ422" s="151"/>
      <c r="EA422" s="151"/>
      <c r="EK422" s="151"/>
      <c r="EU422" s="151"/>
      <c r="FE422" s="151"/>
      <c r="FO422" s="151"/>
      <c r="FY422" s="151"/>
      <c r="GI422" s="151"/>
      <c r="GS422" s="151"/>
      <c r="HC422" s="151"/>
      <c r="HM422" s="151"/>
      <c r="HW422" s="151"/>
    </row>
    <row r="423" spans="1:231" s="3" customFormat="1" x14ac:dyDescent="0.25">
      <c r="A423" s="151"/>
      <c r="K423" s="151"/>
      <c r="U423" s="151"/>
      <c r="AE423" s="151"/>
      <c r="AO423" s="151"/>
      <c r="AY423" s="151"/>
      <c r="AZ423" s="151"/>
      <c r="BI423" s="151"/>
      <c r="BS423" s="151"/>
      <c r="CC423" s="151"/>
      <c r="CM423" s="151"/>
      <c r="CW423" s="151"/>
      <c r="DG423" s="151"/>
      <c r="DQ423" s="151"/>
      <c r="EA423" s="151"/>
      <c r="EK423" s="151"/>
      <c r="EU423" s="151"/>
      <c r="FE423" s="151"/>
      <c r="FO423" s="151"/>
      <c r="FY423" s="151"/>
      <c r="GI423" s="151"/>
      <c r="GS423" s="151"/>
      <c r="HC423" s="151"/>
      <c r="HM423" s="151"/>
      <c r="HW423" s="151"/>
    </row>
    <row r="424" spans="1:231" s="3" customFormat="1" x14ac:dyDescent="0.25">
      <c r="A424" s="151"/>
      <c r="K424" s="151"/>
      <c r="U424" s="151"/>
      <c r="AE424" s="151"/>
      <c r="AO424" s="151"/>
      <c r="AY424" s="151"/>
      <c r="AZ424" s="151"/>
      <c r="BI424" s="151"/>
      <c r="BS424" s="151"/>
      <c r="CC424" s="151"/>
      <c r="CM424" s="151"/>
      <c r="CW424" s="151"/>
      <c r="DG424" s="151"/>
      <c r="DQ424" s="151"/>
      <c r="EA424" s="151"/>
      <c r="EK424" s="151"/>
      <c r="EU424" s="151"/>
      <c r="FE424" s="151"/>
      <c r="FO424" s="151"/>
      <c r="FY424" s="151"/>
      <c r="GI424" s="151"/>
      <c r="GS424" s="151"/>
      <c r="HC424" s="151"/>
      <c r="HM424" s="151"/>
      <c r="HW424" s="151"/>
    </row>
    <row r="425" spans="1:231" s="3" customFormat="1" x14ac:dyDescent="0.25">
      <c r="A425" s="151"/>
      <c r="K425" s="151"/>
      <c r="U425" s="151"/>
      <c r="AE425" s="151"/>
      <c r="AO425" s="151"/>
      <c r="AY425" s="151"/>
      <c r="AZ425" s="151"/>
      <c r="BI425" s="151"/>
      <c r="BS425" s="151"/>
      <c r="CC425" s="151"/>
      <c r="CM425" s="151"/>
      <c r="CW425" s="151"/>
      <c r="DG425" s="151"/>
      <c r="DQ425" s="151"/>
      <c r="EA425" s="151"/>
      <c r="EK425" s="151"/>
      <c r="EU425" s="151"/>
      <c r="FE425" s="151"/>
      <c r="FO425" s="151"/>
      <c r="FY425" s="151"/>
      <c r="GI425" s="151"/>
      <c r="GS425" s="151"/>
      <c r="HC425" s="151"/>
      <c r="HM425" s="151"/>
      <c r="HW425" s="151"/>
    </row>
    <row r="426" spans="1:231" s="3" customFormat="1" x14ac:dyDescent="0.25">
      <c r="A426" s="151"/>
      <c r="K426" s="151"/>
      <c r="U426" s="151"/>
      <c r="AE426" s="151"/>
      <c r="AO426" s="151"/>
      <c r="AY426" s="151"/>
      <c r="AZ426" s="151"/>
      <c r="BI426" s="151"/>
      <c r="BS426" s="151"/>
      <c r="CC426" s="151"/>
      <c r="CM426" s="151"/>
      <c r="CW426" s="151"/>
      <c r="DG426" s="151"/>
      <c r="DQ426" s="151"/>
      <c r="EA426" s="151"/>
      <c r="EK426" s="151"/>
      <c r="EU426" s="151"/>
      <c r="FE426" s="151"/>
      <c r="FO426" s="151"/>
      <c r="FY426" s="151"/>
      <c r="GI426" s="151"/>
      <c r="GS426" s="151"/>
      <c r="HC426" s="151"/>
      <c r="HM426" s="151"/>
      <c r="HW426" s="151"/>
    </row>
    <row r="427" spans="1:231" s="3" customFormat="1" x14ac:dyDescent="0.25">
      <c r="A427" s="151"/>
      <c r="K427" s="151"/>
      <c r="U427" s="151"/>
      <c r="AE427" s="151"/>
      <c r="AO427" s="151"/>
      <c r="AY427" s="151"/>
      <c r="AZ427" s="151"/>
      <c r="BI427" s="151"/>
      <c r="BS427" s="151"/>
      <c r="CC427" s="151"/>
      <c r="CM427" s="151"/>
      <c r="CW427" s="151"/>
      <c r="DG427" s="151"/>
      <c r="DQ427" s="151"/>
      <c r="EA427" s="151"/>
      <c r="EK427" s="151"/>
      <c r="EU427" s="151"/>
      <c r="FE427" s="151"/>
      <c r="FO427" s="151"/>
      <c r="FY427" s="151"/>
      <c r="GI427" s="151"/>
      <c r="GS427" s="151"/>
      <c r="HC427" s="151"/>
      <c r="HM427" s="151"/>
      <c r="HW427" s="151"/>
    </row>
    <row r="428" spans="1:231" s="3" customFormat="1" x14ac:dyDescent="0.25">
      <c r="A428" s="151"/>
      <c r="K428" s="151"/>
      <c r="U428" s="151"/>
      <c r="AE428" s="151"/>
      <c r="AO428" s="151"/>
      <c r="AY428" s="151"/>
      <c r="AZ428" s="151"/>
      <c r="BI428" s="151"/>
      <c r="BS428" s="151"/>
      <c r="CC428" s="151"/>
      <c r="CM428" s="151"/>
      <c r="CW428" s="151"/>
      <c r="DG428" s="151"/>
      <c r="DQ428" s="151"/>
      <c r="EA428" s="151"/>
      <c r="EK428" s="151"/>
      <c r="EU428" s="151"/>
      <c r="FE428" s="151"/>
      <c r="FO428" s="151"/>
      <c r="FY428" s="151"/>
      <c r="GI428" s="151"/>
      <c r="GS428" s="151"/>
      <c r="HC428" s="151"/>
      <c r="HM428" s="151"/>
      <c r="HW428" s="151"/>
    </row>
    <row r="429" spans="1:231" s="3" customFormat="1" x14ac:dyDescent="0.25">
      <c r="A429" s="151"/>
      <c r="K429" s="151"/>
      <c r="U429" s="151"/>
      <c r="AE429" s="151"/>
      <c r="AO429" s="151"/>
      <c r="AY429" s="151"/>
      <c r="AZ429" s="151"/>
      <c r="BI429" s="151"/>
      <c r="BS429" s="151"/>
      <c r="CC429" s="151"/>
      <c r="CM429" s="151"/>
      <c r="CW429" s="151"/>
      <c r="DG429" s="151"/>
      <c r="DQ429" s="151"/>
      <c r="EA429" s="151"/>
      <c r="EK429" s="151"/>
      <c r="EU429" s="151"/>
      <c r="FE429" s="151"/>
      <c r="FO429" s="151"/>
      <c r="FY429" s="151"/>
      <c r="GI429" s="151"/>
      <c r="GS429" s="151"/>
      <c r="HC429" s="151"/>
      <c r="HM429" s="151"/>
      <c r="HW429" s="151"/>
    </row>
    <row r="430" spans="1:231" s="3" customFormat="1" x14ac:dyDescent="0.25">
      <c r="A430" s="151"/>
      <c r="K430" s="151"/>
      <c r="U430" s="151"/>
      <c r="AE430" s="151"/>
      <c r="AO430" s="151"/>
      <c r="AY430" s="151"/>
      <c r="AZ430" s="151"/>
      <c r="BI430" s="151"/>
      <c r="BS430" s="151"/>
      <c r="CC430" s="151"/>
      <c r="CM430" s="151"/>
      <c r="CW430" s="151"/>
      <c r="DG430" s="151"/>
      <c r="DQ430" s="151"/>
      <c r="EA430" s="151"/>
      <c r="EK430" s="151"/>
      <c r="EU430" s="151"/>
      <c r="FE430" s="151"/>
      <c r="FO430" s="151"/>
      <c r="FY430" s="151"/>
      <c r="GI430" s="151"/>
      <c r="GS430" s="151"/>
      <c r="HC430" s="151"/>
      <c r="HM430" s="151"/>
      <c r="HW430" s="151"/>
    </row>
    <row r="431" spans="1:231" s="3" customFormat="1" x14ac:dyDescent="0.25">
      <c r="A431" s="151"/>
      <c r="K431" s="151"/>
      <c r="U431" s="151"/>
      <c r="AE431" s="151"/>
      <c r="AO431" s="151"/>
      <c r="AY431" s="151"/>
      <c r="AZ431" s="151"/>
      <c r="BI431" s="151"/>
      <c r="BS431" s="151"/>
      <c r="CC431" s="151"/>
      <c r="CM431" s="151"/>
      <c r="CW431" s="151"/>
      <c r="DG431" s="151"/>
      <c r="DQ431" s="151"/>
      <c r="EA431" s="151"/>
      <c r="EK431" s="151"/>
      <c r="EU431" s="151"/>
      <c r="FE431" s="151"/>
      <c r="FO431" s="151"/>
      <c r="FY431" s="151"/>
      <c r="GI431" s="151"/>
      <c r="GS431" s="151"/>
      <c r="HC431" s="151"/>
      <c r="HM431" s="151"/>
      <c r="HW431" s="151"/>
    </row>
    <row r="432" spans="1:231" s="3" customFormat="1" x14ac:dyDescent="0.25">
      <c r="A432" s="151"/>
      <c r="K432" s="151"/>
      <c r="U432" s="151"/>
      <c r="AE432" s="151"/>
      <c r="AO432" s="151"/>
      <c r="AY432" s="151"/>
      <c r="AZ432" s="151"/>
      <c r="BI432" s="151"/>
      <c r="BS432" s="151"/>
      <c r="CC432" s="151"/>
      <c r="CM432" s="151"/>
      <c r="CW432" s="151"/>
      <c r="DG432" s="151"/>
      <c r="DQ432" s="151"/>
      <c r="EA432" s="151"/>
      <c r="EK432" s="151"/>
      <c r="EU432" s="151"/>
      <c r="FE432" s="151"/>
      <c r="FO432" s="151"/>
      <c r="FY432" s="151"/>
      <c r="GI432" s="151"/>
      <c r="GS432" s="151"/>
      <c r="HC432" s="151"/>
      <c r="HM432" s="151"/>
      <c r="HW432" s="151"/>
    </row>
    <row r="433" spans="1:231" s="3" customFormat="1" x14ac:dyDescent="0.25">
      <c r="A433" s="151"/>
      <c r="K433" s="151"/>
      <c r="U433" s="151"/>
      <c r="AE433" s="151"/>
      <c r="AO433" s="151"/>
      <c r="AY433" s="151"/>
      <c r="AZ433" s="151"/>
      <c r="BI433" s="151"/>
      <c r="BS433" s="151"/>
      <c r="CC433" s="151"/>
      <c r="CM433" s="151"/>
      <c r="CW433" s="151"/>
      <c r="DG433" s="151"/>
      <c r="DQ433" s="151"/>
      <c r="EA433" s="151"/>
      <c r="EK433" s="151"/>
      <c r="EU433" s="151"/>
      <c r="FE433" s="151"/>
      <c r="FO433" s="151"/>
      <c r="FY433" s="151"/>
      <c r="GI433" s="151"/>
      <c r="GS433" s="151"/>
      <c r="HC433" s="151"/>
      <c r="HM433" s="151"/>
      <c r="HW433" s="151"/>
    </row>
    <row r="434" spans="1:231" s="3" customFormat="1" x14ac:dyDescent="0.25">
      <c r="A434" s="151"/>
      <c r="K434" s="151"/>
      <c r="U434" s="151"/>
      <c r="AE434" s="151"/>
      <c r="AO434" s="151"/>
      <c r="AY434" s="151"/>
      <c r="AZ434" s="151"/>
      <c r="BI434" s="151"/>
      <c r="BS434" s="151"/>
      <c r="CC434" s="151"/>
      <c r="CM434" s="151"/>
      <c r="CW434" s="151"/>
      <c r="DG434" s="151"/>
      <c r="DQ434" s="151"/>
      <c r="EA434" s="151"/>
      <c r="EK434" s="151"/>
      <c r="EU434" s="151"/>
      <c r="FE434" s="151"/>
      <c r="FO434" s="151"/>
      <c r="FY434" s="151"/>
      <c r="GI434" s="151"/>
      <c r="GS434" s="151"/>
      <c r="HC434" s="151"/>
      <c r="HM434" s="151"/>
      <c r="HW434" s="151"/>
    </row>
    <row r="435" spans="1:231" s="3" customFormat="1" x14ac:dyDescent="0.25">
      <c r="A435" s="151"/>
      <c r="K435" s="151"/>
      <c r="U435" s="151"/>
      <c r="AE435" s="151"/>
      <c r="AO435" s="151"/>
      <c r="AY435" s="151"/>
      <c r="AZ435" s="151"/>
      <c r="BI435" s="151"/>
      <c r="BS435" s="151"/>
      <c r="CC435" s="151"/>
      <c r="CM435" s="151"/>
      <c r="CW435" s="151"/>
      <c r="DG435" s="151"/>
      <c r="DQ435" s="151"/>
      <c r="EA435" s="151"/>
      <c r="EK435" s="151"/>
      <c r="EU435" s="151"/>
      <c r="FE435" s="151"/>
      <c r="FO435" s="151"/>
      <c r="FY435" s="151"/>
      <c r="GI435" s="151"/>
      <c r="GS435" s="151"/>
      <c r="HC435" s="151"/>
      <c r="HM435" s="151"/>
      <c r="HW435" s="151"/>
    </row>
    <row r="436" spans="1:231" s="3" customFormat="1" x14ac:dyDescent="0.25">
      <c r="A436" s="151"/>
      <c r="K436" s="151"/>
      <c r="U436" s="151"/>
      <c r="AE436" s="151"/>
      <c r="AO436" s="151"/>
      <c r="AY436" s="151"/>
      <c r="AZ436" s="151"/>
      <c r="BI436" s="151"/>
      <c r="BS436" s="151"/>
      <c r="CC436" s="151"/>
      <c r="CM436" s="151"/>
      <c r="CW436" s="151"/>
      <c r="DG436" s="151"/>
      <c r="DQ436" s="151"/>
      <c r="EA436" s="151"/>
      <c r="EK436" s="151"/>
      <c r="EU436" s="151"/>
      <c r="FE436" s="151"/>
      <c r="FO436" s="151"/>
      <c r="FY436" s="151"/>
      <c r="GI436" s="151"/>
      <c r="GS436" s="151"/>
      <c r="HC436" s="151"/>
      <c r="HM436" s="151"/>
      <c r="HW436" s="151"/>
    </row>
    <row r="437" spans="1:231" s="3" customFormat="1" x14ac:dyDescent="0.25">
      <c r="A437" s="151"/>
      <c r="K437" s="151"/>
      <c r="U437" s="151"/>
      <c r="AE437" s="151"/>
      <c r="AO437" s="151"/>
      <c r="AY437" s="151"/>
      <c r="AZ437" s="151"/>
      <c r="BI437" s="151"/>
      <c r="BS437" s="151"/>
      <c r="CC437" s="151"/>
      <c r="CM437" s="151"/>
      <c r="CW437" s="151"/>
      <c r="DG437" s="151"/>
      <c r="DQ437" s="151"/>
      <c r="EA437" s="151"/>
      <c r="EK437" s="151"/>
      <c r="EU437" s="151"/>
      <c r="FE437" s="151"/>
      <c r="FO437" s="151"/>
      <c r="FY437" s="151"/>
      <c r="GI437" s="151"/>
      <c r="GS437" s="151"/>
      <c r="HC437" s="151"/>
      <c r="HM437" s="151"/>
      <c r="HW437" s="151"/>
    </row>
    <row r="438" spans="1:231" s="3" customFormat="1" x14ac:dyDescent="0.25">
      <c r="A438" s="151"/>
      <c r="K438" s="151"/>
      <c r="U438" s="151"/>
      <c r="AE438" s="151"/>
      <c r="AO438" s="151"/>
      <c r="AY438" s="151"/>
      <c r="AZ438" s="151"/>
      <c r="BI438" s="151"/>
      <c r="BS438" s="151"/>
      <c r="CC438" s="151"/>
      <c r="CM438" s="151"/>
      <c r="CW438" s="151"/>
      <c r="DG438" s="151"/>
      <c r="DQ438" s="151"/>
      <c r="EA438" s="151"/>
      <c r="EK438" s="151"/>
      <c r="EU438" s="151"/>
      <c r="FE438" s="151"/>
      <c r="FO438" s="151"/>
      <c r="FY438" s="151"/>
      <c r="GI438" s="151"/>
      <c r="GS438" s="151"/>
      <c r="HC438" s="151"/>
      <c r="HM438" s="151"/>
      <c r="HW438" s="151"/>
    </row>
    <row r="439" spans="1:231" s="3" customFormat="1" x14ac:dyDescent="0.25">
      <c r="A439" s="151"/>
      <c r="K439" s="151"/>
      <c r="U439" s="151"/>
      <c r="AE439" s="151"/>
      <c r="AO439" s="151"/>
      <c r="AY439" s="151"/>
      <c r="AZ439" s="151"/>
      <c r="BI439" s="151"/>
      <c r="BS439" s="151"/>
      <c r="CC439" s="151"/>
      <c r="CM439" s="151"/>
      <c r="CW439" s="151"/>
      <c r="DG439" s="151"/>
      <c r="DQ439" s="151"/>
      <c r="EA439" s="151"/>
      <c r="EK439" s="151"/>
      <c r="EU439" s="151"/>
      <c r="FE439" s="151"/>
      <c r="FO439" s="151"/>
      <c r="FY439" s="151"/>
      <c r="GI439" s="151"/>
      <c r="GS439" s="151"/>
      <c r="HC439" s="151"/>
      <c r="HM439" s="151"/>
      <c r="HW439" s="151"/>
    </row>
    <row r="440" spans="1:231" s="3" customFormat="1" x14ac:dyDescent="0.25">
      <c r="A440" s="151"/>
      <c r="K440" s="151"/>
      <c r="U440" s="151"/>
      <c r="AE440" s="151"/>
      <c r="AO440" s="151"/>
      <c r="AY440" s="151"/>
      <c r="AZ440" s="151"/>
      <c r="BI440" s="151"/>
      <c r="BS440" s="151"/>
      <c r="CC440" s="151"/>
      <c r="CM440" s="151"/>
      <c r="CW440" s="151"/>
      <c r="DG440" s="151"/>
      <c r="DQ440" s="151"/>
      <c r="EA440" s="151"/>
      <c r="EK440" s="151"/>
      <c r="EU440" s="151"/>
      <c r="FE440" s="151"/>
      <c r="FO440" s="151"/>
      <c r="FY440" s="151"/>
      <c r="GI440" s="151"/>
      <c r="GS440" s="151"/>
      <c r="HC440" s="151"/>
      <c r="HM440" s="151"/>
      <c r="HW440" s="151"/>
    </row>
    <row r="441" spans="1:231" s="3" customFormat="1" x14ac:dyDescent="0.25">
      <c r="A441" s="151"/>
      <c r="K441" s="151"/>
      <c r="U441" s="151"/>
      <c r="AE441" s="151"/>
      <c r="AO441" s="151"/>
      <c r="AY441" s="151"/>
      <c r="AZ441" s="151"/>
      <c r="BI441" s="151"/>
      <c r="BS441" s="151"/>
      <c r="CC441" s="151"/>
      <c r="CM441" s="151"/>
      <c r="CW441" s="151"/>
      <c r="DG441" s="151"/>
      <c r="DQ441" s="151"/>
      <c r="EA441" s="151"/>
      <c r="EK441" s="151"/>
      <c r="EU441" s="151"/>
      <c r="FE441" s="151"/>
      <c r="FO441" s="151"/>
      <c r="FY441" s="151"/>
      <c r="GI441" s="151"/>
      <c r="GS441" s="151"/>
      <c r="HC441" s="151"/>
      <c r="HM441" s="151"/>
      <c r="HW441" s="151"/>
    </row>
    <row r="442" spans="1:231" s="3" customFormat="1" x14ac:dyDescent="0.25">
      <c r="A442" s="151"/>
      <c r="K442" s="151"/>
      <c r="U442" s="151"/>
      <c r="AE442" s="151"/>
      <c r="AO442" s="151"/>
      <c r="AY442" s="151"/>
      <c r="AZ442" s="151"/>
      <c r="BI442" s="151"/>
      <c r="BS442" s="151"/>
      <c r="CC442" s="151"/>
      <c r="CM442" s="151"/>
      <c r="CW442" s="151"/>
      <c r="DG442" s="151"/>
      <c r="DQ442" s="151"/>
      <c r="EA442" s="151"/>
      <c r="EK442" s="151"/>
      <c r="EU442" s="151"/>
      <c r="FE442" s="151"/>
      <c r="FO442" s="151"/>
      <c r="FY442" s="151"/>
      <c r="GI442" s="151"/>
      <c r="GS442" s="151"/>
      <c r="HC442" s="151"/>
      <c r="HM442" s="151"/>
      <c r="HW442" s="151"/>
    </row>
    <row r="443" spans="1:231" s="3" customFormat="1" x14ac:dyDescent="0.25">
      <c r="A443" s="151"/>
      <c r="K443" s="151"/>
      <c r="U443" s="151"/>
      <c r="AE443" s="151"/>
      <c r="AO443" s="151"/>
      <c r="AY443" s="151"/>
      <c r="AZ443" s="151"/>
      <c r="BI443" s="151"/>
      <c r="BS443" s="151"/>
      <c r="CC443" s="151"/>
      <c r="CM443" s="151"/>
      <c r="CW443" s="151"/>
      <c r="DG443" s="151"/>
      <c r="DQ443" s="151"/>
      <c r="EA443" s="151"/>
      <c r="EK443" s="151"/>
      <c r="EU443" s="151"/>
      <c r="FE443" s="151"/>
      <c r="FO443" s="151"/>
      <c r="FY443" s="151"/>
      <c r="GI443" s="151"/>
      <c r="GS443" s="151"/>
      <c r="HC443" s="151"/>
      <c r="HM443" s="151"/>
      <c r="HW443" s="151"/>
    </row>
    <row r="444" spans="1:231" s="3" customFormat="1" x14ac:dyDescent="0.25">
      <c r="A444" s="151"/>
      <c r="K444" s="151"/>
      <c r="U444" s="151"/>
      <c r="AE444" s="151"/>
      <c r="AO444" s="151"/>
      <c r="AY444" s="151"/>
      <c r="AZ444" s="151"/>
      <c r="BI444" s="151"/>
      <c r="BS444" s="151"/>
      <c r="CC444" s="151"/>
      <c r="CM444" s="151"/>
      <c r="CW444" s="151"/>
      <c r="DG444" s="151"/>
      <c r="DQ444" s="151"/>
      <c r="EA444" s="151"/>
      <c r="EK444" s="151"/>
      <c r="EU444" s="151"/>
      <c r="FE444" s="151"/>
      <c r="FO444" s="151"/>
      <c r="FY444" s="151"/>
      <c r="GI444" s="151"/>
      <c r="GS444" s="151"/>
      <c r="HC444" s="151"/>
      <c r="HM444" s="151"/>
      <c r="HW444" s="151"/>
    </row>
    <row r="445" spans="1:231" s="3" customFormat="1" x14ac:dyDescent="0.25">
      <c r="A445" s="151"/>
      <c r="K445" s="151"/>
      <c r="U445" s="151"/>
      <c r="AE445" s="151"/>
      <c r="AO445" s="151"/>
      <c r="AY445" s="151"/>
      <c r="AZ445" s="151"/>
      <c r="BI445" s="151"/>
      <c r="BS445" s="151"/>
      <c r="CC445" s="151"/>
      <c r="CM445" s="151"/>
      <c r="CW445" s="151"/>
      <c r="DG445" s="151"/>
      <c r="DQ445" s="151"/>
      <c r="EA445" s="151"/>
      <c r="EK445" s="151"/>
      <c r="EU445" s="151"/>
      <c r="FE445" s="151"/>
      <c r="FO445" s="151"/>
      <c r="FY445" s="151"/>
      <c r="GI445" s="151"/>
      <c r="GS445" s="151"/>
      <c r="HC445" s="151"/>
      <c r="HM445" s="151"/>
      <c r="HW445" s="151"/>
    </row>
    <row r="446" spans="1:231" s="3" customFormat="1" x14ac:dyDescent="0.25">
      <c r="A446" s="151"/>
      <c r="K446" s="151"/>
      <c r="U446" s="151"/>
      <c r="AE446" s="151"/>
      <c r="AO446" s="151"/>
      <c r="AY446" s="151"/>
      <c r="AZ446" s="151"/>
      <c r="BI446" s="151"/>
      <c r="BS446" s="151"/>
      <c r="CC446" s="151"/>
      <c r="CM446" s="151"/>
      <c r="CW446" s="151"/>
      <c r="DG446" s="151"/>
      <c r="DQ446" s="151"/>
      <c r="EA446" s="151"/>
      <c r="EK446" s="151"/>
      <c r="EU446" s="151"/>
      <c r="FE446" s="151"/>
      <c r="FO446" s="151"/>
      <c r="FY446" s="151"/>
      <c r="GI446" s="151"/>
      <c r="GS446" s="151"/>
      <c r="HC446" s="151"/>
      <c r="HM446" s="151"/>
      <c r="HW446" s="151"/>
    </row>
    <row r="447" spans="1:231" s="3" customFormat="1" x14ac:dyDescent="0.25">
      <c r="A447" s="151"/>
      <c r="K447" s="151"/>
      <c r="U447" s="151"/>
      <c r="AE447" s="151"/>
      <c r="AO447" s="151"/>
      <c r="AY447" s="151"/>
      <c r="AZ447" s="151"/>
      <c r="BI447" s="151"/>
      <c r="BS447" s="151"/>
      <c r="CC447" s="151"/>
      <c r="CM447" s="151"/>
      <c r="CW447" s="151"/>
      <c r="DG447" s="151"/>
      <c r="DQ447" s="151"/>
      <c r="EA447" s="151"/>
      <c r="EK447" s="151"/>
      <c r="EU447" s="151"/>
      <c r="FE447" s="151"/>
      <c r="FO447" s="151"/>
      <c r="FY447" s="151"/>
      <c r="GI447" s="151"/>
      <c r="GS447" s="151"/>
      <c r="HC447" s="151"/>
      <c r="HM447" s="151"/>
      <c r="HW447" s="151"/>
    </row>
    <row r="448" spans="1:231" s="3" customFormat="1" x14ac:dyDescent="0.25">
      <c r="A448" s="151"/>
      <c r="K448" s="151"/>
      <c r="U448" s="151"/>
      <c r="AE448" s="151"/>
      <c r="AO448" s="151"/>
      <c r="AY448" s="151"/>
      <c r="AZ448" s="151"/>
      <c r="BI448" s="151"/>
      <c r="BS448" s="151"/>
      <c r="CC448" s="151"/>
      <c r="CM448" s="151"/>
      <c r="CW448" s="151"/>
      <c r="DG448" s="151"/>
      <c r="DQ448" s="151"/>
      <c r="EA448" s="151"/>
      <c r="EK448" s="151"/>
      <c r="EU448" s="151"/>
      <c r="FE448" s="151"/>
      <c r="FO448" s="151"/>
      <c r="FY448" s="151"/>
      <c r="GI448" s="151"/>
      <c r="GS448" s="151"/>
      <c r="HC448" s="151"/>
      <c r="HM448" s="151"/>
      <c r="HW448" s="151"/>
    </row>
    <row r="449" spans="1:231" s="3" customFormat="1" x14ac:dyDescent="0.25">
      <c r="A449" s="151"/>
      <c r="K449" s="151"/>
      <c r="U449" s="151"/>
      <c r="AE449" s="151"/>
      <c r="AO449" s="151"/>
      <c r="AY449" s="151"/>
      <c r="AZ449" s="151"/>
      <c r="BI449" s="151"/>
      <c r="BS449" s="151"/>
      <c r="CC449" s="151"/>
      <c r="CM449" s="151"/>
      <c r="CW449" s="151"/>
      <c r="DG449" s="151"/>
      <c r="DQ449" s="151"/>
      <c r="EA449" s="151"/>
      <c r="EK449" s="151"/>
      <c r="EU449" s="151"/>
      <c r="FE449" s="151"/>
      <c r="FO449" s="151"/>
      <c r="FY449" s="151"/>
      <c r="GI449" s="151"/>
      <c r="GS449" s="151"/>
      <c r="HC449" s="151"/>
      <c r="HM449" s="151"/>
      <c r="HW449" s="151"/>
    </row>
    <row r="450" spans="1:231" s="3" customFormat="1" x14ac:dyDescent="0.25">
      <c r="A450" s="151"/>
      <c r="K450" s="151"/>
      <c r="U450" s="151"/>
      <c r="AE450" s="151"/>
      <c r="AO450" s="151"/>
      <c r="AY450" s="151"/>
      <c r="AZ450" s="151"/>
      <c r="BI450" s="151"/>
      <c r="BS450" s="151"/>
      <c r="CC450" s="151"/>
      <c r="CM450" s="151"/>
      <c r="CW450" s="151"/>
      <c r="DG450" s="151"/>
      <c r="DQ450" s="151"/>
      <c r="EA450" s="151"/>
      <c r="EK450" s="151"/>
      <c r="EU450" s="151"/>
      <c r="FE450" s="151"/>
      <c r="FO450" s="151"/>
      <c r="FY450" s="151"/>
      <c r="GI450" s="151"/>
      <c r="GS450" s="151"/>
      <c r="HC450" s="151"/>
      <c r="HM450" s="151"/>
      <c r="HW450" s="151"/>
    </row>
    <row r="451" spans="1:231" s="3" customFormat="1" x14ac:dyDescent="0.25">
      <c r="A451" s="151"/>
      <c r="K451" s="151"/>
      <c r="U451" s="151"/>
      <c r="AE451" s="151"/>
      <c r="AO451" s="151"/>
      <c r="AY451" s="151"/>
      <c r="AZ451" s="151"/>
      <c r="BI451" s="151"/>
      <c r="BS451" s="151"/>
      <c r="CC451" s="151"/>
      <c r="CM451" s="151"/>
      <c r="CW451" s="151"/>
      <c r="DG451" s="151"/>
      <c r="DQ451" s="151"/>
      <c r="EA451" s="151"/>
      <c r="EK451" s="151"/>
      <c r="EU451" s="151"/>
      <c r="FE451" s="151"/>
      <c r="FO451" s="151"/>
      <c r="FY451" s="151"/>
      <c r="GI451" s="151"/>
      <c r="GS451" s="151"/>
      <c r="HC451" s="151"/>
      <c r="HM451" s="151"/>
      <c r="HW451" s="151"/>
    </row>
    <row r="452" spans="1:231" s="3" customFormat="1" x14ac:dyDescent="0.25">
      <c r="A452" s="151"/>
      <c r="K452" s="151"/>
      <c r="U452" s="151"/>
      <c r="AE452" s="151"/>
      <c r="AO452" s="151"/>
      <c r="AY452" s="151"/>
      <c r="AZ452" s="151"/>
      <c r="BI452" s="151"/>
      <c r="BS452" s="151"/>
      <c r="CC452" s="151"/>
      <c r="CM452" s="151"/>
      <c r="CW452" s="151"/>
      <c r="DG452" s="151"/>
      <c r="DQ452" s="151"/>
      <c r="EA452" s="151"/>
      <c r="EK452" s="151"/>
      <c r="EU452" s="151"/>
      <c r="FE452" s="151"/>
      <c r="FO452" s="151"/>
      <c r="FY452" s="151"/>
      <c r="GI452" s="151"/>
      <c r="GS452" s="151"/>
      <c r="HC452" s="151"/>
      <c r="HM452" s="151"/>
      <c r="HW452" s="151"/>
    </row>
    <row r="453" spans="1:231" s="3" customFormat="1" x14ac:dyDescent="0.25">
      <c r="A453" s="151"/>
      <c r="K453" s="151"/>
      <c r="U453" s="151"/>
      <c r="AE453" s="151"/>
      <c r="AO453" s="151"/>
      <c r="AY453" s="151"/>
      <c r="AZ453" s="151"/>
      <c r="BI453" s="151"/>
      <c r="BS453" s="151"/>
      <c r="CC453" s="151"/>
      <c r="CM453" s="151"/>
      <c r="CW453" s="151"/>
      <c r="DG453" s="151"/>
      <c r="DQ453" s="151"/>
      <c r="EA453" s="151"/>
      <c r="EK453" s="151"/>
      <c r="EU453" s="151"/>
      <c r="FE453" s="151"/>
      <c r="FO453" s="151"/>
      <c r="FY453" s="151"/>
      <c r="GI453" s="151"/>
      <c r="GS453" s="151"/>
      <c r="HC453" s="151"/>
      <c r="HM453" s="151"/>
      <c r="HW453" s="151"/>
    </row>
    <row r="454" spans="1:231" s="3" customFormat="1" x14ac:dyDescent="0.25">
      <c r="A454" s="151"/>
      <c r="K454" s="151"/>
      <c r="U454" s="151"/>
      <c r="AE454" s="151"/>
      <c r="AO454" s="151"/>
      <c r="AY454" s="151"/>
      <c r="AZ454" s="151"/>
      <c r="BI454" s="151"/>
      <c r="BS454" s="151"/>
      <c r="CC454" s="151"/>
      <c r="CM454" s="151"/>
      <c r="CW454" s="151"/>
      <c r="DG454" s="151"/>
      <c r="DQ454" s="151"/>
      <c r="EA454" s="151"/>
      <c r="EK454" s="151"/>
      <c r="EU454" s="151"/>
      <c r="FE454" s="151"/>
      <c r="FO454" s="151"/>
      <c r="FY454" s="151"/>
      <c r="GI454" s="151"/>
      <c r="GS454" s="151"/>
      <c r="HC454" s="151"/>
      <c r="HM454" s="151"/>
      <c r="HW454" s="151"/>
    </row>
    <row r="455" spans="1:231" s="3" customFormat="1" x14ac:dyDescent="0.25">
      <c r="A455" s="151"/>
      <c r="K455" s="151"/>
      <c r="U455" s="151"/>
      <c r="AE455" s="151"/>
      <c r="AO455" s="151"/>
      <c r="AY455" s="151"/>
      <c r="AZ455" s="151"/>
      <c r="BI455" s="151"/>
      <c r="BS455" s="151"/>
      <c r="CC455" s="151"/>
      <c r="CM455" s="151"/>
      <c r="CW455" s="151"/>
      <c r="DG455" s="151"/>
      <c r="DQ455" s="151"/>
      <c r="EA455" s="151"/>
      <c r="EK455" s="151"/>
      <c r="EU455" s="151"/>
      <c r="FE455" s="151"/>
      <c r="FO455" s="151"/>
      <c r="FY455" s="151"/>
      <c r="GI455" s="151"/>
      <c r="GS455" s="151"/>
      <c r="HC455" s="151"/>
      <c r="HM455" s="151"/>
      <c r="HW455" s="151"/>
    </row>
    <row r="456" spans="1:231" s="3" customFormat="1" x14ac:dyDescent="0.25">
      <c r="A456" s="151"/>
      <c r="K456" s="151"/>
      <c r="U456" s="151"/>
      <c r="AE456" s="151"/>
      <c r="AO456" s="151"/>
      <c r="AY456" s="151"/>
      <c r="AZ456" s="151"/>
      <c r="BI456" s="151"/>
      <c r="BS456" s="151"/>
      <c r="CC456" s="151"/>
      <c r="CM456" s="151"/>
      <c r="CW456" s="151"/>
      <c r="DG456" s="151"/>
      <c r="DQ456" s="151"/>
      <c r="EA456" s="151"/>
      <c r="EK456" s="151"/>
      <c r="EU456" s="151"/>
      <c r="FE456" s="151"/>
      <c r="FO456" s="151"/>
      <c r="FY456" s="151"/>
      <c r="GI456" s="151"/>
      <c r="GS456" s="151"/>
      <c r="HC456" s="151"/>
      <c r="HM456" s="151"/>
      <c r="HW456" s="151"/>
    </row>
    <row r="457" spans="1:231" s="3" customFormat="1" x14ac:dyDescent="0.25">
      <c r="A457" s="151"/>
      <c r="K457" s="151"/>
      <c r="U457" s="151"/>
      <c r="AE457" s="151"/>
      <c r="AO457" s="151"/>
      <c r="AY457" s="151"/>
      <c r="AZ457" s="151"/>
      <c r="BI457" s="151"/>
      <c r="BS457" s="151"/>
      <c r="CC457" s="151"/>
      <c r="CM457" s="151"/>
      <c r="CW457" s="151"/>
      <c r="DG457" s="151"/>
      <c r="DQ457" s="151"/>
      <c r="EA457" s="151"/>
      <c r="EK457" s="151"/>
      <c r="EU457" s="151"/>
      <c r="FE457" s="151"/>
      <c r="FO457" s="151"/>
      <c r="FY457" s="151"/>
      <c r="GI457" s="151"/>
      <c r="GS457" s="151"/>
      <c r="HC457" s="151"/>
      <c r="HM457" s="151"/>
      <c r="HW457" s="151"/>
    </row>
    <row r="458" spans="1:231" s="3" customFormat="1" x14ac:dyDescent="0.25">
      <c r="A458" s="151"/>
      <c r="K458" s="151"/>
      <c r="U458" s="151"/>
      <c r="AE458" s="151"/>
      <c r="AO458" s="151"/>
      <c r="AY458" s="151"/>
      <c r="AZ458" s="151"/>
      <c r="BI458" s="151"/>
      <c r="BS458" s="151"/>
      <c r="CC458" s="151"/>
      <c r="CM458" s="151"/>
      <c r="CW458" s="151"/>
      <c r="DG458" s="151"/>
      <c r="DQ458" s="151"/>
      <c r="EA458" s="151"/>
      <c r="EK458" s="151"/>
      <c r="EU458" s="151"/>
      <c r="FE458" s="151"/>
      <c r="FO458" s="151"/>
      <c r="FY458" s="151"/>
      <c r="GI458" s="151"/>
      <c r="GS458" s="151"/>
      <c r="HC458" s="151"/>
      <c r="HM458" s="151"/>
      <c r="HW458" s="151"/>
    </row>
    <row r="459" spans="1:231" s="3" customFormat="1" x14ac:dyDescent="0.25">
      <c r="A459" s="151"/>
      <c r="K459" s="151"/>
      <c r="U459" s="151"/>
      <c r="AE459" s="151"/>
      <c r="AO459" s="151"/>
      <c r="AY459" s="151"/>
      <c r="AZ459" s="151"/>
      <c r="BI459" s="151"/>
      <c r="BS459" s="151"/>
      <c r="CC459" s="151"/>
      <c r="CM459" s="151"/>
      <c r="CW459" s="151"/>
      <c r="DG459" s="151"/>
      <c r="DQ459" s="151"/>
      <c r="EA459" s="151"/>
      <c r="EK459" s="151"/>
      <c r="EU459" s="151"/>
      <c r="FE459" s="151"/>
      <c r="FO459" s="151"/>
      <c r="FY459" s="151"/>
      <c r="GI459" s="151"/>
      <c r="GS459" s="151"/>
      <c r="HC459" s="151"/>
      <c r="HM459" s="151"/>
      <c r="HW459" s="151"/>
    </row>
    <row r="460" spans="1:231" s="3" customFormat="1" x14ac:dyDescent="0.25">
      <c r="A460" s="151"/>
      <c r="K460" s="151"/>
      <c r="U460" s="151"/>
      <c r="AE460" s="151"/>
      <c r="AO460" s="151"/>
      <c r="AY460" s="151"/>
      <c r="AZ460" s="151"/>
      <c r="BI460" s="151"/>
      <c r="BS460" s="151"/>
      <c r="CC460" s="151"/>
      <c r="CM460" s="151"/>
      <c r="CW460" s="151"/>
      <c r="DG460" s="151"/>
      <c r="DQ460" s="151"/>
      <c r="EA460" s="151"/>
      <c r="EK460" s="151"/>
      <c r="EU460" s="151"/>
      <c r="FE460" s="151"/>
      <c r="FO460" s="151"/>
      <c r="FY460" s="151"/>
      <c r="GI460" s="151"/>
      <c r="GS460" s="151"/>
      <c r="HC460" s="151"/>
      <c r="HM460" s="151"/>
      <c r="HW460" s="151"/>
    </row>
    <row r="461" spans="1:231" s="3" customFormat="1" x14ac:dyDescent="0.25">
      <c r="A461" s="151"/>
      <c r="K461" s="151"/>
      <c r="U461" s="151"/>
      <c r="AE461" s="151"/>
      <c r="AO461" s="151"/>
      <c r="AY461" s="151"/>
      <c r="AZ461" s="151"/>
      <c r="BI461" s="151"/>
      <c r="BS461" s="151"/>
      <c r="CC461" s="151"/>
      <c r="CM461" s="151"/>
      <c r="CW461" s="151"/>
      <c r="DG461" s="151"/>
      <c r="DQ461" s="151"/>
      <c r="EA461" s="151"/>
      <c r="EK461" s="151"/>
      <c r="EU461" s="151"/>
      <c r="FE461" s="151"/>
      <c r="FO461" s="151"/>
      <c r="FY461" s="151"/>
      <c r="GI461" s="151"/>
      <c r="GS461" s="151"/>
      <c r="HC461" s="151"/>
      <c r="HM461" s="151"/>
      <c r="HW461" s="151"/>
    </row>
    <row r="462" spans="1:231" s="3" customFormat="1" x14ac:dyDescent="0.25">
      <c r="A462" s="151"/>
      <c r="K462" s="151"/>
      <c r="U462" s="151"/>
      <c r="AE462" s="151"/>
      <c r="AO462" s="151"/>
      <c r="AY462" s="151"/>
      <c r="AZ462" s="151"/>
      <c r="BI462" s="151"/>
      <c r="BS462" s="151"/>
      <c r="CC462" s="151"/>
      <c r="CM462" s="151"/>
      <c r="CW462" s="151"/>
      <c r="DG462" s="151"/>
      <c r="DQ462" s="151"/>
      <c r="EA462" s="151"/>
      <c r="EK462" s="151"/>
      <c r="EU462" s="151"/>
      <c r="FE462" s="151"/>
      <c r="FO462" s="151"/>
      <c r="FY462" s="151"/>
      <c r="GI462" s="151"/>
      <c r="GS462" s="151"/>
      <c r="HC462" s="151"/>
      <c r="HM462" s="151"/>
      <c r="HW462" s="151"/>
    </row>
    <row r="463" spans="1:231" s="3" customFormat="1" x14ac:dyDescent="0.25">
      <c r="A463" s="151"/>
      <c r="K463" s="151"/>
      <c r="U463" s="151"/>
      <c r="AE463" s="151"/>
      <c r="AO463" s="151"/>
      <c r="AY463" s="151"/>
      <c r="AZ463" s="151"/>
      <c r="BI463" s="151"/>
      <c r="BS463" s="151"/>
      <c r="CC463" s="151"/>
      <c r="CM463" s="151"/>
      <c r="CW463" s="151"/>
      <c r="DG463" s="151"/>
      <c r="DQ463" s="151"/>
      <c r="EA463" s="151"/>
      <c r="EK463" s="151"/>
      <c r="EU463" s="151"/>
      <c r="FE463" s="151"/>
      <c r="FO463" s="151"/>
      <c r="FY463" s="151"/>
      <c r="GI463" s="151"/>
      <c r="GS463" s="151"/>
      <c r="HC463" s="151"/>
      <c r="HM463" s="151"/>
      <c r="HW463" s="151"/>
    </row>
    <row r="464" spans="1:231" s="3" customFormat="1" x14ac:dyDescent="0.25">
      <c r="A464" s="151"/>
      <c r="K464" s="151"/>
      <c r="U464" s="151"/>
      <c r="AE464" s="151"/>
      <c r="AO464" s="151"/>
      <c r="AY464" s="151"/>
      <c r="AZ464" s="151"/>
      <c r="BI464" s="151"/>
      <c r="BS464" s="151"/>
      <c r="CC464" s="151"/>
      <c r="CM464" s="151"/>
      <c r="CW464" s="151"/>
      <c r="DG464" s="151"/>
      <c r="DQ464" s="151"/>
      <c r="EA464" s="151"/>
      <c r="EK464" s="151"/>
      <c r="EU464" s="151"/>
      <c r="FE464" s="151"/>
      <c r="FO464" s="151"/>
      <c r="FY464" s="151"/>
      <c r="GI464" s="151"/>
      <c r="GS464" s="151"/>
      <c r="HC464" s="151"/>
      <c r="HM464" s="151"/>
      <c r="HW464" s="151"/>
    </row>
    <row r="465" spans="1:231" s="3" customFormat="1" x14ac:dyDescent="0.25">
      <c r="A465" s="151"/>
      <c r="K465" s="151"/>
      <c r="U465" s="151"/>
      <c r="AE465" s="151"/>
      <c r="AO465" s="151"/>
      <c r="AY465" s="151"/>
      <c r="AZ465" s="151"/>
      <c r="BI465" s="151"/>
      <c r="BS465" s="151"/>
      <c r="CC465" s="151"/>
      <c r="CM465" s="151"/>
      <c r="CW465" s="151"/>
      <c r="DG465" s="151"/>
      <c r="DQ465" s="151"/>
      <c r="EA465" s="151"/>
      <c r="EK465" s="151"/>
      <c r="EU465" s="151"/>
      <c r="FE465" s="151"/>
      <c r="FO465" s="151"/>
      <c r="FY465" s="151"/>
      <c r="GI465" s="151"/>
      <c r="GS465" s="151"/>
      <c r="HC465" s="151"/>
      <c r="HM465" s="151"/>
      <c r="HW465" s="151"/>
    </row>
    <row r="466" spans="1:231" s="3" customFormat="1" x14ac:dyDescent="0.25">
      <c r="A466" s="151"/>
      <c r="K466" s="151"/>
      <c r="U466" s="151"/>
      <c r="AE466" s="151"/>
      <c r="AO466" s="151"/>
      <c r="AY466" s="151"/>
      <c r="AZ466" s="151"/>
      <c r="BI466" s="151"/>
      <c r="BS466" s="151"/>
      <c r="CC466" s="151"/>
      <c r="CM466" s="151"/>
      <c r="CW466" s="151"/>
      <c r="DG466" s="151"/>
      <c r="DQ466" s="151"/>
      <c r="EA466" s="151"/>
      <c r="EK466" s="151"/>
      <c r="EU466" s="151"/>
      <c r="FE466" s="151"/>
      <c r="FO466" s="151"/>
      <c r="FY466" s="151"/>
      <c r="GI466" s="151"/>
      <c r="GS466" s="151"/>
      <c r="HC466" s="151"/>
      <c r="HM466" s="151"/>
      <c r="HW466" s="151"/>
    </row>
    <row r="467" spans="1:231" s="3" customFormat="1" x14ac:dyDescent="0.25">
      <c r="A467" s="151"/>
      <c r="K467" s="151"/>
      <c r="U467" s="151"/>
      <c r="AE467" s="151"/>
      <c r="AO467" s="151"/>
      <c r="AY467" s="151"/>
      <c r="AZ467" s="151"/>
      <c r="BI467" s="151"/>
      <c r="BS467" s="151"/>
      <c r="CC467" s="151"/>
      <c r="CM467" s="151"/>
      <c r="CW467" s="151"/>
      <c r="DG467" s="151"/>
      <c r="DQ467" s="151"/>
      <c r="EA467" s="151"/>
      <c r="EK467" s="151"/>
      <c r="EU467" s="151"/>
      <c r="FE467" s="151"/>
      <c r="FO467" s="151"/>
      <c r="FY467" s="151"/>
      <c r="GI467" s="151"/>
      <c r="GS467" s="151"/>
      <c r="HC467" s="151"/>
      <c r="HM467" s="151"/>
      <c r="HW467" s="151"/>
    </row>
    <row r="468" spans="1:231" s="3" customFormat="1" x14ac:dyDescent="0.25">
      <c r="A468" s="151"/>
      <c r="K468" s="151"/>
      <c r="U468" s="151"/>
      <c r="AE468" s="151"/>
      <c r="AO468" s="151"/>
      <c r="AY468" s="151"/>
      <c r="AZ468" s="151"/>
      <c r="BI468" s="151"/>
      <c r="BS468" s="151"/>
      <c r="CC468" s="151"/>
      <c r="CM468" s="151"/>
      <c r="CW468" s="151"/>
      <c r="DG468" s="151"/>
      <c r="DQ468" s="151"/>
      <c r="EA468" s="151"/>
      <c r="EK468" s="151"/>
      <c r="EU468" s="151"/>
      <c r="FE468" s="151"/>
      <c r="FO468" s="151"/>
      <c r="FY468" s="151"/>
      <c r="GI468" s="151"/>
      <c r="GS468" s="151"/>
      <c r="HC468" s="151"/>
      <c r="HM468" s="151"/>
      <c r="HW468" s="151"/>
    </row>
    <row r="469" spans="1:231" s="3" customFormat="1" x14ac:dyDescent="0.25">
      <c r="A469" s="151"/>
      <c r="K469" s="151"/>
      <c r="U469" s="151"/>
      <c r="AE469" s="151"/>
      <c r="AO469" s="151"/>
      <c r="AY469" s="151"/>
      <c r="AZ469" s="151"/>
      <c r="BI469" s="151"/>
      <c r="BS469" s="151"/>
      <c r="CC469" s="151"/>
      <c r="CM469" s="151"/>
      <c r="CW469" s="151"/>
      <c r="DG469" s="151"/>
      <c r="DQ469" s="151"/>
      <c r="EA469" s="151"/>
      <c r="EK469" s="151"/>
      <c r="EU469" s="151"/>
      <c r="FE469" s="151"/>
      <c r="FO469" s="151"/>
      <c r="FY469" s="151"/>
      <c r="GI469" s="151"/>
      <c r="GS469" s="151"/>
      <c r="HC469" s="151"/>
      <c r="HM469" s="151"/>
      <c r="HW469" s="151"/>
    </row>
    <row r="470" spans="1:231" s="3" customFormat="1" x14ac:dyDescent="0.25">
      <c r="A470" s="151"/>
      <c r="K470" s="151"/>
      <c r="U470" s="151"/>
      <c r="AE470" s="151"/>
      <c r="AO470" s="151"/>
      <c r="AY470" s="151"/>
      <c r="AZ470" s="151"/>
      <c r="BI470" s="151"/>
      <c r="BS470" s="151"/>
      <c r="CC470" s="151"/>
      <c r="CM470" s="151"/>
      <c r="CW470" s="151"/>
      <c r="DG470" s="151"/>
      <c r="DQ470" s="151"/>
      <c r="EA470" s="151"/>
      <c r="EK470" s="151"/>
      <c r="EU470" s="151"/>
      <c r="FE470" s="151"/>
      <c r="FO470" s="151"/>
      <c r="FY470" s="151"/>
      <c r="GI470" s="151"/>
      <c r="GS470" s="151"/>
      <c r="HC470" s="151"/>
      <c r="HM470" s="151"/>
      <c r="HW470" s="151"/>
    </row>
    <row r="471" spans="1:231" s="3" customFormat="1" x14ac:dyDescent="0.25">
      <c r="A471" s="151"/>
      <c r="K471" s="151"/>
      <c r="U471" s="151"/>
      <c r="AE471" s="151"/>
      <c r="AO471" s="151"/>
      <c r="AY471" s="151"/>
      <c r="AZ471" s="151"/>
      <c r="BI471" s="151"/>
      <c r="BS471" s="151"/>
      <c r="CC471" s="151"/>
      <c r="CM471" s="151"/>
      <c r="CW471" s="151"/>
      <c r="DG471" s="151"/>
      <c r="DQ471" s="151"/>
      <c r="EA471" s="151"/>
      <c r="EK471" s="151"/>
      <c r="EU471" s="151"/>
      <c r="FE471" s="151"/>
      <c r="FO471" s="151"/>
      <c r="FY471" s="151"/>
      <c r="GI471" s="151"/>
      <c r="GS471" s="151"/>
      <c r="HC471" s="151"/>
      <c r="HM471" s="151"/>
      <c r="HW471" s="151"/>
    </row>
    <row r="472" spans="1:231" s="3" customFormat="1" x14ac:dyDescent="0.25">
      <c r="A472" s="151"/>
      <c r="K472" s="151"/>
      <c r="U472" s="151"/>
      <c r="AE472" s="151"/>
      <c r="AO472" s="151"/>
      <c r="AY472" s="151"/>
      <c r="AZ472" s="151"/>
      <c r="BI472" s="151"/>
      <c r="BS472" s="151"/>
      <c r="CC472" s="151"/>
      <c r="CM472" s="151"/>
      <c r="CW472" s="151"/>
      <c r="DG472" s="151"/>
      <c r="DQ472" s="151"/>
      <c r="EA472" s="151"/>
      <c r="EK472" s="151"/>
      <c r="EU472" s="151"/>
      <c r="FE472" s="151"/>
      <c r="FO472" s="151"/>
      <c r="FY472" s="151"/>
      <c r="GI472" s="151"/>
      <c r="GS472" s="151"/>
      <c r="HC472" s="151"/>
      <c r="HM472" s="151"/>
      <c r="HW472" s="151"/>
    </row>
    <row r="473" spans="1:231" s="3" customFormat="1" x14ac:dyDescent="0.25">
      <c r="A473" s="151"/>
      <c r="K473" s="151"/>
      <c r="U473" s="151"/>
      <c r="AE473" s="151"/>
      <c r="AO473" s="151"/>
      <c r="AY473" s="151"/>
      <c r="AZ473" s="151"/>
      <c r="BI473" s="151"/>
      <c r="BS473" s="151"/>
      <c r="CC473" s="151"/>
      <c r="CM473" s="151"/>
      <c r="CW473" s="151"/>
      <c r="DG473" s="151"/>
      <c r="DQ473" s="151"/>
      <c r="EA473" s="151"/>
      <c r="EK473" s="151"/>
      <c r="EU473" s="151"/>
      <c r="FE473" s="151"/>
      <c r="FO473" s="151"/>
      <c r="FY473" s="151"/>
      <c r="GI473" s="151"/>
      <c r="GS473" s="151"/>
      <c r="HC473" s="151"/>
      <c r="HM473" s="151"/>
      <c r="HW473" s="151"/>
    </row>
    <row r="474" spans="1:231" s="3" customFormat="1" x14ac:dyDescent="0.25">
      <c r="A474" s="151"/>
      <c r="K474" s="151"/>
      <c r="U474" s="151"/>
      <c r="AE474" s="151"/>
      <c r="AO474" s="151"/>
      <c r="AY474" s="151"/>
      <c r="AZ474" s="151"/>
      <c r="BI474" s="151"/>
      <c r="BS474" s="151"/>
      <c r="CC474" s="151"/>
      <c r="CM474" s="151"/>
      <c r="CW474" s="151"/>
      <c r="DG474" s="151"/>
      <c r="DQ474" s="151"/>
      <c r="EA474" s="151"/>
      <c r="EK474" s="151"/>
      <c r="EU474" s="151"/>
      <c r="FE474" s="151"/>
      <c r="FO474" s="151"/>
      <c r="FY474" s="151"/>
      <c r="GI474" s="151"/>
      <c r="GS474" s="151"/>
      <c r="HC474" s="151"/>
      <c r="HM474" s="151"/>
      <c r="HW474" s="151"/>
    </row>
    <row r="475" spans="1:231" s="3" customFormat="1" x14ac:dyDescent="0.25">
      <c r="A475" s="151"/>
      <c r="K475" s="151"/>
      <c r="U475" s="151"/>
      <c r="AE475" s="151"/>
      <c r="AO475" s="151"/>
      <c r="AY475" s="151"/>
      <c r="AZ475" s="151"/>
      <c r="BI475" s="151"/>
      <c r="BS475" s="151"/>
      <c r="CC475" s="151"/>
      <c r="CM475" s="151"/>
      <c r="CW475" s="151"/>
      <c r="DG475" s="151"/>
      <c r="DQ475" s="151"/>
      <c r="EA475" s="151"/>
      <c r="EK475" s="151"/>
      <c r="EU475" s="151"/>
      <c r="FE475" s="151"/>
      <c r="FO475" s="151"/>
      <c r="FY475" s="151"/>
      <c r="GI475" s="151"/>
      <c r="GS475" s="151"/>
      <c r="HC475" s="151"/>
      <c r="HM475" s="151"/>
      <c r="HW475" s="151"/>
    </row>
    <row r="476" spans="1:231" s="3" customFormat="1" x14ac:dyDescent="0.25">
      <c r="A476" s="151"/>
      <c r="K476" s="151"/>
      <c r="U476" s="151"/>
      <c r="AE476" s="151"/>
      <c r="AO476" s="151"/>
      <c r="AY476" s="151"/>
      <c r="AZ476" s="151"/>
      <c r="BI476" s="151"/>
      <c r="BS476" s="151"/>
      <c r="CC476" s="151"/>
      <c r="CM476" s="151"/>
      <c r="CW476" s="151"/>
      <c r="DG476" s="151"/>
      <c r="DQ476" s="151"/>
      <c r="EA476" s="151"/>
      <c r="EK476" s="151"/>
      <c r="EU476" s="151"/>
      <c r="FE476" s="151"/>
      <c r="FO476" s="151"/>
      <c r="FY476" s="151"/>
      <c r="GI476" s="151"/>
      <c r="GS476" s="151"/>
      <c r="HC476" s="151"/>
      <c r="HM476" s="151"/>
      <c r="HW476" s="151"/>
    </row>
    <row r="477" spans="1:231" s="3" customFormat="1" x14ac:dyDescent="0.25">
      <c r="A477" s="151"/>
      <c r="K477" s="151"/>
      <c r="U477" s="151"/>
      <c r="AE477" s="151"/>
      <c r="AO477" s="151"/>
      <c r="AY477" s="151"/>
      <c r="AZ477" s="151"/>
      <c r="BI477" s="151"/>
      <c r="BS477" s="151"/>
      <c r="CC477" s="151"/>
      <c r="CM477" s="151"/>
      <c r="CW477" s="151"/>
      <c r="DG477" s="151"/>
      <c r="DQ477" s="151"/>
      <c r="EA477" s="151"/>
      <c r="EK477" s="151"/>
      <c r="EU477" s="151"/>
      <c r="FE477" s="151"/>
      <c r="FO477" s="151"/>
      <c r="FY477" s="151"/>
      <c r="GI477" s="151"/>
      <c r="GS477" s="151"/>
      <c r="HC477" s="151"/>
      <c r="HM477" s="151"/>
      <c r="HW477" s="151"/>
    </row>
    <row r="478" spans="1:231" s="3" customFormat="1" x14ac:dyDescent="0.25">
      <c r="A478" s="151"/>
      <c r="K478" s="151"/>
      <c r="U478" s="151"/>
      <c r="AE478" s="151"/>
      <c r="AO478" s="151"/>
      <c r="AY478" s="151"/>
      <c r="AZ478" s="151"/>
      <c r="BI478" s="151"/>
      <c r="BS478" s="151"/>
      <c r="CC478" s="151"/>
      <c r="CM478" s="151"/>
      <c r="CW478" s="151"/>
      <c r="DG478" s="151"/>
      <c r="DQ478" s="151"/>
      <c r="EA478" s="151"/>
      <c r="EK478" s="151"/>
      <c r="EU478" s="151"/>
      <c r="FE478" s="151"/>
      <c r="FO478" s="151"/>
      <c r="FY478" s="151"/>
      <c r="GI478" s="151"/>
      <c r="GS478" s="151"/>
      <c r="HC478" s="151"/>
      <c r="HM478" s="151"/>
      <c r="HW478" s="151"/>
    </row>
    <row r="479" spans="1:231" s="3" customFormat="1" x14ac:dyDescent="0.25">
      <c r="A479" s="151"/>
      <c r="K479" s="151"/>
      <c r="U479" s="151"/>
      <c r="AE479" s="151"/>
      <c r="AO479" s="151"/>
      <c r="AY479" s="151"/>
      <c r="AZ479" s="151"/>
      <c r="BI479" s="151"/>
      <c r="BS479" s="151"/>
      <c r="CC479" s="151"/>
      <c r="CM479" s="151"/>
      <c r="CW479" s="151"/>
      <c r="DG479" s="151"/>
      <c r="DQ479" s="151"/>
      <c r="EA479" s="151"/>
      <c r="EK479" s="151"/>
      <c r="EU479" s="151"/>
      <c r="FE479" s="151"/>
      <c r="FO479" s="151"/>
      <c r="FY479" s="151"/>
      <c r="GI479" s="151"/>
      <c r="GS479" s="151"/>
      <c r="HC479" s="151"/>
      <c r="HM479" s="151"/>
      <c r="HW479" s="151"/>
    </row>
    <row r="480" spans="1:231" s="3" customFormat="1" x14ac:dyDescent="0.25">
      <c r="A480" s="151"/>
      <c r="K480" s="151"/>
      <c r="U480" s="151"/>
      <c r="AE480" s="151"/>
      <c r="AO480" s="151"/>
      <c r="AY480" s="151"/>
      <c r="AZ480" s="151"/>
      <c r="BI480" s="151"/>
      <c r="BS480" s="151"/>
      <c r="CC480" s="151"/>
      <c r="CM480" s="151"/>
      <c r="CW480" s="151"/>
      <c r="DG480" s="151"/>
      <c r="DQ480" s="151"/>
      <c r="EA480" s="151"/>
      <c r="EK480" s="151"/>
      <c r="EU480" s="151"/>
      <c r="FE480" s="151"/>
      <c r="FO480" s="151"/>
      <c r="FY480" s="151"/>
      <c r="GI480" s="151"/>
      <c r="GS480" s="151"/>
      <c r="HC480" s="151"/>
      <c r="HM480" s="151"/>
      <c r="HW480" s="151"/>
    </row>
    <row r="481" spans="1:231" s="3" customFormat="1" x14ac:dyDescent="0.25">
      <c r="A481" s="151"/>
      <c r="K481" s="151"/>
      <c r="U481" s="151"/>
      <c r="AE481" s="151"/>
      <c r="AO481" s="151"/>
      <c r="AY481" s="151"/>
      <c r="AZ481" s="151"/>
      <c r="BI481" s="151"/>
      <c r="BS481" s="151"/>
      <c r="CC481" s="151"/>
      <c r="CM481" s="151"/>
      <c r="CW481" s="151"/>
      <c r="DG481" s="151"/>
      <c r="DQ481" s="151"/>
      <c r="EA481" s="151"/>
      <c r="EK481" s="151"/>
      <c r="EU481" s="151"/>
      <c r="FE481" s="151"/>
      <c r="FO481" s="151"/>
      <c r="FY481" s="151"/>
      <c r="GI481" s="151"/>
      <c r="GS481" s="151"/>
      <c r="HC481" s="151"/>
      <c r="HM481" s="151"/>
      <c r="HW481" s="151"/>
    </row>
    <row r="482" spans="1:231" s="3" customFormat="1" x14ac:dyDescent="0.25">
      <c r="A482" s="151"/>
      <c r="K482" s="151"/>
      <c r="U482" s="151"/>
      <c r="AE482" s="151"/>
      <c r="AO482" s="151"/>
      <c r="AY482" s="151"/>
      <c r="AZ482" s="151"/>
      <c r="BI482" s="151"/>
      <c r="BS482" s="151"/>
      <c r="CC482" s="151"/>
      <c r="CM482" s="151"/>
      <c r="CW482" s="151"/>
      <c r="DG482" s="151"/>
      <c r="DQ482" s="151"/>
      <c r="EA482" s="151"/>
      <c r="EK482" s="151"/>
      <c r="EU482" s="151"/>
      <c r="FE482" s="151"/>
      <c r="FO482" s="151"/>
      <c r="FY482" s="151"/>
      <c r="GI482" s="151"/>
      <c r="GS482" s="151"/>
      <c r="HC482" s="151"/>
      <c r="HM482" s="151"/>
      <c r="HW482" s="151"/>
    </row>
    <row r="483" spans="1:231" s="3" customFormat="1" x14ac:dyDescent="0.25">
      <c r="A483" s="151"/>
      <c r="K483" s="151"/>
      <c r="U483" s="151"/>
      <c r="AE483" s="151"/>
      <c r="AO483" s="151"/>
      <c r="AY483" s="151"/>
      <c r="AZ483" s="151"/>
      <c r="BI483" s="151"/>
      <c r="BS483" s="151"/>
      <c r="CC483" s="151"/>
      <c r="CM483" s="151"/>
      <c r="CW483" s="151"/>
      <c r="DG483" s="151"/>
      <c r="DQ483" s="151"/>
      <c r="EA483" s="151"/>
      <c r="EK483" s="151"/>
      <c r="EU483" s="151"/>
      <c r="FE483" s="151"/>
      <c r="FO483" s="151"/>
      <c r="FY483" s="151"/>
      <c r="GI483" s="151"/>
      <c r="GS483" s="151"/>
      <c r="HC483" s="151"/>
      <c r="HM483" s="151"/>
      <c r="HW483" s="151"/>
    </row>
    <row r="484" spans="1:231" s="3" customFormat="1" x14ac:dyDescent="0.25">
      <c r="A484" s="151"/>
      <c r="K484" s="151"/>
      <c r="U484" s="151"/>
      <c r="AE484" s="151"/>
      <c r="AO484" s="151"/>
      <c r="AY484" s="151"/>
      <c r="AZ484" s="151"/>
      <c r="BI484" s="151"/>
      <c r="BS484" s="151"/>
      <c r="CC484" s="151"/>
      <c r="CM484" s="151"/>
      <c r="CW484" s="151"/>
      <c r="DG484" s="151"/>
      <c r="DQ484" s="151"/>
      <c r="EA484" s="151"/>
      <c r="EK484" s="151"/>
      <c r="EU484" s="151"/>
      <c r="FE484" s="151"/>
      <c r="FO484" s="151"/>
      <c r="FY484" s="151"/>
      <c r="GI484" s="151"/>
      <c r="GS484" s="151"/>
      <c r="HC484" s="151"/>
      <c r="HM484" s="151"/>
      <c r="HW484" s="151"/>
    </row>
    <row r="485" spans="1:231" s="3" customFormat="1" x14ac:dyDescent="0.25">
      <c r="A485" s="151"/>
      <c r="K485" s="151"/>
      <c r="U485" s="151"/>
      <c r="AE485" s="151"/>
      <c r="AO485" s="151"/>
      <c r="AY485" s="151"/>
      <c r="AZ485" s="151"/>
      <c r="BI485" s="151"/>
      <c r="BS485" s="151"/>
      <c r="CC485" s="151"/>
      <c r="CM485" s="151"/>
      <c r="CW485" s="151"/>
      <c r="DG485" s="151"/>
      <c r="DQ485" s="151"/>
      <c r="EA485" s="151"/>
      <c r="EK485" s="151"/>
      <c r="EU485" s="151"/>
      <c r="FE485" s="151"/>
      <c r="FO485" s="151"/>
      <c r="FY485" s="151"/>
      <c r="GI485" s="151"/>
      <c r="GS485" s="151"/>
      <c r="HC485" s="151"/>
      <c r="HM485" s="151"/>
      <c r="HW485" s="151"/>
    </row>
    <row r="486" spans="1:231" s="3" customFormat="1" x14ac:dyDescent="0.25">
      <c r="A486" s="151"/>
      <c r="K486" s="151"/>
      <c r="U486" s="151"/>
      <c r="AE486" s="151"/>
      <c r="AO486" s="151"/>
      <c r="AY486" s="151"/>
      <c r="AZ486" s="151"/>
      <c r="BI486" s="151"/>
      <c r="BS486" s="151"/>
      <c r="CC486" s="151"/>
      <c r="CM486" s="151"/>
      <c r="CW486" s="151"/>
      <c r="DG486" s="151"/>
      <c r="DQ486" s="151"/>
      <c r="EA486" s="151"/>
      <c r="EK486" s="151"/>
      <c r="EU486" s="151"/>
      <c r="FE486" s="151"/>
      <c r="FO486" s="151"/>
      <c r="FY486" s="151"/>
      <c r="GI486" s="151"/>
      <c r="GS486" s="151"/>
      <c r="HC486" s="151"/>
      <c r="HM486" s="151"/>
      <c r="HW486" s="151"/>
    </row>
    <row r="487" spans="1:231" s="3" customFormat="1" x14ac:dyDescent="0.25">
      <c r="A487" s="151"/>
      <c r="K487" s="151"/>
      <c r="U487" s="151"/>
      <c r="AE487" s="151"/>
      <c r="AO487" s="151"/>
      <c r="AY487" s="151"/>
      <c r="AZ487" s="151"/>
      <c r="BI487" s="151"/>
      <c r="BS487" s="151"/>
      <c r="CC487" s="151"/>
      <c r="CM487" s="151"/>
      <c r="CW487" s="151"/>
      <c r="DG487" s="151"/>
      <c r="DQ487" s="151"/>
      <c r="EA487" s="151"/>
      <c r="EK487" s="151"/>
      <c r="EU487" s="151"/>
      <c r="FE487" s="151"/>
      <c r="FO487" s="151"/>
      <c r="FY487" s="151"/>
      <c r="GI487" s="151"/>
      <c r="GS487" s="151"/>
      <c r="HC487" s="151"/>
      <c r="HM487" s="151"/>
      <c r="HW487" s="151"/>
    </row>
    <row r="488" spans="1:231" s="3" customFormat="1" x14ac:dyDescent="0.25">
      <c r="A488" s="151"/>
      <c r="K488" s="151"/>
      <c r="U488" s="151"/>
      <c r="AE488" s="151"/>
      <c r="AO488" s="151"/>
      <c r="AY488" s="151"/>
      <c r="AZ488" s="151"/>
      <c r="BI488" s="151"/>
      <c r="BS488" s="151"/>
      <c r="CC488" s="151"/>
      <c r="CM488" s="151"/>
      <c r="CW488" s="151"/>
      <c r="DG488" s="151"/>
      <c r="DQ488" s="151"/>
      <c r="EA488" s="151"/>
      <c r="EK488" s="151"/>
      <c r="EU488" s="151"/>
      <c r="FE488" s="151"/>
      <c r="FO488" s="151"/>
      <c r="FY488" s="151"/>
      <c r="GI488" s="151"/>
      <c r="GS488" s="151"/>
      <c r="HC488" s="151"/>
      <c r="HM488" s="151"/>
      <c r="HW488" s="151"/>
    </row>
    <row r="489" spans="1:231" s="3" customFormat="1" x14ac:dyDescent="0.25">
      <c r="A489" s="151"/>
      <c r="K489" s="151"/>
      <c r="U489" s="151"/>
      <c r="AE489" s="151"/>
      <c r="AO489" s="151"/>
      <c r="AY489" s="151"/>
      <c r="AZ489" s="151"/>
      <c r="BI489" s="151"/>
      <c r="BS489" s="151"/>
      <c r="CC489" s="151"/>
      <c r="CM489" s="151"/>
      <c r="CW489" s="151"/>
      <c r="DG489" s="151"/>
      <c r="DQ489" s="151"/>
      <c r="EA489" s="151"/>
      <c r="EK489" s="151"/>
      <c r="EU489" s="151"/>
      <c r="FE489" s="151"/>
      <c r="FO489" s="151"/>
      <c r="FY489" s="151"/>
      <c r="GI489" s="151"/>
      <c r="GS489" s="151"/>
      <c r="HC489" s="151"/>
      <c r="HM489" s="151"/>
      <c r="HW489" s="151"/>
    </row>
    <row r="490" spans="1:231" s="3" customFormat="1" x14ac:dyDescent="0.25">
      <c r="A490" s="151"/>
      <c r="K490" s="151"/>
      <c r="U490" s="151"/>
      <c r="AE490" s="151"/>
      <c r="AO490" s="151"/>
      <c r="AY490" s="151"/>
      <c r="AZ490" s="151"/>
      <c r="BI490" s="151"/>
      <c r="BS490" s="151"/>
      <c r="CC490" s="151"/>
      <c r="CM490" s="151"/>
      <c r="CW490" s="151"/>
      <c r="DG490" s="151"/>
      <c r="DQ490" s="151"/>
      <c r="EA490" s="151"/>
      <c r="EK490" s="151"/>
      <c r="EU490" s="151"/>
      <c r="FE490" s="151"/>
      <c r="FO490" s="151"/>
      <c r="FY490" s="151"/>
      <c r="GI490" s="151"/>
      <c r="GS490" s="151"/>
      <c r="HC490" s="151"/>
      <c r="HM490" s="151"/>
      <c r="HW490" s="151"/>
    </row>
    <row r="491" spans="1:231" s="3" customFormat="1" x14ac:dyDescent="0.25">
      <c r="A491" s="151"/>
      <c r="K491" s="151"/>
      <c r="U491" s="151"/>
      <c r="AE491" s="151"/>
      <c r="AO491" s="151"/>
      <c r="AY491" s="151"/>
      <c r="AZ491" s="151"/>
      <c r="BI491" s="151"/>
      <c r="BS491" s="151"/>
      <c r="CC491" s="151"/>
      <c r="CM491" s="151"/>
      <c r="CW491" s="151"/>
      <c r="DG491" s="151"/>
      <c r="DQ491" s="151"/>
      <c r="EA491" s="151"/>
      <c r="EK491" s="151"/>
      <c r="EU491" s="151"/>
      <c r="FE491" s="151"/>
      <c r="FO491" s="151"/>
      <c r="FY491" s="151"/>
      <c r="GI491" s="151"/>
      <c r="GS491" s="151"/>
      <c r="HC491" s="151"/>
      <c r="HM491" s="151"/>
      <c r="HW491" s="151"/>
    </row>
    <row r="492" spans="1:231" s="3" customFormat="1" x14ac:dyDescent="0.25">
      <c r="A492" s="151"/>
      <c r="K492" s="151"/>
      <c r="U492" s="151"/>
      <c r="AE492" s="151"/>
      <c r="AO492" s="151"/>
      <c r="AY492" s="151"/>
      <c r="AZ492" s="151"/>
      <c r="BI492" s="151"/>
      <c r="BS492" s="151"/>
      <c r="CC492" s="151"/>
      <c r="CM492" s="151"/>
      <c r="CW492" s="151"/>
      <c r="DG492" s="151"/>
      <c r="DQ492" s="151"/>
      <c r="EA492" s="151"/>
      <c r="EK492" s="151"/>
      <c r="EU492" s="151"/>
      <c r="FE492" s="151"/>
      <c r="FO492" s="151"/>
      <c r="FY492" s="151"/>
      <c r="GI492" s="151"/>
      <c r="GS492" s="151"/>
      <c r="HC492" s="151"/>
      <c r="HM492" s="151"/>
      <c r="HW492" s="151"/>
    </row>
    <row r="493" spans="1:231" s="3" customFormat="1" x14ac:dyDescent="0.25">
      <c r="A493" s="151"/>
      <c r="K493" s="151"/>
      <c r="U493" s="151"/>
      <c r="AE493" s="151"/>
      <c r="AO493" s="151"/>
      <c r="AY493" s="151"/>
      <c r="AZ493" s="151"/>
      <c r="BI493" s="151"/>
      <c r="BS493" s="151"/>
      <c r="CC493" s="151"/>
      <c r="CM493" s="151"/>
      <c r="CW493" s="151"/>
      <c r="DG493" s="151"/>
      <c r="DQ493" s="151"/>
      <c r="EA493" s="151"/>
      <c r="EK493" s="151"/>
      <c r="EU493" s="151"/>
      <c r="FE493" s="151"/>
      <c r="FO493" s="151"/>
      <c r="FY493" s="151"/>
      <c r="GI493" s="151"/>
      <c r="GS493" s="151"/>
      <c r="HC493" s="151"/>
      <c r="HM493" s="151"/>
      <c r="HW493" s="151"/>
    </row>
    <row r="494" spans="1:231" s="3" customFormat="1" x14ac:dyDescent="0.25">
      <c r="A494" s="151"/>
      <c r="K494" s="151"/>
      <c r="U494" s="151"/>
      <c r="AE494" s="151"/>
      <c r="AO494" s="151"/>
      <c r="AY494" s="151"/>
      <c r="AZ494" s="151"/>
      <c r="BI494" s="151"/>
      <c r="BS494" s="151"/>
      <c r="CC494" s="151"/>
      <c r="CM494" s="151"/>
      <c r="CW494" s="151"/>
      <c r="DG494" s="151"/>
      <c r="DQ494" s="151"/>
      <c r="EA494" s="151"/>
      <c r="EK494" s="151"/>
      <c r="EU494" s="151"/>
      <c r="FE494" s="151"/>
      <c r="FO494" s="151"/>
      <c r="FY494" s="151"/>
      <c r="GI494" s="151"/>
      <c r="GS494" s="151"/>
      <c r="HC494" s="151"/>
      <c r="HM494" s="151"/>
      <c r="HW494" s="151"/>
    </row>
    <row r="495" spans="1:231" s="3" customFormat="1" x14ac:dyDescent="0.25">
      <c r="A495" s="151"/>
      <c r="K495" s="151"/>
      <c r="U495" s="151"/>
      <c r="AE495" s="151"/>
      <c r="AO495" s="151"/>
      <c r="AY495" s="151"/>
      <c r="AZ495" s="151"/>
      <c r="BI495" s="151"/>
      <c r="BS495" s="151"/>
      <c r="CC495" s="151"/>
      <c r="CM495" s="151"/>
      <c r="CW495" s="151"/>
      <c r="DG495" s="151"/>
      <c r="DQ495" s="151"/>
      <c r="EA495" s="151"/>
      <c r="EK495" s="151"/>
      <c r="EU495" s="151"/>
      <c r="FE495" s="151"/>
      <c r="FO495" s="151"/>
      <c r="FY495" s="151"/>
      <c r="GI495" s="151"/>
      <c r="GS495" s="151"/>
      <c r="HC495" s="151"/>
      <c r="HM495" s="151"/>
      <c r="HW495" s="151"/>
    </row>
    <row r="496" spans="1:231" s="3" customFormat="1" x14ac:dyDescent="0.25">
      <c r="A496" s="151"/>
      <c r="K496" s="151"/>
      <c r="U496" s="151"/>
      <c r="AE496" s="151"/>
      <c r="AO496" s="151"/>
      <c r="AY496" s="151"/>
      <c r="AZ496" s="151"/>
      <c r="BI496" s="151"/>
      <c r="BS496" s="151"/>
      <c r="CC496" s="151"/>
      <c r="CM496" s="151"/>
      <c r="CW496" s="151"/>
      <c r="DG496" s="151"/>
      <c r="DQ496" s="151"/>
      <c r="EA496" s="151"/>
      <c r="EK496" s="151"/>
      <c r="EU496" s="151"/>
      <c r="FE496" s="151"/>
      <c r="FO496" s="151"/>
      <c r="FY496" s="151"/>
      <c r="GI496" s="151"/>
      <c r="GS496" s="151"/>
      <c r="HC496" s="151"/>
      <c r="HM496" s="151"/>
      <c r="HW496" s="151"/>
    </row>
    <row r="497" spans="1:231" s="3" customFormat="1" x14ac:dyDescent="0.25">
      <c r="A497" s="151"/>
      <c r="K497" s="151"/>
      <c r="U497" s="151"/>
      <c r="AE497" s="151"/>
      <c r="AO497" s="151"/>
      <c r="AY497" s="151"/>
      <c r="AZ497" s="151"/>
      <c r="BI497" s="151"/>
      <c r="BS497" s="151"/>
      <c r="CC497" s="151"/>
      <c r="CM497" s="151"/>
      <c r="CW497" s="151"/>
      <c r="DG497" s="151"/>
      <c r="DQ497" s="151"/>
      <c r="EA497" s="151"/>
      <c r="EK497" s="151"/>
      <c r="EU497" s="151"/>
      <c r="FE497" s="151"/>
      <c r="FO497" s="151"/>
      <c r="FY497" s="151"/>
      <c r="GI497" s="151"/>
      <c r="GS497" s="151"/>
      <c r="HC497" s="151"/>
      <c r="HM497" s="151"/>
      <c r="HW497" s="151"/>
    </row>
    <row r="498" spans="1:231" s="3" customFormat="1" x14ac:dyDescent="0.25">
      <c r="A498" s="151"/>
      <c r="K498" s="151"/>
      <c r="U498" s="151"/>
      <c r="AE498" s="151"/>
      <c r="AO498" s="151"/>
      <c r="AY498" s="151"/>
      <c r="AZ498" s="151"/>
      <c r="BI498" s="151"/>
      <c r="BS498" s="151"/>
      <c r="CC498" s="151"/>
      <c r="CM498" s="151"/>
      <c r="CW498" s="151"/>
      <c r="DG498" s="151"/>
      <c r="DQ498" s="151"/>
      <c r="EA498" s="151"/>
      <c r="EK498" s="151"/>
      <c r="EU498" s="151"/>
      <c r="FE498" s="151"/>
      <c r="FO498" s="151"/>
      <c r="FY498" s="151"/>
      <c r="GI498" s="151"/>
      <c r="GS498" s="151"/>
      <c r="HC498" s="151"/>
      <c r="HM498" s="151"/>
      <c r="HW498" s="151"/>
    </row>
    <row r="499" spans="1:231" s="3" customFormat="1" x14ac:dyDescent="0.25">
      <c r="A499" s="151"/>
      <c r="K499" s="151"/>
      <c r="U499" s="151"/>
      <c r="AE499" s="151"/>
      <c r="AO499" s="151"/>
      <c r="AY499" s="151"/>
      <c r="AZ499" s="151"/>
      <c r="BI499" s="151"/>
      <c r="BS499" s="151"/>
      <c r="CC499" s="151"/>
      <c r="CM499" s="151"/>
      <c r="CW499" s="151"/>
      <c r="DG499" s="151"/>
      <c r="DQ499" s="151"/>
      <c r="EA499" s="151"/>
      <c r="EK499" s="151"/>
      <c r="EU499" s="151"/>
      <c r="FE499" s="151"/>
      <c r="FO499" s="151"/>
      <c r="FY499" s="151"/>
      <c r="GI499" s="151"/>
      <c r="GS499" s="151"/>
      <c r="HC499" s="151"/>
      <c r="HM499" s="151"/>
      <c r="HW499" s="151"/>
    </row>
    <row r="500" spans="1:231" s="3" customFormat="1" x14ac:dyDescent="0.25">
      <c r="A500" s="151"/>
      <c r="K500" s="151"/>
      <c r="U500" s="151"/>
      <c r="AE500" s="151"/>
      <c r="AO500" s="151"/>
      <c r="AY500" s="151"/>
      <c r="AZ500" s="151"/>
      <c r="BI500" s="151"/>
      <c r="BS500" s="151"/>
      <c r="CC500" s="151"/>
      <c r="CM500" s="151"/>
      <c r="CW500" s="151"/>
      <c r="DG500" s="151"/>
      <c r="DQ500" s="151"/>
      <c r="EA500" s="151"/>
      <c r="EK500" s="151"/>
      <c r="EU500" s="151"/>
      <c r="FE500" s="151"/>
      <c r="FO500" s="151"/>
      <c r="FY500" s="151"/>
      <c r="GI500" s="151"/>
      <c r="GS500" s="151"/>
      <c r="HC500" s="151"/>
      <c r="HM500" s="151"/>
      <c r="HW500" s="151"/>
    </row>
    <row r="501" spans="1:231" s="3" customFormat="1" x14ac:dyDescent="0.25">
      <c r="A501" s="151"/>
      <c r="K501" s="151"/>
      <c r="U501" s="151"/>
      <c r="AE501" s="151"/>
      <c r="AO501" s="151"/>
      <c r="AY501" s="151"/>
      <c r="AZ501" s="151"/>
      <c r="BI501" s="151"/>
      <c r="BS501" s="151"/>
      <c r="CC501" s="151"/>
      <c r="CM501" s="151"/>
      <c r="CW501" s="151"/>
      <c r="DG501" s="151"/>
      <c r="DQ501" s="151"/>
      <c r="EA501" s="151"/>
      <c r="EK501" s="151"/>
      <c r="EU501" s="151"/>
      <c r="FE501" s="151"/>
      <c r="FO501" s="151"/>
      <c r="FY501" s="151"/>
      <c r="GI501" s="151"/>
      <c r="GS501" s="151"/>
      <c r="HC501" s="151"/>
      <c r="HM501" s="151"/>
      <c r="HW501" s="151"/>
    </row>
    <row r="502" spans="1:231" s="3" customFormat="1" x14ac:dyDescent="0.25">
      <c r="A502" s="151"/>
      <c r="K502" s="151"/>
      <c r="U502" s="151"/>
      <c r="AE502" s="151"/>
      <c r="AO502" s="151"/>
      <c r="AY502" s="151"/>
      <c r="AZ502" s="151"/>
      <c r="BI502" s="151"/>
      <c r="BS502" s="151"/>
      <c r="CC502" s="151"/>
      <c r="CM502" s="151"/>
      <c r="CW502" s="151"/>
      <c r="DG502" s="151"/>
      <c r="DQ502" s="151"/>
      <c r="EA502" s="151"/>
      <c r="EK502" s="151"/>
      <c r="EU502" s="151"/>
      <c r="FE502" s="151"/>
      <c r="FO502" s="151"/>
      <c r="FY502" s="151"/>
      <c r="GI502" s="151"/>
      <c r="GS502" s="151"/>
      <c r="HC502" s="151"/>
      <c r="HM502" s="151"/>
      <c r="HW502" s="151"/>
    </row>
    <row r="503" spans="1:231" s="3" customFormat="1" x14ac:dyDescent="0.25">
      <c r="A503" s="151"/>
      <c r="K503" s="151"/>
      <c r="U503" s="151"/>
      <c r="AE503" s="151"/>
      <c r="AO503" s="151"/>
      <c r="AY503" s="151"/>
      <c r="AZ503" s="151"/>
      <c r="BI503" s="151"/>
      <c r="BS503" s="151"/>
      <c r="CC503" s="151"/>
      <c r="CM503" s="151"/>
      <c r="CW503" s="151"/>
      <c r="DG503" s="151"/>
      <c r="DQ503" s="151"/>
      <c r="EA503" s="151"/>
      <c r="EK503" s="151"/>
      <c r="EU503" s="151"/>
      <c r="FE503" s="151"/>
      <c r="FO503" s="151"/>
      <c r="FY503" s="151"/>
      <c r="GI503" s="151"/>
      <c r="GS503" s="151"/>
      <c r="HC503" s="151"/>
      <c r="HM503" s="151"/>
      <c r="HW503" s="151"/>
    </row>
    <row r="504" spans="1:231" s="3" customFormat="1" x14ac:dyDescent="0.25">
      <c r="A504" s="151"/>
      <c r="K504" s="151"/>
      <c r="U504" s="151"/>
      <c r="AE504" s="151"/>
      <c r="AO504" s="151"/>
      <c r="AY504" s="151"/>
      <c r="AZ504" s="151"/>
      <c r="BI504" s="151"/>
      <c r="BS504" s="151"/>
      <c r="CC504" s="151"/>
      <c r="CM504" s="151"/>
      <c r="CW504" s="151"/>
      <c r="DG504" s="151"/>
      <c r="DQ504" s="151"/>
      <c r="EA504" s="151"/>
      <c r="EK504" s="151"/>
      <c r="EU504" s="151"/>
      <c r="FE504" s="151"/>
      <c r="FO504" s="151"/>
      <c r="FY504" s="151"/>
      <c r="GI504" s="151"/>
      <c r="GS504" s="151"/>
      <c r="HC504" s="151"/>
      <c r="HM504" s="151"/>
      <c r="HW504" s="151"/>
    </row>
    <row r="505" spans="1:231" s="3" customFormat="1" x14ac:dyDescent="0.25">
      <c r="A505" s="151"/>
      <c r="K505" s="151"/>
      <c r="U505" s="151"/>
      <c r="AE505" s="151"/>
      <c r="AO505" s="151"/>
      <c r="AY505" s="151"/>
      <c r="AZ505" s="151"/>
      <c r="BI505" s="151"/>
      <c r="BS505" s="151"/>
      <c r="CC505" s="151"/>
      <c r="CM505" s="151"/>
      <c r="CW505" s="151"/>
      <c r="DG505" s="151"/>
      <c r="DQ505" s="151"/>
      <c r="EA505" s="151"/>
      <c r="EK505" s="151"/>
      <c r="EU505" s="151"/>
      <c r="FE505" s="151"/>
      <c r="FO505" s="151"/>
      <c r="FY505" s="151"/>
      <c r="GI505" s="151"/>
      <c r="GS505" s="151"/>
      <c r="HC505" s="151"/>
      <c r="HM505" s="151"/>
      <c r="HW505" s="151"/>
    </row>
    <row r="506" spans="1:231" s="3" customFormat="1" x14ac:dyDescent="0.25">
      <c r="A506" s="151"/>
      <c r="K506" s="151"/>
      <c r="U506" s="151"/>
      <c r="AE506" s="151"/>
      <c r="AO506" s="151"/>
      <c r="AY506" s="151"/>
      <c r="AZ506" s="151"/>
      <c r="BI506" s="151"/>
      <c r="BS506" s="151"/>
      <c r="CC506" s="151"/>
      <c r="CM506" s="151"/>
      <c r="CW506" s="151"/>
      <c r="DG506" s="151"/>
      <c r="DQ506" s="151"/>
      <c r="EA506" s="151"/>
      <c r="EK506" s="151"/>
      <c r="EU506" s="151"/>
      <c r="FE506" s="151"/>
      <c r="FO506" s="151"/>
      <c r="FY506" s="151"/>
      <c r="GI506" s="151"/>
      <c r="GS506" s="151"/>
      <c r="HC506" s="151"/>
      <c r="HM506" s="151"/>
      <c r="HW506" s="151"/>
    </row>
    <row r="507" spans="1:231" s="3" customFormat="1" x14ac:dyDescent="0.25">
      <c r="A507" s="151"/>
      <c r="K507" s="151"/>
      <c r="U507" s="151"/>
      <c r="AE507" s="151"/>
      <c r="AO507" s="151"/>
      <c r="AY507" s="151"/>
      <c r="AZ507" s="151"/>
      <c r="BI507" s="151"/>
      <c r="BS507" s="151"/>
      <c r="CC507" s="151"/>
      <c r="CM507" s="151"/>
      <c r="CW507" s="151"/>
      <c r="DG507" s="151"/>
      <c r="DQ507" s="151"/>
      <c r="EA507" s="151"/>
      <c r="EK507" s="151"/>
      <c r="EU507" s="151"/>
      <c r="FE507" s="151"/>
      <c r="FO507" s="151"/>
      <c r="FY507" s="151"/>
      <c r="GI507" s="151"/>
      <c r="GS507" s="151"/>
      <c r="HC507" s="151"/>
      <c r="HM507" s="151"/>
      <c r="HW507" s="151"/>
    </row>
    <row r="508" spans="1:231" s="3" customFormat="1" x14ac:dyDescent="0.25">
      <c r="A508" s="151"/>
      <c r="K508" s="151"/>
      <c r="U508" s="151"/>
      <c r="AE508" s="151"/>
      <c r="AO508" s="151"/>
      <c r="AY508" s="151"/>
      <c r="AZ508" s="151"/>
      <c r="BI508" s="151"/>
      <c r="BS508" s="151"/>
      <c r="CC508" s="151"/>
      <c r="CM508" s="151"/>
      <c r="CW508" s="151"/>
      <c r="DG508" s="151"/>
      <c r="DQ508" s="151"/>
      <c r="EA508" s="151"/>
      <c r="EK508" s="151"/>
      <c r="EU508" s="151"/>
      <c r="FE508" s="151"/>
      <c r="FO508" s="151"/>
      <c r="FY508" s="151"/>
      <c r="GI508" s="151"/>
      <c r="GS508" s="151"/>
      <c r="HC508" s="151"/>
      <c r="HM508" s="151"/>
      <c r="HW508" s="151"/>
    </row>
    <row r="509" spans="1:231" s="3" customFormat="1" x14ac:dyDescent="0.25">
      <c r="A509" s="151"/>
      <c r="K509" s="151"/>
      <c r="U509" s="151"/>
      <c r="AE509" s="151"/>
      <c r="AO509" s="151"/>
      <c r="AY509" s="151"/>
      <c r="AZ509" s="151"/>
      <c r="BI509" s="151"/>
      <c r="BS509" s="151"/>
      <c r="CC509" s="151"/>
      <c r="CM509" s="151"/>
      <c r="CW509" s="151"/>
      <c r="DG509" s="151"/>
      <c r="DQ509" s="151"/>
      <c r="EA509" s="151"/>
      <c r="EK509" s="151"/>
      <c r="EU509" s="151"/>
      <c r="FE509" s="151"/>
      <c r="FO509" s="151"/>
      <c r="FY509" s="151"/>
      <c r="GI509" s="151"/>
      <c r="GS509" s="151"/>
      <c r="HC509" s="151"/>
      <c r="HM509" s="151"/>
      <c r="HW509" s="151"/>
    </row>
    <row r="510" spans="1:231" s="3" customFormat="1" x14ac:dyDescent="0.25">
      <c r="A510" s="151"/>
      <c r="K510" s="151"/>
      <c r="U510" s="151"/>
      <c r="AE510" s="151"/>
      <c r="AO510" s="151"/>
      <c r="AY510" s="151"/>
      <c r="AZ510" s="151"/>
      <c r="BI510" s="151"/>
      <c r="BS510" s="151"/>
      <c r="CC510" s="151"/>
      <c r="CM510" s="151"/>
      <c r="CW510" s="151"/>
      <c r="DG510" s="151"/>
      <c r="DQ510" s="151"/>
      <c r="EA510" s="151"/>
      <c r="EK510" s="151"/>
      <c r="EU510" s="151"/>
      <c r="FE510" s="151"/>
      <c r="FO510" s="151"/>
      <c r="FY510" s="151"/>
      <c r="GI510" s="151"/>
      <c r="GS510" s="151"/>
      <c r="HC510" s="151"/>
      <c r="HM510" s="151"/>
      <c r="HW510" s="151"/>
    </row>
    <row r="511" spans="1:231" s="3" customFormat="1" x14ac:dyDescent="0.25">
      <c r="A511" s="151"/>
      <c r="K511" s="151"/>
      <c r="U511" s="151"/>
      <c r="AE511" s="151"/>
      <c r="AO511" s="151"/>
      <c r="AY511" s="151"/>
      <c r="AZ511" s="151"/>
      <c r="BI511" s="151"/>
      <c r="BS511" s="151"/>
      <c r="CC511" s="151"/>
      <c r="CM511" s="151"/>
      <c r="CW511" s="151"/>
      <c r="DG511" s="151"/>
      <c r="DQ511" s="151"/>
      <c r="EA511" s="151"/>
      <c r="EK511" s="151"/>
      <c r="EU511" s="151"/>
      <c r="FE511" s="151"/>
      <c r="FO511" s="151"/>
      <c r="FY511" s="151"/>
      <c r="GI511" s="151"/>
      <c r="GS511" s="151"/>
      <c r="HC511" s="151"/>
      <c r="HM511" s="151"/>
      <c r="HW511" s="151"/>
    </row>
    <row r="512" spans="1:231" s="3" customFormat="1" x14ac:dyDescent="0.25">
      <c r="A512" s="151"/>
      <c r="K512" s="151"/>
      <c r="U512" s="151"/>
      <c r="AE512" s="151"/>
      <c r="AO512" s="151"/>
      <c r="AY512" s="151"/>
      <c r="AZ512" s="151"/>
      <c r="BI512" s="151"/>
      <c r="BS512" s="151"/>
      <c r="CC512" s="151"/>
      <c r="CM512" s="151"/>
      <c r="CW512" s="151"/>
      <c r="DG512" s="151"/>
      <c r="DQ512" s="151"/>
      <c r="EA512" s="151"/>
      <c r="EK512" s="151"/>
      <c r="EU512" s="151"/>
      <c r="FE512" s="151"/>
      <c r="FO512" s="151"/>
      <c r="FY512" s="151"/>
      <c r="GI512" s="151"/>
      <c r="GS512" s="151"/>
      <c r="HC512" s="151"/>
      <c r="HM512" s="151"/>
      <c r="HW512" s="151"/>
    </row>
    <row r="513" spans="1:231" s="3" customFormat="1" x14ac:dyDescent="0.25">
      <c r="A513" s="151"/>
      <c r="K513" s="151"/>
      <c r="U513" s="151"/>
      <c r="AE513" s="151"/>
      <c r="AO513" s="151"/>
      <c r="AY513" s="151"/>
      <c r="AZ513" s="151"/>
      <c r="BI513" s="151"/>
      <c r="BS513" s="151"/>
      <c r="CC513" s="151"/>
      <c r="CM513" s="151"/>
      <c r="CW513" s="151"/>
      <c r="DG513" s="151"/>
      <c r="DQ513" s="151"/>
      <c r="EA513" s="151"/>
      <c r="EK513" s="151"/>
      <c r="EU513" s="151"/>
      <c r="FE513" s="151"/>
      <c r="FO513" s="151"/>
      <c r="FY513" s="151"/>
      <c r="GI513" s="151"/>
      <c r="GS513" s="151"/>
      <c r="HC513" s="151"/>
      <c r="HM513" s="151"/>
      <c r="HW513" s="151"/>
    </row>
    <row r="514" spans="1:231" s="3" customFormat="1" x14ac:dyDescent="0.25">
      <c r="A514" s="151"/>
      <c r="K514" s="151"/>
      <c r="U514" s="151"/>
      <c r="AE514" s="151"/>
      <c r="AO514" s="151"/>
      <c r="AY514" s="151"/>
      <c r="AZ514" s="151"/>
      <c r="BI514" s="151"/>
      <c r="BS514" s="151"/>
      <c r="CC514" s="151"/>
      <c r="CM514" s="151"/>
      <c r="CW514" s="151"/>
      <c r="DG514" s="151"/>
      <c r="DQ514" s="151"/>
      <c r="EA514" s="151"/>
      <c r="EK514" s="151"/>
      <c r="EU514" s="151"/>
      <c r="FE514" s="151"/>
      <c r="FO514" s="151"/>
      <c r="FY514" s="151"/>
      <c r="GI514" s="151"/>
      <c r="GS514" s="151"/>
      <c r="HC514" s="151"/>
      <c r="HM514" s="151"/>
      <c r="HW514" s="151"/>
    </row>
    <row r="515" spans="1:231" s="3" customFormat="1" x14ac:dyDescent="0.25">
      <c r="A515" s="151"/>
      <c r="K515" s="151"/>
      <c r="U515" s="151"/>
      <c r="AE515" s="151"/>
      <c r="AO515" s="151"/>
      <c r="AY515" s="151"/>
      <c r="AZ515" s="151"/>
      <c r="BI515" s="151"/>
      <c r="BS515" s="151"/>
      <c r="CC515" s="151"/>
      <c r="CM515" s="151"/>
      <c r="CW515" s="151"/>
      <c r="DG515" s="151"/>
      <c r="DQ515" s="151"/>
      <c r="EA515" s="151"/>
      <c r="EK515" s="151"/>
      <c r="EU515" s="151"/>
      <c r="FE515" s="151"/>
      <c r="FO515" s="151"/>
      <c r="FY515" s="151"/>
      <c r="GI515" s="151"/>
      <c r="GS515" s="151"/>
      <c r="HC515" s="151"/>
      <c r="HM515" s="151"/>
      <c r="HW515" s="151"/>
    </row>
    <row r="516" spans="1:231" s="3" customFormat="1" x14ac:dyDescent="0.25">
      <c r="A516" s="151"/>
      <c r="K516" s="151"/>
      <c r="U516" s="151"/>
      <c r="AE516" s="151"/>
      <c r="AO516" s="151"/>
      <c r="AY516" s="151"/>
      <c r="AZ516" s="151"/>
      <c r="BI516" s="151"/>
      <c r="BS516" s="151"/>
      <c r="CC516" s="151"/>
      <c r="CM516" s="151"/>
      <c r="CW516" s="151"/>
      <c r="DG516" s="151"/>
      <c r="DQ516" s="151"/>
      <c r="EA516" s="151"/>
      <c r="EK516" s="151"/>
      <c r="EU516" s="151"/>
      <c r="FE516" s="151"/>
      <c r="FO516" s="151"/>
      <c r="FY516" s="151"/>
      <c r="GI516" s="151"/>
      <c r="GS516" s="151"/>
      <c r="HC516" s="151"/>
      <c r="HM516" s="151"/>
      <c r="HW516" s="151"/>
    </row>
    <row r="517" spans="1:231" s="3" customFormat="1" x14ac:dyDescent="0.25">
      <c r="A517" s="151"/>
      <c r="K517" s="151"/>
      <c r="U517" s="151"/>
      <c r="AE517" s="151"/>
      <c r="AO517" s="151"/>
      <c r="AY517" s="151"/>
      <c r="AZ517" s="151"/>
      <c r="BI517" s="151"/>
      <c r="BS517" s="151"/>
      <c r="CC517" s="151"/>
      <c r="CM517" s="151"/>
      <c r="CW517" s="151"/>
      <c r="DG517" s="151"/>
      <c r="DQ517" s="151"/>
      <c r="EA517" s="151"/>
      <c r="EK517" s="151"/>
      <c r="EU517" s="151"/>
      <c r="FE517" s="151"/>
      <c r="FO517" s="151"/>
      <c r="FY517" s="151"/>
      <c r="GI517" s="151"/>
      <c r="GS517" s="151"/>
      <c r="HC517" s="151"/>
      <c r="HM517" s="151"/>
      <c r="HW517" s="151"/>
    </row>
    <row r="518" spans="1:231" s="3" customFormat="1" x14ac:dyDescent="0.25">
      <c r="A518" s="151"/>
      <c r="K518" s="151"/>
      <c r="U518" s="151"/>
      <c r="AE518" s="151"/>
      <c r="AO518" s="151"/>
      <c r="AY518" s="151"/>
      <c r="AZ518" s="151"/>
      <c r="BI518" s="151"/>
      <c r="BS518" s="151"/>
      <c r="CC518" s="151"/>
      <c r="CM518" s="151"/>
      <c r="CW518" s="151"/>
      <c r="DG518" s="151"/>
      <c r="DQ518" s="151"/>
      <c r="EA518" s="151"/>
      <c r="EK518" s="151"/>
      <c r="EU518" s="151"/>
      <c r="FE518" s="151"/>
      <c r="FO518" s="151"/>
      <c r="FY518" s="151"/>
      <c r="GI518" s="151"/>
      <c r="GS518" s="151"/>
      <c r="HC518" s="151"/>
      <c r="HM518" s="151"/>
      <c r="HW518" s="151"/>
    </row>
    <row r="519" spans="1:231" s="3" customFormat="1" x14ac:dyDescent="0.25">
      <c r="A519" s="151"/>
      <c r="K519" s="151"/>
      <c r="U519" s="151"/>
      <c r="AE519" s="151"/>
      <c r="AO519" s="151"/>
      <c r="AY519" s="151"/>
      <c r="AZ519" s="151"/>
      <c r="BI519" s="151"/>
      <c r="BS519" s="151"/>
      <c r="CC519" s="151"/>
      <c r="CM519" s="151"/>
      <c r="CW519" s="151"/>
      <c r="DG519" s="151"/>
      <c r="DQ519" s="151"/>
      <c r="EA519" s="151"/>
      <c r="EK519" s="151"/>
      <c r="EU519" s="151"/>
      <c r="FE519" s="151"/>
      <c r="FO519" s="151"/>
      <c r="FY519" s="151"/>
      <c r="GI519" s="151"/>
      <c r="GS519" s="151"/>
      <c r="HC519" s="151"/>
      <c r="HM519" s="151"/>
      <c r="HW519" s="151"/>
    </row>
    <row r="520" spans="1:231" s="3" customFormat="1" x14ac:dyDescent="0.25">
      <c r="A520" s="151"/>
      <c r="K520" s="151"/>
      <c r="U520" s="151"/>
      <c r="AE520" s="151"/>
      <c r="AO520" s="151"/>
      <c r="AY520" s="151"/>
      <c r="AZ520" s="151"/>
      <c r="BI520" s="151"/>
      <c r="BS520" s="151"/>
      <c r="CC520" s="151"/>
      <c r="CM520" s="151"/>
      <c r="CW520" s="151"/>
      <c r="DG520" s="151"/>
      <c r="DQ520" s="151"/>
      <c r="EA520" s="151"/>
      <c r="EK520" s="151"/>
      <c r="EU520" s="151"/>
      <c r="FE520" s="151"/>
      <c r="FO520" s="151"/>
      <c r="FY520" s="151"/>
      <c r="GI520" s="151"/>
      <c r="GS520" s="151"/>
      <c r="HC520" s="151"/>
      <c r="HM520" s="151"/>
      <c r="HW520" s="151"/>
    </row>
    <row r="521" spans="1:231" s="3" customFormat="1" x14ac:dyDescent="0.25">
      <c r="A521" s="151"/>
      <c r="K521" s="151"/>
      <c r="U521" s="151"/>
      <c r="AE521" s="151"/>
      <c r="AO521" s="151"/>
      <c r="AY521" s="151"/>
      <c r="AZ521" s="151"/>
      <c r="BI521" s="151"/>
      <c r="BS521" s="151"/>
      <c r="CC521" s="151"/>
      <c r="CM521" s="151"/>
      <c r="CW521" s="151"/>
      <c r="DG521" s="151"/>
      <c r="DQ521" s="151"/>
      <c r="EA521" s="151"/>
      <c r="EK521" s="151"/>
      <c r="EU521" s="151"/>
      <c r="FE521" s="151"/>
      <c r="FO521" s="151"/>
      <c r="FY521" s="151"/>
      <c r="GI521" s="151"/>
      <c r="GS521" s="151"/>
      <c r="HC521" s="151"/>
      <c r="HM521" s="151"/>
      <c r="HW521" s="151"/>
    </row>
    <row r="522" spans="1:231" s="3" customFormat="1" x14ac:dyDescent="0.25">
      <c r="A522" s="151"/>
      <c r="K522" s="151"/>
      <c r="U522" s="151"/>
      <c r="AE522" s="151"/>
      <c r="AO522" s="151"/>
      <c r="AY522" s="151"/>
      <c r="AZ522" s="151"/>
      <c r="BI522" s="151"/>
      <c r="BS522" s="151"/>
      <c r="CC522" s="151"/>
      <c r="CM522" s="151"/>
      <c r="CW522" s="151"/>
      <c r="DG522" s="151"/>
      <c r="DQ522" s="151"/>
      <c r="EA522" s="151"/>
      <c r="EK522" s="151"/>
      <c r="EU522" s="151"/>
      <c r="FE522" s="151"/>
      <c r="FO522" s="151"/>
      <c r="FY522" s="151"/>
      <c r="GI522" s="151"/>
      <c r="GS522" s="151"/>
      <c r="HC522" s="151"/>
      <c r="HM522" s="151"/>
      <c r="HW522" s="151"/>
    </row>
    <row r="523" spans="1:231" s="3" customFormat="1" x14ac:dyDescent="0.25">
      <c r="A523" s="151"/>
      <c r="K523" s="151"/>
      <c r="U523" s="151"/>
      <c r="AE523" s="151"/>
      <c r="AO523" s="151"/>
      <c r="AY523" s="151"/>
      <c r="AZ523" s="151"/>
      <c r="BI523" s="151"/>
      <c r="BS523" s="151"/>
      <c r="CC523" s="151"/>
      <c r="CM523" s="151"/>
      <c r="CW523" s="151"/>
      <c r="DG523" s="151"/>
      <c r="DQ523" s="151"/>
      <c r="EA523" s="151"/>
      <c r="EK523" s="151"/>
      <c r="EU523" s="151"/>
      <c r="FE523" s="151"/>
      <c r="FO523" s="151"/>
      <c r="FY523" s="151"/>
      <c r="GI523" s="151"/>
      <c r="GS523" s="151"/>
      <c r="HC523" s="151"/>
      <c r="HM523" s="151"/>
      <c r="HW523" s="151"/>
    </row>
    <row r="524" spans="1:231" s="3" customFormat="1" x14ac:dyDescent="0.25">
      <c r="A524" s="151"/>
      <c r="K524" s="151"/>
      <c r="U524" s="151"/>
      <c r="AE524" s="151"/>
      <c r="AO524" s="151"/>
      <c r="AY524" s="151"/>
      <c r="AZ524" s="151"/>
      <c r="BI524" s="151"/>
      <c r="BS524" s="151"/>
      <c r="CC524" s="151"/>
      <c r="CM524" s="151"/>
      <c r="CW524" s="151"/>
      <c r="DG524" s="151"/>
      <c r="DQ524" s="151"/>
      <c r="EA524" s="151"/>
      <c r="EK524" s="151"/>
      <c r="EU524" s="151"/>
      <c r="FE524" s="151"/>
      <c r="FO524" s="151"/>
      <c r="FY524" s="151"/>
      <c r="GI524" s="151"/>
      <c r="GS524" s="151"/>
      <c r="HC524" s="151"/>
      <c r="HM524" s="151"/>
      <c r="HW524" s="151"/>
    </row>
    <row r="525" spans="1:231" s="3" customFormat="1" x14ac:dyDescent="0.25">
      <c r="A525" s="151"/>
      <c r="K525" s="151"/>
      <c r="U525" s="151"/>
      <c r="AE525" s="151"/>
      <c r="AO525" s="151"/>
      <c r="AY525" s="151"/>
      <c r="AZ525" s="151"/>
      <c r="BI525" s="151"/>
      <c r="BS525" s="151"/>
      <c r="CC525" s="151"/>
      <c r="CM525" s="151"/>
      <c r="CW525" s="151"/>
      <c r="DG525" s="151"/>
      <c r="DQ525" s="151"/>
      <c r="EA525" s="151"/>
      <c r="EK525" s="151"/>
      <c r="EU525" s="151"/>
      <c r="FE525" s="151"/>
      <c r="FO525" s="151"/>
      <c r="FY525" s="151"/>
      <c r="GI525" s="151"/>
      <c r="GS525" s="151"/>
      <c r="HC525" s="151"/>
      <c r="HM525" s="151"/>
      <c r="HW525" s="151"/>
    </row>
    <row r="526" spans="1:231" s="3" customFormat="1" x14ac:dyDescent="0.25">
      <c r="A526" s="151"/>
      <c r="K526" s="151"/>
      <c r="U526" s="151"/>
      <c r="AE526" s="151"/>
      <c r="AO526" s="151"/>
      <c r="AY526" s="151"/>
      <c r="AZ526" s="151"/>
      <c r="BI526" s="151"/>
      <c r="BS526" s="151"/>
      <c r="CC526" s="151"/>
      <c r="CM526" s="151"/>
      <c r="CW526" s="151"/>
      <c r="DG526" s="151"/>
      <c r="DQ526" s="151"/>
      <c r="EA526" s="151"/>
      <c r="EK526" s="151"/>
      <c r="EU526" s="151"/>
      <c r="FE526" s="151"/>
      <c r="FO526" s="151"/>
      <c r="FY526" s="151"/>
      <c r="GI526" s="151"/>
      <c r="GS526" s="151"/>
      <c r="HC526" s="151"/>
      <c r="HM526" s="151"/>
      <c r="HW526" s="151"/>
    </row>
    <row r="527" spans="1:231" s="3" customFormat="1" x14ac:dyDescent="0.25">
      <c r="A527" s="151"/>
      <c r="K527" s="151"/>
      <c r="U527" s="151"/>
      <c r="AE527" s="151"/>
      <c r="AO527" s="151"/>
      <c r="AY527" s="151"/>
      <c r="AZ527" s="151"/>
      <c r="BI527" s="151"/>
      <c r="BS527" s="151"/>
      <c r="CC527" s="151"/>
      <c r="CM527" s="151"/>
      <c r="CW527" s="151"/>
      <c r="DG527" s="151"/>
      <c r="DQ527" s="151"/>
      <c r="EA527" s="151"/>
      <c r="EK527" s="151"/>
      <c r="EU527" s="151"/>
      <c r="FE527" s="151"/>
      <c r="FO527" s="151"/>
      <c r="FY527" s="151"/>
      <c r="GI527" s="151"/>
      <c r="GS527" s="151"/>
      <c r="HC527" s="151"/>
      <c r="HM527" s="151"/>
      <c r="HW527" s="151"/>
    </row>
    <row r="528" spans="1:231" s="3" customFormat="1" x14ac:dyDescent="0.25">
      <c r="A528" s="151"/>
      <c r="K528" s="151"/>
      <c r="U528" s="151"/>
      <c r="AE528" s="151"/>
      <c r="AO528" s="151"/>
      <c r="AY528" s="151"/>
      <c r="AZ528" s="151"/>
      <c r="BI528" s="151"/>
      <c r="BS528" s="151"/>
      <c r="CC528" s="151"/>
      <c r="CM528" s="151"/>
      <c r="CW528" s="151"/>
      <c r="DG528" s="151"/>
      <c r="DQ528" s="151"/>
      <c r="EA528" s="151"/>
      <c r="EK528" s="151"/>
      <c r="EU528" s="151"/>
      <c r="FE528" s="151"/>
      <c r="FO528" s="151"/>
      <c r="FY528" s="151"/>
      <c r="GI528" s="151"/>
      <c r="GS528" s="151"/>
      <c r="HC528" s="151"/>
      <c r="HM528" s="151"/>
      <c r="HW528" s="151"/>
    </row>
    <row r="529" spans="1:231" s="3" customFormat="1" x14ac:dyDescent="0.25">
      <c r="A529" s="151"/>
      <c r="K529" s="151"/>
      <c r="U529" s="151"/>
      <c r="AE529" s="151"/>
      <c r="AO529" s="151"/>
      <c r="AY529" s="151"/>
      <c r="AZ529" s="151"/>
      <c r="BI529" s="151"/>
      <c r="BS529" s="151"/>
      <c r="CC529" s="151"/>
      <c r="CM529" s="151"/>
      <c r="CW529" s="151"/>
      <c r="DG529" s="151"/>
      <c r="DQ529" s="151"/>
      <c r="EA529" s="151"/>
      <c r="EK529" s="151"/>
      <c r="EU529" s="151"/>
      <c r="FE529" s="151"/>
      <c r="FO529" s="151"/>
      <c r="FY529" s="151"/>
      <c r="GI529" s="151"/>
      <c r="GS529" s="151"/>
      <c r="HC529" s="151"/>
      <c r="HM529" s="151"/>
      <c r="HW529" s="151"/>
    </row>
    <row r="530" spans="1:231" s="3" customFormat="1" x14ac:dyDescent="0.25">
      <c r="A530" s="151"/>
      <c r="K530" s="151"/>
      <c r="U530" s="151"/>
      <c r="AE530" s="151"/>
      <c r="AO530" s="151"/>
      <c r="AY530" s="151"/>
      <c r="AZ530" s="151"/>
      <c r="BI530" s="151"/>
      <c r="BS530" s="151"/>
      <c r="CC530" s="151"/>
      <c r="CM530" s="151"/>
      <c r="CW530" s="151"/>
      <c r="DG530" s="151"/>
      <c r="DQ530" s="151"/>
      <c r="EA530" s="151"/>
      <c r="EK530" s="151"/>
      <c r="EU530" s="151"/>
      <c r="FE530" s="151"/>
      <c r="FO530" s="151"/>
      <c r="FY530" s="151"/>
      <c r="GI530" s="151"/>
      <c r="GS530" s="151"/>
      <c r="HC530" s="151"/>
      <c r="HM530" s="151"/>
      <c r="HW530" s="151"/>
    </row>
    <row r="531" spans="1:231" s="3" customFormat="1" x14ac:dyDescent="0.25">
      <c r="A531" s="151"/>
      <c r="K531" s="151"/>
      <c r="U531" s="151"/>
      <c r="AE531" s="151"/>
      <c r="AO531" s="151"/>
      <c r="AY531" s="151"/>
      <c r="AZ531" s="151"/>
      <c r="BI531" s="151"/>
      <c r="BS531" s="151"/>
      <c r="CC531" s="151"/>
      <c r="CM531" s="151"/>
      <c r="CW531" s="151"/>
      <c r="DG531" s="151"/>
      <c r="DQ531" s="151"/>
      <c r="EA531" s="151"/>
      <c r="EK531" s="151"/>
      <c r="EU531" s="151"/>
      <c r="FE531" s="151"/>
      <c r="FO531" s="151"/>
      <c r="FY531" s="151"/>
      <c r="GI531" s="151"/>
      <c r="GS531" s="151"/>
      <c r="HC531" s="151"/>
      <c r="HM531" s="151"/>
      <c r="HW531" s="151"/>
    </row>
    <row r="532" spans="1:231" s="3" customFormat="1" x14ac:dyDescent="0.25">
      <c r="A532" s="151"/>
      <c r="K532" s="151"/>
      <c r="U532" s="151"/>
      <c r="AE532" s="151"/>
      <c r="AO532" s="151"/>
      <c r="AY532" s="151"/>
      <c r="AZ532" s="151"/>
      <c r="BI532" s="151"/>
      <c r="BS532" s="151"/>
      <c r="CC532" s="151"/>
      <c r="CM532" s="151"/>
      <c r="CW532" s="151"/>
      <c r="DG532" s="151"/>
      <c r="DQ532" s="151"/>
      <c r="EA532" s="151"/>
      <c r="EK532" s="151"/>
      <c r="EU532" s="151"/>
      <c r="FE532" s="151"/>
      <c r="FO532" s="151"/>
      <c r="FY532" s="151"/>
      <c r="GI532" s="151"/>
      <c r="GS532" s="151"/>
      <c r="HC532" s="151"/>
      <c r="HM532" s="151"/>
      <c r="HW532" s="151"/>
    </row>
    <row r="533" spans="1:231" s="3" customFormat="1" x14ac:dyDescent="0.25">
      <c r="A533" s="151"/>
      <c r="K533" s="151"/>
      <c r="U533" s="151"/>
      <c r="AE533" s="151"/>
      <c r="AO533" s="151"/>
      <c r="AY533" s="151"/>
      <c r="AZ533" s="151"/>
      <c r="BI533" s="151"/>
      <c r="BS533" s="151"/>
      <c r="CC533" s="151"/>
      <c r="CM533" s="151"/>
      <c r="CW533" s="151"/>
      <c r="DG533" s="151"/>
      <c r="DQ533" s="151"/>
      <c r="EA533" s="151"/>
      <c r="EK533" s="151"/>
      <c r="EU533" s="151"/>
      <c r="FE533" s="151"/>
      <c r="FO533" s="151"/>
      <c r="FY533" s="151"/>
      <c r="GI533" s="151"/>
      <c r="GS533" s="151"/>
      <c r="HC533" s="151"/>
      <c r="HM533" s="151"/>
      <c r="HW533" s="151"/>
    </row>
    <row r="534" spans="1:231" s="3" customFormat="1" x14ac:dyDescent="0.25">
      <c r="A534" s="151"/>
      <c r="K534" s="151"/>
      <c r="U534" s="151"/>
      <c r="AE534" s="151"/>
      <c r="AO534" s="151"/>
      <c r="AY534" s="151"/>
      <c r="AZ534" s="151"/>
      <c r="BI534" s="151"/>
      <c r="BS534" s="151"/>
      <c r="CC534" s="151"/>
      <c r="CM534" s="151"/>
      <c r="CW534" s="151"/>
      <c r="DG534" s="151"/>
      <c r="DQ534" s="151"/>
      <c r="EA534" s="151"/>
      <c r="EK534" s="151"/>
      <c r="EU534" s="151"/>
      <c r="FE534" s="151"/>
      <c r="FO534" s="151"/>
      <c r="FY534" s="151"/>
      <c r="GI534" s="151"/>
      <c r="GS534" s="151"/>
      <c r="HC534" s="151"/>
      <c r="HM534" s="151"/>
      <c r="HW534" s="151"/>
    </row>
    <row r="535" spans="1:231" s="3" customFormat="1" x14ac:dyDescent="0.25">
      <c r="A535" s="151"/>
      <c r="K535" s="151"/>
      <c r="U535" s="151"/>
      <c r="AE535" s="151"/>
      <c r="AO535" s="151"/>
      <c r="AY535" s="151"/>
      <c r="AZ535" s="151"/>
      <c r="BI535" s="151"/>
      <c r="BS535" s="151"/>
      <c r="CC535" s="151"/>
      <c r="CM535" s="151"/>
      <c r="CW535" s="151"/>
      <c r="DG535" s="151"/>
      <c r="DQ535" s="151"/>
      <c r="EA535" s="151"/>
      <c r="EK535" s="151"/>
      <c r="EU535" s="151"/>
      <c r="FE535" s="151"/>
      <c r="FO535" s="151"/>
      <c r="FY535" s="151"/>
      <c r="GI535" s="151"/>
      <c r="GS535" s="151"/>
      <c r="HC535" s="151"/>
      <c r="HM535" s="151"/>
      <c r="HW535" s="151"/>
    </row>
    <row r="536" spans="1:231" s="3" customFormat="1" x14ac:dyDescent="0.25">
      <c r="A536" s="151"/>
      <c r="K536" s="151"/>
      <c r="U536" s="151"/>
      <c r="AE536" s="151"/>
      <c r="AO536" s="151"/>
      <c r="AY536" s="151"/>
      <c r="AZ536" s="151"/>
      <c r="BI536" s="151"/>
      <c r="BS536" s="151"/>
      <c r="CC536" s="151"/>
      <c r="CM536" s="151"/>
      <c r="CW536" s="151"/>
      <c r="DG536" s="151"/>
      <c r="DQ536" s="151"/>
      <c r="EA536" s="151"/>
      <c r="EK536" s="151"/>
      <c r="EU536" s="151"/>
      <c r="FE536" s="151"/>
      <c r="FO536" s="151"/>
      <c r="FY536" s="151"/>
      <c r="GI536" s="151"/>
      <c r="GS536" s="151"/>
      <c r="HC536" s="151"/>
      <c r="HM536" s="151"/>
      <c r="HW536" s="151"/>
    </row>
    <row r="537" spans="1:231" s="3" customFormat="1" x14ac:dyDescent="0.25">
      <c r="A537" s="151"/>
      <c r="K537" s="151"/>
      <c r="U537" s="151"/>
      <c r="AE537" s="151"/>
      <c r="AO537" s="151"/>
      <c r="AY537" s="151"/>
      <c r="AZ537" s="151"/>
      <c r="BI537" s="151"/>
      <c r="BS537" s="151"/>
      <c r="CC537" s="151"/>
      <c r="CM537" s="151"/>
      <c r="CW537" s="151"/>
      <c r="DG537" s="151"/>
      <c r="DQ537" s="151"/>
      <c r="EA537" s="151"/>
      <c r="EK537" s="151"/>
      <c r="EU537" s="151"/>
      <c r="FE537" s="151"/>
      <c r="FO537" s="151"/>
      <c r="FY537" s="151"/>
      <c r="GI537" s="151"/>
      <c r="GS537" s="151"/>
      <c r="HC537" s="151"/>
      <c r="HM537" s="151"/>
      <c r="HW537" s="151"/>
    </row>
    <row r="538" spans="1:231" s="3" customFormat="1" x14ac:dyDescent="0.25">
      <c r="A538" s="151"/>
      <c r="K538" s="151"/>
      <c r="U538" s="151"/>
      <c r="AE538" s="151"/>
      <c r="AO538" s="151"/>
      <c r="AY538" s="151"/>
      <c r="AZ538" s="151"/>
      <c r="BI538" s="151"/>
      <c r="BS538" s="151"/>
      <c r="CC538" s="151"/>
      <c r="CM538" s="151"/>
      <c r="CW538" s="151"/>
      <c r="DG538" s="151"/>
      <c r="DQ538" s="151"/>
      <c r="EA538" s="151"/>
      <c r="EK538" s="151"/>
      <c r="EU538" s="151"/>
      <c r="FE538" s="151"/>
      <c r="FO538" s="151"/>
      <c r="FY538" s="151"/>
      <c r="GI538" s="151"/>
      <c r="GS538" s="151"/>
      <c r="HC538" s="151"/>
      <c r="HM538" s="151"/>
      <c r="HW538" s="151"/>
    </row>
    <row r="539" spans="1:231" s="3" customFormat="1" x14ac:dyDescent="0.25">
      <c r="A539" s="151"/>
      <c r="K539" s="151"/>
      <c r="U539" s="151"/>
      <c r="AE539" s="151"/>
      <c r="AO539" s="151"/>
      <c r="AY539" s="151"/>
      <c r="AZ539" s="151"/>
      <c r="BI539" s="151"/>
      <c r="BS539" s="151"/>
      <c r="CC539" s="151"/>
      <c r="CM539" s="151"/>
      <c r="CW539" s="151"/>
      <c r="DG539" s="151"/>
      <c r="DQ539" s="151"/>
      <c r="EA539" s="151"/>
      <c r="EK539" s="151"/>
      <c r="EU539" s="151"/>
      <c r="FE539" s="151"/>
      <c r="FO539" s="151"/>
      <c r="FY539" s="151"/>
      <c r="GI539" s="151"/>
      <c r="GS539" s="151"/>
      <c r="HC539" s="151"/>
      <c r="HM539" s="151"/>
      <c r="HW539" s="151"/>
    </row>
    <row r="540" spans="1:231" s="3" customFormat="1" x14ac:dyDescent="0.25">
      <c r="A540" s="151"/>
      <c r="K540" s="151"/>
      <c r="U540" s="151"/>
      <c r="AE540" s="151"/>
      <c r="AO540" s="151"/>
      <c r="AY540" s="151"/>
      <c r="AZ540" s="151"/>
      <c r="BI540" s="151"/>
      <c r="BS540" s="151"/>
      <c r="CC540" s="151"/>
      <c r="CM540" s="151"/>
      <c r="CW540" s="151"/>
      <c r="DG540" s="151"/>
      <c r="DQ540" s="151"/>
      <c r="EA540" s="151"/>
      <c r="EK540" s="151"/>
      <c r="EU540" s="151"/>
      <c r="FE540" s="151"/>
      <c r="FO540" s="151"/>
      <c r="FY540" s="151"/>
      <c r="GI540" s="151"/>
      <c r="GS540" s="151"/>
      <c r="HC540" s="151"/>
      <c r="HM540" s="151"/>
      <c r="HW540" s="151"/>
    </row>
    <row r="541" spans="1:231" s="3" customFormat="1" x14ac:dyDescent="0.25">
      <c r="A541" s="151"/>
      <c r="K541" s="151"/>
      <c r="U541" s="151"/>
      <c r="AE541" s="151"/>
      <c r="AO541" s="151"/>
      <c r="AY541" s="151"/>
      <c r="AZ541" s="151"/>
      <c r="BI541" s="151"/>
      <c r="BS541" s="151"/>
      <c r="CC541" s="151"/>
      <c r="CM541" s="151"/>
      <c r="CW541" s="151"/>
      <c r="DG541" s="151"/>
      <c r="DQ541" s="151"/>
      <c r="EA541" s="151"/>
      <c r="EK541" s="151"/>
      <c r="EU541" s="151"/>
      <c r="FE541" s="151"/>
      <c r="FO541" s="151"/>
      <c r="FY541" s="151"/>
      <c r="GI541" s="151"/>
      <c r="GS541" s="151"/>
      <c r="HC541" s="151"/>
      <c r="HM541" s="151"/>
      <c r="HW541" s="151"/>
    </row>
    <row r="542" spans="1:231" s="3" customFormat="1" x14ac:dyDescent="0.25">
      <c r="A542" s="151"/>
      <c r="K542" s="151"/>
      <c r="U542" s="151"/>
      <c r="AE542" s="151"/>
      <c r="AO542" s="151"/>
      <c r="AY542" s="151"/>
      <c r="AZ542" s="151"/>
      <c r="BI542" s="151"/>
      <c r="BS542" s="151"/>
      <c r="CC542" s="151"/>
      <c r="CM542" s="151"/>
      <c r="CW542" s="151"/>
      <c r="DG542" s="151"/>
      <c r="DQ542" s="151"/>
      <c r="EA542" s="151"/>
      <c r="EK542" s="151"/>
      <c r="EU542" s="151"/>
      <c r="FE542" s="151"/>
      <c r="FO542" s="151"/>
      <c r="FY542" s="151"/>
      <c r="GI542" s="151"/>
      <c r="GS542" s="151"/>
      <c r="HC542" s="151"/>
      <c r="HM542" s="151"/>
      <c r="HW542" s="151"/>
    </row>
    <row r="543" spans="1:231" s="3" customFormat="1" x14ac:dyDescent="0.25">
      <c r="A543" s="151"/>
      <c r="K543" s="151"/>
      <c r="U543" s="151"/>
      <c r="AE543" s="151"/>
      <c r="AO543" s="151"/>
      <c r="AY543" s="151"/>
      <c r="AZ543" s="151"/>
      <c r="BI543" s="151"/>
      <c r="BS543" s="151"/>
      <c r="CC543" s="151"/>
      <c r="CM543" s="151"/>
      <c r="CW543" s="151"/>
      <c r="DG543" s="151"/>
      <c r="DQ543" s="151"/>
      <c r="EA543" s="151"/>
      <c r="EK543" s="151"/>
      <c r="EU543" s="151"/>
      <c r="FE543" s="151"/>
      <c r="FO543" s="151"/>
      <c r="FY543" s="151"/>
      <c r="GI543" s="151"/>
      <c r="GS543" s="151"/>
      <c r="HC543" s="151"/>
      <c r="HM543" s="151"/>
      <c r="HW543" s="151"/>
    </row>
    <row r="544" spans="1:231" s="3" customFormat="1" x14ac:dyDescent="0.25">
      <c r="A544" s="151"/>
      <c r="K544" s="151"/>
      <c r="U544" s="151"/>
      <c r="AE544" s="151"/>
      <c r="AO544" s="151"/>
      <c r="AY544" s="151"/>
      <c r="AZ544" s="151"/>
      <c r="BI544" s="151"/>
      <c r="BS544" s="151"/>
      <c r="CC544" s="151"/>
      <c r="CM544" s="151"/>
      <c r="CW544" s="151"/>
      <c r="DG544" s="151"/>
      <c r="DQ544" s="151"/>
      <c r="EA544" s="151"/>
      <c r="EK544" s="151"/>
      <c r="EU544" s="151"/>
      <c r="FE544" s="151"/>
      <c r="FO544" s="151"/>
      <c r="FY544" s="151"/>
      <c r="GI544" s="151"/>
      <c r="GS544" s="151"/>
      <c r="HC544" s="151"/>
      <c r="HM544" s="151"/>
      <c r="HW544" s="151"/>
    </row>
    <row r="545" spans="1:231" s="3" customFormat="1" x14ac:dyDescent="0.25">
      <c r="A545" s="151"/>
      <c r="K545" s="151"/>
      <c r="U545" s="151"/>
      <c r="AE545" s="151"/>
      <c r="AO545" s="151"/>
      <c r="AY545" s="151"/>
      <c r="AZ545" s="151"/>
      <c r="BI545" s="151"/>
      <c r="BS545" s="151"/>
      <c r="CC545" s="151"/>
      <c r="CM545" s="151"/>
      <c r="CW545" s="151"/>
      <c r="DG545" s="151"/>
      <c r="DQ545" s="151"/>
      <c r="EA545" s="151"/>
      <c r="EK545" s="151"/>
      <c r="EU545" s="151"/>
      <c r="FE545" s="151"/>
      <c r="FO545" s="151"/>
      <c r="FY545" s="151"/>
      <c r="GI545" s="151"/>
      <c r="GS545" s="151"/>
      <c r="HC545" s="151"/>
      <c r="HM545" s="151"/>
      <c r="HW545" s="151"/>
    </row>
    <row r="546" spans="1:231" s="3" customFormat="1" x14ac:dyDescent="0.25">
      <c r="A546" s="151"/>
      <c r="K546" s="151"/>
      <c r="U546" s="151"/>
      <c r="AE546" s="151"/>
      <c r="AO546" s="151"/>
      <c r="AY546" s="151"/>
      <c r="AZ546" s="151"/>
      <c r="BI546" s="151"/>
      <c r="BS546" s="151"/>
      <c r="CC546" s="151"/>
      <c r="CM546" s="151"/>
      <c r="CW546" s="151"/>
      <c r="DG546" s="151"/>
      <c r="DQ546" s="151"/>
      <c r="EA546" s="151"/>
      <c r="EK546" s="151"/>
      <c r="EU546" s="151"/>
      <c r="FE546" s="151"/>
      <c r="FO546" s="151"/>
      <c r="FY546" s="151"/>
      <c r="GI546" s="151"/>
      <c r="GS546" s="151"/>
      <c r="HC546" s="151"/>
      <c r="HM546" s="151"/>
      <c r="HW546" s="151"/>
    </row>
    <row r="547" spans="1:231" s="3" customFormat="1" x14ac:dyDescent="0.25">
      <c r="A547" s="151"/>
      <c r="K547" s="151"/>
      <c r="U547" s="151"/>
      <c r="AE547" s="151"/>
      <c r="AO547" s="151"/>
      <c r="AY547" s="151"/>
      <c r="AZ547" s="151"/>
      <c r="BI547" s="151"/>
      <c r="BS547" s="151"/>
      <c r="CC547" s="151"/>
      <c r="CM547" s="151"/>
      <c r="CW547" s="151"/>
      <c r="DG547" s="151"/>
      <c r="DQ547" s="151"/>
      <c r="EA547" s="151"/>
      <c r="EK547" s="151"/>
      <c r="EU547" s="151"/>
      <c r="FE547" s="151"/>
      <c r="FO547" s="151"/>
      <c r="FY547" s="151"/>
      <c r="GI547" s="151"/>
      <c r="GS547" s="151"/>
      <c r="HC547" s="151"/>
      <c r="HM547" s="151"/>
      <c r="HW547" s="151"/>
    </row>
    <row r="548" spans="1:231" s="3" customFormat="1" x14ac:dyDescent="0.25">
      <c r="A548" s="151"/>
      <c r="K548" s="151"/>
      <c r="U548" s="151"/>
      <c r="AE548" s="151"/>
      <c r="AO548" s="151"/>
      <c r="AY548" s="151"/>
      <c r="AZ548" s="151"/>
      <c r="BI548" s="151"/>
      <c r="BS548" s="151"/>
      <c r="CC548" s="151"/>
      <c r="CM548" s="151"/>
      <c r="CW548" s="151"/>
      <c r="DG548" s="151"/>
      <c r="DQ548" s="151"/>
      <c r="EA548" s="151"/>
      <c r="EK548" s="151"/>
      <c r="EU548" s="151"/>
      <c r="FE548" s="151"/>
      <c r="FO548" s="151"/>
      <c r="FY548" s="151"/>
      <c r="GI548" s="151"/>
      <c r="GS548" s="151"/>
      <c r="HC548" s="151"/>
      <c r="HM548" s="151"/>
      <c r="HW548" s="151"/>
    </row>
    <row r="549" spans="1:231" s="3" customFormat="1" x14ac:dyDescent="0.25">
      <c r="A549" s="151"/>
      <c r="K549" s="151"/>
      <c r="U549" s="151"/>
      <c r="AE549" s="151"/>
      <c r="AO549" s="151"/>
      <c r="AY549" s="151"/>
      <c r="AZ549" s="151"/>
      <c r="BI549" s="151"/>
      <c r="BS549" s="151"/>
      <c r="CC549" s="151"/>
      <c r="CM549" s="151"/>
      <c r="CW549" s="151"/>
      <c r="DG549" s="151"/>
      <c r="DQ549" s="151"/>
      <c r="EA549" s="151"/>
      <c r="EK549" s="151"/>
      <c r="EU549" s="151"/>
      <c r="FE549" s="151"/>
      <c r="FO549" s="151"/>
      <c r="FY549" s="151"/>
      <c r="GI549" s="151"/>
      <c r="GS549" s="151"/>
      <c r="HC549" s="151"/>
      <c r="HM549" s="151"/>
      <c r="HW549" s="151"/>
    </row>
    <row r="550" spans="1:231" s="3" customFormat="1" x14ac:dyDescent="0.25">
      <c r="A550" s="151"/>
      <c r="K550" s="151"/>
      <c r="U550" s="151"/>
      <c r="AE550" s="151"/>
      <c r="AO550" s="151"/>
      <c r="AY550" s="151"/>
      <c r="AZ550" s="151"/>
      <c r="BI550" s="151"/>
      <c r="BS550" s="151"/>
      <c r="CC550" s="151"/>
      <c r="CM550" s="151"/>
      <c r="CW550" s="151"/>
      <c r="DG550" s="151"/>
      <c r="DQ550" s="151"/>
      <c r="EA550" s="151"/>
      <c r="EK550" s="151"/>
      <c r="EU550" s="151"/>
      <c r="FE550" s="151"/>
      <c r="FO550" s="151"/>
      <c r="FY550" s="151"/>
      <c r="GI550" s="151"/>
      <c r="GS550" s="151"/>
      <c r="HC550" s="151"/>
      <c r="HM550" s="151"/>
      <c r="HW550" s="151"/>
    </row>
    <row r="551" spans="1:231" s="3" customFormat="1" x14ac:dyDescent="0.25">
      <c r="A551" s="151"/>
      <c r="K551" s="151"/>
      <c r="U551" s="151"/>
      <c r="AE551" s="151"/>
      <c r="AO551" s="151"/>
      <c r="AY551" s="151"/>
      <c r="AZ551" s="151"/>
      <c r="BI551" s="151"/>
      <c r="BS551" s="151"/>
      <c r="CC551" s="151"/>
      <c r="CM551" s="151"/>
      <c r="CW551" s="151"/>
      <c r="DG551" s="151"/>
      <c r="DQ551" s="151"/>
      <c r="EA551" s="151"/>
      <c r="EK551" s="151"/>
      <c r="EU551" s="151"/>
      <c r="FE551" s="151"/>
      <c r="FO551" s="151"/>
      <c r="FY551" s="151"/>
      <c r="GI551" s="151"/>
      <c r="GS551" s="151"/>
      <c r="HC551" s="151"/>
      <c r="HM551" s="151"/>
      <c r="HW551" s="151"/>
    </row>
    <row r="552" spans="1:231" s="3" customFormat="1" x14ac:dyDescent="0.25">
      <c r="A552" s="151"/>
      <c r="K552" s="151"/>
      <c r="U552" s="151"/>
      <c r="AE552" s="151"/>
      <c r="AO552" s="151"/>
      <c r="AY552" s="151"/>
      <c r="AZ552" s="151"/>
      <c r="BI552" s="151"/>
      <c r="BS552" s="151"/>
      <c r="CC552" s="151"/>
      <c r="CM552" s="151"/>
      <c r="CW552" s="151"/>
      <c r="DG552" s="151"/>
      <c r="DQ552" s="151"/>
      <c r="EA552" s="151"/>
      <c r="EK552" s="151"/>
      <c r="EU552" s="151"/>
      <c r="FE552" s="151"/>
      <c r="FO552" s="151"/>
      <c r="FY552" s="151"/>
      <c r="GI552" s="151"/>
      <c r="GS552" s="151"/>
      <c r="HC552" s="151"/>
      <c r="HM552" s="151"/>
      <c r="HW552" s="151"/>
    </row>
    <row r="553" spans="1:231" s="3" customFormat="1" x14ac:dyDescent="0.25">
      <c r="A553" s="151"/>
      <c r="K553" s="151"/>
      <c r="U553" s="151"/>
      <c r="AE553" s="151"/>
      <c r="AO553" s="151"/>
      <c r="AY553" s="151"/>
      <c r="AZ553" s="151"/>
      <c r="BI553" s="151"/>
      <c r="BS553" s="151"/>
      <c r="CC553" s="151"/>
      <c r="CM553" s="151"/>
      <c r="CW553" s="151"/>
      <c r="DG553" s="151"/>
      <c r="DQ553" s="151"/>
      <c r="EA553" s="151"/>
      <c r="EK553" s="151"/>
      <c r="EU553" s="151"/>
      <c r="FE553" s="151"/>
      <c r="FO553" s="151"/>
      <c r="FY553" s="151"/>
      <c r="GI553" s="151"/>
      <c r="GS553" s="151"/>
      <c r="HC553" s="151"/>
      <c r="HM553" s="151"/>
      <c r="HW553" s="151"/>
    </row>
    <row r="554" spans="1:231" s="3" customFormat="1" x14ac:dyDescent="0.25">
      <c r="A554" s="151"/>
      <c r="K554" s="151"/>
      <c r="U554" s="151"/>
      <c r="AE554" s="151"/>
      <c r="AO554" s="151"/>
      <c r="AY554" s="151"/>
      <c r="AZ554" s="151"/>
      <c r="BI554" s="151"/>
      <c r="BS554" s="151"/>
      <c r="CC554" s="151"/>
      <c r="CM554" s="151"/>
      <c r="CW554" s="151"/>
      <c r="DG554" s="151"/>
      <c r="DQ554" s="151"/>
      <c r="EA554" s="151"/>
      <c r="EK554" s="151"/>
      <c r="EU554" s="151"/>
      <c r="FE554" s="151"/>
      <c r="FO554" s="151"/>
      <c r="FY554" s="151"/>
      <c r="GI554" s="151"/>
      <c r="GS554" s="151"/>
      <c r="HC554" s="151"/>
      <c r="HM554" s="151"/>
      <c r="HW554" s="151"/>
    </row>
    <row r="555" spans="1:231" s="3" customFormat="1" x14ac:dyDescent="0.25">
      <c r="A555" s="151"/>
      <c r="K555" s="151"/>
      <c r="U555" s="151"/>
      <c r="AE555" s="151"/>
      <c r="AO555" s="151"/>
      <c r="AY555" s="151"/>
      <c r="AZ555" s="151"/>
      <c r="BI555" s="151"/>
      <c r="BS555" s="151"/>
      <c r="CC555" s="151"/>
      <c r="CM555" s="151"/>
      <c r="CW555" s="151"/>
      <c r="DG555" s="151"/>
      <c r="DQ555" s="151"/>
      <c r="EA555" s="151"/>
      <c r="EK555" s="151"/>
      <c r="EU555" s="151"/>
      <c r="FE555" s="151"/>
      <c r="FO555" s="151"/>
      <c r="FY555" s="151"/>
      <c r="GI555" s="151"/>
      <c r="GS555" s="151"/>
      <c r="HC555" s="151"/>
      <c r="HM555" s="151"/>
      <c r="HW555" s="151"/>
    </row>
    <row r="556" spans="1:231" s="3" customFormat="1" x14ac:dyDescent="0.25">
      <c r="A556" s="151"/>
      <c r="K556" s="151"/>
      <c r="U556" s="151"/>
      <c r="AE556" s="151"/>
      <c r="AO556" s="151"/>
      <c r="AY556" s="151"/>
      <c r="AZ556" s="151"/>
      <c r="BI556" s="151"/>
      <c r="BS556" s="151"/>
      <c r="CC556" s="151"/>
      <c r="CM556" s="151"/>
      <c r="CW556" s="151"/>
      <c r="DG556" s="151"/>
      <c r="DQ556" s="151"/>
      <c r="EA556" s="151"/>
      <c r="EK556" s="151"/>
      <c r="EU556" s="151"/>
      <c r="FE556" s="151"/>
      <c r="FO556" s="151"/>
      <c r="FY556" s="151"/>
      <c r="GI556" s="151"/>
      <c r="GS556" s="151"/>
      <c r="HC556" s="151"/>
      <c r="HM556" s="151"/>
      <c r="HW556" s="151"/>
    </row>
    <row r="557" spans="1:231" s="3" customFormat="1" x14ac:dyDescent="0.25">
      <c r="A557" s="151"/>
      <c r="K557" s="151"/>
      <c r="U557" s="151"/>
      <c r="AE557" s="151"/>
      <c r="AO557" s="151"/>
      <c r="AY557" s="151"/>
      <c r="AZ557" s="151"/>
      <c r="BI557" s="151"/>
      <c r="BS557" s="151"/>
      <c r="CC557" s="151"/>
      <c r="CM557" s="151"/>
      <c r="CW557" s="151"/>
      <c r="DG557" s="151"/>
      <c r="DQ557" s="151"/>
      <c r="EA557" s="151"/>
      <c r="EK557" s="151"/>
      <c r="EU557" s="151"/>
      <c r="FE557" s="151"/>
      <c r="FO557" s="151"/>
      <c r="FY557" s="151"/>
      <c r="GI557" s="151"/>
      <c r="GS557" s="151"/>
      <c r="HC557" s="151"/>
      <c r="HM557" s="151"/>
      <c r="HW557" s="151"/>
    </row>
    <row r="558" spans="1:231" s="3" customFormat="1" x14ac:dyDescent="0.25">
      <c r="A558" s="151"/>
      <c r="K558" s="151"/>
      <c r="U558" s="151"/>
      <c r="AE558" s="151"/>
      <c r="AO558" s="151"/>
      <c r="AY558" s="151"/>
      <c r="AZ558" s="151"/>
      <c r="BI558" s="151"/>
      <c r="BS558" s="151"/>
      <c r="CC558" s="151"/>
      <c r="CM558" s="151"/>
      <c r="CW558" s="151"/>
      <c r="DG558" s="151"/>
      <c r="DQ558" s="151"/>
      <c r="EA558" s="151"/>
      <c r="EK558" s="151"/>
      <c r="EU558" s="151"/>
      <c r="FE558" s="151"/>
      <c r="FO558" s="151"/>
      <c r="FY558" s="151"/>
      <c r="GI558" s="151"/>
      <c r="GS558" s="151"/>
      <c r="HC558" s="151"/>
      <c r="HM558" s="151"/>
      <c r="HW558" s="151"/>
    </row>
    <row r="559" spans="1:231" s="3" customFormat="1" x14ac:dyDescent="0.25">
      <c r="A559" s="151"/>
      <c r="K559" s="151"/>
      <c r="U559" s="151"/>
      <c r="AE559" s="151"/>
      <c r="AO559" s="151"/>
      <c r="AY559" s="151"/>
      <c r="AZ559" s="151"/>
      <c r="BI559" s="151"/>
      <c r="BS559" s="151"/>
      <c r="CC559" s="151"/>
      <c r="CM559" s="151"/>
      <c r="CW559" s="151"/>
      <c r="DG559" s="151"/>
      <c r="DQ559" s="151"/>
      <c r="EA559" s="151"/>
      <c r="EK559" s="151"/>
      <c r="EU559" s="151"/>
      <c r="FE559" s="151"/>
      <c r="FO559" s="151"/>
      <c r="FY559" s="151"/>
      <c r="GI559" s="151"/>
      <c r="GS559" s="151"/>
      <c r="HC559" s="151"/>
      <c r="HM559" s="151"/>
      <c r="HW559" s="151"/>
    </row>
    <row r="560" spans="1:231" s="3" customFormat="1" x14ac:dyDescent="0.25">
      <c r="A560" s="151"/>
      <c r="K560" s="151"/>
      <c r="U560" s="151"/>
      <c r="AE560" s="151"/>
      <c r="AO560" s="151"/>
      <c r="AY560" s="151"/>
      <c r="AZ560" s="151"/>
      <c r="BI560" s="151"/>
      <c r="BS560" s="151"/>
      <c r="CC560" s="151"/>
      <c r="CM560" s="151"/>
      <c r="CW560" s="151"/>
      <c r="DG560" s="151"/>
      <c r="DQ560" s="151"/>
      <c r="EA560" s="151"/>
      <c r="EK560" s="151"/>
      <c r="EU560" s="151"/>
      <c r="FE560" s="151"/>
      <c r="FO560" s="151"/>
      <c r="FY560" s="151"/>
      <c r="GI560" s="151"/>
      <c r="GS560" s="151"/>
      <c r="HC560" s="151"/>
      <c r="HM560" s="151"/>
      <c r="HW560" s="151"/>
    </row>
    <row r="561" spans="1:231" s="3" customFormat="1" x14ac:dyDescent="0.25">
      <c r="A561" s="151"/>
      <c r="K561" s="151"/>
      <c r="U561" s="151"/>
      <c r="AE561" s="151"/>
      <c r="AO561" s="151"/>
      <c r="AY561" s="151"/>
      <c r="AZ561" s="151"/>
      <c r="BI561" s="151"/>
      <c r="BS561" s="151"/>
      <c r="CC561" s="151"/>
      <c r="CM561" s="151"/>
      <c r="CW561" s="151"/>
      <c r="DG561" s="151"/>
      <c r="DQ561" s="151"/>
      <c r="EA561" s="151"/>
      <c r="EK561" s="151"/>
      <c r="EU561" s="151"/>
      <c r="FE561" s="151"/>
      <c r="FO561" s="151"/>
      <c r="FY561" s="151"/>
      <c r="GI561" s="151"/>
      <c r="GS561" s="151"/>
      <c r="HC561" s="151"/>
      <c r="HM561" s="151"/>
      <c r="HW561" s="151"/>
    </row>
    <row r="562" spans="1:231" s="3" customFormat="1" x14ac:dyDescent="0.25">
      <c r="A562" s="151"/>
      <c r="K562" s="151"/>
      <c r="U562" s="151"/>
      <c r="AE562" s="151"/>
      <c r="AO562" s="151"/>
      <c r="AY562" s="151"/>
      <c r="AZ562" s="151"/>
      <c r="BI562" s="151"/>
      <c r="BS562" s="151"/>
      <c r="CC562" s="151"/>
      <c r="CM562" s="151"/>
      <c r="CW562" s="151"/>
      <c r="DG562" s="151"/>
      <c r="DQ562" s="151"/>
      <c r="EA562" s="151"/>
      <c r="EK562" s="151"/>
      <c r="EU562" s="151"/>
      <c r="FE562" s="151"/>
      <c r="FO562" s="151"/>
      <c r="FY562" s="151"/>
      <c r="GI562" s="151"/>
      <c r="GS562" s="151"/>
      <c r="HC562" s="151"/>
      <c r="HM562" s="151"/>
      <c r="HW562" s="151"/>
    </row>
    <row r="563" spans="1:231" s="3" customFormat="1" x14ac:dyDescent="0.25">
      <c r="A563" s="151"/>
      <c r="K563" s="151"/>
      <c r="U563" s="151"/>
      <c r="AE563" s="151"/>
      <c r="AO563" s="151"/>
      <c r="AY563" s="151"/>
      <c r="AZ563" s="151"/>
      <c r="BI563" s="151"/>
      <c r="BS563" s="151"/>
      <c r="CC563" s="151"/>
      <c r="CM563" s="151"/>
      <c r="CW563" s="151"/>
      <c r="DG563" s="151"/>
      <c r="DQ563" s="151"/>
      <c r="EA563" s="151"/>
      <c r="EK563" s="151"/>
      <c r="EU563" s="151"/>
      <c r="FE563" s="151"/>
      <c r="FO563" s="151"/>
      <c r="FY563" s="151"/>
      <c r="GI563" s="151"/>
      <c r="GS563" s="151"/>
      <c r="HC563" s="151"/>
      <c r="HM563" s="151"/>
      <c r="HW563" s="151"/>
    </row>
    <row r="564" spans="1:231" s="3" customFormat="1" x14ac:dyDescent="0.25">
      <c r="A564" s="151"/>
      <c r="K564" s="151"/>
      <c r="U564" s="151"/>
      <c r="AE564" s="151"/>
      <c r="AO564" s="151"/>
      <c r="AY564" s="151"/>
      <c r="AZ564" s="151"/>
      <c r="BI564" s="151"/>
      <c r="BS564" s="151"/>
      <c r="CC564" s="151"/>
      <c r="CM564" s="151"/>
      <c r="CW564" s="151"/>
      <c r="DG564" s="151"/>
      <c r="DQ564" s="151"/>
      <c r="EA564" s="151"/>
      <c r="EK564" s="151"/>
      <c r="EU564" s="151"/>
      <c r="FE564" s="151"/>
      <c r="FO564" s="151"/>
      <c r="FY564" s="151"/>
      <c r="GI564" s="151"/>
      <c r="GS564" s="151"/>
      <c r="HC564" s="151"/>
      <c r="HM564" s="151"/>
      <c r="HW564" s="151"/>
    </row>
    <row r="565" spans="1:231" s="3" customFormat="1" x14ac:dyDescent="0.25">
      <c r="A565" s="151"/>
      <c r="K565" s="151"/>
      <c r="U565" s="151"/>
      <c r="AE565" s="151"/>
      <c r="AO565" s="151"/>
      <c r="AY565" s="151"/>
      <c r="AZ565" s="151"/>
      <c r="BI565" s="151"/>
      <c r="BS565" s="151"/>
      <c r="CC565" s="151"/>
      <c r="CM565" s="151"/>
      <c r="CW565" s="151"/>
      <c r="DG565" s="151"/>
      <c r="DQ565" s="151"/>
      <c r="EA565" s="151"/>
      <c r="EK565" s="151"/>
      <c r="EU565" s="151"/>
      <c r="FE565" s="151"/>
      <c r="FO565" s="151"/>
      <c r="FY565" s="151"/>
      <c r="GI565" s="151"/>
      <c r="GS565" s="151"/>
      <c r="HC565" s="151"/>
      <c r="HM565" s="151"/>
      <c r="HW565" s="151"/>
    </row>
    <row r="566" spans="1:231" s="3" customFormat="1" x14ac:dyDescent="0.25">
      <c r="A566" s="151"/>
      <c r="K566" s="151"/>
      <c r="U566" s="151"/>
      <c r="AE566" s="151"/>
      <c r="AO566" s="151"/>
      <c r="AY566" s="151"/>
      <c r="AZ566" s="151"/>
      <c r="BI566" s="151"/>
      <c r="BS566" s="151"/>
      <c r="CC566" s="151"/>
      <c r="CM566" s="151"/>
      <c r="CW566" s="151"/>
      <c r="DG566" s="151"/>
      <c r="DQ566" s="151"/>
      <c r="EA566" s="151"/>
      <c r="EK566" s="151"/>
      <c r="EU566" s="151"/>
      <c r="FE566" s="151"/>
      <c r="FO566" s="151"/>
      <c r="FY566" s="151"/>
      <c r="GI566" s="151"/>
      <c r="GS566" s="151"/>
      <c r="HC566" s="151"/>
      <c r="HM566" s="151"/>
      <c r="HW566" s="151"/>
    </row>
    <row r="567" spans="1:231" s="3" customFormat="1" x14ac:dyDescent="0.25">
      <c r="A567" s="151"/>
      <c r="K567" s="151"/>
      <c r="U567" s="151"/>
      <c r="AE567" s="151"/>
      <c r="AO567" s="151"/>
      <c r="AY567" s="151"/>
      <c r="AZ567" s="151"/>
      <c r="BI567" s="151"/>
      <c r="BS567" s="151"/>
      <c r="CC567" s="151"/>
      <c r="CM567" s="151"/>
      <c r="CW567" s="151"/>
      <c r="DG567" s="151"/>
      <c r="DQ567" s="151"/>
      <c r="EA567" s="151"/>
      <c r="EK567" s="151"/>
      <c r="EU567" s="151"/>
      <c r="FE567" s="151"/>
      <c r="FO567" s="151"/>
      <c r="FY567" s="151"/>
      <c r="GI567" s="151"/>
      <c r="GS567" s="151"/>
      <c r="HC567" s="151"/>
      <c r="HM567" s="151"/>
      <c r="HW567" s="151"/>
    </row>
    <row r="568" spans="1:231" s="3" customFormat="1" x14ac:dyDescent="0.25">
      <c r="A568" s="151"/>
      <c r="K568" s="151"/>
      <c r="U568" s="151"/>
      <c r="AE568" s="151"/>
      <c r="AO568" s="151"/>
      <c r="AY568" s="151"/>
      <c r="AZ568" s="151"/>
      <c r="BI568" s="151"/>
      <c r="BS568" s="151"/>
      <c r="CC568" s="151"/>
      <c r="CM568" s="151"/>
      <c r="CW568" s="151"/>
      <c r="DG568" s="151"/>
      <c r="DQ568" s="151"/>
      <c r="EA568" s="151"/>
      <c r="EK568" s="151"/>
      <c r="EU568" s="151"/>
      <c r="FE568" s="151"/>
      <c r="FO568" s="151"/>
      <c r="FY568" s="151"/>
      <c r="GI568" s="151"/>
      <c r="GS568" s="151"/>
      <c r="HC568" s="151"/>
      <c r="HM568" s="151"/>
      <c r="HW568" s="151"/>
    </row>
    <row r="569" spans="1:231" s="3" customFormat="1" x14ac:dyDescent="0.25">
      <c r="A569" s="151"/>
      <c r="K569" s="151"/>
      <c r="U569" s="151"/>
      <c r="AE569" s="151"/>
      <c r="AO569" s="151"/>
      <c r="AY569" s="151"/>
      <c r="AZ569" s="151"/>
      <c r="BI569" s="151"/>
      <c r="BS569" s="151"/>
      <c r="CC569" s="151"/>
      <c r="CM569" s="151"/>
      <c r="CW569" s="151"/>
      <c r="DG569" s="151"/>
      <c r="DQ569" s="151"/>
      <c r="EA569" s="151"/>
      <c r="EK569" s="151"/>
      <c r="EU569" s="151"/>
      <c r="FE569" s="151"/>
      <c r="FO569" s="151"/>
      <c r="FY569" s="151"/>
      <c r="GI569" s="151"/>
      <c r="GS569" s="151"/>
      <c r="HC569" s="151"/>
      <c r="HM569" s="151"/>
      <c r="HW569" s="151"/>
    </row>
    <row r="570" spans="1:231" s="3" customFormat="1" x14ac:dyDescent="0.25">
      <c r="A570" s="151"/>
      <c r="K570" s="151"/>
      <c r="U570" s="151"/>
      <c r="AE570" s="151"/>
      <c r="AO570" s="151"/>
      <c r="AY570" s="151"/>
      <c r="AZ570" s="151"/>
      <c r="BI570" s="151"/>
      <c r="BS570" s="151"/>
      <c r="CC570" s="151"/>
      <c r="CM570" s="151"/>
      <c r="CW570" s="151"/>
      <c r="DG570" s="151"/>
      <c r="DQ570" s="151"/>
      <c r="EA570" s="151"/>
      <c r="EK570" s="151"/>
      <c r="EU570" s="151"/>
      <c r="FE570" s="151"/>
      <c r="FO570" s="151"/>
      <c r="FY570" s="151"/>
      <c r="GI570" s="151"/>
      <c r="GS570" s="151"/>
      <c r="HC570" s="151"/>
      <c r="HM570" s="151"/>
      <c r="HW570" s="151"/>
    </row>
    <row r="571" spans="1:231" s="3" customFormat="1" x14ac:dyDescent="0.25">
      <c r="A571" s="151"/>
      <c r="K571" s="151"/>
      <c r="U571" s="151"/>
      <c r="AE571" s="151"/>
      <c r="AO571" s="151"/>
      <c r="AY571" s="151"/>
      <c r="AZ571" s="151"/>
      <c r="BI571" s="151"/>
      <c r="BS571" s="151"/>
      <c r="CC571" s="151"/>
      <c r="CM571" s="151"/>
      <c r="CW571" s="151"/>
      <c r="DG571" s="151"/>
      <c r="DQ571" s="151"/>
      <c r="EA571" s="151"/>
      <c r="EK571" s="151"/>
      <c r="EU571" s="151"/>
      <c r="FE571" s="151"/>
      <c r="FO571" s="151"/>
      <c r="FY571" s="151"/>
      <c r="GI571" s="151"/>
      <c r="GS571" s="151"/>
      <c r="HC571" s="151"/>
      <c r="HM571" s="151"/>
      <c r="HW571" s="151"/>
    </row>
    <row r="572" spans="1:231" s="3" customFormat="1" x14ac:dyDescent="0.25">
      <c r="A572" s="151"/>
      <c r="K572" s="151"/>
      <c r="U572" s="151"/>
      <c r="AE572" s="151"/>
      <c r="AO572" s="151"/>
      <c r="AY572" s="151"/>
      <c r="AZ572" s="151"/>
      <c r="BI572" s="151"/>
      <c r="BS572" s="151"/>
      <c r="CC572" s="151"/>
      <c r="CM572" s="151"/>
      <c r="CW572" s="151"/>
      <c r="DG572" s="151"/>
      <c r="DQ572" s="151"/>
      <c r="EA572" s="151"/>
      <c r="EK572" s="151"/>
      <c r="EU572" s="151"/>
      <c r="FE572" s="151"/>
      <c r="FO572" s="151"/>
      <c r="FY572" s="151"/>
      <c r="GI572" s="151"/>
      <c r="GS572" s="151"/>
      <c r="HC572" s="151"/>
      <c r="HM572" s="151"/>
      <c r="HW572" s="151"/>
    </row>
    <row r="573" spans="1:231" s="3" customFormat="1" x14ac:dyDescent="0.25">
      <c r="A573" s="151"/>
      <c r="K573" s="151"/>
      <c r="U573" s="151"/>
      <c r="AE573" s="151"/>
      <c r="AO573" s="151"/>
      <c r="AY573" s="151"/>
      <c r="AZ573" s="151"/>
      <c r="BI573" s="151"/>
      <c r="BS573" s="151"/>
      <c r="CC573" s="151"/>
      <c r="CM573" s="151"/>
      <c r="CW573" s="151"/>
      <c r="DG573" s="151"/>
      <c r="DQ573" s="151"/>
      <c r="EA573" s="151"/>
      <c r="EK573" s="151"/>
      <c r="EU573" s="151"/>
      <c r="FE573" s="151"/>
      <c r="FO573" s="151"/>
      <c r="FY573" s="151"/>
      <c r="GI573" s="151"/>
      <c r="GS573" s="151"/>
      <c r="HC573" s="151"/>
      <c r="HM573" s="151"/>
      <c r="HW573" s="151"/>
    </row>
    <row r="574" spans="1:231" s="3" customFormat="1" x14ac:dyDescent="0.25">
      <c r="A574" s="151"/>
      <c r="K574" s="151"/>
      <c r="U574" s="151"/>
      <c r="AE574" s="151"/>
      <c r="AO574" s="151"/>
      <c r="AY574" s="151"/>
      <c r="AZ574" s="151"/>
      <c r="BI574" s="151"/>
      <c r="BS574" s="151"/>
      <c r="CC574" s="151"/>
      <c r="CM574" s="151"/>
      <c r="CW574" s="151"/>
      <c r="DG574" s="151"/>
      <c r="DQ574" s="151"/>
      <c r="EA574" s="151"/>
      <c r="EK574" s="151"/>
      <c r="EU574" s="151"/>
      <c r="FE574" s="151"/>
      <c r="FO574" s="151"/>
      <c r="FY574" s="151"/>
      <c r="GI574" s="151"/>
      <c r="GS574" s="151"/>
      <c r="HC574" s="151"/>
      <c r="HM574" s="151"/>
      <c r="HW574" s="151"/>
    </row>
    <row r="575" spans="1:231" s="3" customFormat="1" x14ac:dyDescent="0.25">
      <c r="A575" s="151"/>
      <c r="K575" s="151"/>
      <c r="U575" s="151"/>
      <c r="AE575" s="151"/>
      <c r="AO575" s="151"/>
      <c r="AY575" s="151"/>
      <c r="AZ575" s="151"/>
      <c r="BI575" s="151"/>
      <c r="BS575" s="151"/>
      <c r="CC575" s="151"/>
      <c r="CM575" s="151"/>
      <c r="CW575" s="151"/>
      <c r="DG575" s="151"/>
      <c r="DQ575" s="151"/>
      <c r="EA575" s="151"/>
      <c r="EK575" s="151"/>
      <c r="EU575" s="151"/>
      <c r="FE575" s="151"/>
      <c r="FO575" s="151"/>
      <c r="FY575" s="151"/>
      <c r="GI575" s="151"/>
      <c r="GS575" s="151"/>
      <c r="HC575" s="151"/>
      <c r="HM575" s="151"/>
      <c r="HW575" s="151"/>
    </row>
    <row r="576" spans="1:231" s="3" customFormat="1" x14ac:dyDescent="0.25">
      <c r="A576" s="151"/>
      <c r="K576" s="151"/>
      <c r="U576" s="151"/>
      <c r="AE576" s="151"/>
      <c r="AO576" s="151"/>
      <c r="AY576" s="151"/>
      <c r="AZ576" s="151"/>
      <c r="BI576" s="151"/>
      <c r="BS576" s="151"/>
      <c r="CC576" s="151"/>
      <c r="CM576" s="151"/>
      <c r="CW576" s="151"/>
      <c r="DG576" s="151"/>
      <c r="DQ576" s="151"/>
      <c r="EA576" s="151"/>
      <c r="EK576" s="151"/>
      <c r="EU576" s="151"/>
      <c r="FE576" s="151"/>
      <c r="FO576" s="151"/>
      <c r="FY576" s="151"/>
      <c r="GI576" s="151"/>
      <c r="GS576" s="151"/>
      <c r="HC576" s="151"/>
      <c r="HM576" s="151"/>
      <c r="HW576" s="151"/>
    </row>
    <row r="577" spans="1:231" s="3" customFormat="1" x14ac:dyDescent="0.25">
      <c r="A577" s="151"/>
      <c r="K577" s="151"/>
      <c r="U577" s="151"/>
      <c r="AE577" s="151"/>
      <c r="AO577" s="151"/>
      <c r="AY577" s="151"/>
      <c r="AZ577" s="151"/>
      <c r="BI577" s="151"/>
      <c r="BS577" s="151"/>
      <c r="CC577" s="151"/>
      <c r="CM577" s="151"/>
      <c r="CW577" s="151"/>
      <c r="DG577" s="151"/>
      <c r="DQ577" s="151"/>
      <c r="EA577" s="151"/>
      <c r="EK577" s="151"/>
      <c r="EU577" s="151"/>
      <c r="FE577" s="151"/>
      <c r="FO577" s="151"/>
      <c r="FY577" s="151"/>
      <c r="GI577" s="151"/>
      <c r="GS577" s="151"/>
      <c r="HC577" s="151"/>
      <c r="HM577" s="151"/>
      <c r="HW577" s="151"/>
    </row>
    <row r="578" spans="1:231" s="3" customFormat="1" x14ac:dyDescent="0.25">
      <c r="A578" s="151"/>
      <c r="K578" s="151"/>
      <c r="U578" s="151"/>
      <c r="AE578" s="151"/>
      <c r="AO578" s="151"/>
      <c r="AY578" s="151"/>
      <c r="AZ578" s="151"/>
      <c r="BI578" s="151"/>
      <c r="BS578" s="151"/>
      <c r="CC578" s="151"/>
      <c r="CM578" s="151"/>
      <c r="CW578" s="151"/>
      <c r="DG578" s="151"/>
      <c r="DQ578" s="151"/>
      <c r="EA578" s="151"/>
      <c r="EK578" s="151"/>
      <c r="EU578" s="151"/>
      <c r="FE578" s="151"/>
      <c r="FO578" s="151"/>
      <c r="FY578" s="151"/>
      <c r="GI578" s="151"/>
      <c r="GS578" s="151"/>
      <c r="HC578" s="151"/>
      <c r="HM578" s="151"/>
      <c r="HW578" s="151"/>
    </row>
    <row r="579" spans="1:231" s="3" customFormat="1" x14ac:dyDescent="0.25">
      <c r="A579" s="151"/>
      <c r="K579" s="151"/>
      <c r="U579" s="151"/>
      <c r="AE579" s="151"/>
      <c r="AO579" s="151"/>
      <c r="AY579" s="151"/>
      <c r="AZ579" s="151"/>
      <c r="BI579" s="151"/>
      <c r="BS579" s="151"/>
      <c r="CC579" s="151"/>
      <c r="CM579" s="151"/>
      <c r="CW579" s="151"/>
      <c r="DG579" s="151"/>
      <c r="DQ579" s="151"/>
      <c r="EA579" s="151"/>
      <c r="EK579" s="151"/>
      <c r="EU579" s="151"/>
      <c r="FE579" s="151"/>
      <c r="FO579" s="151"/>
      <c r="FY579" s="151"/>
      <c r="GI579" s="151"/>
      <c r="GS579" s="151"/>
      <c r="HC579" s="151"/>
      <c r="HM579" s="151"/>
      <c r="HW579" s="151"/>
    </row>
    <row r="580" spans="1:231" s="3" customFormat="1" x14ac:dyDescent="0.25">
      <c r="A580" s="151"/>
      <c r="K580" s="151"/>
      <c r="U580" s="151"/>
      <c r="AE580" s="151"/>
      <c r="AO580" s="151"/>
      <c r="AY580" s="151"/>
      <c r="AZ580" s="151"/>
      <c r="BI580" s="151"/>
      <c r="BS580" s="151"/>
      <c r="CC580" s="151"/>
      <c r="CM580" s="151"/>
      <c r="CW580" s="151"/>
      <c r="DG580" s="151"/>
      <c r="DQ580" s="151"/>
      <c r="EA580" s="151"/>
      <c r="EK580" s="151"/>
      <c r="EU580" s="151"/>
      <c r="FE580" s="151"/>
      <c r="FO580" s="151"/>
      <c r="FY580" s="151"/>
      <c r="GI580" s="151"/>
      <c r="GS580" s="151"/>
      <c r="HC580" s="151"/>
      <c r="HM580" s="151"/>
      <c r="HW580" s="151"/>
    </row>
    <row r="581" spans="1:231" s="3" customFormat="1" x14ac:dyDescent="0.25">
      <c r="A581" s="151"/>
      <c r="K581" s="151"/>
      <c r="U581" s="151"/>
      <c r="AE581" s="151"/>
      <c r="AO581" s="151"/>
      <c r="AY581" s="151"/>
      <c r="AZ581" s="151"/>
      <c r="BI581" s="151"/>
      <c r="BS581" s="151"/>
      <c r="CC581" s="151"/>
      <c r="CM581" s="151"/>
      <c r="CW581" s="151"/>
      <c r="DG581" s="151"/>
      <c r="DQ581" s="151"/>
      <c r="EA581" s="151"/>
      <c r="EK581" s="151"/>
      <c r="EU581" s="151"/>
      <c r="FE581" s="151"/>
      <c r="FO581" s="151"/>
      <c r="FY581" s="151"/>
      <c r="GI581" s="151"/>
      <c r="GS581" s="151"/>
      <c r="HC581" s="151"/>
      <c r="HM581" s="151"/>
      <c r="HW581" s="151"/>
    </row>
    <row r="582" spans="1:231" s="3" customFormat="1" x14ac:dyDescent="0.25">
      <c r="A582" s="151"/>
      <c r="K582" s="151"/>
      <c r="U582" s="151"/>
      <c r="AE582" s="151"/>
      <c r="AO582" s="151"/>
      <c r="AY582" s="151"/>
      <c r="AZ582" s="151"/>
      <c r="BI582" s="151"/>
      <c r="BS582" s="151"/>
      <c r="CC582" s="151"/>
      <c r="CM582" s="151"/>
      <c r="CW582" s="151"/>
      <c r="DG582" s="151"/>
      <c r="DQ582" s="151"/>
      <c r="EA582" s="151"/>
      <c r="EK582" s="151"/>
      <c r="EU582" s="151"/>
      <c r="FE582" s="151"/>
      <c r="FO582" s="151"/>
      <c r="FY582" s="151"/>
      <c r="GI582" s="151"/>
      <c r="GS582" s="151"/>
      <c r="HC582" s="151"/>
      <c r="HM582" s="151"/>
      <c r="HW582" s="151"/>
    </row>
    <row r="583" spans="1:231" s="3" customFormat="1" x14ac:dyDescent="0.25">
      <c r="A583" s="151"/>
      <c r="K583" s="151"/>
      <c r="U583" s="151"/>
      <c r="AE583" s="151"/>
      <c r="AO583" s="151"/>
      <c r="AY583" s="151"/>
      <c r="AZ583" s="151"/>
      <c r="BI583" s="151"/>
      <c r="BS583" s="151"/>
      <c r="CC583" s="151"/>
      <c r="CM583" s="151"/>
      <c r="CW583" s="151"/>
      <c r="DG583" s="151"/>
      <c r="DQ583" s="151"/>
      <c r="EA583" s="151"/>
      <c r="EK583" s="151"/>
      <c r="EU583" s="151"/>
      <c r="FE583" s="151"/>
      <c r="FO583" s="151"/>
      <c r="FY583" s="151"/>
      <c r="GI583" s="151"/>
      <c r="GS583" s="151"/>
      <c r="HC583" s="151"/>
      <c r="HM583" s="151"/>
      <c r="HW583" s="151"/>
    </row>
    <row r="584" spans="1:231" s="3" customFormat="1" x14ac:dyDescent="0.25">
      <c r="A584" s="151"/>
      <c r="K584" s="151"/>
      <c r="U584" s="151"/>
      <c r="AE584" s="151"/>
      <c r="AO584" s="151"/>
      <c r="AY584" s="151"/>
      <c r="AZ584" s="151"/>
      <c r="BI584" s="151"/>
      <c r="BS584" s="151"/>
      <c r="CC584" s="151"/>
      <c r="CM584" s="151"/>
      <c r="CW584" s="151"/>
      <c r="DG584" s="151"/>
      <c r="DQ584" s="151"/>
      <c r="EA584" s="151"/>
      <c r="EK584" s="151"/>
      <c r="EU584" s="151"/>
      <c r="FE584" s="151"/>
      <c r="FO584" s="151"/>
      <c r="FY584" s="151"/>
      <c r="GI584" s="151"/>
      <c r="GS584" s="151"/>
      <c r="HC584" s="151"/>
      <c r="HM584" s="151"/>
      <c r="HW584" s="151"/>
    </row>
    <row r="585" spans="1:231" s="3" customFormat="1" x14ac:dyDescent="0.25">
      <c r="A585" s="151"/>
      <c r="K585" s="151"/>
      <c r="U585" s="151"/>
      <c r="AE585" s="151"/>
      <c r="AO585" s="151"/>
      <c r="AY585" s="151"/>
      <c r="AZ585" s="151"/>
      <c r="BI585" s="151"/>
      <c r="BS585" s="151"/>
      <c r="CC585" s="151"/>
      <c r="CM585" s="151"/>
      <c r="CW585" s="151"/>
      <c r="DG585" s="151"/>
      <c r="DQ585" s="151"/>
      <c r="EA585" s="151"/>
      <c r="EK585" s="151"/>
      <c r="EU585" s="151"/>
      <c r="FE585" s="151"/>
      <c r="FO585" s="151"/>
      <c r="FY585" s="151"/>
      <c r="GI585" s="151"/>
      <c r="GS585" s="151"/>
      <c r="HC585" s="151"/>
      <c r="HM585" s="151"/>
      <c r="HW585" s="151"/>
    </row>
    <row r="586" spans="1:231" s="3" customFormat="1" x14ac:dyDescent="0.25">
      <c r="A586" s="151"/>
      <c r="K586" s="151"/>
      <c r="U586" s="151"/>
      <c r="AE586" s="151"/>
      <c r="AO586" s="151"/>
      <c r="AY586" s="151"/>
      <c r="AZ586" s="151"/>
      <c r="BI586" s="151"/>
      <c r="BS586" s="151"/>
      <c r="CC586" s="151"/>
      <c r="CM586" s="151"/>
      <c r="CW586" s="151"/>
      <c r="DG586" s="151"/>
      <c r="DQ586" s="151"/>
      <c r="EA586" s="151"/>
      <c r="EK586" s="151"/>
      <c r="EU586" s="151"/>
      <c r="FE586" s="151"/>
      <c r="FO586" s="151"/>
      <c r="FY586" s="151"/>
      <c r="GI586" s="151"/>
      <c r="GS586" s="151"/>
      <c r="HC586" s="151"/>
      <c r="HM586" s="151"/>
      <c r="HW586" s="151"/>
    </row>
    <row r="587" spans="1:231" s="3" customFormat="1" x14ac:dyDescent="0.25">
      <c r="A587" s="151"/>
      <c r="K587" s="151"/>
      <c r="U587" s="151"/>
      <c r="AE587" s="151"/>
      <c r="AO587" s="151"/>
      <c r="AY587" s="151"/>
      <c r="AZ587" s="151"/>
      <c r="BI587" s="151"/>
      <c r="BS587" s="151"/>
      <c r="CC587" s="151"/>
      <c r="CM587" s="151"/>
      <c r="CW587" s="151"/>
      <c r="DG587" s="151"/>
      <c r="DQ587" s="151"/>
      <c r="EA587" s="151"/>
      <c r="EK587" s="151"/>
      <c r="EU587" s="151"/>
      <c r="FE587" s="151"/>
      <c r="FO587" s="151"/>
      <c r="FY587" s="151"/>
      <c r="GI587" s="151"/>
      <c r="GS587" s="151"/>
      <c r="HC587" s="151"/>
      <c r="HM587" s="151"/>
      <c r="HW587" s="151"/>
    </row>
    <row r="588" spans="1:231" s="3" customFormat="1" x14ac:dyDescent="0.25">
      <c r="A588" s="151"/>
      <c r="K588" s="151"/>
      <c r="U588" s="151"/>
      <c r="AE588" s="151"/>
      <c r="AO588" s="151"/>
      <c r="AY588" s="151"/>
      <c r="AZ588" s="151"/>
      <c r="BI588" s="151"/>
      <c r="BS588" s="151"/>
      <c r="CC588" s="151"/>
      <c r="CM588" s="151"/>
      <c r="CW588" s="151"/>
      <c r="DG588" s="151"/>
      <c r="DQ588" s="151"/>
      <c r="EA588" s="151"/>
      <c r="EK588" s="151"/>
      <c r="EU588" s="151"/>
      <c r="FE588" s="151"/>
      <c r="FO588" s="151"/>
      <c r="FY588" s="151"/>
      <c r="GI588" s="151"/>
      <c r="GS588" s="151"/>
      <c r="HC588" s="151"/>
      <c r="HM588" s="151"/>
      <c r="HW588" s="151"/>
    </row>
    <row r="589" spans="1:231" s="3" customFormat="1" x14ac:dyDescent="0.25">
      <c r="A589" s="151"/>
      <c r="K589" s="151"/>
      <c r="U589" s="151"/>
      <c r="AE589" s="151"/>
      <c r="AO589" s="151"/>
      <c r="AY589" s="151"/>
      <c r="AZ589" s="151"/>
      <c r="BI589" s="151"/>
      <c r="BS589" s="151"/>
      <c r="CC589" s="151"/>
      <c r="CM589" s="151"/>
      <c r="CW589" s="151"/>
      <c r="DG589" s="151"/>
      <c r="DQ589" s="151"/>
      <c r="EA589" s="151"/>
      <c r="EK589" s="151"/>
      <c r="EU589" s="151"/>
      <c r="FE589" s="151"/>
      <c r="FO589" s="151"/>
      <c r="FY589" s="151"/>
      <c r="GI589" s="151"/>
      <c r="GS589" s="151"/>
      <c r="HC589" s="151"/>
      <c r="HM589" s="151"/>
      <c r="HW589" s="151"/>
    </row>
    <row r="590" spans="1:231" s="3" customFormat="1" x14ac:dyDescent="0.25">
      <c r="A590" s="151"/>
      <c r="K590" s="151"/>
      <c r="U590" s="151"/>
      <c r="AE590" s="151"/>
      <c r="AO590" s="151"/>
      <c r="AY590" s="151"/>
      <c r="AZ590" s="151"/>
      <c r="BI590" s="151"/>
      <c r="BS590" s="151"/>
      <c r="CC590" s="151"/>
      <c r="CM590" s="151"/>
      <c r="CW590" s="151"/>
      <c r="DG590" s="151"/>
      <c r="DQ590" s="151"/>
      <c r="EA590" s="151"/>
      <c r="EK590" s="151"/>
      <c r="EU590" s="151"/>
      <c r="FE590" s="151"/>
      <c r="FO590" s="151"/>
      <c r="FY590" s="151"/>
      <c r="GI590" s="151"/>
      <c r="GS590" s="151"/>
      <c r="HC590" s="151"/>
      <c r="HM590" s="151"/>
      <c r="HW590" s="151"/>
    </row>
    <row r="591" spans="1:231" s="3" customFormat="1" x14ac:dyDescent="0.25">
      <c r="A591" s="151"/>
      <c r="K591" s="151"/>
      <c r="U591" s="151"/>
      <c r="AE591" s="151"/>
      <c r="AO591" s="151"/>
      <c r="AY591" s="151"/>
      <c r="AZ591" s="151"/>
      <c r="BI591" s="151"/>
      <c r="BS591" s="151"/>
      <c r="CC591" s="151"/>
      <c r="CM591" s="151"/>
      <c r="CW591" s="151"/>
      <c r="DG591" s="151"/>
      <c r="DQ591" s="151"/>
      <c r="EA591" s="151"/>
      <c r="EK591" s="151"/>
      <c r="EU591" s="151"/>
      <c r="FE591" s="151"/>
      <c r="FO591" s="151"/>
      <c r="FY591" s="151"/>
      <c r="GI591" s="151"/>
      <c r="GS591" s="151"/>
      <c r="HC591" s="151"/>
      <c r="HM591" s="151"/>
      <c r="HW591" s="151"/>
    </row>
    <row r="592" spans="1:231" s="3" customFormat="1" x14ac:dyDescent="0.25">
      <c r="A592" s="151"/>
      <c r="K592" s="151"/>
      <c r="U592" s="151"/>
      <c r="AE592" s="151"/>
      <c r="AO592" s="151"/>
      <c r="AY592" s="151"/>
      <c r="AZ592" s="151"/>
      <c r="BI592" s="151"/>
      <c r="BS592" s="151"/>
      <c r="CC592" s="151"/>
      <c r="CM592" s="151"/>
      <c r="CW592" s="151"/>
      <c r="DG592" s="151"/>
      <c r="DQ592" s="151"/>
      <c r="EA592" s="151"/>
      <c r="EK592" s="151"/>
      <c r="EU592" s="151"/>
      <c r="FE592" s="151"/>
      <c r="FO592" s="151"/>
      <c r="FY592" s="151"/>
      <c r="GI592" s="151"/>
      <c r="GS592" s="151"/>
      <c r="HC592" s="151"/>
      <c r="HM592" s="151"/>
      <c r="HW592" s="151"/>
    </row>
    <row r="593" spans="1:231" s="3" customFormat="1" x14ac:dyDescent="0.25">
      <c r="A593" s="151"/>
      <c r="K593" s="151"/>
      <c r="U593" s="151"/>
      <c r="AE593" s="151"/>
      <c r="AO593" s="151"/>
      <c r="AY593" s="151"/>
      <c r="AZ593" s="151"/>
      <c r="BI593" s="151"/>
      <c r="BS593" s="151"/>
      <c r="CC593" s="151"/>
      <c r="CM593" s="151"/>
      <c r="CW593" s="151"/>
      <c r="DG593" s="151"/>
      <c r="DQ593" s="151"/>
      <c r="EA593" s="151"/>
      <c r="EK593" s="151"/>
      <c r="EU593" s="151"/>
      <c r="FE593" s="151"/>
      <c r="FO593" s="151"/>
      <c r="FY593" s="151"/>
      <c r="GI593" s="151"/>
      <c r="GS593" s="151"/>
      <c r="HC593" s="151"/>
      <c r="HM593" s="151"/>
      <c r="HW593" s="151"/>
    </row>
    <row r="594" spans="1:231" s="3" customFormat="1" x14ac:dyDescent="0.25">
      <c r="A594" s="151"/>
      <c r="K594" s="151"/>
      <c r="U594" s="151"/>
      <c r="AE594" s="151"/>
      <c r="AO594" s="151"/>
      <c r="AY594" s="151"/>
      <c r="AZ594" s="151"/>
      <c r="BI594" s="151"/>
      <c r="BS594" s="151"/>
      <c r="CC594" s="151"/>
      <c r="CM594" s="151"/>
      <c r="CW594" s="151"/>
      <c r="DG594" s="151"/>
      <c r="DQ594" s="151"/>
      <c r="EA594" s="151"/>
      <c r="EK594" s="151"/>
      <c r="EU594" s="151"/>
      <c r="FE594" s="151"/>
      <c r="FO594" s="151"/>
      <c r="FY594" s="151"/>
      <c r="GI594" s="151"/>
      <c r="GS594" s="151"/>
      <c r="HC594" s="151"/>
      <c r="HM594" s="151"/>
      <c r="HW594" s="151"/>
    </row>
    <row r="595" spans="1:231" s="3" customFormat="1" x14ac:dyDescent="0.25">
      <c r="A595" s="151"/>
      <c r="K595" s="151"/>
      <c r="U595" s="151"/>
      <c r="AE595" s="151"/>
      <c r="AO595" s="151"/>
      <c r="AY595" s="151"/>
      <c r="AZ595" s="151"/>
      <c r="BI595" s="151"/>
      <c r="BS595" s="151"/>
      <c r="CC595" s="151"/>
      <c r="CM595" s="151"/>
      <c r="CW595" s="151"/>
      <c r="DG595" s="151"/>
      <c r="DQ595" s="151"/>
      <c r="EA595" s="151"/>
      <c r="EK595" s="151"/>
      <c r="EU595" s="151"/>
      <c r="FE595" s="151"/>
      <c r="FO595" s="151"/>
      <c r="FY595" s="151"/>
      <c r="GI595" s="151"/>
      <c r="GS595" s="151"/>
      <c r="HC595" s="151"/>
      <c r="HM595" s="151"/>
      <c r="HW595" s="151"/>
    </row>
    <row r="596" spans="1:231" s="3" customFormat="1" x14ac:dyDescent="0.25">
      <c r="A596" s="151"/>
      <c r="K596" s="151"/>
      <c r="U596" s="151"/>
      <c r="AE596" s="151"/>
      <c r="AO596" s="151"/>
      <c r="AY596" s="151"/>
      <c r="AZ596" s="151"/>
      <c r="BI596" s="151"/>
      <c r="BS596" s="151"/>
      <c r="CC596" s="151"/>
      <c r="CM596" s="151"/>
      <c r="CW596" s="151"/>
      <c r="DG596" s="151"/>
      <c r="DQ596" s="151"/>
      <c r="EA596" s="151"/>
      <c r="EK596" s="151"/>
      <c r="EU596" s="151"/>
      <c r="FE596" s="151"/>
      <c r="FO596" s="151"/>
      <c r="FY596" s="151"/>
      <c r="GI596" s="151"/>
      <c r="GS596" s="151"/>
      <c r="HC596" s="151"/>
      <c r="HM596" s="151"/>
      <c r="HW596" s="151"/>
    </row>
    <row r="597" spans="1:231" s="3" customFormat="1" x14ac:dyDescent="0.25">
      <c r="A597" s="151"/>
      <c r="K597" s="151"/>
      <c r="U597" s="151"/>
      <c r="AE597" s="151"/>
      <c r="AO597" s="151"/>
      <c r="AY597" s="151"/>
      <c r="AZ597" s="151"/>
      <c r="BI597" s="151"/>
      <c r="BS597" s="151"/>
      <c r="CC597" s="151"/>
      <c r="CM597" s="151"/>
      <c r="CW597" s="151"/>
      <c r="DG597" s="151"/>
      <c r="DQ597" s="151"/>
      <c r="EA597" s="151"/>
      <c r="EK597" s="151"/>
      <c r="EU597" s="151"/>
      <c r="FE597" s="151"/>
      <c r="FO597" s="151"/>
      <c r="FY597" s="151"/>
      <c r="GI597" s="151"/>
      <c r="GS597" s="151"/>
      <c r="HC597" s="151"/>
      <c r="HM597" s="151"/>
      <c r="HW597" s="151"/>
    </row>
    <row r="598" spans="1:231" s="3" customFormat="1" x14ac:dyDescent="0.25">
      <c r="A598" s="151"/>
      <c r="K598" s="151"/>
      <c r="U598" s="151"/>
      <c r="AE598" s="151"/>
      <c r="AO598" s="151"/>
      <c r="AY598" s="151"/>
      <c r="AZ598" s="151"/>
      <c r="BI598" s="151"/>
      <c r="BS598" s="151"/>
      <c r="CC598" s="151"/>
      <c r="CM598" s="151"/>
      <c r="CW598" s="151"/>
      <c r="DG598" s="151"/>
      <c r="DQ598" s="151"/>
      <c r="EA598" s="151"/>
      <c r="EK598" s="151"/>
      <c r="EU598" s="151"/>
      <c r="FE598" s="151"/>
      <c r="FO598" s="151"/>
      <c r="FY598" s="151"/>
      <c r="GI598" s="151"/>
      <c r="GS598" s="151"/>
      <c r="HC598" s="151"/>
      <c r="HM598" s="151"/>
      <c r="HW598" s="151"/>
    </row>
    <row r="599" spans="1:231" s="3" customFormat="1" x14ac:dyDescent="0.25">
      <c r="A599" s="151"/>
      <c r="K599" s="151"/>
      <c r="U599" s="151"/>
      <c r="AE599" s="151"/>
      <c r="AO599" s="151"/>
      <c r="AY599" s="151"/>
      <c r="AZ599" s="151"/>
      <c r="BI599" s="151"/>
      <c r="BS599" s="151"/>
      <c r="CC599" s="151"/>
      <c r="CM599" s="151"/>
      <c r="CW599" s="151"/>
      <c r="DG599" s="151"/>
      <c r="DQ599" s="151"/>
      <c r="EA599" s="151"/>
      <c r="EK599" s="151"/>
      <c r="EU599" s="151"/>
      <c r="FE599" s="151"/>
      <c r="FO599" s="151"/>
      <c r="FY599" s="151"/>
      <c r="GI599" s="151"/>
      <c r="GS599" s="151"/>
      <c r="HC599" s="151"/>
      <c r="HM599" s="151"/>
      <c r="HW599" s="151"/>
    </row>
    <row r="600" spans="1:231" s="3" customFormat="1" x14ac:dyDescent="0.25">
      <c r="A600" s="151"/>
      <c r="K600" s="151"/>
      <c r="U600" s="151"/>
      <c r="AE600" s="151"/>
      <c r="AO600" s="151"/>
      <c r="AY600" s="151"/>
      <c r="AZ600" s="151"/>
      <c r="BI600" s="151"/>
      <c r="BS600" s="151"/>
      <c r="CC600" s="151"/>
      <c r="CM600" s="151"/>
      <c r="CW600" s="151"/>
      <c r="DG600" s="151"/>
      <c r="DQ600" s="151"/>
      <c r="EA600" s="151"/>
      <c r="EK600" s="151"/>
      <c r="EU600" s="151"/>
      <c r="FE600" s="151"/>
      <c r="FO600" s="151"/>
      <c r="FY600" s="151"/>
      <c r="GI600" s="151"/>
      <c r="GS600" s="151"/>
      <c r="HC600" s="151"/>
      <c r="HM600" s="151"/>
      <c r="HW600" s="151"/>
    </row>
    <row r="601" spans="1:231" s="3" customFormat="1" x14ac:dyDescent="0.25">
      <c r="A601" s="151"/>
      <c r="K601" s="151"/>
      <c r="U601" s="151"/>
      <c r="AE601" s="151"/>
      <c r="AO601" s="151"/>
      <c r="AY601" s="151"/>
      <c r="AZ601" s="151"/>
      <c r="BI601" s="151"/>
      <c r="BS601" s="151"/>
      <c r="CC601" s="151"/>
      <c r="CM601" s="151"/>
      <c r="CW601" s="151"/>
      <c r="DG601" s="151"/>
      <c r="DQ601" s="151"/>
      <c r="EA601" s="151"/>
      <c r="EK601" s="151"/>
      <c r="EU601" s="151"/>
      <c r="FE601" s="151"/>
      <c r="FO601" s="151"/>
      <c r="FY601" s="151"/>
      <c r="GI601" s="151"/>
      <c r="GS601" s="151"/>
      <c r="HC601" s="151"/>
      <c r="HM601" s="151"/>
      <c r="HW601" s="151"/>
    </row>
    <row r="602" spans="1:231" s="3" customFormat="1" x14ac:dyDescent="0.25">
      <c r="A602" s="151"/>
      <c r="K602" s="151"/>
      <c r="U602" s="151"/>
      <c r="AE602" s="151"/>
      <c r="AO602" s="151"/>
      <c r="AY602" s="151"/>
      <c r="AZ602" s="151"/>
      <c r="BI602" s="151"/>
      <c r="BS602" s="151"/>
      <c r="CC602" s="151"/>
      <c r="CM602" s="151"/>
      <c r="CW602" s="151"/>
      <c r="DG602" s="151"/>
      <c r="DQ602" s="151"/>
      <c r="EA602" s="151"/>
      <c r="EK602" s="151"/>
      <c r="EU602" s="151"/>
      <c r="FE602" s="151"/>
      <c r="FO602" s="151"/>
      <c r="FY602" s="151"/>
      <c r="GI602" s="151"/>
      <c r="GS602" s="151"/>
      <c r="HC602" s="151"/>
      <c r="HM602" s="151"/>
      <c r="HW602" s="151"/>
    </row>
    <row r="603" spans="1:231" s="3" customFormat="1" x14ac:dyDescent="0.25">
      <c r="A603" s="151"/>
      <c r="K603" s="151"/>
      <c r="U603" s="151"/>
      <c r="AE603" s="151"/>
      <c r="AO603" s="151"/>
      <c r="AY603" s="151"/>
      <c r="AZ603" s="151"/>
      <c r="BI603" s="151"/>
      <c r="BS603" s="151"/>
      <c r="CC603" s="151"/>
      <c r="CM603" s="151"/>
      <c r="CW603" s="151"/>
      <c r="DG603" s="151"/>
      <c r="DQ603" s="151"/>
      <c r="EA603" s="151"/>
      <c r="EK603" s="151"/>
      <c r="EU603" s="151"/>
      <c r="FE603" s="151"/>
      <c r="FO603" s="151"/>
      <c r="FY603" s="151"/>
      <c r="GI603" s="151"/>
      <c r="GS603" s="151"/>
      <c r="HC603" s="151"/>
      <c r="HM603" s="151"/>
      <c r="HW603" s="151"/>
    </row>
    <row r="604" spans="1:231" s="3" customFormat="1" x14ac:dyDescent="0.25">
      <c r="A604" s="151"/>
      <c r="K604" s="151"/>
      <c r="U604" s="151"/>
      <c r="AE604" s="151"/>
      <c r="AO604" s="151"/>
      <c r="AY604" s="151"/>
      <c r="AZ604" s="151"/>
      <c r="BI604" s="151"/>
      <c r="BS604" s="151"/>
      <c r="CC604" s="151"/>
      <c r="CM604" s="151"/>
      <c r="CW604" s="151"/>
      <c r="DG604" s="151"/>
      <c r="DQ604" s="151"/>
      <c r="EA604" s="151"/>
      <c r="EK604" s="151"/>
      <c r="EU604" s="151"/>
      <c r="FE604" s="151"/>
      <c r="FO604" s="151"/>
      <c r="FY604" s="151"/>
      <c r="GI604" s="151"/>
      <c r="GS604" s="151"/>
      <c r="HC604" s="151"/>
      <c r="HM604" s="151"/>
      <c r="HW604" s="151"/>
    </row>
    <row r="605" spans="1:231" s="3" customFormat="1" x14ac:dyDescent="0.25">
      <c r="A605" s="151"/>
      <c r="K605" s="151"/>
      <c r="U605" s="151"/>
      <c r="AE605" s="151"/>
      <c r="AO605" s="151"/>
      <c r="AY605" s="151"/>
      <c r="AZ605" s="151"/>
      <c r="BI605" s="151"/>
      <c r="BS605" s="151"/>
      <c r="CC605" s="151"/>
      <c r="CM605" s="151"/>
      <c r="CW605" s="151"/>
      <c r="DG605" s="151"/>
      <c r="DQ605" s="151"/>
      <c r="EA605" s="151"/>
      <c r="EK605" s="151"/>
      <c r="EU605" s="151"/>
      <c r="FE605" s="151"/>
      <c r="FO605" s="151"/>
      <c r="FY605" s="151"/>
      <c r="GI605" s="151"/>
      <c r="GS605" s="151"/>
      <c r="HC605" s="151"/>
      <c r="HM605" s="151"/>
      <c r="HW605" s="151"/>
    </row>
    <row r="606" spans="1:231" s="3" customFormat="1" x14ac:dyDescent="0.25">
      <c r="A606" s="151"/>
      <c r="K606" s="151"/>
      <c r="U606" s="151"/>
      <c r="AE606" s="151"/>
      <c r="AO606" s="151"/>
      <c r="AY606" s="151"/>
      <c r="AZ606" s="151"/>
      <c r="BI606" s="151"/>
      <c r="BS606" s="151"/>
      <c r="CC606" s="151"/>
      <c r="CM606" s="151"/>
      <c r="CW606" s="151"/>
      <c r="DG606" s="151"/>
      <c r="DQ606" s="151"/>
      <c r="EA606" s="151"/>
      <c r="EK606" s="151"/>
      <c r="EU606" s="151"/>
      <c r="FE606" s="151"/>
      <c r="FO606" s="151"/>
      <c r="FY606" s="151"/>
      <c r="GI606" s="151"/>
      <c r="GS606" s="151"/>
      <c r="HC606" s="151"/>
      <c r="HM606" s="151"/>
      <c r="HW606" s="151"/>
    </row>
    <row r="607" spans="1:231" s="3" customFormat="1" x14ac:dyDescent="0.25">
      <c r="A607" s="151"/>
      <c r="K607" s="151"/>
      <c r="U607" s="151"/>
      <c r="AE607" s="151"/>
      <c r="AO607" s="151"/>
      <c r="AY607" s="151"/>
      <c r="AZ607" s="151"/>
      <c r="BI607" s="151"/>
      <c r="BS607" s="151"/>
      <c r="CC607" s="151"/>
      <c r="CM607" s="151"/>
      <c r="CW607" s="151"/>
      <c r="DG607" s="151"/>
      <c r="DQ607" s="151"/>
      <c r="EA607" s="151"/>
      <c r="EK607" s="151"/>
      <c r="EU607" s="151"/>
      <c r="FE607" s="151"/>
      <c r="FO607" s="151"/>
      <c r="FY607" s="151"/>
      <c r="GI607" s="151"/>
      <c r="GS607" s="151"/>
      <c r="HC607" s="151"/>
      <c r="HM607" s="151"/>
      <c r="HW607" s="151"/>
    </row>
    <row r="608" spans="1:231" s="3" customFormat="1" x14ac:dyDescent="0.25">
      <c r="A608" s="151"/>
      <c r="K608" s="151"/>
      <c r="U608" s="151"/>
      <c r="AE608" s="151"/>
      <c r="AO608" s="151"/>
      <c r="AY608" s="151"/>
      <c r="AZ608" s="151"/>
      <c r="BI608" s="151"/>
      <c r="BS608" s="151"/>
      <c r="CC608" s="151"/>
      <c r="CM608" s="151"/>
      <c r="CW608" s="151"/>
      <c r="DG608" s="151"/>
      <c r="DQ608" s="151"/>
      <c r="EA608" s="151"/>
      <c r="EK608" s="151"/>
      <c r="EU608" s="151"/>
      <c r="FE608" s="151"/>
      <c r="FO608" s="151"/>
      <c r="FY608" s="151"/>
      <c r="GI608" s="151"/>
      <c r="GS608" s="151"/>
      <c r="HC608" s="151"/>
      <c r="HM608" s="151"/>
      <c r="HW608" s="151"/>
    </row>
    <row r="609" spans="1:231" s="3" customFormat="1" x14ac:dyDescent="0.25">
      <c r="A609" s="151"/>
      <c r="K609" s="151"/>
      <c r="U609" s="151"/>
      <c r="AE609" s="151"/>
      <c r="AO609" s="151"/>
      <c r="AY609" s="151"/>
      <c r="AZ609" s="151"/>
      <c r="BI609" s="151"/>
      <c r="BS609" s="151"/>
      <c r="CC609" s="151"/>
      <c r="CM609" s="151"/>
      <c r="CW609" s="151"/>
      <c r="DG609" s="151"/>
      <c r="DQ609" s="151"/>
      <c r="EA609" s="151"/>
      <c r="EK609" s="151"/>
      <c r="EU609" s="151"/>
      <c r="FE609" s="151"/>
      <c r="FO609" s="151"/>
      <c r="FY609" s="151"/>
      <c r="GI609" s="151"/>
      <c r="GS609" s="151"/>
      <c r="HC609" s="151"/>
      <c r="HM609" s="151"/>
      <c r="HW609" s="151"/>
    </row>
    <row r="610" spans="1:231" s="3" customFormat="1" x14ac:dyDescent="0.25">
      <c r="A610" s="151"/>
      <c r="K610" s="151"/>
      <c r="U610" s="151"/>
      <c r="AE610" s="151"/>
      <c r="AO610" s="151"/>
      <c r="AY610" s="151"/>
      <c r="AZ610" s="151"/>
      <c r="BI610" s="151"/>
      <c r="BS610" s="151"/>
      <c r="CC610" s="151"/>
      <c r="CM610" s="151"/>
      <c r="CW610" s="151"/>
      <c r="DG610" s="151"/>
      <c r="DQ610" s="151"/>
      <c r="EA610" s="151"/>
      <c r="EK610" s="151"/>
      <c r="EU610" s="151"/>
      <c r="FE610" s="151"/>
      <c r="FO610" s="151"/>
      <c r="FY610" s="151"/>
      <c r="GI610" s="151"/>
      <c r="GS610" s="151"/>
      <c r="HC610" s="151"/>
      <c r="HM610" s="151"/>
      <c r="HW610" s="151"/>
    </row>
    <row r="611" spans="1:231" s="3" customFormat="1" x14ac:dyDescent="0.25">
      <c r="A611" s="151"/>
      <c r="K611" s="151"/>
      <c r="U611" s="151"/>
      <c r="AE611" s="151"/>
      <c r="AO611" s="151"/>
      <c r="AY611" s="151"/>
      <c r="AZ611" s="151"/>
      <c r="BI611" s="151"/>
      <c r="BS611" s="151"/>
      <c r="CC611" s="151"/>
      <c r="CM611" s="151"/>
      <c r="CW611" s="151"/>
      <c r="DG611" s="151"/>
      <c r="DQ611" s="151"/>
      <c r="EA611" s="151"/>
      <c r="EK611" s="151"/>
      <c r="EU611" s="151"/>
      <c r="FE611" s="151"/>
      <c r="FO611" s="151"/>
      <c r="FY611" s="151"/>
      <c r="GI611" s="151"/>
      <c r="GS611" s="151"/>
      <c r="HC611" s="151"/>
      <c r="HM611" s="151"/>
      <c r="HW611" s="151"/>
    </row>
    <row r="612" spans="1:231" s="3" customFormat="1" x14ac:dyDescent="0.25">
      <c r="A612" s="151"/>
      <c r="K612" s="151"/>
      <c r="U612" s="151"/>
      <c r="AE612" s="151"/>
      <c r="AO612" s="151"/>
      <c r="AY612" s="151"/>
      <c r="AZ612" s="151"/>
      <c r="BI612" s="151"/>
      <c r="BS612" s="151"/>
      <c r="CC612" s="151"/>
      <c r="CM612" s="151"/>
      <c r="CW612" s="151"/>
      <c r="DG612" s="151"/>
      <c r="DQ612" s="151"/>
      <c r="EA612" s="151"/>
      <c r="EK612" s="151"/>
      <c r="EU612" s="151"/>
      <c r="FE612" s="151"/>
      <c r="FO612" s="151"/>
      <c r="FY612" s="151"/>
      <c r="GI612" s="151"/>
      <c r="GS612" s="151"/>
      <c r="HC612" s="151"/>
      <c r="HM612" s="151"/>
      <c r="HW612" s="151"/>
    </row>
    <row r="613" spans="1:231" s="3" customFormat="1" x14ac:dyDescent="0.25">
      <c r="A613" s="151"/>
      <c r="K613" s="151"/>
      <c r="U613" s="151"/>
      <c r="AE613" s="151"/>
      <c r="AO613" s="151"/>
      <c r="AY613" s="151"/>
      <c r="AZ613" s="151"/>
      <c r="BI613" s="151"/>
      <c r="BS613" s="151"/>
      <c r="CC613" s="151"/>
      <c r="CM613" s="151"/>
      <c r="CW613" s="151"/>
      <c r="DG613" s="151"/>
      <c r="DQ613" s="151"/>
      <c r="EA613" s="151"/>
      <c r="EK613" s="151"/>
      <c r="EU613" s="151"/>
      <c r="FE613" s="151"/>
      <c r="FO613" s="151"/>
      <c r="FY613" s="151"/>
      <c r="GI613" s="151"/>
      <c r="GS613" s="151"/>
      <c r="HC613" s="151"/>
      <c r="HM613" s="151"/>
      <c r="HW613" s="151"/>
    </row>
    <row r="614" spans="1:231" s="3" customFormat="1" x14ac:dyDescent="0.25">
      <c r="A614" s="151"/>
      <c r="K614" s="151"/>
      <c r="U614" s="151"/>
      <c r="AE614" s="151"/>
      <c r="AO614" s="151"/>
      <c r="AY614" s="151"/>
      <c r="AZ614" s="151"/>
      <c r="BI614" s="151"/>
      <c r="BS614" s="151"/>
      <c r="CC614" s="151"/>
      <c r="CM614" s="151"/>
      <c r="CW614" s="151"/>
      <c r="DG614" s="151"/>
      <c r="DQ614" s="151"/>
      <c r="EA614" s="151"/>
      <c r="EK614" s="151"/>
      <c r="EU614" s="151"/>
      <c r="FE614" s="151"/>
      <c r="FO614" s="151"/>
      <c r="FY614" s="151"/>
      <c r="GI614" s="151"/>
      <c r="GS614" s="151"/>
      <c r="HC614" s="151"/>
      <c r="HM614" s="151"/>
      <c r="HW614" s="151"/>
    </row>
    <row r="615" spans="1:231" s="3" customFormat="1" x14ac:dyDescent="0.25">
      <c r="A615" s="151"/>
      <c r="K615" s="151"/>
      <c r="U615" s="151"/>
      <c r="AE615" s="151"/>
      <c r="AO615" s="151"/>
      <c r="AY615" s="151"/>
      <c r="AZ615" s="151"/>
      <c r="BI615" s="151"/>
      <c r="BS615" s="151"/>
      <c r="CC615" s="151"/>
      <c r="CM615" s="151"/>
      <c r="CW615" s="151"/>
      <c r="DG615" s="151"/>
      <c r="DQ615" s="151"/>
      <c r="EA615" s="151"/>
      <c r="EK615" s="151"/>
      <c r="EU615" s="151"/>
      <c r="FE615" s="151"/>
      <c r="FO615" s="151"/>
      <c r="FY615" s="151"/>
      <c r="GI615" s="151"/>
      <c r="GS615" s="151"/>
      <c r="HC615" s="151"/>
      <c r="HM615" s="151"/>
      <c r="HW615" s="151"/>
    </row>
    <row r="616" spans="1:231" s="3" customFormat="1" x14ac:dyDescent="0.25">
      <c r="A616" s="151"/>
      <c r="K616" s="151"/>
      <c r="U616" s="151"/>
      <c r="AE616" s="151"/>
      <c r="AO616" s="151"/>
      <c r="AY616" s="151"/>
      <c r="AZ616" s="151"/>
      <c r="BI616" s="151"/>
      <c r="BS616" s="151"/>
      <c r="CC616" s="151"/>
      <c r="CM616" s="151"/>
      <c r="CW616" s="151"/>
      <c r="DG616" s="151"/>
      <c r="DQ616" s="151"/>
      <c r="EA616" s="151"/>
      <c r="EK616" s="151"/>
      <c r="EU616" s="151"/>
      <c r="FE616" s="151"/>
      <c r="FO616" s="151"/>
      <c r="FY616" s="151"/>
      <c r="GI616" s="151"/>
      <c r="GS616" s="151"/>
      <c r="HC616" s="151"/>
      <c r="HM616" s="151"/>
      <c r="HW616" s="151"/>
    </row>
    <row r="617" spans="1:231" s="3" customFormat="1" x14ac:dyDescent="0.25">
      <c r="A617" s="151"/>
      <c r="K617" s="151"/>
      <c r="U617" s="151"/>
      <c r="AE617" s="151"/>
      <c r="AO617" s="151"/>
      <c r="AY617" s="151"/>
      <c r="AZ617" s="151"/>
      <c r="BI617" s="151"/>
      <c r="BS617" s="151"/>
      <c r="CC617" s="151"/>
      <c r="CM617" s="151"/>
      <c r="CW617" s="151"/>
      <c r="DG617" s="151"/>
      <c r="DQ617" s="151"/>
      <c r="EA617" s="151"/>
      <c r="EK617" s="151"/>
      <c r="EU617" s="151"/>
      <c r="FE617" s="151"/>
      <c r="FO617" s="151"/>
      <c r="FY617" s="151"/>
      <c r="GI617" s="151"/>
      <c r="GS617" s="151"/>
      <c r="HC617" s="151"/>
      <c r="HM617" s="151"/>
      <c r="HW617" s="151"/>
    </row>
    <row r="618" spans="1:231" s="3" customFormat="1" x14ac:dyDescent="0.25">
      <c r="A618" s="151"/>
      <c r="K618" s="151"/>
      <c r="U618" s="151"/>
      <c r="AE618" s="151"/>
      <c r="AO618" s="151"/>
      <c r="AY618" s="151"/>
      <c r="AZ618" s="151"/>
      <c r="BI618" s="151"/>
      <c r="BS618" s="151"/>
      <c r="CC618" s="151"/>
      <c r="CM618" s="151"/>
      <c r="CW618" s="151"/>
      <c r="DG618" s="151"/>
      <c r="DQ618" s="151"/>
      <c r="EA618" s="151"/>
      <c r="EK618" s="151"/>
      <c r="EU618" s="151"/>
      <c r="FE618" s="151"/>
      <c r="FO618" s="151"/>
      <c r="FY618" s="151"/>
      <c r="GI618" s="151"/>
      <c r="GS618" s="151"/>
      <c r="HC618" s="151"/>
      <c r="HM618" s="151"/>
      <c r="HW618" s="151"/>
    </row>
    <row r="619" spans="1:231" s="3" customFormat="1" x14ac:dyDescent="0.25">
      <c r="A619" s="151"/>
      <c r="K619" s="151"/>
      <c r="U619" s="151"/>
      <c r="AE619" s="151"/>
      <c r="AO619" s="151"/>
      <c r="AY619" s="151"/>
      <c r="AZ619" s="151"/>
      <c r="BI619" s="151"/>
      <c r="BS619" s="151"/>
      <c r="CC619" s="151"/>
      <c r="CM619" s="151"/>
      <c r="CW619" s="151"/>
      <c r="DG619" s="151"/>
      <c r="DQ619" s="151"/>
      <c r="EA619" s="151"/>
      <c r="EK619" s="151"/>
      <c r="EU619" s="151"/>
      <c r="FE619" s="151"/>
      <c r="FO619" s="151"/>
      <c r="FY619" s="151"/>
      <c r="GI619" s="151"/>
      <c r="GS619" s="151"/>
      <c r="HC619" s="151"/>
      <c r="HM619" s="151"/>
      <c r="HW619" s="151"/>
    </row>
    <row r="620" spans="1:231" s="3" customFormat="1" x14ac:dyDescent="0.25">
      <c r="A620" s="151"/>
      <c r="K620" s="151"/>
      <c r="U620" s="151"/>
      <c r="AE620" s="151"/>
      <c r="AO620" s="151"/>
      <c r="AY620" s="151"/>
      <c r="AZ620" s="151"/>
      <c r="BI620" s="151"/>
      <c r="BS620" s="151"/>
      <c r="CC620" s="151"/>
      <c r="CM620" s="151"/>
      <c r="CW620" s="151"/>
      <c r="DG620" s="151"/>
      <c r="DQ620" s="151"/>
      <c r="EA620" s="151"/>
      <c r="EK620" s="151"/>
      <c r="EU620" s="151"/>
      <c r="FE620" s="151"/>
      <c r="FO620" s="151"/>
      <c r="FY620" s="151"/>
      <c r="GI620" s="151"/>
      <c r="GS620" s="151"/>
      <c r="HC620" s="151"/>
      <c r="HM620" s="151"/>
      <c r="HW620" s="151"/>
    </row>
    <row r="621" spans="1:231" s="3" customFormat="1" x14ac:dyDescent="0.25">
      <c r="A621" s="151"/>
      <c r="K621" s="151"/>
      <c r="U621" s="151"/>
      <c r="AE621" s="151"/>
      <c r="AO621" s="151"/>
      <c r="AY621" s="151"/>
      <c r="AZ621" s="151"/>
      <c r="BI621" s="151"/>
      <c r="BS621" s="151"/>
      <c r="CC621" s="151"/>
      <c r="CM621" s="151"/>
      <c r="CW621" s="151"/>
      <c r="DG621" s="151"/>
      <c r="DQ621" s="151"/>
      <c r="EA621" s="151"/>
      <c r="EK621" s="151"/>
      <c r="EU621" s="151"/>
      <c r="FE621" s="151"/>
      <c r="FO621" s="151"/>
      <c r="FY621" s="151"/>
      <c r="GI621" s="151"/>
      <c r="GS621" s="151"/>
      <c r="HC621" s="151"/>
      <c r="HM621" s="151"/>
      <c r="HW621" s="151"/>
    </row>
    <row r="622" spans="1:231" s="3" customFormat="1" x14ac:dyDescent="0.25">
      <c r="A622" s="151"/>
      <c r="K622" s="151"/>
      <c r="U622" s="151"/>
      <c r="AE622" s="151"/>
      <c r="AO622" s="151"/>
      <c r="AY622" s="151"/>
      <c r="AZ622" s="151"/>
      <c r="BI622" s="151"/>
      <c r="BS622" s="151"/>
      <c r="CC622" s="151"/>
      <c r="CM622" s="151"/>
      <c r="CW622" s="151"/>
      <c r="DG622" s="151"/>
      <c r="DQ622" s="151"/>
      <c r="EA622" s="151"/>
      <c r="EK622" s="151"/>
      <c r="EU622" s="151"/>
      <c r="FE622" s="151"/>
      <c r="FO622" s="151"/>
      <c r="FY622" s="151"/>
      <c r="GI622" s="151"/>
      <c r="GS622" s="151"/>
      <c r="HC622" s="151"/>
      <c r="HM622" s="151"/>
      <c r="HW622" s="151"/>
    </row>
    <row r="623" spans="1:231" s="3" customFormat="1" x14ac:dyDescent="0.25">
      <c r="A623" s="151"/>
      <c r="K623" s="151"/>
      <c r="U623" s="151"/>
      <c r="AE623" s="151"/>
      <c r="AO623" s="151"/>
      <c r="AY623" s="151"/>
      <c r="AZ623" s="151"/>
      <c r="BI623" s="151"/>
      <c r="BS623" s="151"/>
      <c r="CC623" s="151"/>
      <c r="CM623" s="151"/>
      <c r="CW623" s="151"/>
      <c r="DG623" s="151"/>
      <c r="DQ623" s="151"/>
      <c r="EA623" s="151"/>
      <c r="EK623" s="151"/>
      <c r="EU623" s="151"/>
      <c r="FE623" s="151"/>
      <c r="FO623" s="151"/>
      <c r="FY623" s="151"/>
      <c r="GI623" s="151"/>
      <c r="GS623" s="151"/>
      <c r="HC623" s="151"/>
      <c r="HM623" s="151"/>
      <c r="HW623" s="151"/>
    </row>
    <row r="624" spans="1:231" s="3" customFormat="1" x14ac:dyDescent="0.25">
      <c r="A624" s="151"/>
      <c r="K624" s="151"/>
      <c r="U624" s="151"/>
      <c r="AE624" s="151"/>
      <c r="AO624" s="151"/>
      <c r="AY624" s="151"/>
      <c r="AZ624" s="151"/>
      <c r="BI624" s="151"/>
      <c r="BS624" s="151"/>
      <c r="CC624" s="151"/>
      <c r="CM624" s="151"/>
      <c r="CW624" s="151"/>
      <c r="DG624" s="151"/>
      <c r="DQ624" s="151"/>
      <c r="EA624" s="151"/>
      <c r="EK624" s="151"/>
      <c r="EU624" s="151"/>
      <c r="FE624" s="151"/>
      <c r="FO624" s="151"/>
      <c r="FY624" s="151"/>
      <c r="GI624" s="151"/>
      <c r="GS624" s="151"/>
      <c r="HC624" s="151"/>
      <c r="HM624" s="151"/>
      <c r="HW624" s="151"/>
    </row>
    <row r="625" spans="1:231" s="3" customFormat="1" x14ac:dyDescent="0.25">
      <c r="A625" s="151"/>
      <c r="K625" s="151"/>
      <c r="U625" s="151"/>
      <c r="AE625" s="151"/>
      <c r="AO625" s="151"/>
      <c r="AY625" s="151"/>
      <c r="AZ625" s="151"/>
      <c r="BI625" s="151"/>
      <c r="BS625" s="151"/>
      <c r="CC625" s="151"/>
      <c r="CM625" s="151"/>
      <c r="CW625" s="151"/>
      <c r="DG625" s="151"/>
      <c r="DQ625" s="151"/>
      <c r="EA625" s="151"/>
      <c r="EK625" s="151"/>
      <c r="EU625" s="151"/>
      <c r="FE625" s="151"/>
      <c r="FO625" s="151"/>
      <c r="FY625" s="151"/>
      <c r="GI625" s="151"/>
      <c r="GS625" s="151"/>
      <c r="HC625" s="151"/>
      <c r="HM625" s="151"/>
      <c r="HW625" s="151"/>
    </row>
    <row r="626" spans="1:231" s="3" customFormat="1" x14ac:dyDescent="0.25">
      <c r="A626" s="151"/>
      <c r="K626" s="151"/>
      <c r="U626" s="151"/>
      <c r="AE626" s="151"/>
      <c r="AO626" s="151"/>
      <c r="AY626" s="151"/>
      <c r="AZ626" s="151"/>
      <c r="BI626" s="151"/>
      <c r="BS626" s="151"/>
      <c r="CC626" s="151"/>
      <c r="CM626" s="151"/>
      <c r="CW626" s="151"/>
      <c r="DG626" s="151"/>
      <c r="DQ626" s="151"/>
      <c r="EA626" s="151"/>
      <c r="EK626" s="151"/>
      <c r="EU626" s="151"/>
      <c r="FE626" s="151"/>
      <c r="FO626" s="151"/>
      <c r="FY626" s="151"/>
      <c r="GI626" s="151"/>
      <c r="GS626" s="151"/>
      <c r="HC626" s="151"/>
      <c r="HM626" s="151"/>
      <c r="HW626" s="151"/>
    </row>
    <row r="627" spans="1:231" s="3" customFormat="1" x14ac:dyDescent="0.25">
      <c r="A627" s="151"/>
      <c r="K627" s="151"/>
      <c r="U627" s="151"/>
      <c r="AE627" s="151"/>
      <c r="AO627" s="151"/>
      <c r="AY627" s="151"/>
      <c r="AZ627" s="151"/>
      <c r="BI627" s="151"/>
      <c r="BS627" s="151"/>
      <c r="CC627" s="151"/>
      <c r="CM627" s="151"/>
      <c r="CW627" s="151"/>
      <c r="DG627" s="151"/>
      <c r="DQ627" s="151"/>
      <c r="EA627" s="151"/>
      <c r="EK627" s="151"/>
      <c r="EU627" s="151"/>
      <c r="FE627" s="151"/>
      <c r="FO627" s="151"/>
      <c r="FY627" s="151"/>
      <c r="GI627" s="151"/>
      <c r="GS627" s="151"/>
      <c r="HC627" s="151"/>
      <c r="HM627" s="151"/>
      <c r="HW627" s="151"/>
    </row>
    <row r="628" spans="1:231" s="3" customFormat="1" x14ac:dyDescent="0.25">
      <c r="A628" s="151"/>
      <c r="K628" s="151"/>
      <c r="U628" s="151"/>
      <c r="AE628" s="151"/>
      <c r="AO628" s="151"/>
      <c r="AY628" s="151"/>
      <c r="AZ628" s="151"/>
      <c r="BI628" s="151"/>
      <c r="BS628" s="151"/>
      <c r="CC628" s="151"/>
      <c r="CM628" s="151"/>
      <c r="CW628" s="151"/>
      <c r="DG628" s="151"/>
      <c r="DQ628" s="151"/>
      <c r="EA628" s="151"/>
      <c r="EK628" s="151"/>
      <c r="EU628" s="151"/>
      <c r="FE628" s="151"/>
      <c r="FO628" s="151"/>
      <c r="FY628" s="151"/>
      <c r="GI628" s="151"/>
      <c r="GS628" s="151"/>
      <c r="HC628" s="151"/>
      <c r="HM628" s="151"/>
      <c r="HW628" s="151"/>
    </row>
    <row r="629" spans="1:231" s="3" customFormat="1" x14ac:dyDescent="0.25">
      <c r="A629" s="151"/>
      <c r="K629" s="151"/>
      <c r="U629" s="151"/>
      <c r="AE629" s="151"/>
      <c r="AO629" s="151"/>
      <c r="AY629" s="151"/>
      <c r="AZ629" s="151"/>
      <c r="BI629" s="151"/>
      <c r="BS629" s="151"/>
      <c r="CC629" s="151"/>
      <c r="CM629" s="151"/>
      <c r="CW629" s="151"/>
      <c r="DG629" s="151"/>
      <c r="DQ629" s="151"/>
      <c r="EA629" s="151"/>
      <c r="EK629" s="151"/>
      <c r="EU629" s="151"/>
      <c r="FE629" s="151"/>
      <c r="FO629" s="151"/>
      <c r="FY629" s="151"/>
      <c r="GI629" s="151"/>
      <c r="GS629" s="151"/>
      <c r="HC629" s="151"/>
      <c r="HM629" s="151"/>
      <c r="HW629" s="151"/>
    </row>
    <row r="630" spans="1:231" s="3" customFormat="1" x14ac:dyDescent="0.25">
      <c r="A630" s="151"/>
      <c r="K630" s="151"/>
      <c r="U630" s="151"/>
      <c r="AE630" s="151"/>
      <c r="AO630" s="151"/>
      <c r="AY630" s="151"/>
      <c r="AZ630" s="151"/>
      <c r="BI630" s="151"/>
      <c r="BS630" s="151"/>
      <c r="CC630" s="151"/>
      <c r="CM630" s="151"/>
      <c r="CW630" s="151"/>
      <c r="DG630" s="151"/>
      <c r="DQ630" s="151"/>
      <c r="EA630" s="151"/>
      <c r="EK630" s="151"/>
      <c r="EU630" s="151"/>
      <c r="FE630" s="151"/>
      <c r="FO630" s="151"/>
      <c r="FY630" s="151"/>
      <c r="GI630" s="151"/>
      <c r="GS630" s="151"/>
      <c r="HC630" s="151"/>
      <c r="HM630" s="151"/>
      <c r="HW630" s="151"/>
    </row>
    <row r="631" spans="1:231" s="3" customFormat="1" x14ac:dyDescent="0.25">
      <c r="A631" s="151"/>
      <c r="K631" s="151"/>
      <c r="U631" s="151"/>
      <c r="AE631" s="151"/>
      <c r="AO631" s="151"/>
      <c r="AY631" s="151"/>
      <c r="AZ631" s="151"/>
      <c r="BI631" s="151"/>
      <c r="BS631" s="151"/>
      <c r="CC631" s="151"/>
      <c r="CM631" s="151"/>
      <c r="CW631" s="151"/>
      <c r="DG631" s="151"/>
      <c r="DQ631" s="151"/>
      <c r="EA631" s="151"/>
      <c r="EK631" s="151"/>
      <c r="EU631" s="151"/>
      <c r="FE631" s="151"/>
      <c r="FO631" s="151"/>
      <c r="FY631" s="151"/>
      <c r="GI631" s="151"/>
      <c r="GS631" s="151"/>
      <c r="HC631" s="151"/>
      <c r="HM631" s="151"/>
      <c r="HW631" s="151"/>
    </row>
    <row r="632" spans="1:231" s="3" customFormat="1" x14ac:dyDescent="0.25">
      <c r="A632" s="151"/>
      <c r="K632" s="151"/>
      <c r="U632" s="151"/>
      <c r="AE632" s="151"/>
      <c r="AO632" s="151"/>
      <c r="AY632" s="151"/>
      <c r="AZ632" s="151"/>
      <c r="BI632" s="151"/>
      <c r="BS632" s="151"/>
      <c r="CC632" s="151"/>
      <c r="CM632" s="151"/>
      <c r="CW632" s="151"/>
      <c r="DG632" s="151"/>
      <c r="DQ632" s="151"/>
      <c r="EA632" s="151"/>
      <c r="EK632" s="151"/>
      <c r="EU632" s="151"/>
      <c r="FE632" s="151"/>
      <c r="FO632" s="151"/>
      <c r="FY632" s="151"/>
      <c r="GI632" s="151"/>
      <c r="GS632" s="151"/>
      <c r="HC632" s="151"/>
      <c r="HM632" s="151"/>
      <c r="HW632" s="151"/>
    </row>
    <row r="633" spans="1:231" s="3" customFormat="1" x14ac:dyDescent="0.25">
      <c r="A633" s="151"/>
      <c r="K633" s="151"/>
      <c r="U633" s="151"/>
      <c r="AE633" s="151"/>
      <c r="AO633" s="151"/>
      <c r="AY633" s="151"/>
      <c r="AZ633" s="151"/>
      <c r="BI633" s="151"/>
      <c r="BS633" s="151"/>
      <c r="CC633" s="151"/>
      <c r="CM633" s="151"/>
      <c r="CW633" s="151"/>
      <c r="DG633" s="151"/>
      <c r="DQ633" s="151"/>
      <c r="EA633" s="151"/>
      <c r="EK633" s="151"/>
      <c r="EU633" s="151"/>
      <c r="FE633" s="151"/>
      <c r="FO633" s="151"/>
      <c r="FY633" s="151"/>
      <c r="GI633" s="151"/>
      <c r="GS633" s="151"/>
      <c r="HC633" s="151"/>
      <c r="HM633" s="151"/>
      <c r="HW633" s="151"/>
    </row>
    <row r="634" spans="1:231" s="3" customFormat="1" x14ac:dyDescent="0.25">
      <c r="A634" s="151"/>
      <c r="K634" s="151"/>
      <c r="U634" s="151"/>
      <c r="AE634" s="151"/>
      <c r="AO634" s="151"/>
      <c r="AY634" s="151"/>
      <c r="AZ634" s="151"/>
      <c r="BI634" s="151"/>
      <c r="BS634" s="151"/>
      <c r="CC634" s="151"/>
      <c r="CM634" s="151"/>
      <c r="CW634" s="151"/>
      <c r="DG634" s="151"/>
      <c r="DQ634" s="151"/>
      <c r="EA634" s="151"/>
      <c r="EK634" s="151"/>
      <c r="EU634" s="151"/>
      <c r="FE634" s="151"/>
      <c r="FO634" s="151"/>
      <c r="FY634" s="151"/>
      <c r="GI634" s="151"/>
      <c r="GS634" s="151"/>
      <c r="HC634" s="151"/>
      <c r="HM634" s="151"/>
      <c r="HW634" s="151"/>
    </row>
    <row r="635" spans="1:231" s="3" customFormat="1" x14ac:dyDescent="0.25">
      <c r="A635" s="151"/>
      <c r="K635" s="151"/>
      <c r="U635" s="151"/>
      <c r="AE635" s="151"/>
      <c r="AO635" s="151"/>
      <c r="AY635" s="151"/>
      <c r="AZ635" s="151"/>
      <c r="BI635" s="151"/>
      <c r="BS635" s="151"/>
      <c r="CC635" s="151"/>
      <c r="CM635" s="151"/>
      <c r="CW635" s="151"/>
      <c r="DG635" s="151"/>
      <c r="DQ635" s="151"/>
      <c r="EA635" s="151"/>
      <c r="EK635" s="151"/>
      <c r="EU635" s="151"/>
      <c r="FE635" s="151"/>
      <c r="FO635" s="151"/>
      <c r="FY635" s="151"/>
      <c r="GI635" s="151"/>
      <c r="GS635" s="151"/>
      <c r="HC635" s="151"/>
      <c r="HM635" s="151"/>
      <c r="HW635" s="151"/>
    </row>
    <row r="636" spans="1:231" s="3" customFormat="1" x14ac:dyDescent="0.25">
      <c r="A636" s="151"/>
      <c r="K636" s="151"/>
      <c r="U636" s="151"/>
      <c r="AE636" s="151"/>
      <c r="AO636" s="151"/>
      <c r="AY636" s="151"/>
      <c r="AZ636" s="151"/>
      <c r="BI636" s="151"/>
      <c r="BS636" s="151"/>
      <c r="CC636" s="151"/>
      <c r="CM636" s="151"/>
      <c r="CW636" s="151"/>
      <c r="DG636" s="151"/>
      <c r="DQ636" s="151"/>
      <c r="EA636" s="151"/>
      <c r="EK636" s="151"/>
      <c r="EU636" s="151"/>
      <c r="FE636" s="151"/>
      <c r="FO636" s="151"/>
      <c r="FY636" s="151"/>
      <c r="GI636" s="151"/>
      <c r="GS636" s="151"/>
      <c r="HC636" s="151"/>
      <c r="HM636" s="151"/>
      <c r="HW636" s="151"/>
    </row>
    <row r="637" spans="1:231" s="3" customFormat="1" x14ac:dyDescent="0.25">
      <c r="A637" s="151"/>
      <c r="K637" s="151"/>
      <c r="U637" s="151"/>
      <c r="AE637" s="151"/>
      <c r="AO637" s="151"/>
      <c r="AY637" s="151"/>
      <c r="AZ637" s="151"/>
      <c r="BI637" s="151"/>
      <c r="BS637" s="151"/>
      <c r="CC637" s="151"/>
      <c r="CM637" s="151"/>
      <c r="CW637" s="151"/>
      <c r="DG637" s="151"/>
      <c r="DQ637" s="151"/>
      <c r="EA637" s="151"/>
      <c r="EK637" s="151"/>
      <c r="EU637" s="151"/>
      <c r="FE637" s="151"/>
      <c r="FO637" s="151"/>
      <c r="FY637" s="151"/>
      <c r="GI637" s="151"/>
      <c r="GS637" s="151"/>
      <c r="HC637" s="151"/>
      <c r="HM637" s="151"/>
      <c r="HW637" s="151"/>
    </row>
    <row r="638" spans="1:231" s="3" customFormat="1" x14ac:dyDescent="0.25">
      <c r="A638" s="151"/>
      <c r="K638" s="151"/>
      <c r="U638" s="151"/>
      <c r="AE638" s="151"/>
      <c r="AO638" s="151"/>
      <c r="AY638" s="151"/>
      <c r="AZ638" s="151"/>
      <c r="BI638" s="151"/>
      <c r="BS638" s="151"/>
      <c r="CC638" s="151"/>
      <c r="CM638" s="151"/>
      <c r="CW638" s="151"/>
      <c r="DG638" s="151"/>
      <c r="DQ638" s="151"/>
      <c r="EA638" s="151"/>
      <c r="EK638" s="151"/>
      <c r="EU638" s="151"/>
      <c r="FE638" s="151"/>
      <c r="FO638" s="151"/>
      <c r="FY638" s="151"/>
      <c r="GI638" s="151"/>
      <c r="GS638" s="151"/>
      <c r="HC638" s="151"/>
      <c r="HM638" s="151"/>
      <c r="HW638" s="151"/>
    </row>
  </sheetData>
  <mergeCells count="12">
    <mergeCell ref="C1:H2"/>
    <mergeCell ref="C3:H3"/>
    <mergeCell ref="B27:H27"/>
    <mergeCell ref="AZ27:BF27"/>
    <mergeCell ref="BA1:BF2"/>
    <mergeCell ref="BA3:BF3"/>
    <mergeCell ref="M1:R2"/>
    <mergeCell ref="M3:R3"/>
    <mergeCell ref="L27:R27"/>
    <mergeCell ref="W1:AB2"/>
    <mergeCell ref="W3:AB3"/>
    <mergeCell ref="V27:AB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W641"/>
  <sheetViews>
    <sheetView showGridLines="0" showRowColHeaders="0" zoomScale="90" zoomScaleNormal="90" workbookViewId="0"/>
  </sheetViews>
  <sheetFormatPr defaultRowHeight="15.75" x14ac:dyDescent="0.25"/>
  <cols>
    <col min="1" max="1" width="24.625" style="152" customWidth="1"/>
    <col min="2" max="2" width="29.75" customWidth="1"/>
    <col min="3" max="8" width="7.875" customWidth="1"/>
    <col min="9" max="10" width="1.125" customWidth="1"/>
    <col min="11" max="11" width="24.625" style="152" customWidth="1"/>
    <col min="12" max="12" width="29.75" customWidth="1"/>
    <col min="13" max="18" width="7.875" customWidth="1"/>
    <col min="19" max="20" width="1.125" customWidth="1"/>
    <col min="21" max="21" width="24.625" style="152" customWidth="1"/>
    <col min="22" max="22" width="29.75" customWidth="1"/>
    <col min="23" max="28" width="7.875" customWidth="1"/>
    <col min="29" max="30" width="1.125" customWidth="1"/>
    <col min="31" max="31" width="24.625" style="152" customWidth="1"/>
    <col min="32" max="32" width="29.75" customWidth="1"/>
    <col min="33" max="38" width="7.875" customWidth="1"/>
    <col min="39" max="40" width="1.125" customWidth="1"/>
    <col min="41" max="41" width="24.625" style="152" customWidth="1"/>
    <col min="42" max="42" width="29.75" customWidth="1"/>
    <col min="43" max="48" width="7.875" customWidth="1"/>
    <col min="49" max="50" width="1.125" customWidth="1"/>
    <col min="51" max="51" width="24.625" style="152" customWidth="1"/>
    <col min="52" max="52" width="29.75" style="152" customWidth="1"/>
    <col min="53" max="58" width="7.875" customWidth="1"/>
    <col min="59" max="60" width="1.125" customWidth="1"/>
    <col min="61" max="61" width="24.625" style="152" customWidth="1"/>
    <col min="62" max="62" width="29.75" customWidth="1"/>
    <col min="63" max="68" width="7.875" customWidth="1"/>
    <col min="69" max="70" width="1.125" customWidth="1"/>
    <col min="71" max="71" width="24.625" style="152" customWidth="1"/>
    <col min="72" max="72" width="29.75" customWidth="1"/>
    <col min="73" max="78" width="7.875" customWidth="1"/>
    <col min="79" max="80" width="1.125" customWidth="1"/>
    <col min="81" max="81" width="24.625" style="152" customWidth="1"/>
    <col min="82" max="82" width="29.75" customWidth="1"/>
    <col min="83" max="88" width="7.875" customWidth="1"/>
    <col min="89" max="90" width="1.125" customWidth="1"/>
    <col min="91" max="91" width="24.625" style="152" customWidth="1"/>
    <col min="92" max="92" width="29.75" customWidth="1"/>
    <col min="93" max="98" width="7.875" customWidth="1"/>
    <col min="99" max="100" width="1.125" customWidth="1"/>
    <col min="101" max="101" width="24.625" style="152" customWidth="1"/>
    <col min="102" max="102" width="29.75" customWidth="1"/>
    <col min="103" max="108" width="7.875" customWidth="1"/>
    <col min="109" max="110" width="1.125" customWidth="1"/>
    <col min="111" max="111" width="24.625" style="152" customWidth="1"/>
    <col min="112" max="112" width="29.75" customWidth="1"/>
    <col min="113" max="118" width="7.875" customWidth="1"/>
    <col min="119" max="120" width="1.125" customWidth="1"/>
    <col min="121" max="121" width="24.625" style="152" customWidth="1"/>
    <col min="122" max="122" width="29.75" customWidth="1"/>
    <col min="123" max="128" width="7.875" customWidth="1"/>
    <col min="129" max="130" width="1.125" customWidth="1"/>
    <col min="131" max="131" width="24.625" style="152" customWidth="1"/>
    <col min="132" max="132" width="29.75" customWidth="1"/>
    <col min="133" max="138" width="7.875" customWidth="1"/>
    <col min="139" max="140" width="1.125" customWidth="1"/>
    <col min="141" max="141" width="24.625" style="152" customWidth="1"/>
    <col min="142" max="142" width="29.75" customWidth="1"/>
    <col min="143" max="148" width="7.875" customWidth="1"/>
    <col min="149" max="150" width="1.125" customWidth="1"/>
    <col min="151" max="151" width="24.625" style="152" customWidth="1"/>
    <col min="152" max="152" width="29.75" customWidth="1"/>
    <col min="153" max="158" width="7.875" customWidth="1"/>
    <col min="159" max="160" width="1.125" customWidth="1"/>
    <col min="161" max="161" width="24.625" style="152" customWidth="1"/>
    <col min="162" max="162" width="29.75" customWidth="1"/>
    <col min="163" max="168" width="7.875" customWidth="1"/>
    <col min="169" max="170" width="1.125" customWidth="1"/>
    <col min="171" max="171" width="24.625" style="152" customWidth="1"/>
    <col min="172" max="172" width="29.75" customWidth="1"/>
    <col min="173" max="178" width="7.875" customWidth="1"/>
    <col min="179" max="180" width="1.125" customWidth="1"/>
    <col min="181" max="181" width="24.625" style="152" customWidth="1"/>
    <col min="182" max="182" width="29.75" customWidth="1"/>
    <col min="183" max="188" width="7.875" customWidth="1"/>
    <col min="189" max="190" width="1.125" customWidth="1"/>
    <col min="191" max="191" width="24.625" style="152" customWidth="1"/>
    <col min="192" max="192" width="29.75" customWidth="1"/>
    <col min="193" max="198" width="7.875" customWidth="1"/>
    <col min="199" max="200" width="1.125" customWidth="1"/>
    <col min="201" max="201" width="24.625" style="152" customWidth="1"/>
    <col min="202" max="202" width="29.75" customWidth="1"/>
    <col min="203" max="208" width="7.875" customWidth="1"/>
    <col min="209" max="210" width="1.125" customWidth="1"/>
    <col min="211" max="211" width="24.625" style="152" customWidth="1"/>
    <col min="212" max="212" width="29.75" customWidth="1"/>
    <col min="213" max="218" width="7.875" customWidth="1"/>
    <col min="219" max="220" width="1.125" customWidth="1"/>
    <col min="221" max="221" width="24.625" style="152" customWidth="1"/>
    <col min="222" max="222" width="29.75" customWidth="1"/>
    <col min="223" max="228" width="7.875" customWidth="1"/>
    <col min="229" max="230" width="1.125" customWidth="1"/>
    <col min="231" max="231" width="24.625" style="152" customWidth="1"/>
    <col min="232" max="232" width="29.75" customWidth="1"/>
    <col min="233" max="238" width="7.875" customWidth="1"/>
    <col min="239" max="240" width="1.125" customWidth="1"/>
  </cols>
  <sheetData>
    <row r="1" spans="1:231" s="455" customFormat="1" ht="15.75" customHeight="1" x14ac:dyDescent="0.25">
      <c r="A1" s="475" t="s">
        <v>22</v>
      </c>
      <c r="B1" s="476" t="str">
        <f>'Water Data'!B1</f>
        <v>UIS16</v>
      </c>
      <c r="C1" s="540" t="str">
        <f>'Water Data'!C1:H2</f>
        <v>Malaysia</v>
      </c>
      <c r="D1" s="541"/>
      <c r="E1" s="541"/>
      <c r="F1" s="541"/>
      <c r="G1" s="541"/>
      <c r="H1" s="542"/>
      <c r="I1" s="477"/>
      <c r="J1" s="478"/>
      <c r="K1" s="475" t="s">
        <v>22</v>
      </c>
      <c r="L1" s="476" t="str">
        <f>'Water Data'!L1</f>
        <v>UIS17</v>
      </c>
      <c r="M1" s="540" t="str">
        <f>'Water Data'!M1:R2</f>
        <v>Malaysia</v>
      </c>
      <c r="N1" s="541"/>
      <c r="O1" s="541"/>
      <c r="P1" s="541"/>
      <c r="Q1" s="541"/>
      <c r="R1" s="542"/>
      <c r="S1" s="477"/>
      <c r="T1" s="478"/>
      <c r="U1" s="475" t="s">
        <v>22</v>
      </c>
      <c r="V1" s="476" t="str">
        <f>'Water Data'!V1</f>
        <v>UIS18</v>
      </c>
      <c r="W1" s="540" t="str">
        <f>'Water Data'!W1:AB2</f>
        <v>Malaysia</v>
      </c>
      <c r="X1" s="541"/>
      <c r="Y1" s="541"/>
      <c r="Z1" s="541"/>
      <c r="AA1" s="541"/>
      <c r="AB1" s="542"/>
      <c r="AC1" s="477"/>
      <c r="AD1" s="478"/>
      <c r="AE1" s="454"/>
      <c r="AO1" s="454"/>
      <c r="AY1" s="454"/>
      <c r="AZ1" s="454"/>
      <c r="BI1" s="454"/>
      <c r="BS1" s="454"/>
      <c r="CC1" s="454"/>
      <c r="CM1" s="454"/>
      <c r="CW1" s="454"/>
      <c r="DG1" s="454"/>
      <c r="DQ1" s="454"/>
      <c r="EA1" s="454"/>
      <c r="EK1" s="454"/>
      <c r="EU1" s="454"/>
      <c r="FE1" s="454"/>
      <c r="FO1" s="454"/>
      <c r="FY1" s="454"/>
      <c r="GI1" s="454"/>
      <c r="GS1" s="454"/>
      <c r="HC1" s="454"/>
      <c r="HM1" s="454"/>
      <c r="HW1" s="454"/>
    </row>
    <row r="2" spans="1:231" s="455" customFormat="1" x14ac:dyDescent="0.25">
      <c r="A2" s="479" t="str">
        <f>'Water Data'!A2</f>
        <v>UNESCO UIS (http://data.uis.unesco.org/)</v>
      </c>
      <c r="B2" s="480"/>
      <c r="C2" s="543"/>
      <c r="D2" s="543"/>
      <c r="E2" s="543"/>
      <c r="F2" s="543"/>
      <c r="G2" s="543"/>
      <c r="H2" s="544"/>
      <c r="I2" s="453"/>
      <c r="J2" s="481"/>
      <c r="K2" s="479" t="str">
        <f>'Water Data'!K2</f>
        <v>UNESCO UIS (http://data.uis.unesco.org/)</v>
      </c>
      <c r="L2" s="480"/>
      <c r="M2" s="543"/>
      <c r="N2" s="543"/>
      <c r="O2" s="543"/>
      <c r="P2" s="543"/>
      <c r="Q2" s="543"/>
      <c r="R2" s="544"/>
      <c r="S2" s="453"/>
      <c r="T2" s="481"/>
      <c r="U2" s="479" t="str">
        <f>'Water Data'!U2</f>
        <v>UNESCO UIS (http://data.uis.unesco.org/)</v>
      </c>
      <c r="V2" s="480"/>
      <c r="W2" s="543"/>
      <c r="X2" s="543"/>
      <c r="Y2" s="543"/>
      <c r="Z2" s="543"/>
      <c r="AA2" s="543"/>
      <c r="AB2" s="544"/>
      <c r="AC2" s="453"/>
      <c r="AD2" s="481"/>
      <c r="AE2" s="454"/>
      <c r="AO2" s="454"/>
      <c r="AY2" s="454"/>
      <c r="AZ2" s="454"/>
      <c r="BI2" s="454"/>
      <c r="BS2" s="454"/>
      <c r="CC2" s="454"/>
      <c r="CM2" s="454"/>
      <c r="CW2" s="454"/>
      <c r="DG2" s="454"/>
      <c r="DQ2" s="454"/>
      <c r="EA2" s="454"/>
      <c r="EK2" s="454"/>
      <c r="EU2" s="454"/>
      <c r="FE2" s="454"/>
      <c r="FO2" s="454"/>
      <c r="FY2" s="454"/>
      <c r="GI2" s="454"/>
      <c r="GS2" s="454"/>
      <c r="HC2" s="454"/>
      <c r="HM2" s="454"/>
      <c r="HW2" s="454"/>
    </row>
    <row r="3" spans="1:231" s="455" customFormat="1" x14ac:dyDescent="0.25">
      <c r="A3" s="482" t="str">
        <f>'Water Data'!A3</f>
        <v>Other</v>
      </c>
      <c r="B3" s="483"/>
      <c r="C3" s="545">
        <f>'Water Data'!C3:H3</f>
        <v>2016</v>
      </c>
      <c r="D3" s="545"/>
      <c r="E3" s="545"/>
      <c r="F3" s="545"/>
      <c r="G3" s="545"/>
      <c r="H3" s="546"/>
      <c r="I3" s="453"/>
      <c r="J3" s="481"/>
      <c r="K3" s="482" t="str">
        <f>'Water Data'!K3</f>
        <v>Other</v>
      </c>
      <c r="L3" s="483"/>
      <c r="M3" s="545">
        <f>'Water Data'!M3:R3</f>
        <v>2017</v>
      </c>
      <c r="N3" s="545"/>
      <c r="O3" s="545"/>
      <c r="P3" s="545"/>
      <c r="Q3" s="545"/>
      <c r="R3" s="546"/>
      <c r="S3" s="453"/>
      <c r="T3" s="481"/>
      <c r="U3" s="482" t="str">
        <f>'Water Data'!U3</f>
        <v>Other</v>
      </c>
      <c r="V3" s="483"/>
      <c r="W3" s="545">
        <f>'Water Data'!W3:AB3</f>
        <v>2018</v>
      </c>
      <c r="X3" s="545"/>
      <c r="Y3" s="545"/>
      <c r="Z3" s="545"/>
      <c r="AA3" s="545"/>
      <c r="AB3" s="546"/>
      <c r="AC3" s="453"/>
      <c r="AD3" s="481"/>
      <c r="AE3" s="454"/>
      <c r="AO3" s="454"/>
      <c r="AY3" s="454"/>
      <c r="AZ3" s="454"/>
      <c r="BI3" s="454"/>
      <c r="BS3" s="454"/>
      <c r="CC3" s="454"/>
      <c r="CM3" s="454"/>
      <c r="CW3" s="454"/>
      <c r="DG3" s="454"/>
      <c r="DQ3" s="454"/>
      <c r="EA3" s="454"/>
      <c r="EK3" s="454"/>
      <c r="EU3" s="454"/>
      <c r="FE3" s="454"/>
      <c r="FO3" s="454"/>
      <c r="FY3" s="454"/>
      <c r="GI3" s="454"/>
      <c r="GS3" s="454"/>
      <c r="HC3" s="454"/>
      <c r="HM3" s="454"/>
      <c r="HW3" s="454"/>
    </row>
    <row r="4" spans="1:231" s="468" customFormat="1" ht="18" customHeight="1" x14ac:dyDescent="0.25">
      <c r="A4" s="484" t="s">
        <v>167</v>
      </c>
      <c r="B4" s="485" t="s">
        <v>56</v>
      </c>
      <c r="C4" s="486" t="s">
        <v>7</v>
      </c>
      <c r="D4" s="487" t="s">
        <v>1</v>
      </c>
      <c r="E4" s="487" t="s">
        <v>2</v>
      </c>
      <c r="F4" s="487" t="s">
        <v>16</v>
      </c>
      <c r="G4" s="487" t="s">
        <v>17</v>
      </c>
      <c r="H4" s="488" t="s">
        <v>18</v>
      </c>
      <c r="I4" s="466"/>
      <c r="J4" s="489"/>
      <c r="K4" s="484" t="s">
        <v>167</v>
      </c>
      <c r="L4" s="485" t="s">
        <v>56</v>
      </c>
      <c r="M4" s="486" t="s">
        <v>7</v>
      </c>
      <c r="N4" s="487" t="s">
        <v>1</v>
      </c>
      <c r="O4" s="487" t="s">
        <v>2</v>
      </c>
      <c r="P4" s="487" t="s">
        <v>16</v>
      </c>
      <c r="Q4" s="487" t="s">
        <v>17</v>
      </c>
      <c r="R4" s="488" t="s">
        <v>18</v>
      </c>
      <c r="S4" s="466"/>
      <c r="T4" s="489"/>
      <c r="U4" s="484" t="s">
        <v>167</v>
      </c>
      <c r="V4" s="485" t="s">
        <v>56</v>
      </c>
      <c r="W4" s="486" t="s">
        <v>7</v>
      </c>
      <c r="X4" s="487" t="s">
        <v>1</v>
      </c>
      <c r="Y4" s="487" t="s">
        <v>2</v>
      </c>
      <c r="Z4" s="487" t="s">
        <v>16</v>
      </c>
      <c r="AA4" s="487" t="s">
        <v>17</v>
      </c>
      <c r="AB4" s="488" t="s">
        <v>18</v>
      </c>
      <c r="AC4" s="466"/>
      <c r="AD4" s="489"/>
      <c r="AE4" s="467"/>
      <c r="AO4" s="467"/>
      <c r="AY4" s="467"/>
      <c r="AZ4" s="467"/>
      <c r="BA4" s="456"/>
      <c r="BB4" s="456"/>
      <c r="BC4" s="456"/>
      <c r="BD4" s="456"/>
      <c r="BE4" s="456"/>
      <c r="BF4" s="456"/>
      <c r="BI4" s="467"/>
      <c r="BS4" s="467"/>
      <c r="CC4" s="467"/>
      <c r="CM4" s="467"/>
      <c r="CW4" s="467"/>
      <c r="DG4" s="467"/>
      <c r="DQ4" s="467"/>
      <c r="EA4" s="467"/>
      <c r="EK4" s="467"/>
      <c r="EU4" s="467"/>
      <c r="FE4" s="467"/>
      <c r="FO4" s="467"/>
      <c r="FY4" s="467"/>
      <c r="GI4" s="467"/>
      <c r="GS4" s="467"/>
      <c r="HC4" s="467"/>
      <c r="HM4" s="467"/>
      <c r="HW4" s="467"/>
    </row>
    <row r="5" spans="1:231" s="4" customFormat="1" x14ac:dyDescent="0.25">
      <c r="A5" s="145" t="s">
        <v>187</v>
      </c>
      <c r="B5" s="15" t="s">
        <v>3</v>
      </c>
      <c r="C5" s="9" t="str">
        <f t="shared" ref="C5:H5" si="0">IF(COUNTA(C15)=0,"",C15)</f>
        <v/>
      </c>
      <c r="D5" s="9" t="str">
        <f t="shared" si="0"/>
        <v/>
      </c>
      <c r="E5" s="9" t="str">
        <f t="shared" si="0"/>
        <v/>
      </c>
      <c r="F5" s="9" t="str">
        <f t="shared" si="0"/>
        <v/>
      </c>
      <c r="G5" s="9" t="str">
        <f t="shared" si="0"/>
        <v/>
      </c>
      <c r="H5" s="30">
        <f t="shared" si="0"/>
        <v>0</v>
      </c>
      <c r="I5" s="24"/>
      <c r="J5" s="17"/>
      <c r="K5" s="145" t="s">
        <v>187</v>
      </c>
      <c r="L5" s="15" t="s">
        <v>3</v>
      </c>
      <c r="M5" s="9">
        <f t="shared" ref="M5:R5" si="1">IF(COUNTA(M15)=0,"",M15)</f>
        <v>0</v>
      </c>
      <c r="N5" s="9" t="str">
        <f t="shared" si="1"/>
        <v/>
      </c>
      <c r="O5" s="9" t="str">
        <f t="shared" si="1"/>
        <v/>
      </c>
      <c r="P5" s="9" t="str">
        <f t="shared" si="1"/>
        <v/>
      </c>
      <c r="Q5" s="9">
        <f t="shared" si="1"/>
        <v>0</v>
      </c>
      <c r="R5" s="30">
        <f t="shared" si="1"/>
        <v>0</v>
      </c>
      <c r="S5" s="24"/>
      <c r="T5" s="17"/>
      <c r="U5" s="145" t="s">
        <v>187</v>
      </c>
      <c r="V5" s="15" t="s">
        <v>3</v>
      </c>
      <c r="W5" s="9">
        <f t="shared" ref="W5:AB5" si="2">IF(COUNTA(W15)=0,"",W15)</f>
        <v>0</v>
      </c>
      <c r="X5" s="9" t="str">
        <f t="shared" si="2"/>
        <v/>
      </c>
      <c r="Y5" s="9" t="str">
        <f t="shared" si="2"/>
        <v/>
      </c>
      <c r="Z5" s="9" t="str">
        <f t="shared" si="2"/>
        <v/>
      </c>
      <c r="AA5" s="9">
        <f t="shared" si="2"/>
        <v>0</v>
      </c>
      <c r="AB5" s="30" t="str">
        <f t="shared" si="2"/>
        <v/>
      </c>
      <c r="AC5" s="24"/>
      <c r="AD5" s="17"/>
      <c r="AE5" s="153"/>
      <c r="AO5" s="153"/>
      <c r="AY5" s="153"/>
      <c r="AZ5" s="153"/>
      <c r="BA5" s="170"/>
      <c r="BB5" s="170"/>
      <c r="BC5" s="170"/>
      <c r="BD5" s="170"/>
      <c r="BE5" s="170"/>
      <c r="BF5" s="170"/>
      <c r="BI5" s="153"/>
      <c r="BS5" s="153"/>
      <c r="CC5" s="153"/>
      <c r="CM5" s="153"/>
      <c r="CW5" s="153"/>
      <c r="DG5" s="153"/>
      <c r="DQ5" s="153"/>
      <c r="EA5" s="153"/>
      <c r="EK5" s="153"/>
      <c r="EU5" s="153"/>
      <c r="FE5" s="153"/>
      <c r="FO5" s="153"/>
      <c r="FY5" s="153"/>
      <c r="GI5" s="153"/>
      <c r="GS5" s="153"/>
      <c r="HC5" s="153"/>
      <c r="HM5" s="153"/>
      <c r="HW5" s="153"/>
    </row>
    <row r="6" spans="1:231" s="4" customFormat="1" x14ac:dyDescent="0.25">
      <c r="A6" s="145"/>
      <c r="B6" s="15" t="s">
        <v>0</v>
      </c>
      <c r="C6" s="9" t="str">
        <f>IF((COUNTA(C16:C27)=0)+(COUNTA(C15)=0),"",100-C15-SUMPRODUCT(B16:B27,C16:C27))</f>
        <v/>
      </c>
      <c r="D6" s="9" t="str">
        <f>IF((COUNTA(D16:D27)=0)+(COUNTA(D15)=0),"",100-D15-SUMPRODUCT(B16:B27,D16:D27))</f>
        <v/>
      </c>
      <c r="E6" s="9" t="str">
        <f>IF((COUNTA(E16:E27)=0)+(COUNTA(E15)=0),"",100-E15-SUMPRODUCT(B16:B27,E16:E27))</f>
        <v/>
      </c>
      <c r="F6" s="9" t="str">
        <f>IF((COUNTA(F16:F27)=0)+(COUNTA(F15)=0),"",100-F15-SUMPRODUCT(B16:B27,F16:F27))</f>
        <v/>
      </c>
      <c r="G6" s="9" t="str">
        <f>IF((COUNTA(G16:G27)=0)+(COUNTA(G15)=0),"",100-G15-SUMPRODUCT(B16:B27,G16:G27))</f>
        <v/>
      </c>
      <c r="H6" s="30">
        <f>IF((COUNTA(H16:H27)=0)+(COUNTA(H15)=0),"",100-H15-SUMPRODUCT(B16:B27,H16:H27))</f>
        <v>0</v>
      </c>
      <c r="I6" s="24"/>
      <c r="J6" s="17"/>
      <c r="K6" s="145"/>
      <c r="L6" s="15" t="s">
        <v>0</v>
      </c>
      <c r="M6" s="9">
        <f>IF((COUNTA(M16:M27)=0)+(COUNTA(M15)=0),"",100-M15-SUMPRODUCT(L16:L27,M16:M27))</f>
        <v>0</v>
      </c>
      <c r="N6" s="9" t="str">
        <f>IF((COUNTA(N16:N27)=0)+(COUNTA(N15)=0),"",100-N15-SUMPRODUCT(L16:L27,N16:N27))</f>
        <v/>
      </c>
      <c r="O6" s="9" t="str">
        <f>IF((COUNTA(O16:O27)=0)+(COUNTA(O15)=0),"",100-O15-SUMPRODUCT(L16:L27,O16:O27))</f>
        <v/>
      </c>
      <c r="P6" s="9" t="str">
        <f>IF((COUNTA(P16:P27)=0)+(COUNTA(P15)=0),"",100-P15-SUMPRODUCT(L16:L27,P16:P27))</f>
        <v/>
      </c>
      <c r="Q6" s="9">
        <f>IF((COUNTA(Q16:Q27)=0)+(COUNTA(Q15)=0),"",100-Q15-SUMPRODUCT(L16:L27,Q16:Q27))</f>
        <v>0</v>
      </c>
      <c r="R6" s="30">
        <f>IF((COUNTA(R16:R27)=0)+(COUNTA(R15)=0),"",100-R15-SUMPRODUCT(L16:L27,R16:R27))</f>
        <v>0</v>
      </c>
      <c r="S6" s="24"/>
      <c r="T6" s="17"/>
      <c r="U6" s="145"/>
      <c r="V6" s="15" t="s">
        <v>0</v>
      </c>
      <c r="W6" s="9">
        <f>IF((COUNTA(W16:W27)=0)+(COUNTA(W15)=0),"",100-W15-SUMPRODUCT(V16:V27,W16:W27))</f>
        <v>0</v>
      </c>
      <c r="X6" s="9" t="str">
        <f>IF((COUNTA(X16:X27)=0)+(COUNTA(X15)=0),"",100-X15-SUMPRODUCT(V16:V27,X16:X27))</f>
        <v/>
      </c>
      <c r="Y6" s="9" t="str">
        <f>IF((COUNTA(Y16:Y27)=0)+(COUNTA(Y15)=0),"",100-Y15-SUMPRODUCT(V16:V27,Y16:Y27))</f>
        <v/>
      </c>
      <c r="Z6" s="9" t="str">
        <f>IF((COUNTA(Z16:Z27)=0)+(COUNTA(Z15)=0),"",100-Z15-SUMPRODUCT(V16:V27,Z16:Z27))</f>
        <v/>
      </c>
      <c r="AA6" s="9">
        <f>IF((COUNTA(AA16:AA27)=0)+(COUNTA(AA15)=0),"",100-AA15-SUMPRODUCT(V16:V27,AA16:AA27))</f>
        <v>0</v>
      </c>
      <c r="AB6" s="30" t="str">
        <f>IF((COUNTA(AB16:AB27)=0)+(COUNTA(AB15)=0),"",100-AB15-SUMPRODUCT(V16:V27,AB16:AB27))</f>
        <v/>
      </c>
      <c r="AC6" s="24"/>
      <c r="AD6" s="17"/>
      <c r="AE6" s="153"/>
      <c r="AO6" s="153"/>
      <c r="AY6" s="153"/>
      <c r="AZ6" s="153"/>
      <c r="BA6" s="170"/>
      <c r="BB6" s="170"/>
      <c r="BC6" s="170"/>
      <c r="BD6" s="170"/>
      <c r="BE6" s="170"/>
      <c r="BF6" s="170"/>
      <c r="BI6" s="153"/>
      <c r="BS6" s="153"/>
      <c r="CC6" s="153"/>
      <c r="CM6" s="153"/>
      <c r="CW6" s="153"/>
      <c r="DG6" s="153"/>
      <c r="DQ6" s="153"/>
      <c r="EA6" s="153"/>
      <c r="EK6" s="153"/>
      <c r="EU6" s="153"/>
      <c r="FE6" s="153"/>
      <c r="FO6" s="153"/>
      <c r="FY6" s="153"/>
      <c r="GI6" s="153"/>
      <c r="GS6" s="153"/>
      <c r="HC6" s="153"/>
      <c r="HM6" s="153"/>
      <c r="HW6" s="153"/>
    </row>
    <row r="7" spans="1:231" s="4" customFormat="1" x14ac:dyDescent="0.25">
      <c r="A7" s="145" t="s">
        <v>187</v>
      </c>
      <c r="B7" s="15" t="s">
        <v>19</v>
      </c>
      <c r="C7" s="9" t="str">
        <f>IF(COUNTA(C16:C27)=0,"",SUMPRODUCT(C16:C27,B16:B27))</f>
        <v/>
      </c>
      <c r="D7" s="9" t="str">
        <f>IF(COUNTA(D16:D27)=0,"",SUMPRODUCT(D16:D27,B16:B27))</f>
        <v/>
      </c>
      <c r="E7" s="9" t="str">
        <f>IF(COUNTA(E16:E27)=0,"",SUMPRODUCT(E16:E27,B16:B27))</f>
        <v/>
      </c>
      <c r="F7" s="9" t="str">
        <f>IF(COUNTA(F16:F27)=0,"",SUMPRODUCT(F16:F27,B16:B27))</f>
        <v/>
      </c>
      <c r="G7" s="9" t="str">
        <f>IF(COUNTA(G16:G27)=0,"",SUMPRODUCT(G16:G27,B16:B27))</f>
        <v/>
      </c>
      <c r="H7" s="30">
        <v>100</v>
      </c>
      <c r="I7" s="24"/>
      <c r="J7" s="17"/>
      <c r="K7" s="145" t="s">
        <v>187</v>
      </c>
      <c r="L7" s="15" t="s">
        <v>19</v>
      </c>
      <c r="M7" s="9">
        <f>IF(COUNTA(M16:M27)=0,"",SUMPRODUCT(M16:M27,L16:L27))</f>
        <v>100</v>
      </c>
      <c r="N7" s="9" t="str">
        <f>IF(COUNTA(N16:N27)=0,"",SUMPRODUCT(N16:N27,L16:L27))</f>
        <v/>
      </c>
      <c r="O7" s="9" t="str">
        <f>IF(COUNTA(O16:O27)=0,"",SUMPRODUCT(O16:O27,L16:L27))</f>
        <v/>
      </c>
      <c r="P7" s="9" t="str">
        <f>IF(COUNTA(P16:P27)=0,"",SUMPRODUCT(P16:P27,L16:L27))</f>
        <v/>
      </c>
      <c r="Q7" s="9">
        <f>IF(COUNTA(Q16:Q27)=0,"",SUMPRODUCT(Q16:Q27,L16:L27))</f>
        <v>100</v>
      </c>
      <c r="R7" s="30">
        <v>100</v>
      </c>
      <c r="S7" s="24"/>
      <c r="T7" s="17"/>
      <c r="U7" s="145" t="s">
        <v>187</v>
      </c>
      <c r="V7" s="15" t="s">
        <v>19</v>
      </c>
      <c r="W7" s="9">
        <f>IF(COUNTA(W16:W27)=0,"",SUMPRODUCT(W16:W27,V16:V27))</f>
        <v>100</v>
      </c>
      <c r="X7" s="9" t="str">
        <f>IF(COUNTA(X16:X27)=0,"",SUMPRODUCT(X16:X27,V16:V27))</f>
        <v/>
      </c>
      <c r="Y7" s="9" t="str">
        <f>IF(COUNTA(Y16:Y27)=0,"",SUMPRODUCT(Y16:Y27,V16:V27))</f>
        <v/>
      </c>
      <c r="Z7" s="9" t="str">
        <f>IF(COUNTA(Z16:Z27)=0,"",SUMPRODUCT(Z16:Z27,V16:V27))</f>
        <v/>
      </c>
      <c r="AA7" s="9">
        <f>IF(COUNTA(AA16:AA27)=0,"",SUMPRODUCT(AA16:AA27,V16:V27))</f>
        <v>100</v>
      </c>
      <c r="AB7" s="30">
        <v>100</v>
      </c>
      <c r="AC7" s="24"/>
      <c r="AD7" s="17"/>
      <c r="AE7" s="153"/>
      <c r="AO7" s="153"/>
      <c r="AY7" s="153"/>
      <c r="AZ7" s="153"/>
      <c r="BA7" s="170"/>
      <c r="BB7" s="170"/>
      <c r="BC7" s="170"/>
      <c r="BD7" s="170"/>
      <c r="BE7" s="170"/>
      <c r="BF7" s="170"/>
      <c r="BI7" s="153"/>
      <c r="BS7" s="153"/>
      <c r="CC7" s="153"/>
      <c r="CM7" s="153"/>
      <c r="CW7" s="153"/>
      <c r="DG7" s="153"/>
      <c r="DQ7" s="153"/>
      <c r="EA7" s="153"/>
      <c r="EK7" s="153"/>
      <c r="EU7" s="153"/>
      <c r="FE7" s="153"/>
      <c r="FO7" s="153"/>
      <c r="FY7" s="153"/>
      <c r="GI7" s="153"/>
      <c r="GS7" s="153"/>
      <c r="HC7" s="153"/>
      <c r="HM7" s="153"/>
      <c r="HW7" s="153"/>
    </row>
    <row r="8" spans="1:231" s="4" customFormat="1" x14ac:dyDescent="0.25">
      <c r="A8" s="145"/>
      <c r="B8" s="52" t="s">
        <v>53</v>
      </c>
      <c r="C8" s="19"/>
      <c r="D8" s="19"/>
      <c r="E8" s="19"/>
      <c r="F8" s="19"/>
      <c r="G8" s="19"/>
      <c r="H8" s="83"/>
      <c r="I8" s="24"/>
      <c r="J8" s="17"/>
      <c r="K8" s="145"/>
      <c r="L8" s="52" t="s">
        <v>53</v>
      </c>
      <c r="M8" s="19"/>
      <c r="N8" s="19"/>
      <c r="O8" s="19"/>
      <c r="P8" s="19"/>
      <c r="Q8" s="19"/>
      <c r="R8" s="83"/>
      <c r="S8" s="24"/>
      <c r="T8" s="17"/>
      <c r="U8" s="145"/>
      <c r="V8" s="52" t="s">
        <v>53</v>
      </c>
      <c r="W8" s="19"/>
      <c r="X8" s="19"/>
      <c r="Y8" s="19"/>
      <c r="Z8" s="19"/>
      <c r="AA8" s="19"/>
      <c r="AB8" s="83"/>
      <c r="AC8" s="24"/>
      <c r="AD8" s="17"/>
      <c r="AE8" s="153"/>
      <c r="AO8" s="153"/>
      <c r="AY8" s="153"/>
      <c r="AZ8" s="153"/>
      <c r="BA8" s="170"/>
      <c r="BB8" s="170"/>
      <c r="BC8" s="170"/>
      <c r="BD8" s="170"/>
      <c r="BE8" s="170"/>
      <c r="BF8" s="170"/>
      <c r="BI8" s="153"/>
      <c r="BS8" s="153"/>
      <c r="CC8" s="153"/>
      <c r="CM8" s="153"/>
      <c r="CW8" s="153"/>
      <c r="DG8" s="153"/>
      <c r="DQ8" s="153"/>
      <c r="EA8" s="153"/>
      <c r="EK8" s="153"/>
      <c r="EU8" s="153"/>
      <c r="FE8" s="153"/>
      <c r="FO8" s="153"/>
      <c r="FY8" s="153"/>
      <c r="GI8" s="153"/>
      <c r="GS8" s="153"/>
      <c r="HC8" s="153"/>
      <c r="HM8" s="153"/>
      <c r="HW8" s="153"/>
    </row>
    <row r="9" spans="1:231" s="4" customFormat="1" x14ac:dyDescent="0.25">
      <c r="A9" s="145"/>
      <c r="B9" s="52" t="s">
        <v>58</v>
      </c>
      <c r="C9" s="19"/>
      <c r="D9" s="19"/>
      <c r="E9" s="19"/>
      <c r="F9" s="19"/>
      <c r="G9" s="19"/>
      <c r="H9" s="83"/>
      <c r="I9" s="24"/>
      <c r="J9" s="17"/>
      <c r="K9" s="145"/>
      <c r="L9" s="52" t="s">
        <v>58</v>
      </c>
      <c r="M9" s="19"/>
      <c r="N9" s="19"/>
      <c r="O9" s="19"/>
      <c r="P9" s="19"/>
      <c r="Q9" s="19"/>
      <c r="R9" s="83"/>
      <c r="S9" s="24"/>
      <c r="T9" s="17"/>
      <c r="U9" s="145"/>
      <c r="V9" s="52" t="s">
        <v>58</v>
      </c>
      <c r="W9" s="19"/>
      <c r="X9" s="19"/>
      <c r="Y9" s="19"/>
      <c r="Z9" s="19"/>
      <c r="AA9" s="19"/>
      <c r="AB9" s="83"/>
      <c r="AC9" s="24"/>
      <c r="AD9" s="17"/>
      <c r="AE9" s="153"/>
      <c r="AO9" s="153"/>
      <c r="AY9" s="153"/>
      <c r="AZ9" s="153"/>
      <c r="BA9" s="170"/>
      <c r="BB9" s="170"/>
      <c r="BC9" s="170"/>
      <c r="BD9" s="170"/>
      <c r="BE9" s="170"/>
      <c r="BF9" s="170"/>
      <c r="BI9" s="153"/>
      <c r="BS9" s="153"/>
      <c r="CC9" s="153"/>
      <c r="CM9" s="153"/>
      <c r="CW9" s="153"/>
      <c r="DG9" s="153"/>
      <c r="DQ9" s="153"/>
      <c r="EA9" s="153"/>
      <c r="EK9" s="153"/>
      <c r="EU9" s="153"/>
      <c r="FE9" s="153"/>
      <c r="FO9" s="153"/>
      <c r="FY9" s="153"/>
      <c r="GI9" s="153"/>
      <c r="GS9" s="153"/>
      <c r="HC9" s="153"/>
      <c r="HM9" s="153"/>
      <c r="HW9" s="153"/>
    </row>
    <row r="10" spans="1:231" s="4" customFormat="1" x14ac:dyDescent="0.25">
      <c r="A10" s="145"/>
      <c r="B10" s="52" t="s">
        <v>109</v>
      </c>
      <c r="C10" s="19"/>
      <c r="D10" s="19"/>
      <c r="E10" s="19"/>
      <c r="F10" s="19"/>
      <c r="G10" s="19"/>
      <c r="H10" s="83"/>
      <c r="I10" s="24"/>
      <c r="J10" s="17"/>
      <c r="K10" s="145"/>
      <c r="L10" s="52" t="s">
        <v>109</v>
      </c>
      <c r="M10" s="19"/>
      <c r="N10" s="19"/>
      <c r="O10" s="19"/>
      <c r="P10" s="19"/>
      <c r="Q10" s="19"/>
      <c r="R10" s="83"/>
      <c r="S10" s="24"/>
      <c r="T10" s="17"/>
      <c r="U10" s="145"/>
      <c r="V10" s="52" t="s">
        <v>109</v>
      </c>
      <c r="W10" s="19"/>
      <c r="X10" s="19"/>
      <c r="Y10" s="19"/>
      <c r="Z10" s="19"/>
      <c r="AA10" s="19"/>
      <c r="AB10" s="83"/>
      <c r="AC10" s="24"/>
      <c r="AD10" s="17"/>
      <c r="AE10" s="153"/>
      <c r="AO10" s="153"/>
      <c r="AY10" s="153"/>
      <c r="AZ10" s="153"/>
      <c r="BA10" s="170"/>
      <c r="BB10" s="170"/>
      <c r="BC10" s="170"/>
      <c r="BD10" s="170"/>
      <c r="BE10" s="170"/>
      <c r="BF10" s="170"/>
      <c r="BI10" s="153"/>
      <c r="BS10" s="153"/>
      <c r="CC10" s="153"/>
      <c r="CM10" s="153"/>
      <c r="CW10" s="153"/>
      <c r="DG10" s="153"/>
      <c r="DQ10" s="153"/>
      <c r="EA10" s="153"/>
      <c r="EK10" s="153"/>
      <c r="EU10" s="153"/>
      <c r="FE10" s="153"/>
      <c r="FO10" s="153"/>
      <c r="FY10" s="153"/>
      <c r="GI10" s="153"/>
      <c r="GS10" s="153"/>
      <c r="HC10" s="153"/>
      <c r="HM10" s="153"/>
      <c r="HW10" s="153"/>
    </row>
    <row r="11" spans="1:231" s="4" customFormat="1" x14ac:dyDescent="0.25">
      <c r="A11" s="145"/>
      <c r="B11" s="71" t="s">
        <v>21</v>
      </c>
      <c r="C11" s="19"/>
      <c r="D11" s="19"/>
      <c r="E11" s="19"/>
      <c r="F11" s="19"/>
      <c r="G11" s="19"/>
      <c r="H11" s="83"/>
      <c r="I11" s="24"/>
      <c r="J11" s="17"/>
      <c r="K11" s="145"/>
      <c r="L11" s="71" t="s">
        <v>21</v>
      </c>
      <c r="M11" s="19"/>
      <c r="N11" s="19"/>
      <c r="O11" s="19"/>
      <c r="P11" s="19"/>
      <c r="Q11" s="19"/>
      <c r="R11" s="83"/>
      <c r="S11" s="24"/>
      <c r="T11" s="17"/>
      <c r="U11" s="145"/>
      <c r="V11" s="71" t="s">
        <v>21</v>
      </c>
      <c r="W11" s="19"/>
      <c r="X11" s="19"/>
      <c r="Y11" s="19"/>
      <c r="Z11" s="19"/>
      <c r="AA11" s="19"/>
      <c r="AB11" s="83"/>
      <c r="AC11" s="24"/>
      <c r="AD11" s="17"/>
      <c r="AE11" s="153"/>
      <c r="AO11" s="153"/>
      <c r="AY11" s="153"/>
      <c r="AZ11" s="153"/>
      <c r="BA11" s="170"/>
      <c r="BB11" s="170"/>
      <c r="BC11" s="170"/>
      <c r="BD11" s="170"/>
      <c r="BE11" s="170"/>
      <c r="BF11" s="170"/>
      <c r="BI11" s="153"/>
      <c r="BS11" s="153"/>
      <c r="CC11" s="153"/>
      <c r="CM11" s="153"/>
      <c r="CW11" s="153"/>
      <c r="DG11" s="153"/>
      <c r="DQ11" s="153"/>
      <c r="EA11" s="153"/>
      <c r="EK11" s="153"/>
      <c r="EU11" s="153"/>
      <c r="FE11" s="153"/>
      <c r="FO11" s="153"/>
      <c r="FY11" s="153"/>
      <c r="GI11" s="153"/>
      <c r="GS11" s="153"/>
      <c r="HC11" s="153"/>
      <c r="HM11" s="153"/>
      <c r="HW11" s="153"/>
    </row>
    <row r="12" spans="1:231" s="4" customFormat="1" x14ac:dyDescent="0.25">
      <c r="A12" s="145"/>
      <c r="B12" s="71" t="s">
        <v>29</v>
      </c>
      <c r="C12" s="19"/>
      <c r="D12" s="7"/>
      <c r="E12" s="7"/>
      <c r="F12" s="7"/>
      <c r="G12" s="7"/>
      <c r="H12" s="26"/>
      <c r="I12" s="24"/>
      <c r="J12" s="17"/>
      <c r="K12" s="145"/>
      <c r="L12" s="71" t="s">
        <v>29</v>
      </c>
      <c r="M12" s="19"/>
      <c r="N12" s="7"/>
      <c r="O12" s="7"/>
      <c r="P12" s="7"/>
      <c r="Q12" s="7"/>
      <c r="R12" s="26"/>
      <c r="S12" s="24"/>
      <c r="T12" s="17"/>
      <c r="U12" s="145"/>
      <c r="V12" s="71" t="s">
        <v>29</v>
      </c>
      <c r="W12" s="19"/>
      <c r="X12" s="7"/>
      <c r="Y12" s="7"/>
      <c r="Z12" s="7"/>
      <c r="AA12" s="7"/>
      <c r="AB12" s="26"/>
      <c r="AC12" s="24"/>
      <c r="AD12" s="17"/>
      <c r="AE12" s="153"/>
      <c r="AO12" s="153"/>
      <c r="AY12" s="153"/>
      <c r="AZ12" s="153"/>
      <c r="BA12" s="170"/>
      <c r="BB12" s="170"/>
      <c r="BC12" s="170"/>
      <c r="BD12" s="170"/>
      <c r="BE12" s="170"/>
      <c r="BF12" s="170"/>
      <c r="BI12" s="153"/>
      <c r="BS12" s="153"/>
      <c r="CC12" s="153"/>
      <c r="CM12" s="153"/>
      <c r="CW12" s="153"/>
      <c r="DG12" s="153"/>
      <c r="DQ12" s="153"/>
      <c r="EA12" s="153"/>
      <c r="EK12" s="153"/>
      <c r="EU12" s="153"/>
      <c r="FE12" s="153"/>
      <c r="FO12" s="153"/>
      <c r="FY12" s="153"/>
      <c r="GI12" s="153"/>
      <c r="GS12" s="153"/>
      <c r="HC12" s="153"/>
      <c r="HM12" s="153"/>
      <c r="HW12" s="153"/>
    </row>
    <row r="13" spans="1:231" s="1" customFormat="1" ht="15.75" customHeight="1" x14ac:dyDescent="0.2">
      <c r="A13" s="145" t="s">
        <v>179</v>
      </c>
      <c r="B13" s="71" t="s">
        <v>169</v>
      </c>
      <c r="C13" s="19">
        <v>99.66</v>
      </c>
      <c r="D13" s="19"/>
      <c r="E13" s="19"/>
      <c r="F13" s="19"/>
      <c r="G13" s="19">
        <v>99.29</v>
      </c>
      <c r="H13" s="83">
        <v>100</v>
      </c>
      <c r="I13" s="24"/>
      <c r="J13" s="17"/>
      <c r="K13" s="145" t="s">
        <v>179</v>
      </c>
      <c r="L13" s="71" t="s">
        <v>169</v>
      </c>
      <c r="M13" s="19">
        <v>100</v>
      </c>
      <c r="N13" s="19"/>
      <c r="O13" s="19"/>
      <c r="P13" s="19"/>
      <c r="Q13" s="19">
        <v>100</v>
      </c>
      <c r="R13" s="83">
        <v>100</v>
      </c>
      <c r="S13" s="24"/>
      <c r="T13" s="17"/>
      <c r="U13" s="145" t="s">
        <v>179</v>
      </c>
      <c r="V13" s="71" t="s">
        <v>169</v>
      </c>
      <c r="W13" s="19">
        <v>99.965899295926249</v>
      </c>
      <c r="X13" s="19"/>
      <c r="Y13" s="19"/>
      <c r="Z13" s="19"/>
      <c r="AA13" s="19">
        <v>100</v>
      </c>
      <c r="AB13" s="83">
        <v>99.934368714644975</v>
      </c>
      <c r="AC13" s="24"/>
      <c r="AD13" s="17"/>
      <c r="AE13" s="154"/>
      <c r="AO13" s="154"/>
      <c r="AY13" s="154"/>
      <c r="AZ13" s="154"/>
      <c r="BA13" s="175"/>
      <c r="BB13" s="175"/>
      <c r="BC13" s="175"/>
      <c r="BD13" s="175"/>
      <c r="BE13" s="175"/>
      <c r="BF13" s="175"/>
      <c r="BI13" s="154"/>
      <c r="BS13" s="154"/>
      <c r="CC13" s="154"/>
      <c r="CM13" s="154"/>
      <c r="CW13" s="154"/>
      <c r="DG13" s="154"/>
      <c r="DQ13" s="154"/>
      <c r="EA13" s="154"/>
      <c r="EK13" s="154"/>
      <c r="EU13" s="154"/>
      <c r="FE13" s="154"/>
      <c r="FO13" s="154"/>
      <c r="FY13" s="154"/>
      <c r="GI13" s="154"/>
      <c r="GS13" s="154"/>
      <c r="HC13" s="154"/>
      <c r="HM13" s="154"/>
      <c r="HW13" s="154"/>
    </row>
    <row r="14" spans="1:231" s="495" customFormat="1" ht="18" customHeight="1" x14ac:dyDescent="0.25">
      <c r="A14" s="484" t="s">
        <v>57</v>
      </c>
      <c r="B14" s="490" t="s">
        <v>27</v>
      </c>
      <c r="C14" s="491"/>
      <c r="D14" s="491"/>
      <c r="E14" s="491"/>
      <c r="F14" s="492"/>
      <c r="G14" s="492"/>
      <c r="H14" s="493"/>
      <c r="I14" s="466"/>
      <c r="J14" s="489"/>
      <c r="K14" s="484" t="s">
        <v>57</v>
      </c>
      <c r="L14" s="490" t="s">
        <v>27</v>
      </c>
      <c r="M14" s="491"/>
      <c r="N14" s="491"/>
      <c r="O14" s="491"/>
      <c r="P14" s="492"/>
      <c r="Q14" s="492"/>
      <c r="R14" s="493"/>
      <c r="S14" s="466"/>
      <c r="T14" s="489"/>
      <c r="U14" s="484" t="s">
        <v>57</v>
      </c>
      <c r="V14" s="490" t="s">
        <v>27</v>
      </c>
      <c r="W14" s="491"/>
      <c r="X14" s="491"/>
      <c r="Y14" s="491"/>
      <c r="Z14" s="492"/>
      <c r="AA14" s="492"/>
      <c r="AB14" s="493"/>
      <c r="AC14" s="466"/>
      <c r="AD14" s="489"/>
      <c r="AE14" s="494"/>
      <c r="AO14" s="494"/>
      <c r="AY14" s="494"/>
      <c r="AZ14" s="494"/>
      <c r="BA14" s="496"/>
      <c r="BB14" s="496"/>
      <c r="BC14" s="496"/>
      <c r="BD14" s="496"/>
      <c r="BE14" s="496"/>
      <c r="BF14" s="496"/>
      <c r="BI14" s="494"/>
      <c r="BS14" s="494"/>
      <c r="CC14" s="494"/>
      <c r="CM14" s="494"/>
      <c r="CW14" s="494"/>
      <c r="DG14" s="494"/>
      <c r="DQ14" s="494"/>
      <c r="EA14" s="494"/>
      <c r="EK14" s="494"/>
      <c r="EU14" s="494"/>
      <c r="FE14" s="494"/>
      <c r="FO14" s="494"/>
      <c r="FY14" s="494"/>
      <c r="GI14" s="494"/>
      <c r="GS14" s="494"/>
      <c r="HC14" s="494"/>
      <c r="HM14" s="494"/>
      <c r="HW14" s="494"/>
    </row>
    <row r="15" spans="1:231" x14ac:dyDescent="0.25">
      <c r="A15" s="146" t="s">
        <v>30</v>
      </c>
      <c r="B15" s="20">
        <v>0</v>
      </c>
      <c r="C15" s="51"/>
      <c r="D15" s="51"/>
      <c r="E15" s="51"/>
      <c r="F15" s="7"/>
      <c r="G15" s="7"/>
      <c r="H15" s="26">
        <v>0</v>
      </c>
      <c r="I15" s="11"/>
      <c r="J15" s="16"/>
      <c r="K15" s="146" t="s">
        <v>30</v>
      </c>
      <c r="L15" s="20">
        <v>0</v>
      </c>
      <c r="M15" s="51">
        <v>0</v>
      </c>
      <c r="N15" s="51"/>
      <c r="O15" s="51"/>
      <c r="P15" s="7"/>
      <c r="Q15" s="7">
        <v>0</v>
      </c>
      <c r="R15" s="26">
        <v>0</v>
      </c>
      <c r="S15" s="11"/>
      <c r="T15" s="16"/>
      <c r="U15" s="146" t="s">
        <v>30</v>
      </c>
      <c r="V15" s="20">
        <v>0</v>
      </c>
      <c r="W15" s="51">
        <v>0</v>
      </c>
      <c r="X15" s="51"/>
      <c r="Y15" s="51"/>
      <c r="Z15" s="7"/>
      <c r="AA15" s="7">
        <v>0</v>
      </c>
      <c r="AB15" s="26"/>
      <c r="AC15" s="11"/>
      <c r="AD15" s="16"/>
      <c r="AZ15" s="172"/>
      <c r="BA15" s="170"/>
      <c r="BB15" s="170"/>
      <c r="BC15" s="170"/>
      <c r="BD15" s="170"/>
      <c r="BE15" s="170"/>
      <c r="BF15" s="170"/>
    </row>
    <row r="16" spans="1:231" s="2" customFormat="1" x14ac:dyDescent="0.25">
      <c r="A16" s="146" t="s">
        <v>105</v>
      </c>
      <c r="B16" s="85">
        <v>0</v>
      </c>
      <c r="C16" s="51"/>
      <c r="D16" s="51"/>
      <c r="E16" s="51"/>
      <c r="F16" s="7"/>
      <c r="G16" s="7"/>
      <c r="H16" s="26"/>
      <c r="I16" s="11"/>
      <c r="J16" s="16"/>
      <c r="K16" s="146" t="s">
        <v>105</v>
      </c>
      <c r="L16" s="85">
        <v>0</v>
      </c>
      <c r="M16" s="51"/>
      <c r="N16" s="51"/>
      <c r="O16" s="51"/>
      <c r="P16" s="7"/>
      <c r="Q16" s="7"/>
      <c r="R16" s="26"/>
      <c r="S16" s="11"/>
      <c r="T16" s="16"/>
      <c r="U16" s="146" t="s">
        <v>105</v>
      </c>
      <c r="V16" s="85">
        <v>0</v>
      </c>
      <c r="W16" s="51"/>
      <c r="X16" s="51"/>
      <c r="Y16" s="51"/>
      <c r="Z16" s="7"/>
      <c r="AA16" s="7"/>
      <c r="AB16" s="26"/>
      <c r="AC16" s="11"/>
      <c r="AD16" s="16"/>
      <c r="AE16" s="156"/>
      <c r="AO16" s="156"/>
      <c r="AY16" s="156"/>
      <c r="AZ16" s="173"/>
      <c r="BA16" s="176"/>
      <c r="BB16" s="176"/>
      <c r="BC16" s="176"/>
      <c r="BD16" s="176"/>
      <c r="BE16" s="176"/>
      <c r="BF16" s="176"/>
      <c r="BI16" s="156"/>
      <c r="BS16" s="156"/>
      <c r="CC16" s="156"/>
      <c r="CM16" s="156"/>
      <c r="CW16" s="156"/>
      <c r="DG16" s="156"/>
      <c r="DQ16" s="156"/>
      <c r="EA16" s="156"/>
      <c r="EK16" s="156"/>
      <c r="EU16" s="156"/>
      <c r="FE16" s="156"/>
      <c r="FO16" s="156"/>
      <c r="FY16" s="156"/>
      <c r="GI16" s="156"/>
      <c r="GS16" s="156"/>
      <c r="HC16" s="156"/>
      <c r="HM16" s="156"/>
      <c r="HW16" s="156"/>
    </row>
    <row r="17" spans="1:231" s="2" customFormat="1" x14ac:dyDescent="0.25">
      <c r="A17" s="147" t="s">
        <v>188</v>
      </c>
      <c r="B17" s="6">
        <v>1</v>
      </c>
      <c r="C17" s="84"/>
      <c r="D17" s="51"/>
      <c r="E17" s="7"/>
      <c r="F17" s="7"/>
      <c r="G17" s="7"/>
      <c r="H17" s="26">
        <v>100</v>
      </c>
      <c r="I17" s="11"/>
      <c r="J17" s="16"/>
      <c r="K17" s="147" t="s">
        <v>188</v>
      </c>
      <c r="L17" s="6">
        <v>1</v>
      </c>
      <c r="M17" s="84">
        <v>100</v>
      </c>
      <c r="N17" s="51"/>
      <c r="O17" s="7"/>
      <c r="P17" s="7"/>
      <c r="Q17" s="7">
        <v>100</v>
      </c>
      <c r="R17" s="26">
        <v>100</v>
      </c>
      <c r="S17" s="11"/>
      <c r="T17" s="16"/>
      <c r="U17" s="147" t="s">
        <v>188</v>
      </c>
      <c r="V17" s="6">
        <v>1</v>
      </c>
      <c r="W17" s="84">
        <v>100</v>
      </c>
      <c r="X17" s="51"/>
      <c r="Y17" s="7"/>
      <c r="Z17" s="7"/>
      <c r="AA17" s="7">
        <v>100</v>
      </c>
      <c r="AB17" s="26"/>
      <c r="AC17" s="11"/>
      <c r="AD17" s="16"/>
      <c r="AE17" s="156"/>
      <c r="AO17" s="156"/>
      <c r="AY17" s="156"/>
      <c r="AZ17" s="173"/>
      <c r="BA17" s="176"/>
      <c r="BB17" s="176"/>
      <c r="BC17" s="176"/>
      <c r="BD17" s="176"/>
      <c r="BE17" s="176"/>
      <c r="BF17" s="176"/>
      <c r="BI17" s="156"/>
      <c r="BS17" s="156"/>
      <c r="CC17" s="156"/>
      <c r="CM17" s="156"/>
      <c r="CW17" s="156"/>
      <c r="DG17" s="156"/>
      <c r="DQ17" s="156"/>
      <c r="EA17" s="156"/>
      <c r="EK17" s="156"/>
      <c r="EU17" s="156"/>
      <c r="FE17" s="156"/>
      <c r="FO17" s="156"/>
      <c r="FY17" s="156"/>
      <c r="GI17" s="156"/>
      <c r="GS17" s="156"/>
      <c r="HC17" s="156"/>
      <c r="HM17" s="156"/>
      <c r="HW17" s="156"/>
    </row>
    <row r="18" spans="1:231" s="2" customFormat="1" x14ac:dyDescent="0.25">
      <c r="A18" s="147"/>
      <c r="B18" s="22"/>
      <c r="C18" s="51"/>
      <c r="D18" s="7"/>
      <c r="E18" s="7"/>
      <c r="F18" s="7"/>
      <c r="G18" s="7"/>
      <c r="H18" s="26"/>
      <c r="I18" s="11"/>
      <c r="J18" s="16"/>
      <c r="K18" s="147"/>
      <c r="L18" s="22"/>
      <c r="M18" s="51"/>
      <c r="N18" s="7"/>
      <c r="O18" s="7"/>
      <c r="P18" s="7"/>
      <c r="Q18" s="7"/>
      <c r="R18" s="26"/>
      <c r="S18" s="11"/>
      <c r="T18" s="16"/>
      <c r="U18" s="147"/>
      <c r="V18" s="22"/>
      <c r="W18" s="51"/>
      <c r="X18" s="7"/>
      <c r="Y18" s="7"/>
      <c r="Z18" s="7"/>
      <c r="AA18" s="7"/>
      <c r="AB18" s="26"/>
      <c r="AC18" s="11"/>
      <c r="AD18" s="16"/>
      <c r="AE18" s="156"/>
      <c r="AO18" s="156"/>
      <c r="AY18" s="156"/>
      <c r="AZ18" s="173"/>
      <c r="BA18" s="176"/>
      <c r="BB18" s="176"/>
      <c r="BC18" s="176"/>
      <c r="BD18" s="176"/>
      <c r="BE18" s="176"/>
      <c r="BF18" s="176"/>
      <c r="BI18" s="156"/>
      <c r="BS18" s="156"/>
      <c r="CC18" s="156"/>
      <c r="CM18" s="156"/>
      <c r="CW18" s="156"/>
      <c r="DG18" s="156"/>
      <c r="DQ18" s="156"/>
      <c r="EA18" s="156"/>
      <c r="EK18" s="156"/>
      <c r="EU18" s="156"/>
      <c r="FE18" s="156"/>
      <c r="FO18" s="156"/>
      <c r="FY18" s="156"/>
      <c r="GI18" s="156"/>
      <c r="GS18" s="156"/>
      <c r="HC18" s="156"/>
      <c r="HM18" s="156"/>
      <c r="HW18" s="156"/>
    </row>
    <row r="19" spans="1:231" s="2" customFormat="1" x14ac:dyDescent="0.25">
      <c r="A19" s="147"/>
      <c r="B19" s="22"/>
      <c r="C19" s="7"/>
      <c r="D19" s="7"/>
      <c r="E19" s="7"/>
      <c r="F19" s="7"/>
      <c r="G19" s="7"/>
      <c r="H19" s="26"/>
      <c r="I19" s="11"/>
      <c r="J19" s="16"/>
      <c r="K19" s="147"/>
      <c r="L19" s="22"/>
      <c r="M19" s="7"/>
      <c r="N19" s="7"/>
      <c r="O19" s="7"/>
      <c r="P19" s="7"/>
      <c r="Q19" s="7"/>
      <c r="R19" s="26"/>
      <c r="S19" s="11"/>
      <c r="T19" s="16"/>
      <c r="U19" s="147"/>
      <c r="V19" s="22"/>
      <c r="W19" s="7"/>
      <c r="X19" s="7"/>
      <c r="Y19" s="7"/>
      <c r="Z19" s="7"/>
      <c r="AA19" s="7"/>
      <c r="AB19" s="26"/>
      <c r="AC19" s="11"/>
      <c r="AD19" s="16"/>
      <c r="AE19" s="156"/>
      <c r="AO19" s="156"/>
      <c r="AY19" s="156"/>
      <c r="AZ19" s="173"/>
      <c r="BA19" s="176"/>
      <c r="BB19" s="176"/>
      <c r="BC19" s="176"/>
      <c r="BD19" s="176"/>
      <c r="BE19" s="176"/>
      <c r="BF19" s="176"/>
      <c r="BI19" s="156"/>
      <c r="BS19" s="156"/>
      <c r="CC19" s="156"/>
      <c r="CM19" s="156"/>
      <c r="CW19" s="156"/>
      <c r="DG19" s="156"/>
      <c r="DQ19" s="156"/>
      <c r="EA19" s="156"/>
      <c r="EK19" s="156"/>
      <c r="EU19" s="156"/>
      <c r="FE19" s="156"/>
      <c r="FO19" s="156"/>
      <c r="FY19" s="156"/>
      <c r="GI19" s="156"/>
      <c r="GS19" s="156"/>
      <c r="HC19" s="156"/>
      <c r="HM19" s="156"/>
      <c r="HW19" s="156"/>
    </row>
    <row r="20" spans="1:231" s="2" customFormat="1" x14ac:dyDescent="0.25">
      <c r="A20" s="147"/>
      <c r="B20" s="22"/>
      <c r="C20" s="7"/>
      <c r="D20" s="7"/>
      <c r="E20" s="73"/>
      <c r="F20" s="7"/>
      <c r="G20" s="7"/>
      <c r="H20" s="26"/>
      <c r="I20" s="11"/>
      <c r="J20" s="16"/>
      <c r="K20" s="147"/>
      <c r="L20" s="22"/>
      <c r="M20" s="7"/>
      <c r="N20" s="7"/>
      <c r="O20" s="73"/>
      <c r="P20" s="7"/>
      <c r="Q20" s="7"/>
      <c r="R20" s="26"/>
      <c r="S20" s="11"/>
      <c r="T20" s="16"/>
      <c r="U20" s="147"/>
      <c r="V20" s="22"/>
      <c r="W20" s="7"/>
      <c r="X20" s="7"/>
      <c r="Y20" s="73"/>
      <c r="Z20" s="7"/>
      <c r="AA20" s="7"/>
      <c r="AB20" s="26"/>
      <c r="AC20" s="11"/>
      <c r="AD20" s="16"/>
      <c r="AE20" s="156"/>
      <c r="AO20" s="156"/>
      <c r="AY20" s="156"/>
      <c r="AZ20" s="173"/>
      <c r="BA20" s="176"/>
      <c r="BB20" s="176"/>
      <c r="BC20" s="176"/>
      <c r="BD20" s="176"/>
      <c r="BE20" s="176"/>
      <c r="BF20" s="176"/>
      <c r="BI20" s="156"/>
      <c r="BS20" s="156"/>
      <c r="CC20" s="156"/>
      <c r="CM20" s="156"/>
      <c r="CW20" s="156"/>
      <c r="DG20" s="156"/>
      <c r="DQ20" s="156"/>
      <c r="EA20" s="156"/>
      <c r="EK20" s="156"/>
      <c r="EU20" s="156"/>
      <c r="FE20" s="156"/>
      <c r="FO20" s="156"/>
      <c r="FY20" s="156"/>
      <c r="GI20" s="156"/>
      <c r="GS20" s="156"/>
      <c r="HC20" s="156"/>
      <c r="HM20" s="156"/>
      <c r="HW20" s="156"/>
    </row>
    <row r="21" spans="1:231" s="2" customFormat="1" x14ac:dyDescent="0.25">
      <c r="A21" s="147"/>
      <c r="B21" s="21"/>
      <c r="C21" s="7"/>
      <c r="D21" s="73"/>
      <c r="E21" s="73"/>
      <c r="F21" s="7"/>
      <c r="G21" s="7"/>
      <c r="H21" s="26"/>
      <c r="I21" s="11"/>
      <c r="J21" s="16"/>
      <c r="K21" s="147"/>
      <c r="L21" s="21"/>
      <c r="M21" s="7"/>
      <c r="N21" s="73"/>
      <c r="O21" s="73"/>
      <c r="P21" s="7"/>
      <c r="Q21" s="7"/>
      <c r="R21" s="26"/>
      <c r="S21" s="11"/>
      <c r="T21" s="16"/>
      <c r="U21" s="147"/>
      <c r="V21" s="21"/>
      <c r="W21" s="7"/>
      <c r="X21" s="73"/>
      <c r="Y21" s="73"/>
      <c r="Z21" s="7"/>
      <c r="AA21" s="7"/>
      <c r="AB21" s="26"/>
      <c r="AC21" s="11"/>
      <c r="AD21" s="16"/>
      <c r="AE21" s="156"/>
      <c r="AO21" s="156"/>
      <c r="AY21" s="156"/>
      <c r="AZ21" s="173"/>
      <c r="BA21" s="176"/>
      <c r="BB21" s="176"/>
      <c r="BC21" s="176"/>
      <c r="BD21" s="176"/>
      <c r="BE21" s="176"/>
      <c r="BF21" s="176"/>
      <c r="BI21" s="156"/>
      <c r="BS21" s="156"/>
      <c r="CC21" s="156"/>
      <c r="CM21" s="156"/>
      <c r="CW21" s="156"/>
      <c r="DG21" s="156"/>
      <c r="DQ21" s="156"/>
      <c r="EA21" s="156"/>
      <c r="EK21" s="156"/>
      <c r="EU21" s="156"/>
      <c r="FE21" s="156"/>
      <c r="FO21" s="156"/>
      <c r="FY21" s="156"/>
      <c r="GI21" s="156"/>
      <c r="GS21" s="156"/>
      <c r="HC21" s="156"/>
      <c r="HM21" s="156"/>
      <c r="HW21" s="156"/>
    </row>
    <row r="22" spans="1:231" s="2" customFormat="1" x14ac:dyDescent="0.25">
      <c r="A22" s="147"/>
      <c r="B22" s="21"/>
      <c r="C22" s="73"/>
      <c r="D22" s="73"/>
      <c r="E22" s="73"/>
      <c r="F22" s="73"/>
      <c r="G22" s="73"/>
      <c r="H22" s="74"/>
      <c r="I22" s="11"/>
      <c r="J22" s="16"/>
      <c r="K22" s="147"/>
      <c r="L22" s="21"/>
      <c r="M22" s="73"/>
      <c r="N22" s="73"/>
      <c r="O22" s="73"/>
      <c r="P22" s="73"/>
      <c r="Q22" s="73"/>
      <c r="R22" s="74"/>
      <c r="S22" s="11"/>
      <c r="T22" s="16"/>
      <c r="U22" s="147"/>
      <c r="V22" s="21"/>
      <c r="W22" s="73"/>
      <c r="X22" s="73"/>
      <c r="Y22" s="73"/>
      <c r="Z22" s="73"/>
      <c r="AA22" s="73"/>
      <c r="AB22" s="74"/>
      <c r="AC22" s="11"/>
      <c r="AD22" s="16"/>
      <c r="AE22" s="156"/>
      <c r="AO22" s="156"/>
      <c r="AY22" s="156"/>
      <c r="AZ22" s="173"/>
      <c r="BA22" s="176"/>
      <c r="BB22" s="176"/>
      <c r="BC22" s="176"/>
      <c r="BD22" s="176"/>
      <c r="BE22" s="176"/>
      <c r="BF22" s="176"/>
      <c r="BI22" s="156"/>
      <c r="BS22" s="156"/>
      <c r="CC22" s="156"/>
      <c r="CM22" s="156"/>
      <c r="CW22" s="156"/>
      <c r="DG22" s="156"/>
      <c r="DQ22" s="156"/>
      <c r="EA22" s="156"/>
      <c r="EK22" s="156"/>
      <c r="EU22" s="156"/>
      <c r="FE22" s="156"/>
      <c r="FO22" s="156"/>
      <c r="FY22" s="156"/>
      <c r="GI22" s="156"/>
      <c r="GS22" s="156"/>
      <c r="HC22" s="156"/>
      <c r="HM22" s="156"/>
      <c r="HW22" s="156"/>
    </row>
    <row r="23" spans="1:231" s="2" customFormat="1" x14ac:dyDescent="0.25">
      <c r="A23" s="147"/>
      <c r="B23" s="21"/>
      <c r="C23" s="73"/>
      <c r="D23" s="73"/>
      <c r="E23" s="73"/>
      <c r="F23" s="73"/>
      <c r="G23" s="73"/>
      <c r="H23" s="74"/>
      <c r="I23" s="11"/>
      <c r="J23" s="16"/>
      <c r="K23" s="147"/>
      <c r="L23" s="21"/>
      <c r="M23" s="73"/>
      <c r="N23" s="73"/>
      <c r="O23" s="73"/>
      <c r="P23" s="73"/>
      <c r="Q23" s="73"/>
      <c r="R23" s="74"/>
      <c r="S23" s="11"/>
      <c r="T23" s="16"/>
      <c r="U23" s="147"/>
      <c r="V23" s="21"/>
      <c r="W23" s="73"/>
      <c r="X23" s="73"/>
      <c r="Y23" s="73"/>
      <c r="Z23" s="73"/>
      <c r="AA23" s="73"/>
      <c r="AB23" s="74"/>
      <c r="AC23" s="11"/>
      <c r="AD23" s="16"/>
      <c r="AE23" s="156"/>
      <c r="AO23" s="156"/>
      <c r="AY23" s="156"/>
      <c r="AZ23" s="173"/>
      <c r="BA23" s="176"/>
      <c r="BB23" s="176"/>
      <c r="BC23" s="176"/>
      <c r="BD23" s="176"/>
      <c r="BE23" s="176"/>
      <c r="BF23" s="176"/>
      <c r="BI23" s="156"/>
      <c r="BS23" s="156"/>
      <c r="CC23" s="156"/>
      <c r="CM23" s="156"/>
      <c r="CW23" s="156"/>
      <c r="DG23" s="156"/>
      <c r="DQ23" s="156"/>
      <c r="EA23" s="156"/>
      <c r="EK23" s="156"/>
      <c r="EU23" s="156"/>
      <c r="FE23" s="156"/>
      <c r="FO23" s="156"/>
      <c r="FY23" s="156"/>
      <c r="GI23" s="156"/>
      <c r="GS23" s="156"/>
      <c r="HC23" s="156"/>
      <c r="HM23" s="156"/>
      <c r="HW23" s="156"/>
    </row>
    <row r="24" spans="1:231" s="2" customFormat="1" x14ac:dyDescent="0.25">
      <c r="A24" s="147"/>
      <c r="B24" s="21"/>
      <c r="C24" s="73"/>
      <c r="D24" s="73"/>
      <c r="E24" s="73"/>
      <c r="F24" s="73"/>
      <c r="G24" s="73"/>
      <c r="H24" s="74"/>
      <c r="I24" s="11"/>
      <c r="J24" s="16"/>
      <c r="K24" s="147"/>
      <c r="L24" s="21"/>
      <c r="M24" s="73"/>
      <c r="N24" s="73"/>
      <c r="O24" s="73"/>
      <c r="P24" s="73"/>
      <c r="Q24" s="73"/>
      <c r="R24" s="74"/>
      <c r="S24" s="11"/>
      <c r="T24" s="16"/>
      <c r="U24" s="147"/>
      <c r="V24" s="21"/>
      <c r="W24" s="73"/>
      <c r="X24" s="73"/>
      <c r="Y24" s="73"/>
      <c r="Z24" s="73"/>
      <c r="AA24" s="73"/>
      <c r="AB24" s="74"/>
      <c r="AC24" s="11"/>
      <c r="AD24" s="16"/>
      <c r="AE24" s="156"/>
      <c r="AO24" s="156"/>
      <c r="AY24" s="156"/>
      <c r="AZ24" s="173"/>
      <c r="BA24" s="176"/>
      <c r="BB24" s="176"/>
      <c r="BC24" s="176"/>
      <c r="BD24" s="176"/>
      <c r="BE24" s="176"/>
      <c r="BF24" s="176"/>
      <c r="BI24" s="156"/>
      <c r="BS24" s="156"/>
      <c r="CC24" s="156"/>
      <c r="CM24" s="156"/>
      <c r="CW24" s="156"/>
      <c r="DG24" s="156"/>
      <c r="DQ24" s="156"/>
      <c r="EA24" s="156"/>
      <c r="EK24" s="156"/>
      <c r="EU24" s="156"/>
      <c r="FE24" s="156"/>
      <c r="FO24" s="156"/>
      <c r="FY24" s="156"/>
      <c r="GI24" s="156"/>
      <c r="GS24" s="156"/>
      <c r="HC24" s="156"/>
      <c r="HM24" s="156"/>
      <c r="HW24" s="156"/>
    </row>
    <row r="25" spans="1:231" s="2" customFormat="1" x14ac:dyDescent="0.25">
      <c r="A25" s="147"/>
      <c r="B25" s="21"/>
      <c r="C25" s="73"/>
      <c r="D25" s="73"/>
      <c r="E25" s="73"/>
      <c r="F25" s="73"/>
      <c r="G25" s="73"/>
      <c r="H25" s="74"/>
      <c r="I25" s="11"/>
      <c r="J25" s="16"/>
      <c r="K25" s="147"/>
      <c r="L25" s="21"/>
      <c r="M25" s="73"/>
      <c r="N25" s="73"/>
      <c r="O25" s="73"/>
      <c r="P25" s="73"/>
      <c r="Q25" s="73"/>
      <c r="R25" s="74"/>
      <c r="S25" s="11"/>
      <c r="T25" s="16"/>
      <c r="U25" s="147"/>
      <c r="V25" s="21"/>
      <c r="W25" s="73"/>
      <c r="X25" s="73"/>
      <c r="Y25" s="73"/>
      <c r="Z25" s="73"/>
      <c r="AA25" s="73"/>
      <c r="AB25" s="74"/>
      <c r="AC25" s="11"/>
      <c r="AD25" s="16"/>
      <c r="AE25" s="156"/>
      <c r="AO25" s="156"/>
      <c r="AY25" s="156"/>
      <c r="AZ25" s="173"/>
      <c r="BA25" s="176"/>
      <c r="BB25" s="176"/>
      <c r="BC25" s="176"/>
      <c r="BD25" s="176"/>
      <c r="BE25" s="176"/>
      <c r="BF25" s="176"/>
      <c r="BI25" s="156"/>
      <c r="BS25" s="156"/>
      <c r="CC25" s="156"/>
      <c r="CM25" s="156"/>
      <c r="CW25" s="156"/>
      <c r="DG25" s="156"/>
      <c r="DQ25" s="156"/>
      <c r="EA25" s="156"/>
      <c r="EK25" s="156"/>
      <c r="EU25" s="156"/>
      <c r="FE25" s="156"/>
      <c r="FO25" s="156"/>
      <c r="FY25" s="156"/>
      <c r="GI25" s="156"/>
      <c r="GS25" s="156"/>
      <c r="HC25" s="156"/>
      <c r="HM25" s="156"/>
      <c r="HW25" s="156"/>
    </row>
    <row r="26" spans="1:231" s="2" customFormat="1" x14ac:dyDescent="0.25">
      <c r="A26" s="147"/>
      <c r="B26" s="21"/>
      <c r="C26" s="73"/>
      <c r="D26" s="73"/>
      <c r="E26" s="73"/>
      <c r="F26" s="73"/>
      <c r="G26" s="73"/>
      <c r="H26" s="74"/>
      <c r="I26" s="11"/>
      <c r="J26" s="16"/>
      <c r="K26" s="147"/>
      <c r="L26" s="21"/>
      <c r="M26" s="73"/>
      <c r="N26" s="73"/>
      <c r="O26" s="73"/>
      <c r="P26" s="73"/>
      <c r="Q26" s="73"/>
      <c r="R26" s="74"/>
      <c r="S26" s="11"/>
      <c r="T26" s="16"/>
      <c r="U26" s="147"/>
      <c r="V26" s="21"/>
      <c r="W26" s="73"/>
      <c r="X26" s="73"/>
      <c r="Y26" s="73"/>
      <c r="Z26" s="73"/>
      <c r="AA26" s="73"/>
      <c r="AB26" s="74"/>
      <c r="AC26" s="11"/>
      <c r="AD26" s="16"/>
      <c r="AE26" s="156"/>
      <c r="AO26" s="156"/>
      <c r="AY26" s="156"/>
      <c r="AZ26" s="173"/>
      <c r="BA26" s="176"/>
      <c r="BB26" s="176"/>
      <c r="BC26" s="176"/>
      <c r="BD26" s="176"/>
      <c r="BE26" s="176"/>
      <c r="BF26" s="176"/>
      <c r="BI26" s="156"/>
      <c r="BS26" s="156"/>
      <c r="CC26" s="156"/>
      <c r="CM26" s="156"/>
      <c r="CW26" s="156"/>
      <c r="DG26" s="156"/>
      <c r="DQ26" s="156"/>
      <c r="EA26" s="156"/>
      <c r="EK26" s="156"/>
      <c r="EU26" s="156"/>
      <c r="FE26" s="156"/>
      <c r="FO26" s="156"/>
      <c r="FY26" s="156"/>
      <c r="GI26" s="156"/>
      <c r="GS26" s="156"/>
      <c r="HC26" s="156"/>
      <c r="HM26" s="156"/>
      <c r="HW26" s="156"/>
    </row>
    <row r="27" spans="1:231" s="2" customFormat="1" x14ac:dyDescent="0.25">
      <c r="A27" s="147"/>
      <c r="B27" s="23"/>
      <c r="C27" s="6"/>
      <c r="D27" s="6"/>
      <c r="E27" s="6"/>
      <c r="F27" s="6"/>
      <c r="G27" s="6"/>
      <c r="H27" s="27"/>
      <c r="I27" s="11"/>
      <c r="J27" s="16"/>
      <c r="K27" s="147"/>
      <c r="L27" s="23"/>
      <c r="M27" s="6"/>
      <c r="N27" s="6"/>
      <c r="O27" s="6"/>
      <c r="P27" s="6"/>
      <c r="Q27" s="6"/>
      <c r="R27" s="27"/>
      <c r="S27" s="11"/>
      <c r="T27" s="16"/>
      <c r="U27" s="147"/>
      <c r="V27" s="23"/>
      <c r="W27" s="6"/>
      <c r="X27" s="6"/>
      <c r="Y27" s="6"/>
      <c r="Z27" s="6"/>
      <c r="AA27" s="6"/>
      <c r="AB27" s="27"/>
      <c r="AC27" s="11"/>
      <c r="AD27" s="16"/>
      <c r="AE27" s="156"/>
      <c r="AO27" s="156"/>
      <c r="AY27" s="156"/>
      <c r="AZ27" s="173"/>
      <c r="BA27" s="176"/>
      <c r="BB27" s="176"/>
      <c r="BC27" s="176"/>
      <c r="BD27" s="176"/>
      <c r="BE27" s="176"/>
      <c r="BF27" s="176"/>
      <c r="BI27" s="156"/>
      <c r="BS27" s="156"/>
      <c r="CC27" s="156"/>
      <c r="CM27" s="156"/>
      <c r="CW27" s="156"/>
      <c r="DG27" s="156"/>
      <c r="DQ27" s="156"/>
      <c r="EA27" s="156"/>
      <c r="EK27" s="156"/>
      <c r="EU27" s="156"/>
      <c r="FE27" s="156"/>
      <c r="FO27" s="156"/>
      <c r="FY27" s="156"/>
      <c r="GI27" s="156"/>
      <c r="GS27" s="156"/>
      <c r="HC27" s="156"/>
      <c r="HM27" s="156"/>
      <c r="HW27" s="156"/>
    </row>
    <row r="28" spans="1:231" s="2" customFormat="1" ht="93" customHeight="1" x14ac:dyDescent="0.25">
      <c r="A28" s="148" t="s">
        <v>12</v>
      </c>
      <c r="B28" s="547" t="s">
        <v>185</v>
      </c>
      <c r="C28" s="547"/>
      <c r="D28" s="547"/>
      <c r="E28" s="547"/>
      <c r="F28" s="547"/>
      <c r="G28" s="547"/>
      <c r="H28" s="548"/>
      <c r="I28" s="11"/>
      <c r="J28" s="16"/>
      <c r="K28" s="148" t="s">
        <v>12</v>
      </c>
      <c r="L28" s="535" t="s">
        <v>222</v>
      </c>
      <c r="M28" s="536"/>
      <c r="N28" s="536"/>
      <c r="O28" s="536"/>
      <c r="P28" s="536"/>
      <c r="Q28" s="536"/>
      <c r="R28" s="537"/>
      <c r="S28" s="11"/>
      <c r="T28" s="16"/>
      <c r="U28" s="148" t="s">
        <v>12</v>
      </c>
      <c r="V28" s="547" t="s">
        <v>224</v>
      </c>
      <c r="W28" s="547"/>
      <c r="X28" s="547"/>
      <c r="Y28" s="547"/>
      <c r="Z28" s="547"/>
      <c r="AA28" s="547"/>
      <c r="AB28" s="548"/>
      <c r="AC28" s="11"/>
      <c r="AD28" s="16"/>
      <c r="AE28" s="156"/>
      <c r="AO28" s="156"/>
      <c r="AY28" s="156"/>
      <c r="AZ28" s="538"/>
      <c r="BA28" s="538"/>
      <c r="BB28" s="538"/>
      <c r="BC28" s="538"/>
      <c r="BD28" s="538"/>
      <c r="BE28" s="538"/>
      <c r="BF28" s="538"/>
      <c r="BI28" s="156"/>
      <c r="BS28" s="156"/>
      <c r="CC28" s="156"/>
      <c r="CM28" s="156"/>
      <c r="CW28" s="156"/>
      <c r="DG28" s="156"/>
      <c r="DQ28" s="156"/>
      <c r="EA28" s="156"/>
      <c r="EK28" s="156"/>
      <c r="EU28" s="156"/>
      <c r="FE28" s="156"/>
      <c r="FO28" s="156"/>
      <c r="FY28" s="156"/>
      <c r="GI28" s="156"/>
      <c r="GS28" s="156"/>
      <c r="HC28" s="156"/>
      <c r="HM28" s="156"/>
      <c r="HW28" s="156"/>
    </row>
    <row r="29" spans="1:231" s="2" customFormat="1" ht="15.75" customHeight="1" x14ac:dyDescent="0.25">
      <c r="A29" s="148"/>
      <c r="B29" s="70" t="s">
        <v>120</v>
      </c>
      <c r="C29" s="59"/>
      <c r="D29" s="59"/>
      <c r="E29" s="59"/>
      <c r="F29" s="59"/>
      <c r="G29" s="59"/>
      <c r="H29" s="177" t="s">
        <v>158</v>
      </c>
      <c r="I29" s="11"/>
      <c r="J29" s="16"/>
      <c r="K29" s="148"/>
      <c r="L29" s="70" t="s">
        <v>120</v>
      </c>
      <c r="M29" s="59" t="s">
        <v>158</v>
      </c>
      <c r="N29" s="59"/>
      <c r="O29" s="59"/>
      <c r="P29" s="59"/>
      <c r="Q29" s="59" t="s">
        <v>158</v>
      </c>
      <c r="R29" s="177" t="s">
        <v>158</v>
      </c>
      <c r="S29" s="11"/>
      <c r="T29" s="16"/>
      <c r="U29" s="148"/>
      <c r="V29" s="70" t="s">
        <v>120</v>
      </c>
      <c r="W29" s="59" t="s">
        <v>158</v>
      </c>
      <c r="X29" s="59"/>
      <c r="Y29" s="59"/>
      <c r="Z29" s="59"/>
      <c r="AA29" s="59" t="s">
        <v>158</v>
      </c>
      <c r="AB29" s="177"/>
      <c r="AC29" s="11"/>
      <c r="AD29" s="16"/>
      <c r="AE29" s="156"/>
      <c r="AO29" s="156"/>
      <c r="AY29" s="156"/>
      <c r="AZ29" s="156"/>
      <c r="BA29" s="173"/>
      <c r="BB29" s="173"/>
      <c r="BC29" s="173"/>
      <c r="BD29" s="173"/>
      <c r="BE29" s="173"/>
      <c r="BF29" s="173"/>
      <c r="BI29" s="156"/>
      <c r="BS29" s="156"/>
      <c r="CC29" s="156"/>
      <c r="CM29" s="156"/>
      <c r="CW29" s="156"/>
      <c r="DG29" s="156"/>
      <c r="DQ29" s="156"/>
      <c r="EA29" s="156"/>
      <c r="EK29" s="156"/>
      <c r="EU29" s="156"/>
      <c r="FE29" s="156"/>
      <c r="FO29" s="156"/>
      <c r="FY29" s="156"/>
      <c r="GI29" s="156"/>
      <c r="GS29" s="156"/>
      <c r="HC29" s="156"/>
      <c r="HM29" s="156"/>
      <c r="HW29" s="156"/>
    </row>
    <row r="30" spans="1:231" s="2" customFormat="1" ht="15" customHeight="1" x14ac:dyDescent="0.25">
      <c r="A30" s="148"/>
      <c r="B30" s="70" t="s">
        <v>102</v>
      </c>
      <c r="C30" s="58"/>
      <c r="D30" s="58"/>
      <c r="E30" s="58"/>
      <c r="F30" s="58"/>
      <c r="G30" s="58"/>
      <c r="H30" s="132" t="s">
        <v>158</v>
      </c>
      <c r="I30" s="11"/>
      <c r="J30" s="16"/>
      <c r="K30" s="148"/>
      <c r="L30" s="70" t="s">
        <v>102</v>
      </c>
      <c r="M30" s="58" t="s">
        <v>158</v>
      </c>
      <c r="N30" s="58"/>
      <c r="O30" s="58"/>
      <c r="P30" s="58"/>
      <c r="Q30" s="58" t="s">
        <v>158</v>
      </c>
      <c r="R30" s="132" t="s">
        <v>158</v>
      </c>
      <c r="S30" s="11"/>
      <c r="T30" s="16"/>
      <c r="U30" s="148"/>
      <c r="V30" s="70" t="s">
        <v>102</v>
      </c>
      <c r="W30" s="58" t="s">
        <v>158</v>
      </c>
      <c r="X30" s="58"/>
      <c r="Y30" s="58"/>
      <c r="Z30" s="58"/>
      <c r="AA30" s="58" t="s">
        <v>158</v>
      </c>
      <c r="AB30" s="132"/>
      <c r="AC30" s="11"/>
      <c r="AD30" s="16"/>
      <c r="AE30" s="156"/>
      <c r="AO30" s="156"/>
      <c r="AY30" s="156"/>
      <c r="AZ30" s="156"/>
      <c r="BA30" s="173"/>
      <c r="BB30" s="173"/>
      <c r="BC30" s="173"/>
      <c r="BD30" s="173"/>
      <c r="BE30" s="173"/>
      <c r="BF30" s="173"/>
      <c r="BI30" s="156"/>
      <c r="BS30" s="156"/>
      <c r="CC30" s="156"/>
      <c r="CM30" s="156"/>
      <c r="CW30" s="156"/>
      <c r="DG30" s="156"/>
      <c r="DQ30" s="156"/>
      <c r="EA30" s="156"/>
      <c r="EK30" s="156"/>
      <c r="EU30" s="156"/>
      <c r="FE30" s="156"/>
      <c r="FO30" s="156"/>
      <c r="FY30" s="156"/>
      <c r="GI30" s="156"/>
      <c r="GS30" s="156"/>
      <c r="HC30" s="156"/>
      <c r="HM30" s="156"/>
      <c r="HW30" s="156"/>
    </row>
    <row r="31" spans="1:231" s="2" customFormat="1" ht="15" hidden="1" customHeight="1" x14ac:dyDescent="0.25">
      <c r="A31" s="148"/>
      <c r="B31" s="70" t="s">
        <v>127</v>
      </c>
      <c r="C31" s="58"/>
      <c r="D31" s="58"/>
      <c r="E31" s="58"/>
      <c r="F31" s="58"/>
      <c r="G31" s="58"/>
      <c r="H31" s="132"/>
      <c r="I31" s="11"/>
      <c r="J31" s="16"/>
      <c r="K31" s="148"/>
      <c r="L31" s="70" t="s">
        <v>127</v>
      </c>
      <c r="M31" s="58"/>
      <c r="N31" s="58"/>
      <c r="O31" s="58"/>
      <c r="P31" s="58"/>
      <c r="Q31" s="58"/>
      <c r="R31" s="132"/>
      <c r="S31" s="11"/>
      <c r="T31" s="16"/>
      <c r="U31" s="148"/>
      <c r="V31" s="70" t="s">
        <v>127</v>
      </c>
      <c r="W31" s="58"/>
      <c r="X31" s="58"/>
      <c r="Y31" s="58"/>
      <c r="Z31" s="58"/>
      <c r="AA31" s="58"/>
      <c r="AB31" s="132"/>
      <c r="AC31" s="11"/>
      <c r="AD31" s="16"/>
      <c r="AE31" s="156"/>
      <c r="AO31" s="156"/>
      <c r="AY31" s="156"/>
      <c r="AZ31" s="156"/>
      <c r="BA31" s="173"/>
      <c r="BB31" s="173"/>
      <c r="BC31" s="173"/>
      <c r="BD31" s="173"/>
      <c r="BE31" s="173"/>
      <c r="BF31" s="173"/>
      <c r="BI31" s="156"/>
      <c r="BS31" s="156"/>
      <c r="CC31" s="156"/>
      <c r="CM31" s="156"/>
      <c r="CW31" s="156"/>
      <c r="DG31" s="156"/>
      <c r="DQ31" s="156"/>
      <c r="EA31" s="156"/>
      <c r="EK31" s="156"/>
      <c r="EU31" s="156"/>
      <c r="FE31" s="156"/>
      <c r="FO31" s="156"/>
      <c r="FY31" s="156"/>
      <c r="GI31" s="156"/>
      <c r="GS31" s="156"/>
      <c r="HC31" s="156"/>
      <c r="HM31" s="156"/>
      <c r="HW31" s="156"/>
    </row>
    <row r="32" spans="1:231" ht="16.5" hidden="1" customHeight="1" x14ac:dyDescent="0.25">
      <c r="A32" s="148"/>
      <c r="B32" s="70" t="s">
        <v>128</v>
      </c>
      <c r="C32" s="58"/>
      <c r="D32" s="58"/>
      <c r="E32" s="58"/>
      <c r="F32" s="58"/>
      <c r="G32" s="58"/>
      <c r="H32" s="132"/>
      <c r="I32" s="11"/>
      <c r="J32" s="16"/>
      <c r="K32" s="148"/>
      <c r="L32" s="70" t="s">
        <v>128</v>
      </c>
      <c r="M32" s="58"/>
      <c r="N32" s="58"/>
      <c r="O32" s="58"/>
      <c r="P32" s="58"/>
      <c r="Q32" s="58"/>
      <c r="R32" s="132"/>
      <c r="S32" s="11"/>
      <c r="T32" s="16"/>
      <c r="U32" s="148"/>
      <c r="V32" s="70" t="s">
        <v>128</v>
      </c>
      <c r="W32" s="58"/>
      <c r="X32" s="58"/>
      <c r="Y32" s="58"/>
      <c r="Z32" s="58"/>
      <c r="AA32" s="58"/>
      <c r="AB32" s="132"/>
      <c r="AC32" s="11"/>
      <c r="AD32" s="16"/>
      <c r="BA32" s="172"/>
      <c r="BB32" s="172"/>
      <c r="BC32" s="172"/>
      <c r="BD32" s="172"/>
      <c r="BE32" s="172"/>
      <c r="BF32" s="172"/>
    </row>
    <row r="33" spans="1:231" ht="16.5" customHeight="1" x14ac:dyDescent="0.25">
      <c r="A33" s="148"/>
      <c r="B33" s="70" t="s">
        <v>103</v>
      </c>
      <c r="C33" s="58" t="s">
        <v>158</v>
      </c>
      <c r="D33" s="58"/>
      <c r="E33" s="58"/>
      <c r="F33" s="58"/>
      <c r="G33" s="58" t="s">
        <v>158</v>
      </c>
      <c r="H33" s="132" t="s">
        <v>158</v>
      </c>
      <c r="I33" s="11"/>
      <c r="J33" s="16"/>
      <c r="K33" s="148"/>
      <c r="L33" s="70" t="s">
        <v>103</v>
      </c>
      <c r="M33" s="58" t="s">
        <v>158</v>
      </c>
      <c r="N33" s="58"/>
      <c r="O33" s="58"/>
      <c r="P33" s="58"/>
      <c r="Q33" s="58" t="s">
        <v>158</v>
      </c>
      <c r="R33" s="132" t="s">
        <v>158</v>
      </c>
      <c r="S33" s="11"/>
      <c r="T33" s="16"/>
      <c r="U33" s="148"/>
      <c r="V33" s="70" t="s">
        <v>103</v>
      </c>
      <c r="W33" s="58" t="s">
        <v>158</v>
      </c>
      <c r="X33" s="58"/>
      <c r="Y33" s="58"/>
      <c r="Z33" s="58"/>
      <c r="AA33" s="58" t="s">
        <v>158</v>
      </c>
      <c r="AB33" s="132" t="s">
        <v>158</v>
      </c>
      <c r="AC33" s="11"/>
      <c r="AD33" s="16"/>
      <c r="BA33" s="172"/>
      <c r="BB33" s="172"/>
      <c r="BC33" s="172"/>
      <c r="BD33" s="172"/>
      <c r="BE33" s="172"/>
      <c r="BF33" s="172"/>
    </row>
    <row r="34" spans="1:231" ht="16.5" customHeight="1" x14ac:dyDescent="0.25">
      <c r="A34" s="149"/>
      <c r="B34" s="12" t="s">
        <v>23</v>
      </c>
      <c r="C34" s="76"/>
      <c r="D34" s="10"/>
      <c r="E34" s="10"/>
      <c r="F34" s="77"/>
      <c r="G34" s="78"/>
      <c r="H34" s="79"/>
      <c r="I34" s="11"/>
      <c r="J34" s="16"/>
      <c r="K34" s="149"/>
      <c r="L34" s="12" t="s">
        <v>23</v>
      </c>
      <c r="M34" s="76"/>
      <c r="N34" s="10"/>
      <c r="O34" s="10"/>
      <c r="P34" s="77"/>
      <c r="Q34" s="78"/>
      <c r="R34" s="79"/>
      <c r="S34" s="11"/>
      <c r="T34" s="16"/>
      <c r="U34" s="149"/>
      <c r="V34" s="12" t="s">
        <v>23</v>
      </c>
      <c r="W34" s="76"/>
      <c r="X34" s="10"/>
      <c r="Y34" s="10"/>
      <c r="Z34" s="77"/>
      <c r="AA34" s="78"/>
      <c r="AB34" s="79"/>
      <c r="AC34" s="11"/>
      <c r="AD34" s="16"/>
      <c r="BA34" s="172"/>
      <c r="BB34" s="172"/>
      <c r="BC34" s="172"/>
      <c r="BD34" s="172"/>
      <c r="BE34" s="172"/>
      <c r="BF34" s="172"/>
    </row>
    <row r="35" spans="1:231" s="3" customFormat="1" ht="16.5" customHeight="1" thickBot="1" x14ac:dyDescent="0.3">
      <c r="A35" s="150"/>
      <c r="B35" s="28" t="s">
        <v>20</v>
      </c>
      <c r="C35" s="81"/>
      <c r="D35" s="81"/>
      <c r="E35" s="81"/>
      <c r="F35" s="81"/>
      <c r="G35" s="81"/>
      <c r="H35" s="86"/>
      <c r="I35" s="25"/>
      <c r="J35" s="18"/>
      <c r="K35" s="150"/>
      <c r="L35" s="28" t="s">
        <v>20</v>
      </c>
      <c r="M35" s="81"/>
      <c r="N35" s="81"/>
      <c r="O35" s="81"/>
      <c r="P35" s="81"/>
      <c r="Q35" s="81"/>
      <c r="R35" s="86"/>
      <c r="S35" s="25"/>
      <c r="T35" s="18"/>
      <c r="U35" s="150"/>
      <c r="V35" s="28" t="s">
        <v>20</v>
      </c>
      <c r="W35" s="81"/>
      <c r="X35" s="81"/>
      <c r="Y35" s="81"/>
      <c r="Z35" s="81"/>
      <c r="AA35" s="81"/>
      <c r="AB35" s="86"/>
      <c r="AC35" s="25"/>
      <c r="AD35" s="18"/>
      <c r="AE35" s="151"/>
      <c r="AO35" s="151"/>
      <c r="AY35" s="151"/>
      <c r="AZ35" s="151"/>
      <c r="BA35" s="174"/>
      <c r="BB35" s="174"/>
      <c r="BC35" s="174"/>
      <c r="BD35" s="174"/>
      <c r="BE35" s="174"/>
      <c r="BF35" s="174"/>
      <c r="BI35" s="151"/>
      <c r="BS35" s="151"/>
      <c r="CC35" s="151"/>
      <c r="CM35" s="151"/>
      <c r="CW35" s="151"/>
      <c r="DG35" s="151"/>
      <c r="DQ35" s="151"/>
      <c r="EA35" s="151"/>
      <c r="EK35" s="151"/>
      <c r="EU35" s="151"/>
      <c r="FE35" s="151"/>
      <c r="FO35" s="151"/>
      <c r="FY35" s="151"/>
      <c r="GI35" s="151"/>
      <c r="GS35" s="151"/>
      <c r="HC35" s="151"/>
      <c r="HM35" s="151"/>
      <c r="HW35" s="151"/>
    </row>
    <row r="36" spans="1:231" s="3" customFormat="1" x14ac:dyDescent="0.25">
      <c r="A36" s="151"/>
      <c r="K36" s="151"/>
      <c r="U36" s="151"/>
      <c r="AE36" s="151"/>
      <c r="AO36" s="151"/>
      <c r="AY36" s="151"/>
      <c r="AZ36" s="151"/>
      <c r="BI36" s="151"/>
      <c r="BS36" s="151"/>
      <c r="CC36" s="151"/>
      <c r="CM36" s="151"/>
      <c r="CW36" s="151"/>
      <c r="DG36" s="151"/>
      <c r="DQ36" s="151"/>
      <c r="EA36" s="151"/>
      <c r="EK36" s="151"/>
      <c r="EU36" s="151"/>
      <c r="FE36" s="151"/>
      <c r="FO36" s="151"/>
      <c r="FY36" s="151"/>
      <c r="GI36" s="151"/>
      <c r="GS36" s="151"/>
      <c r="HC36" s="151"/>
      <c r="HM36" s="151"/>
      <c r="HW36" s="151"/>
    </row>
    <row r="37" spans="1:231" s="3" customFormat="1" x14ac:dyDescent="0.25">
      <c r="A37" s="151"/>
      <c r="K37" s="151"/>
      <c r="U37" s="151"/>
      <c r="AE37" s="151"/>
      <c r="AO37" s="151"/>
      <c r="AY37" s="151"/>
      <c r="AZ37" s="151"/>
      <c r="BI37" s="151"/>
      <c r="BS37" s="151"/>
      <c r="CC37" s="151"/>
      <c r="CM37" s="151"/>
      <c r="CW37" s="151"/>
      <c r="DG37" s="151"/>
      <c r="DQ37" s="151"/>
      <c r="EA37" s="151"/>
      <c r="EK37" s="151"/>
      <c r="EU37" s="151"/>
      <c r="FE37" s="151"/>
      <c r="FO37" s="151"/>
      <c r="FY37" s="151"/>
      <c r="GI37" s="151"/>
      <c r="GS37" s="151"/>
      <c r="HC37" s="151"/>
      <c r="HM37" s="151"/>
      <c r="HW37" s="151"/>
    </row>
    <row r="38" spans="1:231" s="3" customFormat="1" x14ac:dyDescent="0.25">
      <c r="A38" s="151"/>
      <c r="K38" s="151"/>
      <c r="U38" s="151"/>
      <c r="AE38" s="151"/>
      <c r="AO38" s="151"/>
      <c r="AY38" s="151"/>
      <c r="AZ38" s="151"/>
      <c r="BI38" s="151"/>
      <c r="BS38" s="151"/>
      <c r="CC38" s="151"/>
      <c r="CM38" s="151"/>
      <c r="CW38" s="151"/>
      <c r="DG38" s="151"/>
      <c r="DQ38" s="151"/>
      <c r="EA38" s="151"/>
      <c r="EK38" s="151"/>
      <c r="EU38" s="151"/>
      <c r="FE38" s="151"/>
      <c r="FO38" s="151"/>
      <c r="FY38" s="151"/>
      <c r="GI38" s="151"/>
      <c r="GS38" s="151"/>
      <c r="HC38" s="151"/>
      <c r="HM38" s="151"/>
      <c r="HW38" s="151"/>
    </row>
    <row r="39" spans="1:231" s="3" customFormat="1" x14ac:dyDescent="0.25">
      <c r="A39" s="151"/>
      <c r="K39" s="151"/>
      <c r="U39" s="151"/>
      <c r="AE39" s="151"/>
      <c r="AO39" s="151"/>
      <c r="AY39" s="151"/>
      <c r="AZ39" s="151"/>
      <c r="BI39" s="151"/>
      <c r="BS39" s="151"/>
      <c r="CC39" s="151"/>
      <c r="CM39" s="151"/>
      <c r="CW39" s="151"/>
      <c r="DG39" s="151"/>
      <c r="DQ39" s="151"/>
      <c r="EA39" s="151"/>
      <c r="EK39" s="151"/>
      <c r="EU39" s="151"/>
      <c r="FE39" s="151"/>
      <c r="FO39" s="151"/>
      <c r="FY39" s="151"/>
      <c r="GI39" s="151"/>
      <c r="GS39" s="151"/>
      <c r="HC39" s="151"/>
      <c r="HM39" s="151"/>
      <c r="HW39" s="151"/>
    </row>
    <row r="40" spans="1:231" s="3" customFormat="1" x14ac:dyDescent="0.25">
      <c r="A40" s="151"/>
      <c r="K40" s="151"/>
      <c r="U40" s="151"/>
      <c r="AE40" s="151"/>
      <c r="AO40" s="151"/>
      <c r="AY40" s="151"/>
      <c r="AZ40" s="151"/>
      <c r="BI40" s="151"/>
      <c r="BS40" s="151"/>
      <c r="CC40" s="151"/>
      <c r="CM40" s="151"/>
      <c r="CW40" s="151"/>
      <c r="DG40" s="151"/>
      <c r="DQ40" s="151"/>
      <c r="EA40" s="151"/>
      <c r="EK40" s="151"/>
      <c r="EU40" s="151"/>
      <c r="FE40" s="151"/>
      <c r="FO40" s="151"/>
      <c r="FY40" s="151"/>
      <c r="GI40" s="151"/>
      <c r="GS40" s="151"/>
      <c r="HC40" s="151"/>
      <c r="HM40" s="151"/>
      <c r="HW40" s="151"/>
    </row>
    <row r="41" spans="1:231" s="3" customFormat="1" x14ac:dyDescent="0.25">
      <c r="A41" s="151"/>
      <c r="K41" s="151"/>
      <c r="U41" s="151"/>
      <c r="AE41" s="151"/>
      <c r="AO41" s="151"/>
      <c r="AY41" s="151"/>
      <c r="AZ41" s="151"/>
      <c r="BI41" s="151"/>
      <c r="BS41" s="151"/>
      <c r="CC41" s="151"/>
      <c r="CM41" s="151"/>
      <c r="CW41" s="151"/>
      <c r="DG41" s="151"/>
      <c r="DQ41" s="151"/>
      <c r="EA41" s="151"/>
      <c r="EK41" s="151"/>
      <c r="EU41" s="151"/>
      <c r="FE41" s="151"/>
      <c r="FO41" s="151"/>
      <c r="FY41" s="151"/>
      <c r="GI41" s="151"/>
      <c r="GS41" s="151"/>
      <c r="HC41" s="151"/>
      <c r="HM41" s="151"/>
      <c r="HW41" s="151"/>
    </row>
    <row r="42" spans="1:231" s="3" customFormat="1" x14ac:dyDescent="0.25">
      <c r="A42" s="151"/>
      <c r="K42" s="151"/>
      <c r="U42" s="151"/>
      <c r="AE42" s="151"/>
      <c r="AO42" s="151"/>
      <c r="AY42" s="151"/>
      <c r="AZ42" s="151"/>
      <c r="BI42" s="151"/>
      <c r="BS42" s="151"/>
      <c r="CC42" s="151"/>
      <c r="CM42" s="151"/>
      <c r="CW42" s="151"/>
      <c r="DG42" s="151"/>
      <c r="DQ42" s="151"/>
      <c r="EA42" s="151"/>
      <c r="EK42" s="151"/>
      <c r="EU42" s="151"/>
      <c r="FE42" s="151"/>
      <c r="FO42" s="151"/>
      <c r="FY42" s="151"/>
      <c r="GI42" s="151"/>
      <c r="GS42" s="151"/>
      <c r="HC42" s="151"/>
      <c r="HM42" s="151"/>
      <c r="HW42" s="151"/>
    </row>
    <row r="43" spans="1:231" s="3" customFormat="1" x14ac:dyDescent="0.25">
      <c r="A43" s="151"/>
      <c r="K43" s="151"/>
      <c r="U43" s="151"/>
      <c r="AE43" s="151"/>
      <c r="AO43" s="151"/>
      <c r="AY43" s="151"/>
      <c r="AZ43" s="151"/>
      <c r="BI43" s="151"/>
      <c r="BS43" s="151"/>
      <c r="CC43" s="151"/>
      <c r="CM43" s="151"/>
      <c r="CW43" s="151"/>
      <c r="DG43" s="151"/>
      <c r="DQ43" s="151"/>
      <c r="EA43" s="151"/>
      <c r="EK43" s="151"/>
      <c r="EU43" s="151"/>
      <c r="FE43" s="151"/>
      <c r="FO43" s="151"/>
      <c r="FY43" s="151"/>
      <c r="GI43" s="151"/>
      <c r="GS43" s="151"/>
      <c r="HC43" s="151"/>
      <c r="HM43" s="151"/>
      <c r="HW43" s="151"/>
    </row>
    <row r="44" spans="1:231" s="3" customFormat="1" x14ac:dyDescent="0.25">
      <c r="A44" s="151"/>
      <c r="K44" s="151"/>
      <c r="U44" s="151"/>
      <c r="AE44" s="151"/>
      <c r="AO44" s="151"/>
      <c r="AY44" s="151"/>
      <c r="AZ44" s="151"/>
      <c r="BI44" s="151"/>
      <c r="BS44" s="151"/>
      <c r="CC44" s="151"/>
      <c r="CM44" s="151"/>
      <c r="CW44" s="151"/>
      <c r="DG44" s="151"/>
      <c r="DQ44" s="151"/>
      <c r="EA44" s="151"/>
      <c r="EK44" s="151"/>
      <c r="EU44" s="151"/>
      <c r="FE44" s="151"/>
      <c r="FO44" s="151"/>
      <c r="FY44" s="151"/>
      <c r="GI44" s="151"/>
      <c r="GS44" s="151"/>
      <c r="HC44" s="151"/>
      <c r="HM44" s="151"/>
      <c r="HW44" s="151"/>
    </row>
    <row r="45" spans="1:231" s="3" customFormat="1" x14ac:dyDescent="0.25">
      <c r="A45" s="151"/>
      <c r="K45" s="151"/>
      <c r="U45" s="151"/>
      <c r="AE45" s="151"/>
      <c r="AO45" s="151"/>
      <c r="AY45" s="151"/>
      <c r="AZ45" s="151"/>
      <c r="BI45" s="151"/>
      <c r="BS45" s="151"/>
      <c r="CC45" s="151"/>
      <c r="CM45" s="151"/>
      <c r="CW45" s="151"/>
      <c r="DG45" s="151"/>
      <c r="DQ45" s="151"/>
      <c r="EA45" s="151"/>
      <c r="EK45" s="151"/>
      <c r="EU45" s="151"/>
      <c r="FE45" s="151"/>
      <c r="FO45" s="151"/>
      <c r="FY45" s="151"/>
      <c r="GI45" s="151"/>
      <c r="GS45" s="151"/>
      <c r="HC45" s="151"/>
      <c r="HM45" s="151"/>
      <c r="HW45" s="151"/>
    </row>
    <row r="46" spans="1:231" s="3" customFormat="1" x14ac:dyDescent="0.25">
      <c r="A46" s="151"/>
      <c r="K46" s="151"/>
      <c r="U46" s="151"/>
      <c r="AE46" s="151"/>
      <c r="AO46" s="151"/>
      <c r="AY46" s="151"/>
      <c r="AZ46" s="151"/>
      <c r="BI46" s="151"/>
      <c r="BS46" s="151"/>
      <c r="CC46" s="151"/>
      <c r="CM46" s="151"/>
      <c r="CW46" s="151"/>
      <c r="DG46" s="151"/>
      <c r="DQ46" s="151"/>
      <c r="EA46" s="151"/>
      <c r="EK46" s="151"/>
      <c r="EU46" s="151"/>
      <c r="FE46" s="151"/>
      <c r="FO46" s="151"/>
      <c r="FY46" s="151"/>
      <c r="GI46" s="151"/>
      <c r="GS46" s="151"/>
      <c r="HC46" s="151"/>
      <c r="HM46" s="151"/>
      <c r="HW46" s="151"/>
    </row>
    <row r="47" spans="1:231" s="3" customFormat="1" x14ac:dyDescent="0.25">
      <c r="A47" s="151"/>
      <c r="K47" s="151"/>
      <c r="U47" s="151"/>
      <c r="AE47" s="151"/>
      <c r="AO47" s="151"/>
      <c r="AY47" s="151"/>
      <c r="AZ47" s="151"/>
      <c r="BI47" s="151"/>
      <c r="BS47" s="151"/>
      <c r="CC47" s="151"/>
      <c r="CM47" s="151"/>
      <c r="CW47" s="151"/>
      <c r="DG47" s="151"/>
      <c r="DQ47" s="151"/>
      <c r="EA47" s="151"/>
      <c r="EK47" s="151"/>
      <c r="EU47" s="151"/>
      <c r="FE47" s="151"/>
      <c r="FO47" s="151"/>
      <c r="FY47" s="151"/>
      <c r="GI47" s="151"/>
      <c r="GS47" s="151"/>
      <c r="HC47" s="151"/>
      <c r="HM47" s="151"/>
      <c r="HW47" s="151"/>
    </row>
    <row r="48" spans="1:231" s="3" customFormat="1" x14ac:dyDescent="0.25">
      <c r="A48" s="151"/>
      <c r="K48" s="151"/>
      <c r="U48" s="151"/>
      <c r="AE48" s="151"/>
      <c r="AO48" s="151"/>
      <c r="AY48" s="151"/>
      <c r="AZ48" s="151"/>
      <c r="BI48" s="151"/>
      <c r="BS48" s="151"/>
      <c r="CC48" s="151"/>
      <c r="CM48" s="151"/>
      <c r="CW48" s="151"/>
      <c r="DG48" s="151"/>
      <c r="DQ48" s="151"/>
      <c r="EA48" s="151"/>
      <c r="EK48" s="151"/>
      <c r="EU48" s="151"/>
      <c r="FE48" s="151"/>
      <c r="FO48" s="151"/>
      <c r="FY48" s="151"/>
      <c r="GI48" s="151"/>
      <c r="GS48" s="151"/>
      <c r="HC48" s="151"/>
      <c r="HM48" s="151"/>
      <c r="HW48" s="151"/>
    </row>
    <row r="49" spans="1:231" s="3" customFormat="1" x14ac:dyDescent="0.25">
      <c r="A49" s="151"/>
      <c r="K49" s="151"/>
      <c r="U49" s="151"/>
      <c r="AE49" s="151"/>
      <c r="AO49" s="151"/>
      <c r="AY49" s="151"/>
      <c r="AZ49" s="151"/>
      <c r="BI49" s="151"/>
      <c r="BS49" s="151"/>
      <c r="CC49" s="151"/>
      <c r="CM49" s="151"/>
      <c r="CW49" s="151"/>
      <c r="DG49" s="151"/>
      <c r="DQ49" s="151"/>
      <c r="EA49" s="151"/>
      <c r="EK49" s="151"/>
      <c r="EU49" s="151"/>
      <c r="FE49" s="151"/>
      <c r="FO49" s="151"/>
      <c r="FY49" s="151"/>
      <c r="GI49" s="151"/>
      <c r="GS49" s="151"/>
      <c r="HC49" s="151"/>
      <c r="HM49" s="151"/>
      <c r="HW49" s="151"/>
    </row>
    <row r="50" spans="1:231" s="3" customFormat="1" x14ac:dyDescent="0.25">
      <c r="A50" s="151"/>
      <c r="K50" s="151"/>
      <c r="U50" s="151"/>
      <c r="AE50" s="151"/>
      <c r="AO50" s="151"/>
      <c r="AY50" s="151"/>
      <c r="AZ50" s="151"/>
      <c r="BI50" s="151"/>
      <c r="BS50" s="151"/>
      <c r="CC50" s="151"/>
      <c r="CM50" s="151"/>
      <c r="CW50" s="151"/>
      <c r="DG50" s="151"/>
      <c r="DQ50" s="151"/>
      <c r="EA50" s="151"/>
      <c r="EK50" s="151"/>
      <c r="EU50" s="151"/>
      <c r="FE50" s="151"/>
      <c r="FO50" s="151"/>
      <c r="FY50" s="151"/>
      <c r="GI50" s="151"/>
      <c r="GS50" s="151"/>
      <c r="HC50" s="151"/>
      <c r="HM50" s="151"/>
      <c r="HW50" s="151"/>
    </row>
    <row r="51" spans="1:231" s="3" customFormat="1" x14ac:dyDescent="0.25">
      <c r="A51" s="151"/>
      <c r="K51" s="151"/>
      <c r="U51" s="151"/>
      <c r="AE51" s="151"/>
      <c r="AO51" s="151"/>
      <c r="AY51" s="151"/>
      <c r="AZ51" s="151"/>
      <c r="BI51" s="151"/>
      <c r="BS51" s="151"/>
      <c r="CC51" s="151"/>
      <c r="CM51" s="151"/>
      <c r="CW51" s="151"/>
      <c r="DG51" s="151"/>
      <c r="DQ51" s="151"/>
      <c r="EA51" s="151"/>
      <c r="EK51" s="151"/>
      <c r="EU51" s="151"/>
      <c r="FE51" s="151"/>
      <c r="FO51" s="151"/>
      <c r="FY51" s="151"/>
      <c r="GI51" s="151"/>
      <c r="GS51" s="151"/>
      <c r="HC51" s="151"/>
      <c r="HM51" s="151"/>
      <c r="HW51" s="151"/>
    </row>
    <row r="52" spans="1:231" s="3" customFormat="1" x14ac:dyDescent="0.25">
      <c r="A52" s="151"/>
      <c r="K52" s="151"/>
      <c r="U52" s="151"/>
      <c r="AE52" s="151"/>
      <c r="AO52" s="151"/>
      <c r="AY52" s="151"/>
      <c r="AZ52" s="151"/>
      <c r="BI52" s="151"/>
      <c r="BS52" s="151"/>
      <c r="CC52" s="151"/>
      <c r="CM52" s="151"/>
      <c r="CW52" s="151"/>
      <c r="DG52" s="151"/>
      <c r="DQ52" s="151"/>
      <c r="EA52" s="151"/>
      <c r="EK52" s="151"/>
      <c r="EU52" s="151"/>
      <c r="FE52" s="151"/>
      <c r="FO52" s="151"/>
      <c r="FY52" s="151"/>
      <c r="GI52" s="151"/>
      <c r="GS52" s="151"/>
      <c r="HC52" s="151"/>
      <c r="HM52" s="151"/>
      <c r="HW52" s="151"/>
    </row>
    <row r="53" spans="1:231" s="3" customFormat="1" x14ac:dyDescent="0.25">
      <c r="A53" s="151"/>
      <c r="K53" s="151"/>
      <c r="U53" s="151"/>
      <c r="AE53" s="151"/>
      <c r="AO53" s="151"/>
      <c r="AY53" s="151"/>
      <c r="AZ53" s="151"/>
      <c r="BI53" s="151"/>
      <c r="BS53" s="151"/>
      <c r="CC53" s="151"/>
      <c r="CM53" s="151"/>
      <c r="CW53" s="151"/>
      <c r="DG53" s="151"/>
      <c r="DQ53" s="151"/>
      <c r="EA53" s="151"/>
      <c r="EK53" s="151"/>
      <c r="EU53" s="151"/>
      <c r="FE53" s="151"/>
      <c r="FO53" s="151"/>
      <c r="FY53" s="151"/>
      <c r="GI53" s="151"/>
      <c r="GS53" s="151"/>
      <c r="HC53" s="151"/>
      <c r="HM53" s="151"/>
      <c r="HW53" s="151"/>
    </row>
    <row r="54" spans="1:231" s="3" customFormat="1" x14ac:dyDescent="0.25">
      <c r="A54" s="151"/>
      <c r="K54" s="151"/>
      <c r="U54" s="151"/>
      <c r="AE54" s="151"/>
      <c r="AO54" s="151"/>
      <c r="AY54" s="151"/>
      <c r="AZ54" s="151"/>
      <c r="BI54" s="151"/>
      <c r="BS54" s="151"/>
      <c r="CC54" s="151"/>
      <c r="CM54" s="151"/>
      <c r="CW54" s="151"/>
      <c r="DG54" s="151"/>
      <c r="DQ54" s="151"/>
      <c r="EA54" s="151"/>
      <c r="EK54" s="151"/>
      <c r="EU54" s="151"/>
      <c r="FE54" s="151"/>
      <c r="FO54" s="151"/>
      <c r="FY54" s="151"/>
      <c r="GI54" s="151"/>
      <c r="GS54" s="151"/>
      <c r="HC54" s="151"/>
      <c r="HM54" s="151"/>
      <c r="HW54" s="151"/>
    </row>
    <row r="55" spans="1:231" s="3" customFormat="1" x14ac:dyDescent="0.25">
      <c r="A55" s="151"/>
      <c r="K55" s="151"/>
      <c r="U55" s="151"/>
      <c r="AE55" s="151"/>
      <c r="AO55" s="151"/>
      <c r="AY55" s="151"/>
      <c r="AZ55" s="151"/>
      <c r="BI55" s="151"/>
      <c r="BS55" s="151"/>
      <c r="CC55" s="151"/>
      <c r="CM55" s="151"/>
      <c r="CW55" s="151"/>
      <c r="DG55" s="151"/>
      <c r="DQ55" s="151"/>
      <c r="EA55" s="151"/>
      <c r="EK55" s="151"/>
      <c r="EU55" s="151"/>
      <c r="FE55" s="151"/>
      <c r="FO55" s="151"/>
      <c r="FY55" s="151"/>
      <c r="GI55" s="151"/>
      <c r="GS55" s="151"/>
      <c r="HC55" s="151"/>
      <c r="HM55" s="151"/>
      <c r="HW55" s="151"/>
    </row>
    <row r="56" spans="1:231" s="3" customFormat="1" x14ac:dyDescent="0.25">
      <c r="A56" s="151"/>
      <c r="K56" s="151"/>
      <c r="U56" s="151"/>
      <c r="AE56" s="151"/>
      <c r="AO56" s="151"/>
      <c r="AY56" s="151"/>
      <c r="AZ56" s="151"/>
      <c r="BI56" s="151"/>
      <c r="BS56" s="151"/>
      <c r="CC56" s="151"/>
      <c r="CM56" s="151"/>
      <c r="CW56" s="151"/>
      <c r="DG56" s="151"/>
      <c r="DQ56" s="151"/>
      <c r="EA56" s="151"/>
      <c r="EK56" s="151"/>
      <c r="EU56" s="151"/>
      <c r="FE56" s="151"/>
      <c r="FO56" s="151"/>
      <c r="FY56" s="151"/>
      <c r="GI56" s="151"/>
      <c r="GS56" s="151"/>
      <c r="HC56" s="151"/>
      <c r="HM56" s="151"/>
      <c r="HW56" s="151"/>
    </row>
    <row r="57" spans="1:231" s="3" customFormat="1" x14ac:dyDescent="0.25">
      <c r="A57" s="151"/>
      <c r="K57" s="151"/>
      <c r="U57" s="151"/>
      <c r="AE57" s="151"/>
      <c r="AO57" s="151"/>
      <c r="AY57" s="151"/>
      <c r="AZ57" s="151"/>
      <c r="BI57" s="151"/>
      <c r="BS57" s="151"/>
      <c r="CC57" s="151"/>
      <c r="CM57" s="151"/>
      <c r="CW57" s="151"/>
      <c r="DG57" s="151"/>
      <c r="DQ57" s="151"/>
      <c r="EA57" s="151"/>
      <c r="EK57" s="151"/>
      <c r="EU57" s="151"/>
      <c r="FE57" s="151"/>
      <c r="FO57" s="151"/>
      <c r="FY57" s="151"/>
      <c r="GI57" s="151"/>
      <c r="GS57" s="151"/>
      <c r="HC57" s="151"/>
      <c r="HM57" s="151"/>
      <c r="HW57" s="151"/>
    </row>
    <row r="58" spans="1:231" s="3" customFormat="1" x14ac:dyDescent="0.25">
      <c r="A58" s="151"/>
      <c r="K58" s="151"/>
      <c r="U58" s="151"/>
      <c r="AE58" s="151"/>
      <c r="AO58" s="151"/>
      <c r="AY58" s="151"/>
      <c r="AZ58" s="151"/>
      <c r="BI58" s="151"/>
      <c r="BS58" s="151"/>
      <c r="CC58" s="151"/>
      <c r="CM58" s="151"/>
      <c r="CW58" s="151"/>
      <c r="DG58" s="151"/>
      <c r="DQ58" s="151"/>
      <c r="EA58" s="151"/>
      <c r="EK58" s="151"/>
      <c r="EU58" s="151"/>
      <c r="FE58" s="151"/>
      <c r="FO58" s="151"/>
      <c r="FY58" s="151"/>
      <c r="GI58" s="151"/>
      <c r="GS58" s="151"/>
      <c r="HC58" s="151"/>
      <c r="HM58" s="151"/>
      <c r="HW58" s="151"/>
    </row>
    <row r="59" spans="1:231" s="3" customFormat="1" x14ac:dyDescent="0.25">
      <c r="A59" s="151"/>
      <c r="K59" s="151"/>
      <c r="U59" s="151"/>
      <c r="AE59" s="151"/>
      <c r="AO59" s="151"/>
      <c r="AY59" s="151"/>
      <c r="AZ59" s="151"/>
      <c r="BI59" s="151"/>
      <c r="BS59" s="151"/>
      <c r="CC59" s="151"/>
      <c r="CM59" s="151"/>
      <c r="CW59" s="151"/>
      <c r="DG59" s="151"/>
      <c r="DQ59" s="151"/>
      <c r="EA59" s="151"/>
      <c r="EK59" s="151"/>
      <c r="EU59" s="151"/>
      <c r="FE59" s="151"/>
      <c r="FO59" s="151"/>
      <c r="FY59" s="151"/>
      <c r="GI59" s="151"/>
      <c r="GS59" s="151"/>
      <c r="HC59" s="151"/>
      <c r="HM59" s="151"/>
      <c r="HW59" s="151"/>
    </row>
    <row r="60" spans="1:231" s="3" customFormat="1" x14ac:dyDescent="0.25">
      <c r="A60" s="151"/>
      <c r="K60" s="151"/>
      <c r="U60" s="151"/>
      <c r="AE60" s="151"/>
      <c r="AO60" s="151"/>
      <c r="AY60" s="151"/>
      <c r="AZ60" s="151"/>
      <c r="BI60" s="151"/>
      <c r="BS60" s="151"/>
      <c r="CC60" s="151"/>
      <c r="CM60" s="151"/>
      <c r="CW60" s="151"/>
      <c r="DG60" s="151"/>
      <c r="DQ60" s="151"/>
      <c r="EA60" s="151"/>
      <c r="EK60" s="151"/>
      <c r="EU60" s="151"/>
      <c r="FE60" s="151"/>
      <c r="FO60" s="151"/>
      <c r="FY60" s="151"/>
      <c r="GI60" s="151"/>
      <c r="GS60" s="151"/>
      <c r="HC60" s="151"/>
      <c r="HM60" s="151"/>
      <c r="HW60" s="151"/>
    </row>
    <row r="61" spans="1:231" s="3" customFormat="1" x14ac:dyDescent="0.25">
      <c r="A61" s="151"/>
      <c r="K61" s="151"/>
      <c r="U61" s="151"/>
      <c r="AE61" s="151"/>
      <c r="AO61" s="151"/>
      <c r="AY61" s="151"/>
      <c r="AZ61" s="151"/>
      <c r="BI61" s="151"/>
      <c r="BS61" s="151"/>
      <c r="CC61" s="151"/>
      <c r="CM61" s="151"/>
      <c r="CW61" s="151"/>
      <c r="DG61" s="151"/>
      <c r="DQ61" s="151"/>
      <c r="EA61" s="151"/>
      <c r="EK61" s="151"/>
      <c r="EU61" s="151"/>
      <c r="FE61" s="151"/>
      <c r="FO61" s="151"/>
      <c r="FY61" s="151"/>
      <c r="GI61" s="151"/>
      <c r="GS61" s="151"/>
      <c r="HC61" s="151"/>
      <c r="HM61" s="151"/>
      <c r="HW61" s="151"/>
    </row>
    <row r="62" spans="1:231" s="3" customFormat="1" x14ac:dyDescent="0.25">
      <c r="A62" s="151"/>
      <c r="K62" s="151"/>
      <c r="U62" s="151"/>
      <c r="AE62" s="151"/>
      <c r="AO62" s="151"/>
      <c r="AY62" s="151"/>
      <c r="AZ62" s="151"/>
      <c r="BI62" s="151"/>
      <c r="BS62" s="151"/>
      <c r="CC62" s="151"/>
      <c r="CM62" s="151"/>
      <c r="CW62" s="151"/>
      <c r="DG62" s="151"/>
      <c r="DQ62" s="151"/>
      <c r="EA62" s="151"/>
      <c r="EK62" s="151"/>
      <c r="EU62" s="151"/>
      <c r="FE62" s="151"/>
      <c r="FO62" s="151"/>
      <c r="FY62" s="151"/>
      <c r="GI62" s="151"/>
      <c r="GS62" s="151"/>
      <c r="HC62" s="151"/>
      <c r="HM62" s="151"/>
      <c r="HW62" s="151"/>
    </row>
    <row r="63" spans="1:231" s="3" customFormat="1" x14ac:dyDescent="0.25">
      <c r="A63" s="151"/>
      <c r="K63" s="151"/>
      <c r="U63" s="151"/>
      <c r="AE63" s="151"/>
      <c r="AO63" s="151"/>
      <c r="AY63" s="151"/>
      <c r="AZ63" s="151"/>
      <c r="BI63" s="151"/>
      <c r="BS63" s="151"/>
      <c r="CC63" s="151"/>
      <c r="CM63" s="151"/>
      <c r="CW63" s="151"/>
      <c r="DG63" s="151"/>
      <c r="DQ63" s="151"/>
      <c r="EA63" s="151"/>
      <c r="EK63" s="151"/>
      <c r="EU63" s="151"/>
      <c r="FE63" s="151"/>
      <c r="FO63" s="151"/>
      <c r="FY63" s="151"/>
      <c r="GI63" s="151"/>
      <c r="GS63" s="151"/>
      <c r="HC63" s="151"/>
      <c r="HM63" s="151"/>
      <c r="HW63" s="151"/>
    </row>
    <row r="64" spans="1:231" s="3" customFormat="1" x14ac:dyDescent="0.25">
      <c r="A64" s="151"/>
      <c r="K64" s="151"/>
      <c r="U64" s="151"/>
      <c r="AE64" s="151"/>
      <c r="AO64" s="151"/>
      <c r="AY64" s="151"/>
      <c r="AZ64" s="151"/>
      <c r="BI64" s="151"/>
      <c r="BS64" s="151"/>
      <c r="CC64" s="151"/>
      <c r="CM64" s="151"/>
      <c r="CW64" s="151"/>
      <c r="DG64" s="151"/>
      <c r="DQ64" s="151"/>
      <c r="EA64" s="151"/>
      <c r="EK64" s="151"/>
      <c r="EU64" s="151"/>
      <c r="FE64" s="151"/>
      <c r="FO64" s="151"/>
      <c r="FY64" s="151"/>
      <c r="GI64" s="151"/>
      <c r="GS64" s="151"/>
      <c r="HC64" s="151"/>
      <c r="HM64" s="151"/>
      <c r="HW64" s="151"/>
    </row>
    <row r="65" spans="1:231" s="3" customFormat="1" x14ac:dyDescent="0.25">
      <c r="A65" s="151"/>
      <c r="K65" s="151"/>
      <c r="U65" s="151"/>
      <c r="AE65" s="151"/>
      <c r="AO65" s="151"/>
      <c r="AY65" s="151"/>
      <c r="AZ65" s="151"/>
      <c r="BI65" s="151"/>
      <c r="BS65" s="151"/>
      <c r="CC65" s="151"/>
      <c r="CM65" s="151"/>
      <c r="CW65" s="151"/>
      <c r="DG65" s="151"/>
      <c r="DQ65" s="151"/>
      <c r="EA65" s="151"/>
      <c r="EK65" s="151"/>
      <c r="EU65" s="151"/>
      <c r="FE65" s="151"/>
      <c r="FO65" s="151"/>
      <c r="FY65" s="151"/>
      <c r="GI65" s="151"/>
      <c r="GS65" s="151"/>
      <c r="HC65" s="151"/>
      <c r="HM65" s="151"/>
      <c r="HW65" s="151"/>
    </row>
    <row r="66" spans="1:231" s="3" customFormat="1" x14ac:dyDescent="0.25">
      <c r="A66" s="151"/>
      <c r="K66" s="151"/>
      <c r="U66" s="151"/>
      <c r="AE66" s="151"/>
      <c r="AO66" s="151"/>
      <c r="AY66" s="151"/>
      <c r="AZ66" s="151"/>
      <c r="BI66" s="151"/>
      <c r="BS66" s="151"/>
      <c r="CC66" s="151"/>
      <c r="CM66" s="151"/>
      <c r="CW66" s="151"/>
      <c r="DG66" s="151"/>
      <c r="DQ66" s="151"/>
      <c r="EA66" s="151"/>
      <c r="EK66" s="151"/>
      <c r="EU66" s="151"/>
      <c r="FE66" s="151"/>
      <c r="FO66" s="151"/>
      <c r="FY66" s="151"/>
      <c r="GI66" s="151"/>
      <c r="GS66" s="151"/>
      <c r="HC66" s="151"/>
      <c r="HM66" s="151"/>
      <c r="HW66" s="151"/>
    </row>
    <row r="67" spans="1:231" s="3" customFormat="1" x14ac:dyDescent="0.25">
      <c r="A67" s="151"/>
      <c r="K67" s="151"/>
      <c r="U67" s="151"/>
      <c r="AE67" s="151"/>
      <c r="AO67" s="151"/>
      <c r="AY67" s="151"/>
      <c r="AZ67" s="151"/>
      <c r="BI67" s="151"/>
      <c r="BS67" s="151"/>
      <c r="CC67" s="151"/>
      <c r="CM67" s="151"/>
      <c r="CW67" s="151"/>
      <c r="DG67" s="151"/>
      <c r="DQ67" s="151"/>
      <c r="EA67" s="151"/>
      <c r="EK67" s="151"/>
      <c r="EU67" s="151"/>
      <c r="FE67" s="151"/>
      <c r="FO67" s="151"/>
      <c r="FY67" s="151"/>
      <c r="GI67" s="151"/>
      <c r="GS67" s="151"/>
      <c r="HC67" s="151"/>
      <c r="HM67" s="151"/>
      <c r="HW67" s="151"/>
    </row>
    <row r="68" spans="1:231" s="3" customFormat="1" x14ac:dyDescent="0.25">
      <c r="A68" s="151"/>
      <c r="K68" s="151"/>
      <c r="U68" s="151"/>
      <c r="AE68" s="151"/>
      <c r="AO68" s="151"/>
      <c r="AY68" s="151"/>
      <c r="AZ68" s="151"/>
      <c r="BI68" s="151"/>
      <c r="BS68" s="151"/>
      <c r="CC68" s="151"/>
      <c r="CM68" s="151"/>
      <c r="CW68" s="151"/>
      <c r="DG68" s="151"/>
      <c r="DQ68" s="151"/>
      <c r="EA68" s="151"/>
      <c r="EK68" s="151"/>
      <c r="EU68" s="151"/>
      <c r="FE68" s="151"/>
      <c r="FO68" s="151"/>
      <c r="FY68" s="151"/>
      <c r="GI68" s="151"/>
      <c r="GS68" s="151"/>
      <c r="HC68" s="151"/>
      <c r="HM68" s="151"/>
      <c r="HW68" s="151"/>
    </row>
    <row r="69" spans="1:231" s="3" customFormat="1" x14ac:dyDescent="0.25">
      <c r="A69" s="151"/>
      <c r="K69" s="151"/>
      <c r="U69" s="151"/>
      <c r="AE69" s="151"/>
      <c r="AO69" s="151"/>
      <c r="AY69" s="151"/>
      <c r="AZ69" s="151"/>
      <c r="BI69" s="151"/>
      <c r="BS69" s="151"/>
      <c r="CC69" s="151"/>
      <c r="CM69" s="151"/>
      <c r="CW69" s="151"/>
      <c r="DG69" s="151"/>
      <c r="DQ69" s="151"/>
      <c r="EA69" s="151"/>
      <c r="EK69" s="151"/>
      <c r="EU69" s="151"/>
      <c r="FE69" s="151"/>
      <c r="FO69" s="151"/>
      <c r="FY69" s="151"/>
      <c r="GI69" s="151"/>
      <c r="GS69" s="151"/>
      <c r="HC69" s="151"/>
      <c r="HM69" s="151"/>
      <c r="HW69" s="151"/>
    </row>
    <row r="70" spans="1:231" s="3" customFormat="1" x14ac:dyDescent="0.25">
      <c r="A70" s="151"/>
      <c r="K70" s="151"/>
      <c r="U70" s="151"/>
      <c r="AE70" s="151"/>
      <c r="AO70" s="151"/>
      <c r="AY70" s="151"/>
      <c r="AZ70" s="151"/>
      <c r="BI70" s="151"/>
      <c r="BS70" s="151"/>
      <c r="CC70" s="151"/>
      <c r="CM70" s="151"/>
      <c r="CW70" s="151"/>
      <c r="DG70" s="151"/>
      <c r="DQ70" s="151"/>
      <c r="EA70" s="151"/>
      <c r="EK70" s="151"/>
      <c r="EU70" s="151"/>
      <c r="FE70" s="151"/>
      <c r="FO70" s="151"/>
      <c r="FY70" s="151"/>
      <c r="GI70" s="151"/>
      <c r="GS70" s="151"/>
      <c r="HC70" s="151"/>
      <c r="HM70" s="151"/>
      <c r="HW70" s="151"/>
    </row>
    <row r="71" spans="1:231" s="3" customFormat="1" x14ac:dyDescent="0.25">
      <c r="A71" s="151"/>
      <c r="K71" s="151"/>
      <c r="U71" s="151"/>
      <c r="AE71" s="151"/>
      <c r="AO71" s="151"/>
      <c r="AY71" s="151"/>
      <c r="AZ71" s="151"/>
      <c r="BI71" s="151"/>
      <c r="BS71" s="151"/>
      <c r="CC71" s="151"/>
      <c r="CM71" s="151"/>
      <c r="CW71" s="151"/>
      <c r="DG71" s="151"/>
      <c r="DQ71" s="151"/>
      <c r="EA71" s="151"/>
      <c r="EK71" s="151"/>
      <c r="EU71" s="151"/>
      <c r="FE71" s="151"/>
      <c r="FO71" s="151"/>
      <c r="FY71" s="151"/>
      <c r="GI71" s="151"/>
      <c r="GS71" s="151"/>
      <c r="HC71" s="151"/>
      <c r="HM71" s="151"/>
      <c r="HW71" s="151"/>
    </row>
    <row r="72" spans="1:231" s="3" customFormat="1" x14ac:dyDescent="0.25">
      <c r="A72" s="151"/>
      <c r="K72" s="151"/>
      <c r="U72" s="151"/>
      <c r="AE72" s="151"/>
      <c r="AO72" s="151"/>
      <c r="AY72" s="151"/>
      <c r="AZ72" s="151"/>
      <c r="BI72" s="151"/>
      <c r="BS72" s="151"/>
      <c r="CC72" s="151"/>
      <c r="CM72" s="151"/>
      <c r="CW72" s="151"/>
      <c r="DG72" s="151"/>
      <c r="DQ72" s="151"/>
      <c r="EA72" s="151"/>
      <c r="EK72" s="151"/>
      <c r="EU72" s="151"/>
      <c r="FE72" s="151"/>
      <c r="FO72" s="151"/>
      <c r="FY72" s="151"/>
      <c r="GI72" s="151"/>
      <c r="GS72" s="151"/>
      <c r="HC72" s="151"/>
      <c r="HM72" s="151"/>
      <c r="HW72" s="151"/>
    </row>
    <row r="73" spans="1:231" s="3" customFormat="1" x14ac:dyDescent="0.25">
      <c r="A73" s="151"/>
      <c r="K73" s="151"/>
      <c r="U73" s="151"/>
      <c r="AE73" s="151"/>
      <c r="AO73" s="151"/>
      <c r="AY73" s="151"/>
      <c r="AZ73" s="151"/>
      <c r="BI73" s="151"/>
      <c r="BS73" s="151"/>
      <c r="CC73" s="151"/>
      <c r="CM73" s="151"/>
      <c r="CW73" s="151"/>
      <c r="DG73" s="151"/>
      <c r="DQ73" s="151"/>
      <c r="EA73" s="151"/>
      <c r="EK73" s="151"/>
      <c r="EU73" s="151"/>
      <c r="FE73" s="151"/>
      <c r="FO73" s="151"/>
      <c r="FY73" s="151"/>
      <c r="GI73" s="151"/>
      <c r="GS73" s="151"/>
      <c r="HC73" s="151"/>
      <c r="HM73" s="151"/>
      <c r="HW73" s="151"/>
    </row>
    <row r="74" spans="1:231" s="3" customFormat="1" x14ac:dyDescent="0.25">
      <c r="A74" s="151"/>
      <c r="K74" s="151"/>
      <c r="U74" s="151"/>
      <c r="AE74" s="151"/>
      <c r="AO74" s="151"/>
      <c r="AY74" s="151"/>
      <c r="AZ74" s="151"/>
      <c r="BI74" s="151"/>
      <c r="BS74" s="151"/>
      <c r="CC74" s="151"/>
      <c r="CM74" s="151"/>
      <c r="CW74" s="151"/>
      <c r="DG74" s="151"/>
      <c r="DQ74" s="151"/>
      <c r="EA74" s="151"/>
      <c r="EK74" s="151"/>
      <c r="EU74" s="151"/>
      <c r="FE74" s="151"/>
      <c r="FO74" s="151"/>
      <c r="FY74" s="151"/>
      <c r="GI74" s="151"/>
      <c r="GS74" s="151"/>
      <c r="HC74" s="151"/>
      <c r="HM74" s="151"/>
      <c r="HW74" s="151"/>
    </row>
    <row r="75" spans="1:231" s="3" customFormat="1" x14ac:dyDescent="0.25">
      <c r="A75" s="151"/>
      <c r="K75" s="151"/>
      <c r="U75" s="151"/>
      <c r="AE75" s="151"/>
      <c r="AO75" s="151"/>
      <c r="AY75" s="151"/>
      <c r="AZ75" s="151"/>
      <c r="BI75" s="151"/>
      <c r="BS75" s="151"/>
      <c r="CC75" s="151"/>
      <c r="CM75" s="151"/>
      <c r="CW75" s="151"/>
      <c r="DG75" s="151"/>
      <c r="DQ75" s="151"/>
      <c r="EA75" s="151"/>
      <c r="EK75" s="151"/>
      <c r="EU75" s="151"/>
      <c r="FE75" s="151"/>
      <c r="FO75" s="151"/>
      <c r="FY75" s="151"/>
      <c r="GI75" s="151"/>
      <c r="GS75" s="151"/>
      <c r="HC75" s="151"/>
      <c r="HM75" s="151"/>
      <c r="HW75" s="151"/>
    </row>
    <row r="76" spans="1:231" s="3" customFormat="1" x14ac:dyDescent="0.25">
      <c r="A76" s="151"/>
      <c r="K76" s="151"/>
      <c r="U76" s="151"/>
      <c r="AE76" s="151"/>
      <c r="AO76" s="151"/>
      <c r="AY76" s="151"/>
      <c r="AZ76" s="151"/>
      <c r="BI76" s="151"/>
      <c r="BS76" s="151"/>
      <c r="CC76" s="151"/>
      <c r="CM76" s="151"/>
      <c r="CW76" s="151"/>
      <c r="DG76" s="151"/>
      <c r="DQ76" s="151"/>
      <c r="EA76" s="151"/>
      <c r="EK76" s="151"/>
      <c r="EU76" s="151"/>
      <c r="FE76" s="151"/>
      <c r="FO76" s="151"/>
      <c r="FY76" s="151"/>
      <c r="GI76" s="151"/>
      <c r="GS76" s="151"/>
      <c r="HC76" s="151"/>
      <c r="HM76" s="151"/>
      <c r="HW76" s="151"/>
    </row>
    <row r="77" spans="1:231" s="3" customFormat="1" x14ac:dyDescent="0.25">
      <c r="A77" s="151"/>
      <c r="K77" s="151"/>
      <c r="U77" s="151"/>
      <c r="AE77" s="151"/>
      <c r="AO77" s="151"/>
      <c r="AY77" s="151"/>
      <c r="AZ77" s="151"/>
      <c r="BI77" s="151"/>
      <c r="BS77" s="151"/>
      <c r="CC77" s="151"/>
      <c r="CM77" s="151"/>
      <c r="CW77" s="151"/>
      <c r="DG77" s="151"/>
      <c r="DQ77" s="151"/>
      <c r="EA77" s="151"/>
      <c r="EK77" s="151"/>
      <c r="EU77" s="151"/>
      <c r="FE77" s="151"/>
      <c r="FO77" s="151"/>
      <c r="FY77" s="151"/>
      <c r="GI77" s="151"/>
      <c r="GS77" s="151"/>
      <c r="HC77" s="151"/>
      <c r="HM77" s="151"/>
      <c r="HW77" s="151"/>
    </row>
    <row r="78" spans="1:231" s="3" customFormat="1" x14ac:dyDescent="0.25">
      <c r="A78" s="151"/>
      <c r="K78" s="151"/>
      <c r="U78" s="151"/>
      <c r="AE78" s="151"/>
      <c r="AO78" s="151"/>
      <c r="AY78" s="151"/>
      <c r="AZ78" s="151"/>
      <c r="BI78" s="151"/>
      <c r="BS78" s="151"/>
      <c r="CC78" s="151"/>
      <c r="CM78" s="151"/>
      <c r="CW78" s="151"/>
      <c r="DG78" s="151"/>
      <c r="DQ78" s="151"/>
      <c r="EA78" s="151"/>
      <c r="EK78" s="151"/>
      <c r="EU78" s="151"/>
      <c r="FE78" s="151"/>
      <c r="FO78" s="151"/>
      <c r="FY78" s="151"/>
      <c r="GI78" s="151"/>
      <c r="GS78" s="151"/>
      <c r="HC78" s="151"/>
      <c r="HM78" s="151"/>
      <c r="HW78" s="151"/>
    </row>
    <row r="79" spans="1:231" s="3" customFormat="1" x14ac:dyDescent="0.25">
      <c r="A79" s="151"/>
      <c r="K79" s="151"/>
      <c r="U79" s="151"/>
      <c r="AE79" s="151"/>
      <c r="AO79" s="151"/>
      <c r="AY79" s="151"/>
      <c r="AZ79" s="151"/>
      <c r="BI79" s="151"/>
      <c r="BS79" s="151"/>
      <c r="CC79" s="151"/>
      <c r="CM79" s="151"/>
      <c r="CW79" s="151"/>
      <c r="DG79" s="151"/>
      <c r="DQ79" s="151"/>
      <c r="EA79" s="151"/>
      <c r="EK79" s="151"/>
      <c r="EU79" s="151"/>
      <c r="FE79" s="151"/>
      <c r="FO79" s="151"/>
      <c r="FY79" s="151"/>
      <c r="GI79" s="151"/>
      <c r="GS79" s="151"/>
      <c r="HC79" s="151"/>
      <c r="HM79" s="151"/>
      <c r="HW79" s="151"/>
    </row>
    <row r="80" spans="1:231" s="3" customFormat="1" x14ac:dyDescent="0.25">
      <c r="A80" s="151"/>
      <c r="K80" s="151"/>
      <c r="U80" s="151"/>
      <c r="AE80" s="151"/>
      <c r="AO80" s="151"/>
      <c r="AY80" s="151"/>
      <c r="AZ80" s="151"/>
      <c r="BI80" s="151"/>
      <c r="BS80" s="151"/>
      <c r="CC80" s="151"/>
      <c r="CM80" s="151"/>
      <c r="CW80" s="151"/>
      <c r="DG80" s="151"/>
      <c r="DQ80" s="151"/>
      <c r="EA80" s="151"/>
      <c r="EK80" s="151"/>
      <c r="EU80" s="151"/>
      <c r="FE80" s="151"/>
      <c r="FO80" s="151"/>
      <c r="FY80" s="151"/>
      <c r="GI80" s="151"/>
      <c r="GS80" s="151"/>
      <c r="HC80" s="151"/>
      <c r="HM80" s="151"/>
      <c r="HW80" s="151"/>
    </row>
    <row r="81" spans="1:231" s="3" customFormat="1" x14ac:dyDescent="0.25">
      <c r="A81" s="151"/>
      <c r="K81" s="151"/>
      <c r="U81" s="151"/>
      <c r="AE81" s="151"/>
      <c r="AO81" s="151"/>
      <c r="AY81" s="151"/>
      <c r="AZ81" s="151"/>
      <c r="BI81" s="151"/>
      <c r="BS81" s="151"/>
      <c r="CC81" s="151"/>
      <c r="CM81" s="151"/>
      <c r="CW81" s="151"/>
      <c r="DG81" s="151"/>
      <c r="DQ81" s="151"/>
      <c r="EA81" s="151"/>
      <c r="EK81" s="151"/>
      <c r="EU81" s="151"/>
      <c r="FE81" s="151"/>
      <c r="FO81" s="151"/>
      <c r="FY81" s="151"/>
      <c r="GI81" s="151"/>
      <c r="GS81" s="151"/>
      <c r="HC81" s="151"/>
      <c r="HM81" s="151"/>
      <c r="HW81" s="151"/>
    </row>
    <row r="82" spans="1:231" s="3" customFormat="1" x14ac:dyDescent="0.25">
      <c r="A82" s="151"/>
      <c r="K82" s="151"/>
      <c r="U82" s="151"/>
      <c r="AE82" s="151"/>
      <c r="AO82" s="151"/>
      <c r="AY82" s="151"/>
      <c r="AZ82" s="151"/>
      <c r="BI82" s="151"/>
      <c r="BS82" s="151"/>
      <c r="CC82" s="151"/>
      <c r="CM82" s="151"/>
      <c r="CW82" s="151"/>
      <c r="DG82" s="151"/>
      <c r="DQ82" s="151"/>
      <c r="EA82" s="151"/>
      <c r="EK82" s="151"/>
      <c r="EU82" s="151"/>
      <c r="FE82" s="151"/>
      <c r="FO82" s="151"/>
      <c r="FY82" s="151"/>
      <c r="GI82" s="151"/>
      <c r="GS82" s="151"/>
      <c r="HC82" s="151"/>
      <c r="HM82" s="151"/>
      <c r="HW82" s="151"/>
    </row>
    <row r="83" spans="1:231" s="3" customFormat="1" x14ac:dyDescent="0.25">
      <c r="A83" s="151"/>
      <c r="K83" s="151"/>
      <c r="U83" s="151"/>
      <c r="AE83" s="151"/>
      <c r="AO83" s="151"/>
      <c r="AY83" s="151"/>
      <c r="AZ83" s="151"/>
      <c r="BI83" s="151"/>
      <c r="BS83" s="151"/>
      <c r="CC83" s="151"/>
      <c r="CM83" s="151"/>
      <c r="CW83" s="151"/>
      <c r="DG83" s="151"/>
      <c r="DQ83" s="151"/>
      <c r="EA83" s="151"/>
      <c r="EK83" s="151"/>
      <c r="EU83" s="151"/>
      <c r="FE83" s="151"/>
      <c r="FO83" s="151"/>
      <c r="FY83" s="151"/>
      <c r="GI83" s="151"/>
      <c r="GS83" s="151"/>
      <c r="HC83" s="151"/>
      <c r="HM83" s="151"/>
      <c r="HW83" s="151"/>
    </row>
    <row r="84" spans="1:231" s="3" customFormat="1" x14ac:dyDescent="0.25">
      <c r="A84" s="151"/>
      <c r="K84" s="151"/>
      <c r="U84" s="151"/>
      <c r="AE84" s="151"/>
      <c r="AO84" s="151"/>
      <c r="AY84" s="151"/>
      <c r="AZ84" s="151"/>
      <c r="BI84" s="151"/>
      <c r="BS84" s="151"/>
      <c r="CC84" s="151"/>
      <c r="CM84" s="151"/>
      <c r="CW84" s="151"/>
      <c r="DG84" s="151"/>
      <c r="DQ84" s="151"/>
      <c r="EA84" s="151"/>
      <c r="EK84" s="151"/>
      <c r="EU84" s="151"/>
      <c r="FE84" s="151"/>
      <c r="FO84" s="151"/>
      <c r="FY84" s="151"/>
      <c r="GI84" s="151"/>
      <c r="GS84" s="151"/>
      <c r="HC84" s="151"/>
      <c r="HM84" s="151"/>
      <c r="HW84" s="151"/>
    </row>
    <row r="85" spans="1:231" s="3" customFormat="1" x14ac:dyDescent="0.25">
      <c r="A85" s="151"/>
      <c r="K85" s="151"/>
      <c r="U85" s="151"/>
      <c r="AE85" s="151"/>
      <c r="AO85" s="151"/>
      <c r="AY85" s="151"/>
      <c r="AZ85" s="151"/>
      <c r="BI85" s="151"/>
      <c r="BS85" s="151"/>
      <c r="CC85" s="151"/>
      <c r="CM85" s="151"/>
      <c r="CW85" s="151"/>
      <c r="DG85" s="151"/>
      <c r="DQ85" s="151"/>
      <c r="EA85" s="151"/>
      <c r="EK85" s="151"/>
      <c r="EU85" s="151"/>
      <c r="FE85" s="151"/>
      <c r="FO85" s="151"/>
      <c r="FY85" s="151"/>
      <c r="GI85" s="151"/>
      <c r="GS85" s="151"/>
      <c r="HC85" s="151"/>
      <c r="HM85" s="151"/>
      <c r="HW85" s="151"/>
    </row>
    <row r="86" spans="1:231" s="3" customFormat="1" x14ac:dyDescent="0.25">
      <c r="A86" s="151"/>
      <c r="K86" s="151"/>
      <c r="U86" s="151"/>
      <c r="AE86" s="151"/>
      <c r="AO86" s="151"/>
      <c r="AY86" s="151"/>
      <c r="AZ86" s="151"/>
      <c r="BI86" s="151"/>
      <c r="BS86" s="151"/>
      <c r="CC86" s="151"/>
      <c r="CM86" s="151"/>
      <c r="CW86" s="151"/>
      <c r="DG86" s="151"/>
      <c r="DQ86" s="151"/>
      <c r="EA86" s="151"/>
      <c r="EK86" s="151"/>
      <c r="EU86" s="151"/>
      <c r="FE86" s="151"/>
      <c r="FO86" s="151"/>
      <c r="FY86" s="151"/>
      <c r="GI86" s="151"/>
      <c r="GS86" s="151"/>
      <c r="HC86" s="151"/>
      <c r="HM86" s="151"/>
      <c r="HW86" s="151"/>
    </row>
    <row r="87" spans="1:231" s="3" customFormat="1" x14ac:dyDescent="0.25">
      <c r="A87" s="151"/>
      <c r="K87" s="151"/>
      <c r="U87" s="151"/>
      <c r="AE87" s="151"/>
      <c r="AO87" s="151"/>
      <c r="AY87" s="151"/>
      <c r="AZ87" s="151"/>
      <c r="BI87" s="151"/>
      <c r="BS87" s="151"/>
      <c r="CC87" s="151"/>
      <c r="CM87" s="151"/>
      <c r="CW87" s="151"/>
      <c r="DG87" s="151"/>
      <c r="DQ87" s="151"/>
      <c r="EA87" s="151"/>
      <c r="EK87" s="151"/>
      <c r="EU87" s="151"/>
      <c r="FE87" s="151"/>
      <c r="FO87" s="151"/>
      <c r="FY87" s="151"/>
      <c r="GI87" s="151"/>
      <c r="GS87" s="151"/>
      <c r="HC87" s="151"/>
      <c r="HM87" s="151"/>
      <c r="HW87" s="151"/>
    </row>
    <row r="88" spans="1:231" s="3" customFormat="1" x14ac:dyDescent="0.25">
      <c r="A88" s="151"/>
      <c r="K88" s="151"/>
      <c r="U88" s="151"/>
      <c r="AE88" s="151"/>
      <c r="AO88" s="151"/>
      <c r="AY88" s="151"/>
      <c r="AZ88" s="151"/>
      <c r="BI88" s="151"/>
      <c r="BS88" s="151"/>
      <c r="CC88" s="151"/>
      <c r="CM88" s="151"/>
      <c r="CW88" s="151"/>
      <c r="DG88" s="151"/>
      <c r="DQ88" s="151"/>
      <c r="EA88" s="151"/>
      <c r="EK88" s="151"/>
      <c r="EU88" s="151"/>
      <c r="FE88" s="151"/>
      <c r="FO88" s="151"/>
      <c r="FY88" s="151"/>
      <c r="GI88" s="151"/>
      <c r="GS88" s="151"/>
      <c r="HC88" s="151"/>
      <c r="HM88" s="151"/>
      <c r="HW88" s="151"/>
    </row>
    <row r="89" spans="1:231" s="3" customFormat="1" x14ac:dyDescent="0.25">
      <c r="A89" s="151"/>
      <c r="K89" s="151"/>
      <c r="U89" s="151"/>
      <c r="AE89" s="151"/>
      <c r="AO89" s="151"/>
      <c r="AY89" s="151"/>
      <c r="AZ89" s="151"/>
      <c r="BI89" s="151"/>
      <c r="BS89" s="151"/>
      <c r="CC89" s="151"/>
      <c r="CM89" s="151"/>
      <c r="CW89" s="151"/>
      <c r="DG89" s="151"/>
      <c r="DQ89" s="151"/>
      <c r="EA89" s="151"/>
      <c r="EK89" s="151"/>
      <c r="EU89" s="151"/>
      <c r="FE89" s="151"/>
      <c r="FO89" s="151"/>
      <c r="FY89" s="151"/>
      <c r="GI89" s="151"/>
      <c r="GS89" s="151"/>
      <c r="HC89" s="151"/>
      <c r="HM89" s="151"/>
      <c r="HW89" s="151"/>
    </row>
    <row r="90" spans="1:231" s="3" customFormat="1" x14ac:dyDescent="0.25">
      <c r="A90" s="151"/>
      <c r="K90" s="151"/>
      <c r="U90" s="151"/>
      <c r="AE90" s="151"/>
      <c r="AO90" s="151"/>
      <c r="AY90" s="151"/>
      <c r="AZ90" s="151"/>
      <c r="BI90" s="151"/>
      <c r="BS90" s="151"/>
      <c r="CC90" s="151"/>
      <c r="CM90" s="151"/>
      <c r="CW90" s="151"/>
      <c r="DG90" s="151"/>
      <c r="DQ90" s="151"/>
      <c r="EA90" s="151"/>
      <c r="EK90" s="151"/>
      <c r="EU90" s="151"/>
      <c r="FE90" s="151"/>
      <c r="FO90" s="151"/>
      <c r="FY90" s="151"/>
      <c r="GI90" s="151"/>
      <c r="GS90" s="151"/>
      <c r="HC90" s="151"/>
      <c r="HM90" s="151"/>
      <c r="HW90" s="151"/>
    </row>
    <row r="91" spans="1:231" s="3" customFormat="1" x14ac:dyDescent="0.25">
      <c r="A91" s="151"/>
      <c r="K91" s="151"/>
      <c r="U91" s="151"/>
      <c r="AE91" s="151"/>
      <c r="AO91" s="151"/>
      <c r="AY91" s="151"/>
      <c r="AZ91" s="151"/>
      <c r="BI91" s="151"/>
      <c r="BS91" s="151"/>
      <c r="CC91" s="151"/>
      <c r="CM91" s="151"/>
      <c r="CW91" s="151"/>
      <c r="DG91" s="151"/>
      <c r="DQ91" s="151"/>
      <c r="EA91" s="151"/>
      <c r="EK91" s="151"/>
      <c r="EU91" s="151"/>
      <c r="FE91" s="151"/>
      <c r="FO91" s="151"/>
      <c r="FY91" s="151"/>
      <c r="GI91" s="151"/>
      <c r="GS91" s="151"/>
      <c r="HC91" s="151"/>
      <c r="HM91" s="151"/>
      <c r="HW91" s="151"/>
    </row>
    <row r="92" spans="1:231" s="3" customFormat="1" x14ac:dyDescent="0.25">
      <c r="A92" s="151"/>
      <c r="K92" s="151"/>
      <c r="U92" s="151"/>
      <c r="AE92" s="151"/>
      <c r="AO92" s="151"/>
      <c r="AY92" s="151"/>
      <c r="AZ92" s="151"/>
      <c r="BI92" s="151"/>
      <c r="BS92" s="151"/>
      <c r="CC92" s="151"/>
      <c r="CM92" s="151"/>
      <c r="CW92" s="151"/>
      <c r="DG92" s="151"/>
      <c r="DQ92" s="151"/>
      <c r="EA92" s="151"/>
      <c r="EK92" s="151"/>
      <c r="EU92" s="151"/>
      <c r="FE92" s="151"/>
      <c r="FO92" s="151"/>
      <c r="FY92" s="151"/>
      <c r="GI92" s="151"/>
      <c r="GS92" s="151"/>
      <c r="HC92" s="151"/>
      <c r="HM92" s="151"/>
      <c r="HW92" s="151"/>
    </row>
    <row r="93" spans="1:231" s="3" customFormat="1" x14ac:dyDescent="0.25">
      <c r="A93" s="151"/>
      <c r="K93" s="151"/>
      <c r="U93" s="151"/>
      <c r="AE93" s="151"/>
      <c r="AO93" s="151"/>
      <c r="AY93" s="151"/>
      <c r="AZ93" s="151"/>
      <c r="BI93" s="151"/>
      <c r="BS93" s="151"/>
      <c r="CC93" s="151"/>
      <c r="CM93" s="151"/>
      <c r="CW93" s="151"/>
      <c r="DG93" s="151"/>
      <c r="DQ93" s="151"/>
      <c r="EA93" s="151"/>
      <c r="EK93" s="151"/>
      <c r="EU93" s="151"/>
      <c r="FE93" s="151"/>
      <c r="FO93" s="151"/>
      <c r="FY93" s="151"/>
      <c r="GI93" s="151"/>
      <c r="GS93" s="151"/>
      <c r="HC93" s="151"/>
      <c r="HM93" s="151"/>
      <c r="HW93" s="151"/>
    </row>
    <row r="94" spans="1:231" s="3" customFormat="1" x14ac:dyDescent="0.25">
      <c r="A94" s="151"/>
      <c r="K94" s="151"/>
      <c r="U94" s="151"/>
      <c r="AE94" s="151"/>
      <c r="AO94" s="151"/>
      <c r="AY94" s="151"/>
      <c r="AZ94" s="151"/>
      <c r="BI94" s="151"/>
      <c r="BS94" s="151"/>
      <c r="CC94" s="151"/>
      <c r="CM94" s="151"/>
      <c r="CW94" s="151"/>
      <c r="DG94" s="151"/>
      <c r="DQ94" s="151"/>
      <c r="EA94" s="151"/>
      <c r="EK94" s="151"/>
      <c r="EU94" s="151"/>
      <c r="FE94" s="151"/>
      <c r="FO94" s="151"/>
      <c r="FY94" s="151"/>
      <c r="GI94" s="151"/>
      <c r="GS94" s="151"/>
      <c r="HC94" s="151"/>
      <c r="HM94" s="151"/>
      <c r="HW94" s="151"/>
    </row>
    <row r="95" spans="1:231" s="3" customFormat="1" x14ac:dyDescent="0.25">
      <c r="A95" s="151"/>
      <c r="K95" s="151"/>
      <c r="U95" s="151"/>
      <c r="AE95" s="151"/>
      <c r="AO95" s="151"/>
      <c r="AY95" s="151"/>
      <c r="AZ95" s="151"/>
      <c r="BI95" s="151"/>
      <c r="BS95" s="151"/>
      <c r="CC95" s="151"/>
      <c r="CM95" s="151"/>
      <c r="CW95" s="151"/>
      <c r="DG95" s="151"/>
      <c r="DQ95" s="151"/>
      <c r="EA95" s="151"/>
      <c r="EK95" s="151"/>
      <c r="EU95" s="151"/>
      <c r="FE95" s="151"/>
      <c r="FO95" s="151"/>
      <c r="FY95" s="151"/>
      <c r="GI95" s="151"/>
      <c r="GS95" s="151"/>
      <c r="HC95" s="151"/>
      <c r="HM95" s="151"/>
      <c r="HW95" s="151"/>
    </row>
    <row r="96" spans="1:231" s="3" customFormat="1" x14ac:dyDescent="0.25">
      <c r="A96" s="151"/>
      <c r="K96" s="151"/>
      <c r="U96" s="151"/>
      <c r="AE96" s="151"/>
      <c r="AO96" s="151"/>
      <c r="AY96" s="151"/>
      <c r="AZ96" s="151"/>
      <c r="BI96" s="151"/>
      <c r="BS96" s="151"/>
      <c r="CC96" s="151"/>
      <c r="CM96" s="151"/>
      <c r="CW96" s="151"/>
      <c r="DG96" s="151"/>
      <c r="DQ96" s="151"/>
      <c r="EA96" s="151"/>
      <c r="EK96" s="151"/>
      <c r="EU96" s="151"/>
      <c r="FE96" s="151"/>
      <c r="FO96" s="151"/>
      <c r="FY96" s="151"/>
      <c r="GI96" s="151"/>
      <c r="GS96" s="151"/>
      <c r="HC96" s="151"/>
      <c r="HM96" s="151"/>
      <c r="HW96" s="151"/>
    </row>
    <row r="97" spans="1:231" s="3" customFormat="1" x14ac:dyDescent="0.25">
      <c r="A97" s="151"/>
      <c r="K97" s="151"/>
      <c r="U97" s="151"/>
      <c r="AE97" s="151"/>
      <c r="AO97" s="151"/>
      <c r="AY97" s="151"/>
      <c r="AZ97" s="151"/>
      <c r="BI97" s="151"/>
      <c r="BS97" s="151"/>
      <c r="CC97" s="151"/>
      <c r="CM97" s="151"/>
      <c r="CW97" s="151"/>
      <c r="DG97" s="151"/>
      <c r="DQ97" s="151"/>
      <c r="EA97" s="151"/>
      <c r="EK97" s="151"/>
      <c r="EU97" s="151"/>
      <c r="FE97" s="151"/>
      <c r="FO97" s="151"/>
      <c r="FY97" s="151"/>
      <c r="GI97" s="151"/>
      <c r="GS97" s="151"/>
      <c r="HC97" s="151"/>
      <c r="HM97" s="151"/>
      <c r="HW97" s="151"/>
    </row>
    <row r="98" spans="1:231" s="3" customFormat="1" x14ac:dyDescent="0.25">
      <c r="A98" s="151"/>
      <c r="K98" s="151"/>
      <c r="U98" s="151"/>
      <c r="AE98" s="151"/>
      <c r="AO98" s="151"/>
      <c r="AY98" s="151"/>
      <c r="AZ98" s="151"/>
      <c r="BI98" s="151"/>
      <c r="BS98" s="151"/>
      <c r="CC98" s="151"/>
      <c r="CM98" s="151"/>
      <c r="CW98" s="151"/>
      <c r="DG98" s="151"/>
      <c r="DQ98" s="151"/>
      <c r="EA98" s="151"/>
      <c r="EK98" s="151"/>
      <c r="EU98" s="151"/>
      <c r="FE98" s="151"/>
      <c r="FO98" s="151"/>
      <c r="FY98" s="151"/>
      <c r="GI98" s="151"/>
      <c r="GS98" s="151"/>
      <c r="HC98" s="151"/>
      <c r="HM98" s="151"/>
      <c r="HW98" s="151"/>
    </row>
    <row r="99" spans="1:231" s="3" customFormat="1" x14ac:dyDescent="0.25">
      <c r="A99" s="151"/>
      <c r="K99" s="151"/>
      <c r="U99" s="151"/>
      <c r="AE99" s="151"/>
      <c r="AO99" s="151"/>
      <c r="AY99" s="151"/>
      <c r="AZ99" s="151"/>
      <c r="BI99" s="151"/>
      <c r="BS99" s="151"/>
      <c r="CC99" s="151"/>
      <c r="CM99" s="151"/>
      <c r="CW99" s="151"/>
      <c r="DG99" s="151"/>
      <c r="DQ99" s="151"/>
      <c r="EA99" s="151"/>
      <c r="EK99" s="151"/>
      <c r="EU99" s="151"/>
      <c r="FE99" s="151"/>
      <c r="FO99" s="151"/>
      <c r="FY99" s="151"/>
      <c r="GI99" s="151"/>
      <c r="GS99" s="151"/>
      <c r="HC99" s="151"/>
      <c r="HM99" s="151"/>
      <c r="HW99" s="151"/>
    </row>
    <row r="100" spans="1:231" s="3" customFormat="1" x14ac:dyDescent="0.25">
      <c r="A100" s="151"/>
      <c r="K100" s="151"/>
      <c r="U100" s="151"/>
      <c r="AE100" s="151"/>
      <c r="AO100" s="151"/>
      <c r="AY100" s="151"/>
      <c r="AZ100" s="151"/>
      <c r="BI100" s="151"/>
      <c r="BS100" s="151"/>
      <c r="CC100" s="151"/>
      <c r="CM100" s="151"/>
      <c r="CW100" s="151"/>
      <c r="DG100" s="151"/>
      <c r="DQ100" s="151"/>
      <c r="EA100" s="151"/>
      <c r="EK100" s="151"/>
      <c r="EU100" s="151"/>
      <c r="FE100" s="151"/>
      <c r="FO100" s="151"/>
      <c r="FY100" s="151"/>
      <c r="GI100" s="151"/>
      <c r="GS100" s="151"/>
      <c r="HC100" s="151"/>
      <c r="HM100" s="151"/>
      <c r="HW100" s="151"/>
    </row>
    <row r="101" spans="1:231" s="3" customFormat="1" x14ac:dyDescent="0.25">
      <c r="A101" s="151"/>
      <c r="K101" s="151"/>
      <c r="U101" s="151"/>
      <c r="AE101" s="151"/>
      <c r="AO101" s="151"/>
      <c r="AY101" s="151"/>
      <c r="AZ101" s="151"/>
      <c r="BI101" s="151"/>
      <c r="BS101" s="151"/>
      <c r="CC101" s="151"/>
      <c r="CM101" s="151"/>
      <c r="CW101" s="151"/>
      <c r="DG101" s="151"/>
      <c r="DQ101" s="151"/>
      <c r="EA101" s="151"/>
      <c r="EK101" s="151"/>
      <c r="EU101" s="151"/>
      <c r="FE101" s="151"/>
      <c r="FO101" s="151"/>
      <c r="FY101" s="151"/>
      <c r="GI101" s="151"/>
      <c r="GS101" s="151"/>
      <c r="HC101" s="151"/>
      <c r="HM101" s="151"/>
      <c r="HW101" s="151"/>
    </row>
    <row r="102" spans="1:231" s="3" customFormat="1" x14ac:dyDescent="0.25">
      <c r="A102" s="151"/>
      <c r="K102" s="151"/>
      <c r="U102" s="151"/>
      <c r="AE102" s="151"/>
      <c r="AO102" s="151"/>
      <c r="AY102" s="151"/>
      <c r="AZ102" s="151"/>
      <c r="BI102" s="151"/>
      <c r="BS102" s="151"/>
      <c r="CC102" s="151"/>
      <c r="CM102" s="151"/>
      <c r="CW102" s="151"/>
      <c r="DG102" s="151"/>
      <c r="DQ102" s="151"/>
      <c r="EA102" s="151"/>
      <c r="EK102" s="151"/>
      <c r="EU102" s="151"/>
      <c r="FE102" s="151"/>
      <c r="FO102" s="151"/>
      <c r="FY102" s="151"/>
      <c r="GI102" s="151"/>
      <c r="GS102" s="151"/>
      <c r="HC102" s="151"/>
      <c r="HM102" s="151"/>
      <c r="HW102" s="151"/>
    </row>
    <row r="103" spans="1:231" s="3" customFormat="1" x14ac:dyDescent="0.25">
      <c r="A103" s="151"/>
      <c r="K103" s="151"/>
      <c r="U103" s="151"/>
      <c r="AE103" s="151"/>
      <c r="AO103" s="151"/>
      <c r="AY103" s="151"/>
      <c r="AZ103" s="151"/>
      <c r="BI103" s="151"/>
      <c r="BS103" s="151"/>
      <c r="CC103" s="151"/>
      <c r="CM103" s="151"/>
      <c r="CW103" s="151"/>
      <c r="DG103" s="151"/>
      <c r="DQ103" s="151"/>
      <c r="EA103" s="151"/>
      <c r="EK103" s="151"/>
      <c r="EU103" s="151"/>
      <c r="FE103" s="151"/>
      <c r="FO103" s="151"/>
      <c r="FY103" s="151"/>
      <c r="GI103" s="151"/>
      <c r="GS103" s="151"/>
      <c r="HC103" s="151"/>
      <c r="HM103" s="151"/>
      <c r="HW103" s="151"/>
    </row>
    <row r="104" spans="1:231" s="3" customFormat="1" x14ac:dyDescent="0.25">
      <c r="A104" s="151"/>
      <c r="K104" s="151"/>
      <c r="U104" s="151"/>
      <c r="AE104" s="151"/>
      <c r="AO104" s="151"/>
      <c r="AY104" s="151"/>
      <c r="AZ104" s="151"/>
      <c r="BI104" s="151"/>
      <c r="BS104" s="151"/>
      <c r="CC104" s="151"/>
      <c r="CM104" s="151"/>
      <c r="CW104" s="151"/>
      <c r="DG104" s="151"/>
      <c r="DQ104" s="151"/>
      <c r="EA104" s="151"/>
      <c r="EK104" s="151"/>
      <c r="EU104" s="151"/>
      <c r="FE104" s="151"/>
      <c r="FO104" s="151"/>
      <c r="FY104" s="151"/>
      <c r="GI104" s="151"/>
      <c r="GS104" s="151"/>
      <c r="HC104" s="151"/>
      <c r="HM104" s="151"/>
      <c r="HW104" s="151"/>
    </row>
    <row r="105" spans="1:231" s="3" customFormat="1" x14ac:dyDescent="0.25">
      <c r="A105" s="151"/>
      <c r="K105" s="151"/>
      <c r="U105" s="151"/>
      <c r="AE105" s="151"/>
      <c r="AO105" s="151"/>
      <c r="AY105" s="151"/>
      <c r="AZ105" s="151"/>
      <c r="BI105" s="151"/>
      <c r="BS105" s="151"/>
      <c r="CC105" s="151"/>
      <c r="CM105" s="151"/>
      <c r="CW105" s="151"/>
      <c r="DG105" s="151"/>
      <c r="DQ105" s="151"/>
      <c r="EA105" s="151"/>
      <c r="EK105" s="151"/>
      <c r="EU105" s="151"/>
      <c r="FE105" s="151"/>
      <c r="FO105" s="151"/>
      <c r="FY105" s="151"/>
      <c r="GI105" s="151"/>
      <c r="GS105" s="151"/>
      <c r="HC105" s="151"/>
      <c r="HM105" s="151"/>
      <c r="HW105" s="151"/>
    </row>
    <row r="106" spans="1:231" s="3" customFormat="1" x14ac:dyDescent="0.25">
      <c r="A106" s="151"/>
      <c r="K106" s="151"/>
      <c r="U106" s="151"/>
      <c r="AE106" s="151"/>
      <c r="AO106" s="151"/>
      <c r="AY106" s="151"/>
      <c r="AZ106" s="151"/>
      <c r="BI106" s="151"/>
      <c r="BS106" s="151"/>
      <c r="CC106" s="151"/>
      <c r="CM106" s="151"/>
      <c r="CW106" s="151"/>
      <c r="DG106" s="151"/>
      <c r="DQ106" s="151"/>
      <c r="EA106" s="151"/>
      <c r="EK106" s="151"/>
      <c r="EU106" s="151"/>
      <c r="FE106" s="151"/>
      <c r="FO106" s="151"/>
      <c r="FY106" s="151"/>
      <c r="GI106" s="151"/>
      <c r="GS106" s="151"/>
      <c r="HC106" s="151"/>
      <c r="HM106" s="151"/>
      <c r="HW106" s="151"/>
    </row>
    <row r="107" spans="1:231" s="3" customFormat="1" x14ac:dyDescent="0.25">
      <c r="A107" s="151"/>
      <c r="K107" s="151"/>
      <c r="U107" s="151"/>
      <c r="AE107" s="151"/>
      <c r="AO107" s="151"/>
      <c r="AY107" s="151"/>
      <c r="AZ107" s="151"/>
      <c r="BI107" s="151"/>
      <c r="BS107" s="151"/>
      <c r="CC107" s="151"/>
      <c r="CM107" s="151"/>
      <c r="CW107" s="151"/>
      <c r="DG107" s="151"/>
      <c r="DQ107" s="151"/>
      <c r="EA107" s="151"/>
      <c r="EK107" s="151"/>
      <c r="EU107" s="151"/>
      <c r="FE107" s="151"/>
      <c r="FO107" s="151"/>
      <c r="FY107" s="151"/>
      <c r="GI107" s="151"/>
      <c r="GS107" s="151"/>
      <c r="HC107" s="151"/>
      <c r="HM107" s="151"/>
      <c r="HW107" s="151"/>
    </row>
    <row r="108" spans="1:231" s="3" customFormat="1" x14ac:dyDescent="0.25">
      <c r="A108" s="151"/>
      <c r="K108" s="151"/>
      <c r="U108" s="151"/>
      <c r="AE108" s="151"/>
      <c r="AO108" s="151"/>
      <c r="AY108" s="151"/>
      <c r="AZ108" s="151"/>
      <c r="BI108" s="151"/>
      <c r="BS108" s="151"/>
      <c r="CC108" s="151"/>
      <c r="CM108" s="151"/>
      <c r="CW108" s="151"/>
      <c r="DG108" s="151"/>
      <c r="DQ108" s="151"/>
      <c r="EA108" s="151"/>
      <c r="EK108" s="151"/>
      <c r="EU108" s="151"/>
      <c r="FE108" s="151"/>
      <c r="FO108" s="151"/>
      <c r="FY108" s="151"/>
      <c r="GI108" s="151"/>
      <c r="GS108" s="151"/>
      <c r="HC108" s="151"/>
      <c r="HM108" s="151"/>
      <c r="HW108" s="151"/>
    </row>
    <row r="109" spans="1:231" s="3" customFormat="1" x14ac:dyDescent="0.25">
      <c r="A109" s="151"/>
      <c r="K109" s="151"/>
      <c r="U109" s="151"/>
      <c r="AE109" s="151"/>
      <c r="AO109" s="151"/>
      <c r="AY109" s="151"/>
      <c r="AZ109" s="151"/>
      <c r="BI109" s="151"/>
      <c r="BS109" s="151"/>
      <c r="CC109" s="151"/>
      <c r="CM109" s="151"/>
      <c r="CW109" s="151"/>
      <c r="DG109" s="151"/>
      <c r="DQ109" s="151"/>
      <c r="EA109" s="151"/>
      <c r="EK109" s="151"/>
      <c r="EU109" s="151"/>
      <c r="FE109" s="151"/>
      <c r="FO109" s="151"/>
      <c r="FY109" s="151"/>
      <c r="GI109" s="151"/>
      <c r="GS109" s="151"/>
      <c r="HC109" s="151"/>
      <c r="HM109" s="151"/>
      <c r="HW109" s="151"/>
    </row>
    <row r="110" spans="1:231" s="3" customFormat="1" x14ac:dyDescent="0.25">
      <c r="A110" s="151"/>
      <c r="K110" s="151"/>
      <c r="U110" s="151"/>
      <c r="AE110" s="151"/>
      <c r="AO110" s="151"/>
      <c r="AY110" s="151"/>
      <c r="AZ110" s="151"/>
      <c r="BI110" s="151"/>
      <c r="BS110" s="151"/>
      <c r="CC110" s="151"/>
      <c r="CM110" s="151"/>
      <c r="CW110" s="151"/>
      <c r="DG110" s="151"/>
      <c r="DQ110" s="151"/>
      <c r="EA110" s="151"/>
      <c r="EK110" s="151"/>
      <c r="EU110" s="151"/>
      <c r="FE110" s="151"/>
      <c r="FO110" s="151"/>
      <c r="FY110" s="151"/>
      <c r="GI110" s="151"/>
      <c r="GS110" s="151"/>
      <c r="HC110" s="151"/>
      <c r="HM110" s="151"/>
      <c r="HW110" s="151"/>
    </row>
    <row r="111" spans="1:231" s="3" customFormat="1" x14ac:dyDescent="0.25">
      <c r="A111" s="151"/>
      <c r="K111" s="151"/>
      <c r="U111" s="151"/>
      <c r="AE111" s="151"/>
      <c r="AO111" s="151"/>
      <c r="AY111" s="151"/>
      <c r="AZ111" s="151"/>
      <c r="BI111" s="151"/>
      <c r="BS111" s="151"/>
      <c r="CC111" s="151"/>
      <c r="CM111" s="151"/>
      <c r="CW111" s="151"/>
      <c r="DG111" s="151"/>
      <c r="DQ111" s="151"/>
      <c r="EA111" s="151"/>
      <c r="EK111" s="151"/>
      <c r="EU111" s="151"/>
      <c r="FE111" s="151"/>
      <c r="FO111" s="151"/>
      <c r="FY111" s="151"/>
      <c r="GI111" s="151"/>
      <c r="GS111" s="151"/>
      <c r="HC111" s="151"/>
      <c r="HM111" s="151"/>
      <c r="HW111" s="151"/>
    </row>
    <row r="112" spans="1:231" s="3" customFormat="1" x14ac:dyDescent="0.25">
      <c r="A112" s="151"/>
      <c r="K112" s="151"/>
      <c r="U112" s="151"/>
      <c r="AE112" s="151"/>
      <c r="AO112" s="151"/>
      <c r="AY112" s="151"/>
      <c r="AZ112" s="151"/>
      <c r="BI112" s="151"/>
      <c r="BS112" s="151"/>
      <c r="CC112" s="151"/>
      <c r="CM112" s="151"/>
      <c r="CW112" s="151"/>
      <c r="DG112" s="151"/>
      <c r="DQ112" s="151"/>
      <c r="EA112" s="151"/>
      <c r="EK112" s="151"/>
      <c r="EU112" s="151"/>
      <c r="FE112" s="151"/>
      <c r="FO112" s="151"/>
      <c r="FY112" s="151"/>
      <c r="GI112" s="151"/>
      <c r="GS112" s="151"/>
      <c r="HC112" s="151"/>
      <c r="HM112" s="151"/>
      <c r="HW112" s="151"/>
    </row>
    <row r="113" spans="1:231" s="3" customFormat="1" x14ac:dyDescent="0.25">
      <c r="A113" s="151"/>
      <c r="K113" s="151"/>
      <c r="U113" s="151"/>
      <c r="AE113" s="151"/>
      <c r="AO113" s="151"/>
      <c r="AY113" s="151"/>
      <c r="AZ113" s="151"/>
      <c r="BI113" s="151"/>
      <c r="BS113" s="151"/>
      <c r="CC113" s="151"/>
      <c r="CM113" s="151"/>
      <c r="CW113" s="151"/>
      <c r="DG113" s="151"/>
      <c r="DQ113" s="151"/>
      <c r="EA113" s="151"/>
      <c r="EK113" s="151"/>
      <c r="EU113" s="151"/>
      <c r="FE113" s="151"/>
      <c r="FO113" s="151"/>
      <c r="FY113" s="151"/>
      <c r="GI113" s="151"/>
      <c r="GS113" s="151"/>
      <c r="HC113" s="151"/>
      <c r="HM113" s="151"/>
      <c r="HW113" s="151"/>
    </row>
    <row r="114" spans="1:231" s="3" customFormat="1" x14ac:dyDescent="0.25">
      <c r="A114" s="151"/>
      <c r="K114" s="151"/>
      <c r="U114" s="151"/>
      <c r="AE114" s="151"/>
      <c r="AO114" s="151"/>
      <c r="AY114" s="151"/>
      <c r="AZ114" s="151"/>
      <c r="BI114" s="151"/>
      <c r="BS114" s="151"/>
      <c r="CC114" s="151"/>
      <c r="CM114" s="151"/>
      <c r="CW114" s="151"/>
      <c r="DG114" s="151"/>
      <c r="DQ114" s="151"/>
      <c r="EA114" s="151"/>
      <c r="EK114" s="151"/>
      <c r="EU114" s="151"/>
      <c r="FE114" s="151"/>
      <c r="FO114" s="151"/>
      <c r="FY114" s="151"/>
      <c r="GI114" s="151"/>
      <c r="GS114" s="151"/>
      <c r="HC114" s="151"/>
      <c r="HM114" s="151"/>
      <c r="HW114" s="151"/>
    </row>
    <row r="115" spans="1:231" s="3" customFormat="1" x14ac:dyDescent="0.25">
      <c r="A115" s="151"/>
      <c r="K115" s="151"/>
      <c r="U115" s="151"/>
      <c r="AE115" s="151"/>
      <c r="AO115" s="151"/>
      <c r="AY115" s="151"/>
      <c r="AZ115" s="151"/>
      <c r="BI115" s="151"/>
      <c r="BS115" s="151"/>
      <c r="CC115" s="151"/>
      <c r="CM115" s="151"/>
      <c r="CW115" s="151"/>
      <c r="DG115" s="151"/>
      <c r="DQ115" s="151"/>
      <c r="EA115" s="151"/>
      <c r="EK115" s="151"/>
      <c r="EU115" s="151"/>
      <c r="FE115" s="151"/>
      <c r="FO115" s="151"/>
      <c r="FY115" s="151"/>
      <c r="GI115" s="151"/>
      <c r="GS115" s="151"/>
      <c r="HC115" s="151"/>
      <c r="HM115" s="151"/>
      <c r="HW115" s="151"/>
    </row>
    <row r="116" spans="1:231" s="3" customFormat="1" x14ac:dyDescent="0.25">
      <c r="A116" s="151"/>
      <c r="K116" s="151"/>
      <c r="U116" s="151"/>
      <c r="AE116" s="151"/>
      <c r="AO116" s="151"/>
      <c r="AY116" s="151"/>
      <c r="AZ116" s="151"/>
      <c r="BI116" s="151"/>
      <c r="BS116" s="151"/>
      <c r="CC116" s="151"/>
      <c r="CM116" s="151"/>
      <c r="CW116" s="151"/>
      <c r="DG116" s="151"/>
      <c r="DQ116" s="151"/>
      <c r="EA116" s="151"/>
      <c r="EK116" s="151"/>
      <c r="EU116" s="151"/>
      <c r="FE116" s="151"/>
      <c r="FO116" s="151"/>
      <c r="FY116" s="151"/>
      <c r="GI116" s="151"/>
      <c r="GS116" s="151"/>
      <c r="HC116" s="151"/>
      <c r="HM116" s="151"/>
      <c r="HW116" s="151"/>
    </row>
    <row r="117" spans="1:231" s="3" customFormat="1" x14ac:dyDescent="0.25">
      <c r="A117" s="151"/>
      <c r="K117" s="151"/>
      <c r="U117" s="151"/>
      <c r="AE117" s="151"/>
      <c r="AO117" s="151"/>
      <c r="AY117" s="151"/>
      <c r="AZ117" s="151"/>
      <c r="BI117" s="151"/>
      <c r="BS117" s="151"/>
      <c r="CC117" s="151"/>
      <c r="CM117" s="151"/>
      <c r="CW117" s="151"/>
      <c r="DG117" s="151"/>
      <c r="DQ117" s="151"/>
      <c r="EA117" s="151"/>
      <c r="EK117" s="151"/>
      <c r="EU117" s="151"/>
      <c r="FE117" s="151"/>
      <c r="FO117" s="151"/>
      <c r="FY117" s="151"/>
      <c r="GI117" s="151"/>
      <c r="GS117" s="151"/>
      <c r="HC117" s="151"/>
      <c r="HM117" s="151"/>
      <c r="HW117" s="151"/>
    </row>
    <row r="118" spans="1:231" s="3" customFormat="1" x14ac:dyDescent="0.25">
      <c r="A118" s="151"/>
      <c r="K118" s="151"/>
      <c r="U118" s="151"/>
      <c r="AE118" s="151"/>
      <c r="AO118" s="151"/>
      <c r="AY118" s="151"/>
      <c r="AZ118" s="151"/>
      <c r="BI118" s="151"/>
      <c r="BS118" s="151"/>
      <c r="CC118" s="151"/>
      <c r="CM118" s="151"/>
      <c r="CW118" s="151"/>
      <c r="DG118" s="151"/>
      <c r="DQ118" s="151"/>
      <c r="EA118" s="151"/>
      <c r="EK118" s="151"/>
      <c r="EU118" s="151"/>
      <c r="FE118" s="151"/>
      <c r="FO118" s="151"/>
      <c r="FY118" s="151"/>
      <c r="GI118" s="151"/>
      <c r="GS118" s="151"/>
      <c r="HC118" s="151"/>
      <c r="HM118" s="151"/>
      <c r="HW118" s="151"/>
    </row>
    <row r="119" spans="1:231" s="3" customFormat="1" x14ac:dyDescent="0.25">
      <c r="A119" s="151"/>
      <c r="K119" s="151"/>
      <c r="U119" s="151"/>
      <c r="AE119" s="151"/>
      <c r="AO119" s="151"/>
      <c r="AY119" s="151"/>
      <c r="AZ119" s="151"/>
      <c r="BI119" s="151"/>
      <c r="BS119" s="151"/>
      <c r="CC119" s="151"/>
      <c r="CM119" s="151"/>
      <c r="CW119" s="151"/>
      <c r="DG119" s="151"/>
      <c r="DQ119" s="151"/>
      <c r="EA119" s="151"/>
      <c r="EK119" s="151"/>
      <c r="EU119" s="151"/>
      <c r="FE119" s="151"/>
      <c r="FO119" s="151"/>
      <c r="FY119" s="151"/>
      <c r="GI119" s="151"/>
      <c r="GS119" s="151"/>
      <c r="HC119" s="151"/>
      <c r="HM119" s="151"/>
      <c r="HW119" s="151"/>
    </row>
    <row r="120" spans="1:231" s="3" customFormat="1" x14ac:dyDescent="0.25">
      <c r="A120" s="151"/>
      <c r="K120" s="151"/>
      <c r="U120" s="151"/>
      <c r="AE120" s="151"/>
      <c r="AO120" s="151"/>
      <c r="AY120" s="151"/>
      <c r="AZ120" s="151"/>
      <c r="BI120" s="151"/>
      <c r="BS120" s="151"/>
      <c r="CC120" s="151"/>
      <c r="CM120" s="151"/>
      <c r="CW120" s="151"/>
      <c r="DG120" s="151"/>
      <c r="DQ120" s="151"/>
      <c r="EA120" s="151"/>
      <c r="EK120" s="151"/>
      <c r="EU120" s="151"/>
      <c r="FE120" s="151"/>
      <c r="FO120" s="151"/>
      <c r="FY120" s="151"/>
      <c r="GI120" s="151"/>
      <c r="GS120" s="151"/>
      <c r="HC120" s="151"/>
      <c r="HM120" s="151"/>
      <c r="HW120" s="151"/>
    </row>
    <row r="121" spans="1:231" s="3" customFormat="1" x14ac:dyDescent="0.25">
      <c r="A121" s="151"/>
      <c r="K121" s="151"/>
      <c r="U121" s="151"/>
      <c r="AE121" s="151"/>
      <c r="AO121" s="151"/>
      <c r="AY121" s="151"/>
      <c r="AZ121" s="151"/>
      <c r="BI121" s="151"/>
      <c r="BS121" s="151"/>
      <c r="CC121" s="151"/>
      <c r="CM121" s="151"/>
      <c r="CW121" s="151"/>
      <c r="DG121" s="151"/>
      <c r="DQ121" s="151"/>
      <c r="EA121" s="151"/>
      <c r="EK121" s="151"/>
      <c r="EU121" s="151"/>
      <c r="FE121" s="151"/>
      <c r="FO121" s="151"/>
      <c r="FY121" s="151"/>
      <c r="GI121" s="151"/>
      <c r="GS121" s="151"/>
      <c r="HC121" s="151"/>
      <c r="HM121" s="151"/>
      <c r="HW121" s="151"/>
    </row>
    <row r="122" spans="1:231" s="3" customFormat="1" x14ac:dyDescent="0.25">
      <c r="A122" s="151"/>
      <c r="K122" s="151"/>
      <c r="U122" s="151"/>
      <c r="AE122" s="151"/>
      <c r="AO122" s="151"/>
      <c r="AY122" s="151"/>
      <c r="AZ122" s="151"/>
      <c r="BI122" s="151"/>
      <c r="BS122" s="151"/>
      <c r="CC122" s="151"/>
      <c r="CM122" s="151"/>
      <c r="CW122" s="151"/>
      <c r="DG122" s="151"/>
      <c r="DQ122" s="151"/>
      <c r="EA122" s="151"/>
      <c r="EK122" s="151"/>
      <c r="EU122" s="151"/>
      <c r="FE122" s="151"/>
      <c r="FO122" s="151"/>
      <c r="FY122" s="151"/>
      <c r="GI122" s="151"/>
      <c r="GS122" s="151"/>
      <c r="HC122" s="151"/>
      <c r="HM122" s="151"/>
      <c r="HW122" s="151"/>
    </row>
    <row r="123" spans="1:231" s="3" customFormat="1" x14ac:dyDescent="0.25">
      <c r="A123" s="151"/>
      <c r="K123" s="151"/>
      <c r="U123" s="151"/>
      <c r="AE123" s="151"/>
      <c r="AO123" s="151"/>
      <c r="AY123" s="151"/>
      <c r="AZ123" s="151"/>
      <c r="BI123" s="151"/>
      <c r="BS123" s="151"/>
      <c r="CC123" s="151"/>
      <c r="CM123" s="151"/>
      <c r="CW123" s="151"/>
      <c r="DG123" s="151"/>
      <c r="DQ123" s="151"/>
      <c r="EA123" s="151"/>
      <c r="EK123" s="151"/>
      <c r="EU123" s="151"/>
      <c r="FE123" s="151"/>
      <c r="FO123" s="151"/>
      <c r="FY123" s="151"/>
      <c r="GI123" s="151"/>
      <c r="GS123" s="151"/>
      <c r="HC123" s="151"/>
      <c r="HM123" s="151"/>
      <c r="HW123" s="151"/>
    </row>
    <row r="124" spans="1:231" s="3" customFormat="1" x14ac:dyDescent="0.25">
      <c r="A124" s="151"/>
      <c r="K124" s="151"/>
      <c r="U124" s="151"/>
      <c r="AE124" s="151"/>
      <c r="AO124" s="151"/>
      <c r="AY124" s="151"/>
      <c r="AZ124" s="151"/>
      <c r="BI124" s="151"/>
      <c r="BS124" s="151"/>
      <c r="CC124" s="151"/>
      <c r="CM124" s="151"/>
      <c r="CW124" s="151"/>
      <c r="DG124" s="151"/>
      <c r="DQ124" s="151"/>
      <c r="EA124" s="151"/>
      <c r="EK124" s="151"/>
      <c r="EU124" s="151"/>
      <c r="FE124" s="151"/>
      <c r="FO124" s="151"/>
      <c r="FY124" s="151"/>
      <c r="GI124" s="151"/>
      <c r="GS124" s="151"/>
      <c r="HC124" s="151"/>
      <c r="HM124" s="151"/>
      <c r="HW124" s="151"/>
    </row>
    <row r="125" spans="1:231" s="3" customFormat="1" x14ac:dyDescent="0.25">
      <c r="A125" s="151"/>
      <c r="K125" s="151"/>
      <c r="U125" s="151"/>
      <c r="AE125" s="151"/>
      <c r="AO125" s="151"/>
      <c r="AY125" s="151"/>
      <c r="AZ125" s="151"/>
      <c r="BI125" s="151"/>
      <c r="BS125" s="151"/>
      <c r="CC125" s="151"/>
      <c r="CM125" s="151"/>
      <c r="CW125" s="151"/>
      <c r="DG125" s="151"/>
      <c r="DQ125" s="151"/>
      <c r="EA125" s="151"/>
      <c r="EK125" s="151"/>
      <c r="EU125" s="151"/>
      <c r="FE125" s="151"/>
      <c r="FO125" s="151"/>
      <c r="FY125" s="151"/>
      <c r="GI125" s="151"/>
      <c r="GS125" s="151"/>
      <c r="HC125" s="151"/>
      <c r="HM125" s="151"/>
      <c r="HW125" s="151"/>
    </row>
    <row r="126" spans="1:231" s="3" customFormat="1" x14ac:dyDescent="0.25">
      <c r="A126" s="151"/>
      <c r="K126" s="151"/>
      <c r="U126" s="151"/>
      <c r="AE126" s="151"/>
      <c r="AO126" s="151"/>
      <c r="AY126" s="151"/>
      <c r="AZ126" s="151"/>
      <c r="BI126" s="151"/>
      <c r="BS126" s="151"/>
      <c r="CC126" s="151"/>
      <c r="CM126" s="151"/>
      <c r="CW126" s="151"/>
      <c r="DG126" s="151"/>
      <c r="DQ126" s="151"/>
      <c r="EA126" s="151"/>
      <c r="EK126" s="151"/>
      <c r="EU126" s="151"/>
      <c r="FE126" s="151"/>
      <c r="FO126" s="151"/>
      <c r="FY126" s="151"/>
      <c r="GI126" s="151"/>
      <c r="GS126" s="151"/>
      <c r="HC126" s="151"/>
      <c r="HM126" s="151"/>
      <c r="HW126" s="151"/>
    </row>
    <row r="127" spans="1:231" s="3" customFormat="1" x14ac:dyDescent="0.25">
      <c r="A127" s="151"/>
      <c r="K127" s="151"/>
      <c r="U127" s="151"/>
      <c r="AE127" s="151"/>
      <c r="AO127" s="151"/>
      <c r="AY127" s="151"/>
      <c r="AZ127" s="151"/>
      <c r="BI127" s="151"/>
      <c r="BS127" s="151"/>
      <c r="CC127" s="151"/>
      <c r="CM127" s="151"/>
      <c r="CW127" s="151"/>
      <c r="DG127" s="151"/>
      <c r="DQ127" s="151"/>
      <c r="EA127" s="151"/>
      <c r="EK127" s="151"/>
      <c r="EU127" s="151"/>
      <c r="FE127" s="151"/>
      <c r="FO127" s="151"/>
      <c r="FY127" s="151"/>
      <c r="GI127" s="151"/>
      <c r="GS127" s="151"/>
      <c r="HC127" s="151"/>
      <c r="HM127" s="151"/>
      <c r="HW127" s="151"/>
    </row>
    <row r="128" spans="1:231" s="3" customFormat="1" x14ac:dyDescent="0.25">
      <c r="A128" s="151"/>
      <c r="K128" s="151"/>
      <c r="U128" s="151"/>
      <c r="AE128" s="151"/>
      <c r="AO128" s="151"/>
      <c r="AY128" s="151"/>
      <c r="AZ128" s="151"/>
      <c r="BI128" s="151"/>
      <c r="BS128" s="151"/>
      <c r="CC128" s="151"/>
      <c r="CM128" s="151"/>
      <c r="CW128" s="151"/>
      <c r="DG128" s="151"/>
      <c r="DQ128" s="151"/>
      <c r="EA128" s="151"/>
      <c r="EK128" s="151"/>
      <c r="EU128" s="151"/>
      <c r="FE128" s="151"/>
      <c r="FO128" s="151"/>
      <c r="FY128" s="151"/>
      <c r="GI128" s="151"/>
      <c r="GS128" s="151"/>
      <c r="HC128" s="151"/>
      <c r="HM128" s="151"/>
      <c r="HW128" s="151"/>
    </row>
    <row r="129" spans="1:231" s="3" customFormat="1" x14ac:dyDescent="0.25">
      <c r="A129" s="151"/>
      <c r="K129" s="151"/>
      <c r="U129" s="151"/>
      <c r="AE129" s="151"/>
      <c r="AO129" s="151"/>
      <c r="AY129" s="151"/>
      <c r="AZ129" s="151"/>
      <c r="BI129" s="151"/>
      <c r="BS129" s="151"/>
      <c r="CC129" s="151"/>
      <c r="CM129" s="151"/>
      <c r="CW129" s="151"/>
      <c r="DG129" s="151"/>
      <c r="DQ129" s="151"/>
      <c r="EA129" s="151"/>
      <c r="EK129" s="151"/>
      <c r="EU129" s="151"/>
      <c r="FE129" s="151"/>
      <c r="FO129" s="151"/>
      <c r="FY129" s="151"/>
      <c r="GI129" s="151"/>
      <c r="GS129" s="151"/>
      <c r="HC129" s="151"/>
      <c r="HM129" s="151"/>
      <c r="HW129" s="151"/>
    </row>
    <row r="130" spans="1:231" s="3" customFormat="1" x14ac:dyDescent="0.25">
      <c r="A130" s="151"/>
      <c r="K130" s="151"/>
      <c r="U130" s="151"/>
      <c r="AE130" s="151"/>
      <c r="AO130" s="151"/>
      <c r="AY130" s="151"/>
      <c r="AZ130" s="151"/>
      <c r="BI130" s="151"/>
      <c r="BS130" s="151"/>
      <c r="CC130" s="151"/>
      <c r="CM130" s="151"/>
      <c r="CW130" s="151"/>
      <c r="DG130" s="151"/>
      <c r="DQ130" s="151"/>
      <c r="EA130" s="151"/>
      <c r="EK130" s="151"/>
      <c r="EU130" s="151"/>
      <c r="FE130" s="151"/>
      <c r="FO130" s="151"/>
      <c r="FY130" s="151"/>
      <c r="GI130" s="151"/>
      <c r="GS130" s="151"/>
      <c r="HC130" s="151"/>
      <c r="HM130" s="151"/>
      <c r="HW130" s="151"/>
    </row>
    <row r="131" spans="1:231" s="3" customFormat="1" x14ac:dyDescent="0.25">
      <c r="A131" s="151"/>
      <c r="K131" s="151"/>
      <c r="U131" s="151"/>
      <c r="AE131" s="151"/>
      <c r="AO131" s="151"/>
      <c r="AY131" s="151"/>
      <c r="AZ131" s="151"/>
      <c r="BI131" s="151"/>
      <c r="BS131" s="151"/>
      <c r="CC131" s="151"/>
      <c r="CM131" s="151"/>
      <c r="CW131" s="151"/>
      <c r="DG131" s="151"/>
      <c r="DQ131" s="151"/>
      <c r="EA131" s="151"/>
      <c r="EK131" s="151"/>
      <c r="EU131" s="151"/>
      <c r="FE131" s="151"/>
      <c r="FO131" s="151"/>
      <c r="FY131" s="151"/>
      <c r="GI131" s="151"/>
      <c r="GS131" s="151"/>
      <c r="HC131" s="151"/>
      <c r="HM131" s="151"/>
      <c r="HW131" s="151"/>
    </row>
    <row r="132" spans="1:231" s="3" customFormat="1" x14ac:dyDescent="0.25">
      <c r="A132" s="151"/>
      <c r="K132" s="151"/>
      <c r="U132" s="151"/>
      <c r="AE132" s="151"/>
      <c r="AO132" s="151"/>
      <c r="AY132" s="151"/>
      <c r="AZ132" s="151"/>
      <c r="BI132" s="151"/>
      <c r="BS132" s="151"/>
      <c r="CC132" s="151"/>
      <c r="CM132" s="151"/>
      <c r="CW132" s="151"/>
      <c r="DG132" s="151"/>
      <c r="DQ132" s="151"/>
      <c r="EA132" s="151"/>
      <c r="EK132" s="151"/>
      <c r="EU132" s="151"/>
      <c r="FE132" s="151"/>
      <c r="FO132" s="151"/>
      <c r="FY132" s="151"/>
      <c r="GI132" s="151"/>
      <c r="GS132" s="151"/>
      <c r="HC132" s="151"/>
      <c r="HM132" s="151"/>
      <c r="HW132" s="151"/>
    </row>
    <row r="133" spans="1:231" s="3" customFormat="1" x14ac:dyDescent="0.25">
      <c r="A133" s="151"/>
      <c r="K133" s="151"/>
      <c r="U133" s="151"/>
      <c r="AE133" s="151"/>
      <c r="AO133" s="151"/>
      <c r="AY133" s="151"/>
      <c r="AZ133" s="151"/>
      <c r="BI133" s="151"/>
      <c r="BS133" s="151"/>
      <c r="CC133" s="151"/>
      <c r="CM133" s="151"/>
      <c r="CW133" s="151"/>
      <c r="DG133" s="151"/>
      <c r="DQ133" s="151"/>
      <c r="EA133" s="151"/>
      <c r="EK133" s="151"/>
      <c r="EU133" s="151"/>
      <c r="FE133" s="151"/>
      <c r="FO133" s="151"/>
      <c r="FY133" s="151"/>
      <c r="GI133" s="151"/>
      <c r="GS133" s="151"/>
      <c r="HC133" s="151"/>
      <c r="HM133" s="151"/>
      <c r="HW133" s="151"/>
    </row>
    <row r="134" spans="1:231" s="3" customFormat="1" x14ac:dyDescent="0.25">
      <c r="A134" s="151"/>
      <c r="K134" s="151"/>
      <c r="U134" s="151"/>
      <c r="AE134" s="151"/>
      <c r="AO134" s="151"/>
      <c r="AY134" s="151"/>
      <c r="AZ134" s="151"/>
      <c r="BI134" s="151"/>
      <c r="BS134" s="151"/>
      <c r="CC134" s="151"/>
      <c r="CM134" s="151"/>
      <c r="CW134" s="151"/>
      <c r="DG134" s="151"/>
      <c r="DQ134" s="151"/>
      <c r="EA134" s="151"/>
      <c r="EK134" s="151"/>
      <c r="EU134" s="151"/>
      <c r="FE134" s="151"/>
      <c r="FO134" s="151"/>
      <c r="FY134" s="151"/>
      <c r="GI134" s="151"/>
      <c r="GS134" s="151"/>
      <c r="HC134" s="151"/>
      <c r="HM134" s="151"/>
      <c r="HW134" s="151"/>
    </row>
    <row r="135" spans="1:231" s="3" customFormat="1" x14ac:dyDescent="0.25">
      <c r="A135" s="151"/>
      <c r="K135" s="151"/>
      <c r="U135" s="151"/>
      <c r="AE135" s="151"/>
      <c r="AO135" s="151"/>
      <c r="AY135" s="151"/>
      <c r="AZ135" s="151"/>
      <c r="BI135" s="151"/>
      <c r="BS135" s="151"/>
      <c r="CC135" s="151"/>
      <c r="CM135" s="151"/>
      <c r="CW135" s="151"/>
      <c r="DG135" s="151"/>
      <c r="DQ135" s="151"/>
      <c r="EA135" s="151"/>
      <c r="EK135" s="151"/>
      <c r="EU135" s="151"/>
      <c r="FE135" s="151"/>
      <c r="FO135" s="151"/>
      <c r="FY135" s="151"/>
      <c r="GI135" s="151"/>
      <c r="GS135" s="151"/>
      <c r="HC135" s="151"/>
      <c r="HM135" s="151"/>
      <c r="HW135" s="151"/>
    </row>
    <row r="136" spans="1:231" s="3" customFormat="1" x14ac:dyDescent="0.25">
      <c r="A136" s="151"/>
      <c r="K136" s="151"/>
      <c r="U136" s="151"/>
      <c r="AE136" s="151"/>
      <c r="AO136" s="151"/>
      <c r="AY136" s="151"/>
      <c r="AZ136" s="151"/>
      <c r="BI136" s="151"/>
      <c r="BS136" s="151"/>
      <c r="CC136" s="151"/>
      <c r="CM136" s="151"/>
      <c r="CW136" s="151"/>
      <c r="DG136" s="151"/>
      <c r="DQ136" s="151"/>
      <c r="EA136" s="151"/>
      <c r="EK136" s="151"/>
      <c r="EU136" s="151"/>
      <c r="FE136" s="151"/>
      <c r="FO136" s="151"/>
      <c r="FY136" s="151"/>
      <c r="GI136" s="151"/>
      <c r="GS136" s="151"/>
      <c r="HC136" s="151"/>
      <c r="HM136" s="151"/>
      <c r="HW136" s="151"/>
    </row>
    <row r="137" spans="1:231" s="3" customFormat="1" x14ac:dyDescent="0.25">
      <c r="A137" s="151"/>
      <c r="K137" s="151"/>
      <c r="U137" s="151"/>
      <c r="AE137" s="151"/>
      <c r="AO137" s="151"/>
      <c r="AY137" s="151"/>
      <c r="AZ137" s="151"/>
      <c r="BI137" s="151"/>
      <c r="BS137" s="151"/>
      <c r="CC137" s="151"/>
      <c r="CM137" s="151"/>
      <c r="CW137" s="151"/>
      <c r="DG137" s="151"/>
      <c r="DQ137" s="151"/>
      <c r="EA137" s="151"/>
      <c r="EK137" s="151"/>
      <c r="EU137" s="151"/>
      <c r="FE137" s="151"/>
      <c r="FO137" s="151"/>
      <c r="FY137" s="151"/>
      <c r="GI137" s="151"/>
      <c r="GS137" s="151"/>
      <c r="HC137" s="151"/>
      <c r="HM137" s="151"/>
      <c r="HW137" s="151"/>
    </row>
    <row r="138" spans="1:231" s="3" customFormat="1" x14ac:dyDescent="0.25">
      <c r="A138" s="151"/>
      <c r="K138" s="151"/>
      <c r="U138" s="151"/>
      <c r="AE138" s="151"/>
      <c r="AO138" s="151"/>
      <c r="AY138" s="151"/>
      <c r="AZ138" s="151"/>
      <c r="BI138" s="151"/>
      <c r="BS138" s="151"/>
      <c r="CC138" s="151"/>
      <c r="CM138" s="151"/>
      <c r="CW138" s="151"/>
      <c r="DG138" s="151"/>
      <c r="DQ138" s="151"/>
      <c r="EA138" s="151"/>
      <c r="EK138" s="151"/>
      <c r="EU138" s="151"/>
      <c r="FE138" s="151"/>
      <c r="FO138" s="151"/>
      <c r="FY138" s="151"/>
      <c r="GI138" s="151"/>
      <c r="GS138" s="151"/>
      <c r="HC138" s="151"/>
      <c r="HM138" s="151"/>
      <c r="HW138" s="151"/>
    </row>
    <row r="139" spans="1:231" s="3" customFormat="1" x14ac:dyDescent="0.25">
      <c r="A139" s="151"/>
      <c r="K139" s="151"/>
      <c r="U139" s="151"/>
      <c r="AE139" s="151"/>
      <c r="AO139" s="151"/>
      <c r="AY139" s="151"/>
      <c r="AZ139" s="151"/>
      <c r="BI139" s="151"/>
      <c r="BS139" s="151"/>
      <c r="CC139" s="151"/>
      <c r="CM139" s="151"/>
      <c r="CW139" s="151"/>
      <c r="DG139" s="151"/>
      <c r="DQ139" s="151"/>
      <c r="EA139" s="151"/>
      <c r="EK139" s="151"/>
      <c r="EU139" s="151"/>
      <c r="FE139" s="151"/>
      <c r="FO139" s="151"/>
      <c r="FY139" s="151"/>
      <c r="GI139" s="151"/>
      <c r="GS139" s="151"/>
      <c r="HC139" s="151"/>
      <c r="HM139" s="151"/>
      <c r="HW139" s="151"/>
    </row>
    <row r="140" spans="1:231" s="3" customFormat="1" x14ac:dyDescent="0.25">
      <c r="A140" s="151"/>
      <c r="K140" s="151"/>
      <c r="U140" s="151"/>
      <c r="AE140" s="151"/>
      <c r="AO140" s="151"/>
      <c r="AY140" s="151"/>
      <c r="AZ140" s="151"/>
      <c r="BI140" s="151"/>
      <c r="BS140" s="151"/>
      <c r="CC140" s="151"/>
      <c r="CM140" s="151"/>
      <c r="CW140" s="151"/>
      <c r="DG140" s="151"/>
      <c r="DQ140" s="151"/>
      <c r="EA140" s="151"/>
      <c r="EK140" s="151"/>
      <c r="EU140" s="151"/>
      <c r="FE140" s="151"/>
      <c r="FO140" s="151"/>
      <c r="FY140" s="151"/>
      <c r="GI140" s="151"/>
      <c r="GS140" s="151"/>
      <c r="HC140" s="151"/>
      <c r="HM140" s="151"/>
      <c r="HW140" s="151"/>
    </row>
    <row r="141" spans="1:231" s="3" customFormat="1" x14ac:dyDescent="0.25">
      <c r="A141" s="151"/>
      <c r="K141" s="151"/>
      <c r="U141" s="151"/>
      <c r="AE141" s="151"/>
      <c r="AO141" s="151"/>
      <c r="AY141" s="151"/>
      <c r="AZ141" s="151"/>
      <c r="BI141" s="151"/>
      <c r="BS141" s="151"/>
      <c r="CC141" s="151"/>
      <c r="CM141" s="151"/>
      <c r="CW141" s="151"/>
      <c r="DG141" s="151"/>
      <c r="DQ141" s="151"/>
      <c r="EA141" s="151"/>
      <c r="EK141" s="151"/>
      <c r="EU141" s="151"/>
      <c r="FE141" s="151"/>
      <c r="FO141" s="151"/>
      <c r="FY141" s="151"/>
      <c r="GI141" s="151"/>
      <c r="GS141" s="151"/>
      <c r="HC141" s="151"/>
      <c r="HM141" s="151"/>
      <c r="HW141" s="151"/>
    </row>
    <row r="142" spans="1:231" s="3" customFormat="1" x14ac:dyDescent="0.25">
      <c r="A142" s="151"/>
      <c r="K142" s="151"/>
      <c r="U142" s="151"/>
      <c r="AE142" s="151"/>
      <c r="AO142" s="151"/>
      <c r="AY142" s="151"/>
      <c r="AZ142" s="151"/>
      <c r="BI142" s="151"/>
      <c r="BS142" s="151"/>
      <c r="CC142" s="151"/>
      <c r="CM142" s="151"/>
      <c r="CW142" s="151"/>
      <c r="DG142" s="151"/>
      <c r="DQ142" s="151"/>
      <c r="EA142" s="151"/>
      <c r="EK142" s="151"/>
      <c r="EU142" s="151"/>
      <c r="FE142" s="151"/>
      <c r="FO142" s="151"/>
      <c r="FY142" s="151"/>
      <c r="GI142" s="151"/>
      <c r="GS142" s="151"/>
      <c r="HC142" s="151"/>
      <c r="HM142" s="151"/>
      <c r="HW142" s="151"/>
    </row>
    <row r="143" spans="1:231" s="3" customFormat="1" x14ac:dyDescent="0.25">
      <c r="A143" s="151"/>
      <c r="K143" s="151"/>
      <c r="U143" s="151"/>
      <c r="AE143" s="151"/>
      <c r="AO143" s="151"/>
      <c r="AY143" s="151"/>
      <c r="AZ143" s="151"/>
      <c r="BI143" s="151"/>
      <c r="BS143" s="151"/>
      <c r="CC143" s="151"/>
      <c r="CM143" s="151"/>
      <c r="CW143" s="151"/>
      <c r="DG143" s="151"/>
      <c r="DQ143" s="151"/>
      <c r="EA143" s="151"/>
      <c r="EK143" s="151"/>
      <c r="EU143" s="151"/>
      <c r="FE143" s="151"/>
      <c r="FO143" s="151"/>
      <c r="FY143" s="151"/>
      <c r="GI143" s="151"/>
      <c r="GS143" s="151"/>
      <c r="HC143" s="151"/>
      <c r="HM143" s="151"/>
      <c r="HW143" s="151"/>
    </row>
    <row r="144" spans="1:231" s="3" customFormat="1" x14ac:dyDescent="0.25">
      <c r="A144" s="151"/>
      <c r="K144" s="151"/>
      <c r="U144" s="151"/>
      <c r="AE144" s="151"/>
      <c r="AO144" s="151"/>
      <c r="AY144" s="151"/>
      <c r="AZ144" s="151"/>
      <c r="BI144" s="151"/>
      <c r="BS144" s="151"/>
      <c r="CC144" s="151"/>
      <c r="CM144" s="151"/>
      <c r="CW144" s="151"/>
      <c r="DG144" s="151"/>
      <c r="DQ144" s="151"/>
      <c r="EA144" s="151"/>
      <c r="EK144" s="151"/>
      <c r="EU144" s="151"/>
      <c r="FE144" s="151"/>
      <c r="FO144" s="151"/>
      <c r="FY144" s="151"/>
      <c r="GI144" s="151"/>
      <c r="GS144" s="151"/>
      <c r="HC144" s="151"/>
      <c r="HM144" s="151"/>
      <c r="HW144" s="151"/>
    </row>
    <row r="145" spans="1:231" s="3" customFormat="1" x14ac:dyDescent="0.25">
      <c r="A145" s="151"/>
      <c r="K145" s="151"/>
      <c r="U145" s="151"/>
      <c r="AE145" s="151"/>
      <c r="AO145" s="151"/>
      <c r="AY145" s="151"/>
      <c r="AZ145" s="151"/>
      <c r="BI145" s="151"/>
      <c r="BS145" s="151"/>
      <c r="CC145" s="151"/>
      <c r="CM145" s="151"/>
      <c r="CW145" s="151"/>
      <c r="DG145" s="151"/>
      <c r="DQ145" s="151"/>
      <c r="EA145" s="151"/>
      <c r="EK145" s="151"/>
      <c r="EU145" s="151"/>
      <c r="FE145" s="151"/>
      <c r="FO145" s="151"/>
      <c r="FY145" s="151"/>
      <c r="GI145" s="151"/>
      <c r="GS145" s="151"/>
      <c r="HC145" s="151"/>
      <c r="HM145" s="151"/>
      <c r="HW145" s="151"/>
    </row>
    <row r="146" spans="1:231" s="3" customFormat="1" x14ac:dyDescent="0.25">
      <c r="A146" s="151"/>
      <c r="K146" s="151"/>
      <c r="U146" s="151"/>
      <c r="AE146" s="151"/>
      <c r="AO146" s="151"/>
      <c r="AY146" s="151"/>
      <c r="AZ146" s="151"/>
      <c r="BI146" s="151"/>
      <c r="BS146" s="151"/>
      <c r="CC146" s="151"/>
      <c r="CM146" s="151"/>
      <c r="CW146" s="151"/>
      <c r="DG146" s="151"/>
      <c r="DQ146" s="151"/>
      <c r="EA146" s="151"/>
      <c r="EK146" s="151"/>
      <c r="EU146" s="151"/>
      <c r="FE146" s="151"/>
      <c r="FO146" s="151"/>
      <c r="FY146" s="151"/>
      <c r="GI146" s="151"/>
      <c r="GS146" s="151"/>
      <c r="HC146" s="151"/>
      <c r="HM146" s="151"/>
      <c r="HW146" s="151"/>
    </row>
    <row r="147" spans="1:231" s="3" customFormat="1" x14ac:dyDescent="0.25">
      <c r="A147" s="151"/>
      <c r="K147" s="151"/>
      <c r="U147" s="151"/>
      <c r="AE147" s="151"/>
      <c r="AO147" s="151"/>
      <c r="AY147" s="151"/>
      <c r="AZ147" s="151"/>
      <c r="BI147" s="151"/>
      <c r="BS147" s="151"/>
      <c r="CC147" s="151"/>
      <c r="CM147" s="151"/>
      <c r="CW147" s="151"/>
      <c r="DG147" s="151"/>
      <c r="DQ147" s="151"/>
      <c r="EA147" s="151"/>
      <c r="EK147" s="151"/>
      <c r="EU147" s="151"/>
      <c r="FE147" s="151"/>
      <c r="FO147" s="151"/>
      <c r="FY147" s="151"/>
      <c r="GI147" s="151"/>
      <c r="GS147" s="151"/>
      <c r="HC147" s="151"/>
      <c r="HM147" s="151"/>
      <c r="HW147" s="151"/>
    </row>
    <row r="148" spans="1:231" s="3" customFormat="1" x14ac:dyDescent="0.25">
      <c r="A148" s="151"/>
      <c r="K148" s="151"/>
      <c r="U148" s="151"/>
      <c r="AE148" s="151"/>
      <c r="AO148" s="151"/>
      <c r="AY148" s="151"/>
      <c r="AZ148" s="151"/>
      <c r="BI148" s="151"/>
      <c r="BS148" s="151"/>
      <c r="CC148" s="151"/>
      <c r="CM148" s="151"/>
      <c r="CW148" s="151"/>
      <c r="DG148" s="151"/>
      <c r="DQ148" s="151"/>
      <c r="EA148" s="151"/>
      <c r="EK148" s="151"/>
      <c r="EU148" s="151"/>
      <c r="FE148" s="151"/>
      <c r="FO148" s="151"/>
      <c r="FY148" s="151"/>
      <c r="GI148" s="151"/>
      <c r="GS148" s="151"/>
      <c r="HC148" s="151"/>
      <c r="HM148" s="151"/>
      <c r="HW148" s="151"/>
    </row>
    <row r="149" spans="1:231" s="3" customFormat="1" x14ac:dyDescent="0.25">
      <c r="A149" s="151"/>
      <c r="K149" s="151"/>
      <c r="U149" s="151"/>
      <c r="AE149" s="151"/>
      <c r="AO149" s="151"/>
      <c r="AY149" s="151"/>
      <c r="AZ149" s="151"/>
      <c r="BI149" s="151"/>
      <c r="BS149" s="151"/>
      <c r="CC149" s="151"/>
      <c r="CM149" s="151"/>
      <c r="CW149" s="151"/>
      <c r="DG149" s="151"/>
      <c r="DQ149" s="151"/>
      <c r="EA149" s="151"/>
      <c r="EK149" s="151"/>
      <c r="EU149" s="151"/>
      <c r="FE149" s="151"/>
      <c r="FO149" s="151"/>
      <c r="FY149" s="151"/>
      <c r="GI149" s="151"/>
      <c r="GS149" s="151"/>
      <c r="HC149" s="151"/>
      <c r="HM149" s="151"/>
      <c r="HW149" s="151"/>
    </row>
    <row r="150" spans="1:231" s="3" customFormat="1" x14ac:dyDescent="0.25">
      <c r="A150" s="151"/>
      <c r="K150" s="151"/>
      <c r="U150" s="151"/>
      <c r="AE150" s="151"/>
      <c r="AO150" s="151"/>
      <c r="AY150" s="151"/>
      <c r="AZ150" s="151"/>
      <c r="BI150" s="151"/>
      <c r="BS150" s="151"/>
      <c r="CC150" s="151"/>
      <c r="CM150" s="151"/>
      <c r="CW150" s="151"/>
      <c r="DG150" s="151"/>
      <c r="DQ150" s="151"/>
      <c r="EA150" s="151"/>
      <c r="EK150" s="151"/>
      <c r="EU150" s="151"/>
      <c r="FE150" s="151"/>
      <c r="FO150" s="151"/>
      <c r="FY150" s="151"/>
      <c r="GI150" s="151"/>
      <c r="GS150" s="151"/>
      <c r="HC150" s="151"/>
      <c r="HM150" s="151"/>
      <c r="HW150" s="151"/>
    </row>
    <row r="151" spans="1:231" s="3" customFormat="1" x14ac:dyDescent="0.25">
      <c r="A151" s="151"/>
      <c r="K151" s="151"/>
      <c r="U151" s="151"/>
      <c r="AE151" s="151"/>
      <c r="AO151" s="151"/>
      <c r="AY151" s="151"/>
      <c r="AZ151" s="151"/>
      <c r="BI151" s="151"/>
      <c r="BS151" s="151"/>
      <c r="CC151" s="151"/>
      <c r="CM151" s="151"/>
      <c r="CW151" s="151"/>
      <c r="DG151" s="151"/>
      <c r="DQ151" s="151"/>
      <c r="EA151" s="151"/>
      <c r="EK151" s="151"/>
      <c r="EU151" s="151"/>
      <c r="FE151" s="151"/>
      <c r="FO151" s="151"/>
      <c r="FY151" s="151"/>
      <c r="GI151" s="151"/>
      <c r="GS151" s="151"/>
      <c r="HC151" s="151"/>
      <c r="HM151" s="151"/>
      <c r="HW151" s="151"/>
    </row>
    <row r="152" spans="1:231" s="3" customFormat="1" x14ac:dyDescent="0.25">
      <c r="A152" s="151"/>
      <c r="K152" s="151"/>
      <c r="U152" s="151"/>
      <c r="AE152" s="151"/>
      <c r="AO152" s="151"/>
      <c r="AY152" s="151"/>
      <c r="AZ152" s="151"/>
      <c r="BI152" s="151"/>
      <c r="BS152" s="151"/>
      <c r="CC152" s="151"/>
      <c r="CM152" s="151"/>
      <c r="CW152" s="151"/>
      <c r="DG152" s="151"/>
      <c r="DQ152" s="151"/>
      <c r="EA152" s="151"/>
      <c r="EK152" s="151"/>
      <c r="EU152" s="151"/>
      <c r="FE152" s="151"/>
      <c r="FO152" s="151"/>
      <c r="FY152" s="151"/>
      <c r="GI152" s="151"/>
      <c r="GS152" s="151"/>
      <c r="HC152" s="151"/>
      <c r="HM152" s="151"/>
      <c r="HW152" s="151"/>
    </row>
    <row r="153" spans="1:231" s="3" customFormat="1" x14ac:dyDescent="0.25">
      <c r="A153" s="151"/>
      <c r="K153" s="151"/>
      <c r="U153" s="151"/>
      <c r="AE153" s="151"/>
      <c r="AO153" s="151"/>
      <c r="AY153" s="151"/>
      <c r="AZ153" s="151"/>
      <c r="BI153" s="151"/>
      <c r="BS153" s="151"/>
      <c r="CC153" s="151"/>
      <c r="CM153" s="151"/>
      <c r="CW153" s="151"/>
      <c r="DG153" s="151"/>
      <c r="DQ153" s="151"/>
      <c r="EA153" s="151"/>
      <c r="EK153" s="151"/>
      <c r="EU153" s="151"/>
      <c r="FE153" s="151"/>
      <c r="FO153" s="151"/>
      <c r="FY153" s="151"/>
      <c r="GI153" s="151"/>
      <c r="GS153" s="151"/>
      <c r="HC153" s="151"/>
      <c r="HM153" s="151"/>
      <c r="HW153" s="151"/>
    </row>
    <row r="154" spans="1:231" s="3" customFormat="1" x14ac:dyDescent="0.25">
      <c r="A154" s="151"/>
      <c r="K154" s="151"/>
      <c r="U154" s="151"/>
      <c r="AE154" s="151"/>
      <c r="AO154" s="151"/>
      <c r="AY154" s="151"/>
      <c r="AZ154" s="151"/>
      <c r="BI154" s="151"/>
      <c r="BS154" s="151"/>
      <c r="CC154" s="151"/>
      <c r="CM154" s="151"/>
      <c r="CW154" s="151"/>
      <c r="DG154" s="151"/>
      <c r="DQ154" s="151"/>
      <c r="EA154" s="151"/>
      <c r="EK154" s="151"/>
      <c r="EU154" s="151"/>
      <c r="FE154" s="151"/>
      <c r="FO154" s="151"/>
      <c r="FY154" s="151"/>
      <c r="GI154" s="151"/>
      <c r="GS154" s="151"/>
      <c r="HC154" s="151"/>
      <c r="HM154" s="151"/>
      <c r="HW154" s="151"/>
    </row>
    <row r="155" spans="1:231" s="3" customFormat="1" x14ac:dyDescent="0.25">
      <c r="A155" s="151"/>
      <c r="K155" s="151"/>
      <c r="U155" s="151"/>
      <c r="AE155" s="151"/>
      <c r="AO155" s="151"/>
      <c r="AY155" s="151"/>
      <c r="AZ155" s="151"/>
      <c r="BI155" s="151"/>
      <c r="BS155" s="151"/>
      <c r="CC155" s="151"/>
      <c r="CM155" s="151"/>
      <c r="CW155" s="151"/>
      <c r="DG155" s="151"/>
      <c r="DQ155" s="151"/>
      <c r="EA155" s="151"/>
      <c r="EK155" s="151"/>
      <c r="EU155" s="151"/>
      <c r="FE155" s="151"/>
      <c r="FO155" s="151"/>
      <c r="FY155" s="151"/>
      <c r="GI155" s="151"/>
      <c r="GS155" s="151"/>
      <c r="HC155" s="151"/>
      <c r="HM155" s="151"/>
      <c r="HW155" s="151"/>
    </row>
    <row r="156" spans="1:231" s="3" customFormat="1" x14ac:dyDescent="0.25">
      <c r="A156" s="151"/>
      <c r="K156" s="151"/>
      <c r="U156" s="151"/>
      <c r="AE156" s="151"/>
      <c r="AO156" s="151"/>
      <c r="AY156" s="151"/>
      <c r="AZ156" s="151"/>
      <c r="BI156" s="151"/>
      <c r="BS156" s="151"/>
      <c r="CC156" s="151"/>
      <c r="CM156" s="151"/>
      <c r="CW156" s="151"/>
      <c r="DG156" s="151"/>
      <c r="DQ156" s="151"/>
      <c r="EA156" s="151"/>
      <c r="EK156" s="151"/>
      <c r="EU156" s="151"/>
      <c r="FE156" s="151"/>
      <c r="FO156" s="151"/>
      <c r="FY156" s="151"/>
      <c r="GI156" s="151"/>
      <c r="GS156" s="151"/>
      <c r="HC156" s="151"/>
      <c r="HM156" s="151"/>
      <c r="HW156" s="151"/>
    </row>
    <row r="157" spans="1:231" s="3" customFormat="1" x14ac:dyDescent="0.25">
      <c r="A157" s="151"/>
      <c r="K157" s="151"/>
      <c r="U157" s="151"/>
      <c r="AE157" s="151"/>
      <c r="AO157" s="151"/>
      <c r="AY157" s="151"/>
      <c r="AZ157" s="151"/>
      <c r="BI157" s="151"/>
      <c r="BS157" s="151"/>
      <c r="CC157" s="151"/>
      <c r="CM157" s="151"/>
      <c r="CW157" s="151"/>
      <c r="DG157" s="151"/>
      <c r="DQ157" s="151"/>
      <c r="EA157" s="151"/>
      <c r="EK157" s="151"/>
      <c r="EU157" s="151"/>
      <c r="FE157" s="151"/>
      <c r="FO157" s="151"/>
      <c r="FY157" s="151"/>
      <c r="GI157" s="151"/>
      <c r="GS157" s="151"/>
      <c r="HC157" s="151"/>
      <c r="HM157" s="151"/>
      <c r="HW157" s="151"/>
    </row>
    <row r="158" spans="1:231" s="3" customFormat="1" x14ac:dyDescent="0.25">
      <c r="A158" s="151"/>
      <c r="K158" s="151"/>
      <c r="U158" s="151"/>
      <c r="AE158" s="151"/>
      <c r="AO158" s="151"/>
      <c r="AY158" s="151"/>
      <c r="AZ158" s="151"/>
      <c r="BI158" s="151"/>
      <c r="BS158" s="151"/>
      <c r="CC158" s="151"/>
      <c r="CM158" s="151"/>
      <c r="CW158" s="151"/>
      <c r="DG158" s="151"/>
      <c r="DQ158" s="151"/>
      <c r="EA158" s="151"/>
      <c r="EK158" s="151"/>
      <c r="EU158" s="151"/>
      <c r="FE158" s="151"/>
      <c r="FO158" s="151"/>
      <c r="FY158" s="151"/>
      <c r="GI158" s="151"/>
      <c r="GS158" s="151"/>
      <c r="HC158" s="151"/>
      <c r="HM158" s="151"/>
      <c r="HW158" s="151"/>
    </row>
    <row r="159" spans="1:231" s="3" customFormat="1" x14ac:dyDescent="0.25">
      <c r="A159" s="151"/>
      <c r="K159" s="151"/>
      <c r="U159" s="151"/>
      <c r="AE159" s="151"/>
      <c r="AO159" s="151"/>
      <c r="AY159" s="151"/>
      <c r="AZ159" s="151"/>
      <c r="BI159" s="151"/>
      <c r="BS159" s="151"/>
      <c r="CC159" s="151"/>
      <c r="CM159" s="151"/>
      <c r="CW159" s="151"/>
      <c r="DG159" s="151"/>
      <c r="DQ159" s="151"/>
      <c r="EA159" s="151"/>
      <c r="EK159" s="151"/>
      <c r="EU159" s="151"/>
      <c r="FE159" s="151"/>
      <c r="FO159" s="151"/>
      <c r="FY159" s="151"/>
      <c r="GI159" s="151"/>
      <c r="GS159" s="151"/>
      <c r="HC159" s="151"/>
      <c r="HM159" s="151"/>
      <c r="HW159" s="151"/>
    </row>
    <row r="160" spans="1:231" s="3" customFormat="1" x14ac:dyDescent="0.25">
      <c r="A160" s="151"/>
      <c r="K160" s="151"/>
      <c r="U160" s="151"/>
      <c r="AE160" s="151"/>
      <c r="AO160" s="151"/>
      <c r="AY160" s="151"/>
      <c r="AZ160" s="151"/>
      <c r="BI160" s="151"/>
      <c r="BS160" s="151"/>
      <c r="CC160" s="151"/>
      <c r="CM160" s="151"/>
      <c r="CW160" s="151"/>
      <c r="DG160" s="151"/>
      <c r="DQ160" s="151"/>
      <c r="EA160" s="151"/>
      <c r="EK160" s="151"/>
      <c r="EU160" s="151"/>
      <c r="FE160" s="151"/>
      <c r="FO160" s="151"/>
      <c r="FY160" s="151"/>
      <c r="GI160" s="151"/>
      <c r="GS160" s="151"/>
      <c r="HC160" s="151"/>
      <c r="HM160" s="151"/>
      <c r="HW160" s="151"/>
    </row>
    <row r="161" spans="1:231" s="3" customFormat="1" x14ac:dyDescent="0.25">
      <c r="A161" s="151"/>
      <c r="K161" s="151"/>
      <c r="U161" s="151"/>
      <c r="AE161" s="151"/>
      <c r="AO161" s="151"/>
      <c r="AY161" s="151"/>
      <c r="AZ161" s="151"/>
      <c r="BI161" s="151"/>
      <c r="BS161" s="151"/>
      <c r="CC161" s="151"/>
      <c r="CM161" s="151"/>
      <c r="CW161" s="151"/>
      <c r="DG161" s="151"/>
      <c r="DQ161" s="151"/>
      <c r="EA161" s="151"/>
      <c r="EK161" s="151"/>
      <c r="EU161" s="151"/>
      <c r="FE161" s="151"/>
      <c r="FO161" s="151"/>
      <c r="FY161" s="151"/>
      <c r="GI161" s="151"/>
      <c r="GS161" s="151"/>
      <c r="HC161" s="151"/>
      <c r="HM161" s="151"/>
      <c r="HW161" s="151"/>
    </row>
    <row r="162" spans="1:231" s="3" customFormat="1" x14ac:dyDescent="0.25">
      <c r="A162" s="151"/>
      <c r="K162" s="151"/>
      <c r="U162" s="151"/>
      <c r="AE162" s="151"/>
      <c r="AO162" s="151"/>
      <c r="AY162" s="151"/>
      <c r="AZ162" s="151"/>
      <c r="BI162" s="151"/>
      <c r="BS162" s="151"/>
      <c r="CC162" s="151"/>
      <c r="CM162" s="151"/>
      <c r="CW162" s="151"/>
      <c r="DG162" s="151"/>
      <c r="DQ162" s="151"/>
      <c r="EA162" s="151"/>
      <c r="EK162" s="151"/>
      <c r="EU162" s="151"/>
      <c r="FE162" s="151"/>
      <c r="FO162" s="151"/>
      <c r="FY162" s="151"/>
      <c r="GI162" s="151"/>
      <c r="GS162" s="151"/>
      <c r="HC162" s="151"/>
      <c r="HM162" s="151"/>
      <c r="HW162" s="151"/>
    </row>
    <row r="163" spans="1:231" s="3" customFormat="1" x14ac:dyDescent="0.25">
      <c r="A163" s="151"/>
      <c r="K163" s="151"/>
      <c r="U163" s="151"/>
      <c r="AE163" s="151"/>
      <c r="AO163" s="151"/>
      <c r="AY163" s="151"/>
      <c r="AZ163" s="151"/>
      <c r="BI163" s="151"/>
      <c r="BS163" s="151"/>
      <c r="CC163" s="151"/>
      <c r="CM163" s="151"/>
      <c r="CW163" s="151"/>
      <c r="DG163" s="151"/>
      <c r="DQ163" s="151"/>
      <c r="EA163" s="151"/>
      <c r="EK163" s="151"/>
      <c r="EU163" s="151"/>
      <c r="FE163" s="151"/>
      <c r="FO163" s="151"/>
      <c r="FY163" s="151"/>
      <c r="GI163" s="151"/>
      <c r="GS163" s="151"/>
      <c r="HC163" s="151"/>
      <c r="HM163" s="151"/>
      <c r="HW163" s="151"/>
    </row>
    <row r="164" spans="1:231" s="3" customFormat="1" x14ac:dyDescent="0.25">
      <c r="A164" s="151"/>
      <c r="K164" s="151"/>
      <c r="U164" s="151"/>
      <c r="AE164" s="151"/>
      <c r="AO164" s="151"/>
      <c r="AY164" s="151"/>
      <c r="AZ164" s="151"/>
      <c r="BI164" s="151"/>
      <c r="BS164" s="151"/>
      <c r="CC164" s="151"/>
      <c r="CM164" s="151"/>
      <c r="CW164" s="151"/>
      <c r="DG164" s="151"/>
      <c r="DQ164" s="151"/>
      <c r="EA164" s="151"/>
      <c r="EK164" s="151"/>
      <c r="EU164" s="151"/>
      <c r="FE164" s="151"/>
      <c r="FO164" s="151"/>
      <c r="FY164" s="151"/>
      <c r="GI164" s="151"/>
      <c r="GS164" s="151"/>
      <c r="HC164" s="151"/>
      <c r="HM164" s="151"/>
      <c r="HW164" s="151"/>
    </row>
    <row r="165" spans="1:231" s="3" customFormat="1" x14ac:dyDescent="0.25">
      <c r="A165" s="151"/>
      <c r="K165" s="151"/>
      <c r="U165" s="151"/>
      <c r="AE165" s="151"/>
      <c r="AO165" s="151"/>
      <c r="AY165" s="151"/>
      <c r="AZ165" s="151"/>
      <c r="BI165" s="151"/>
      <c r="BS165" s="151"/>
      <c r="CC165" s="151"/>
      <c r="CM165" s="151"/>
      <c r="CW165" s="151"/>
      <c r="DG165" s="151"/>
      <c r="DQ165" s="151"/>
      <c r="EA165" s="151"/>
      <c r="EK165" s="151"/>
      <c r="EU165" s="151"/>
      <c r="FE165" s="151"/>
      <c r="FO165" s="151"/>
      <c r="FY165" s="151"/>
      <c r="GI165" s="151"/>
      <c r="GS165" s="151"/>
      <c r="HC165" s="151"/>
      <c r="HM165" s="151"/>
      <c r="HW165" s="151"/>
    </row>
    <row r="166" spans="1:231" s="3" customFormat="1" x14ac:dyDescent="0.25">
      <c r="A166" s="151"/>
      <c r="K166" s="151"/>
      <c r="U166" s="151"/>
      <c r="AE166" s="151"/>
      <c r="AO166" s="151"/>
      <c r="AY166" s="151"/>
      <c r="AZ166" s="151"/>
      <c r="BI166" s="151"/>
      <c r="BS166" s="151"/>
      <c r="CC166" s="151"/>
      <c r="CM166" s="151"/>
      <c r="CW166" s="151"/>
      <c r="DG166" s="151"/>
      <c r="DQ166" s="151"/>
      <c r="EA166" s="151"/>
      <c r="EK166" s="151"/>
      <c r="EU166" s="151"/>
      <c r="FE166" s="151"/>
      <c r="FO166" s="151"/>
      <c r="FY166" s="151"/>
      <c r="GI166" s="151"/>
      <c r="GS166" s="151"/>
      <c r="HC166" s="151"/>
      <c r="HM166" s="151"/>
      <c r="HW166" s="151"/>
    </row>
    <row r="167" spans="1:231" s="3" customFormat="1" x14ac:dyDescent="0.25">
      <c r="A167" s="151"/>
      <c r="K167" s="151"/>
      <c r="U167" s="151"/>
      <c r="AE167" s="151"/>
      <c r="AO167" s="151"/>
      <c r="AY167" s="151"/>
      <c r="AZ167" s="151"/>
      <c r="BI167" s="151"/>
      <c r="BS167" s="151"/>
      <c r="CC167" s="151"/>
      <c r="CM167" s="151"/>
      <c r="CW167" s="151"/>
      <c r="DG167" s="151"/>
      <c r="DQ167" s="151"/>
      <c r="EA167" s="151"/>
      <c r="EK167" s="151"/>
      <c r="EU167" s="151"/>
      <c r="FE167" s="151"/>
      <c r="FO167" s="151"/>
      <c r="FY167" s="151"/>
      <c r="GI167" s="151"/>
      <c r="GS167" s="151"/>
      <c r="HC167" s="151"/>
      <c r="HM167" s="151"/>
      <c r="HW167" s="151"/>
    </row>
    <row r="168" spans="1:231" s="3" customFormat="1" x14ac:dyDescent="0.25">
      <c r="A168" s="151"/>
      <c r="K168" s="151"/>
      <c r="U168" s="151"/>
      <c r="AE168" s="151"/>
      <c r="AO168" s="151"/>
      <c r="AY168" s="151"/>
      <c r="AZ168" s="151"/>
      <c r="BI168" s="151"/>
      <c r="BS168" s="151"/>
      <c r="CC168" s="151"/>
      <c r="CM168" s="151"/>
      <c r="CW168" s="151"/>
      <c r="DG168" s="151"/>
      <c r="DQ168" s="151"/>
      <c r="EA168" s="151"/>
      <c r="EK168" s="151"/>
      <c r="EU168" s="151"/>
      <c r="FE168" s="151"/>
      <c r="FO168" s="151"/>
      <c r="FY168" s="151"/>
      <c r="GI168" s="151"/>
      <c r="GS168" s="151"/>
      <c r="HC168" s="151"/>
      <c r="HM168" s="151"/>
      <c r="HW168" s="151"/>
    </row>
    <row r="169" spans="1:231" s="3" customFormat="1" x14ac:dyDescent="0.25">
      <c r="A169" s="151"/>
      <c r="K169" s="151"/>
      <c r="U169" s="151"/>
      <c r="AE169" s="151"/>
      <c r="AO169" s="151"/>
      <c r="AY169" s="151"/>
      <c r="AZ169" s="151"/>
      <c r="BI169" s="151"/>
      <c r="BS169" s="151"/>
      <c r="CC169" s="151"/>
      <c r="CM169" s="151"/>
      <c r="CW169" s="151"/>
      <c r="DG169" s="151"/>
      <c r="DQ169" s="151"/>
      <c r="EA169" s="151"/>
      <c r="EK169" s="151"/>
      <c r="EU169" s="151"/>
      <c r="FE169" s="151"/>
      <c r="FO169" s="151"/>
      <c r="FY169" s="151"/>
      <c r="GI169" s="151"/>
      <c r="GS169" s="151"/>
      <c r="HC169" s="151"/>
      <c r="HM169" s="151"/>
      <c r="HW169" s="151"/>
    </row>
    <row r="170" spans="1:231" s="3" customFormat="1" x14ac:dyDescent="0.25">
      <c r="A170" s="151"/>
      <c r="K170" s="151"/>
      <c r="U170" s="151"/>
      <c r="AE170" s="151"/>
      <c r="AO170" s="151"/>
      <c r="AY170" s="151"/>
      <c r="AZ170" s="151"/>
      <c r="BI170" s="151"/>
      <c r="BS170" s="151"/>
      <c r="CC170" s="151"/>
      <c r="CM170" s="151"/>
      <c r="CW170" s="151"/>
      <c r="DG170" s="151"/>
      <c r="DQ170" s="151"/>
      <c r="EA170" s="151"/>
      <c r="EK170" s="151"/>
      <c r="EU170" s="151"/>
      <c r="FE170" s="151"/>
      <c r="FO170" s="151"/>
      <c r="FY170" s="151"/>
      <c r="GI170" s="151"/>
      <c r="GS170" s="151"/>
      <c r="HC170" s="151"/>
      <c r="HM170" s="151"/>
      <c r="HW170" s="151"/>
    </row>
    <row r="171" spans="1:231" s="3" customFormat="1" x14ac:dyDescent="0.25">
      <c r="A171" s="151"/>
      <c r="K171" s="151"/>
      <c r="U171" s="151"/>
      <c r="AE171" s="151"/>
      <c r="AO171" s="151"/>
      <c r="AY171" s="151"/>
      <c r="AZ171" s="151"/>
      <c r="BI171" s="151"/>
      <c r="BS171" s="151"/>
      <c r="CC171" s="151"/>
      <c r="CM171" s="151"/>
      <c r="CW171" s="151"/>
      <c r="DG171" s="151"/>
      <c r="DQ171" s="151"/>
      <c r="EA171" s="151"/>
      <c r="EK171" s="151"/>
      <c r="EU171" s="151"/>
      <c r="FE171" s="151"/>
      <c r="FO171" s="151"/>
      <c r="FY171" s="151"/>
      <c r="GI171" s="151"/>
      <c r="GS171" s="151"/>
      <c r="HC171" s="151"/>
      <c r="HM171" s="151"/>
      <c r="HW171" s="151"/>
    </row>
    <row r="172" spans="1:231" s="3" customFormat="1" x14ac:dyDescent="0.25">
      <c r="A172" s="151"/>
      <c r="K172" s="151"/>
      <c r="U172" s="151"/>
      <c r="AE172" s="151"/>
      <c r="AO172" s="151"/>
      <c r="AY172" s="151"/>
      <c r="AZ172" s="151"/>
      <c r="BI172" s="151"/>
      <c r="BS172" s="151"/>
      <c r="CC172" s="151"/>
      <c r="CM172" s="151"/>
      <c r="CW172" s="151"/>
      <c r="DG172" s="151"/>
      <c r="DQ172" s="151"/>
      <c r="EA172" s="151"/>
      <c r="EK172" s="151"/>
      <c r="EU172" s="151"/>
      <c r="FE172" s="151"/>
      <c r="FO172" s="151"/>
      <c r="FY172" s="151"/>
      <c r="GI172" s="151"/>
      <c r="GS172" s="151"/>
      <c r="HC172" s="151"/>
      <c r="HM172" s="151"/>
      <c r="HW172" s="151"/>
    </row>
    <row r="173" spans="1:231" s="3" customFormat="1" x14ac:dyDescent="0.25">
      <c r="A173" s="151"/>
      <c r="K173" s="151"/>
      <c r="U173" s="151"/>
      <c r="AE173" s="151"/>
      <c r="AO173" s="151"/>
      <c r="AY173" s="151"/>
      <c r="AZ173" s="151"/>
      <c r="BI173" s="151"/>
      <c r="BS173" s="151"/>
      <c r="CC173" s="151"/>
      <c r="CM173" s="151"/>
      <c r="CW173" s="151"/>
      <c r="DG173" s="151"/>
      <c r="DQ173" s="151"/>
      <c r="EA173" s="151"/>
      <c r="EK173" s="151"/>
      <c r="EU173" s="151"/>
      <c r="FE173" s="151"/>
      <c r="FO173" s="151"/>
      <c r="FY173" s="151"/>
      <c r="GI173" s="151"/>
      <c r="GS173" s="151"/>
      <c r="HC173" s="151"/>
      <c r="HM173" s="151"/>
      <c r="HW173" s="151"/>
    </row>
    <row r="174" spans="1:231" s="3" customFormat="1" x14ac:dyDescent="0.25">
      <c r="A174" s="151"/>
      <c r="K174" s="151"/>
      <c r="U174" s="151"/>
      <c r="AE174" s="151"/>
      <c r="AO174" s="151"/>
      <c r="AY174" s="151"/>
      <c r="AZ174" s="151"/>
      <c r="BI174" s="151"/>
      <c r="BS174" s="151"/>
      <c r="CC174" s="151"/>
      <c r="CM174" s="151"/>
      <c r="CW174" s="151"/>
      <c r="DG174" s="151"/>
      <c r="DQ174" s="151"/>
      <c r="EA174" s="151"/>
      <c r="EK174" s="151"/>
      <c r="EU174" s="151"/>
      <c r="FE174" s="151"/>
      <c r="FO174" s="151"/>
      <c r="FY174" s="151"/>
      <c r="GI174" s="151"/>
      <c r="GS174" s="151"/>
      <c r="HC174" s="151"/>
      <c r="HM174" s="151"/>
      <c r="HW174" s="151"/>
    </row>
    <row r="175" spans="1:231" s="3" customFormat="1" x14ac:dyDescent="0.25">
      <c r="A175" s="151"/>
      <c r="K175" s="151"/>
      <c r="U175" s="151"/>
      <c r="AE175" s="151"/>
      <c r="AO175" s="151"/>
      <c r="AY175" s="151"/>
      <c r="AZ175" s="151"/>
      <c r="BI175" s="151"/>
      <c r="BS175" s="151"/>
      <c r="CC175" s="151"/>
      <c r="CM175" s="151"/>
      <c r="CW175" s="151"/>
      <c r="DG175" s="151"/>
      <c r="DQ175" s="151"/>
      <c r="EA175" s="151"/>
      <c r="EK175" s="151"/>
      <c r="EU175" s="151"/>
      <c r="FE175" s="151"/>
      <c r="FO175" s="151"/>
      <c r="FY175" s="151"/>
      <c r="GI175" s="151"/>
      <c r="GS175" s="151"/>
      <c r="HC175" s="151"/>
      <c r="HM175" s="151"/>
      <c r="HW175" s="151"/>
    </row>
    <row r="176" spans="1:231" s="3" customFormat="1" x14ac:dyDescent="0.25">
      <c r="A176" s="151"/>
      <c r="K176" s="151"/>
      <c r="U176" s="151"/>
      <c r="AE176" s="151"/>
      <c r="AO176" s="151"/>
      <c r="AY176" s="151"/>
      <c r="AZ176" s="151"/>
      <c r="BI176" s="151"/>
      <c r="BS176" s="151"/>
      <c r="CC176" s="151"/>
      <c r="CM176" s="151"/>
      <c r="CW176" s="151"/>
      <c r="DG176" s="151"/>
      <c r="DQ176" s="151"/>
      <c r="EA176" s="151"/>
      <c r="EK176" s="151"/>
      <c r="EU176" s="151"/>
      <c r="FE176" s="151"/>
      <c r="FO176" s="151"/>
      <c r="FY176" s="151"/>
      <c r="GI176" s="151"/>
      <c r="GS176" s="151"/>
      <c r="HC176" s="151"/>
      <c r="HM176" s="151"/>
      <c r="HW176" s="151"/>
    </row>
    <row r="177" spans="1:231" s="3" customFormat="1" x14ac:dyDescent="0.25">
      <c r="A177" s="151"/>
      <c r="K177" s="151"/>
      <c r="U177" s="151"/>
      <c r="AE177" s="151"/>
      <c r="AO177" s="151"/>
      <c r="AY177" s="151"/>
      <c r="AZ177" s="151"/>
      <c r="BI177" s="151"/>
      <c r="BS177" s="151"/>
      <c r="CC177" s="151"/>
      <c r="CM177" s="151"/>
      <c r="CW177" s="151"/>
      <c r="DG177" s="151"/>
      <c r="DQ177" s="151"/>
      <c r="EA177" s="151"/>
      <c r="EK177" s="151"/>
      <c r="EU177" s="151"/>
      <c r="FE177" s="151"/>
      <c r="FO177" s="151"/>
      <c r="FY177" s="151"/>
      <c r="GI177" s="151"/>
      <c r="GS177" s="151"/>
      <c r="HC177" s="151"/>
      <c r="HM177" s="151"/>
      <c r="HW177" s="151"/>
    </row>
    <row r="178" spans="1:231" s="3" customFormat="1" x14ac:dyDescent="0.25">
      <c r="A178" s="151"/>
      <c r="K178" s="151"/>
      <c r="U178" s="151"/>
      <c r="AE178" s="151"/>
      <c r="AO178" s="151"/>
      <c r="AY178" s="151"/>
      <c r="AZ178" s="151"/>
      <c r="BI178" s="151"/>
      <c r="BS178" s="151"/>
      <c r="CC178" s="151"/>
      <c r="CM178" s="151"/>
      <c r="CW178" s="151"/>
      <c r="DG178" s="151"/>
      <c r="DQ178" s="151"/>
      <c r="EA178" s="151"/>
      <c r="EK178" s="151"/>
      <c r="EU178" s="151"/>
      <c r="FE178" s="151"/>
      <c r="FO178" s="151"/>
      <c r="FY178" s="151"/>
      <c r="GI178" s="151"/>
      <c r="GS178" s="151"/>
      <c r="HC178" s="151"/>
      <c r="HM178" s="151"/>
      <c r="HW178" s="151"/>
    </row>
    <row r="179" spans="1:231" s="3" customFormat="1" x14ac:dyDescent="0.25">
      <c r="A179" s="151"/>
      <c r="K179" s="151"/>
      <c r="U179" s="151"/>
      <c r="AE179" s="151"/>
      <c r="AO179" s="151"/>
      <c r="AY179" s="151"/>
      <c r="AZ179" s="151"/>
      <c r="BI179" s="151"/>
      <c r="BS179" s="151"/>
      <c r="CC179" s="151"/>
      <c r="CM179" s="151"/>
      <c r="CW179" s="151"/>
      <c r="DG179" s="151"/>
      <c r="DQ179" s="151"/>
      <c r="EA179" s="151"/>
      <c r="EK179" s="151"/>
      <c r="EU179" s="151"/>
      <c r="FE179" s="151"/>
      <c r="FO179" s="151"/>
      <c r="FY179" s="151"/>
      <c r="GI179" s="151"/>
      <c r="GS179" s="151"/>
      <c r="HC179" s="151"/>
      <c r="HM179" s="151"/>
      <c r="HW179" s="151"/>
    </row>
    <row r="180" spans="1:231" s="3" customFormat="1" x14ac:dyDescent="0.25">
      <c r="A180" s="151"/>
      <c r="K180" s="151"/>
      <c r="U180" s="151"/>
      <c r="AE180" s="151"/>
      <c r="AO180" s="151"/>
      <c r="AY180" s="151"/>
      <c r="AZ180" s="151"/>
      <c r="BI180" s="151"/>
      <c r="BS180" s="151"/>
      <c r="CC180" s="151"/>
      <c r="CM180" s="151"/>
      <c r="CW180" s="151"/>
      <c r="DG180" s="151"/>
      <c r="DQ180" s="151"/>
      <c r="EA180" s="151"/>
      <c r="EK180" s="151"/>
      <c r="EU180" s="151"/>
      <c r="FE180" s="151"/>
      <c r="FO180" s="151"/>
      <c r="FY180" s="151"/>
      <c r="GI180" s="151"/>
      <c r="GS180" s="151"/>
      <c r="HC180" s="151"/>
      <c r="HM180" s="151"/>
      <c r="HW180" s="151"/>
    </row>
    <row r="181" spans="1:231" s="3" customFormat="1" x14ac:dyDescent="0.25">
      <c r="A181" s="151"/>
      <c r="K181" s="151"/>
      <c r="U181" s="151"/>
      <c r="AE181" s="151"/>
      <c r="AO181" s="151"/>
      <c r="AY181" s="151"/>
      <c r="AZ181" s="151"/>
      <c r="BI181" s="151"/>
      <c r="BS181" s="151"/>
      <c r="CC181" s="151"/>
      <c r="CM181" s="151"/>
      <c r="CW181" s="151"/>
      <c r="DG181" s="151"/>
      <c r="DQ181" s="151"/>
      <c r="EA181" s="151"/>
      <c r="EK181" s="151"/>
      <c r="EU181" s="151"/>
      <c r="FE181" s="151"/>
      <c r="FO181" s="151"/>
      <c r="FY181" s="151"/>
      <c r="GI181" s="151"/>
      <c r="GS181" s="151"/>
      <c r="HC181" s="151"/>
      <c r="HM181" s="151"/>
      <c r="HW181" s="151"/>
    </row>
    <row r="182" spans="1:231" s="3" customFormat="1" x14ac:dyDescent="0.25">
      <c r="A182" s="151"/>
      <c r="K182" s="151"/>
      <c r="U182" s="151"/>
      <c r="AE182" s="151"/>
      <c r="AO182" s="151"/>
      <c r="AY182" s="151"/>
      <c r="AZ182" s="151"/>
      <c r="BI182" s="151"/>
      <c r="BS182" s="151"/>
      <c r="CC182" s="151"/>
      <c r="CM182" s="151"/>
      <c r="CW182" s="151"/>
      <c r="DG182" s="151"/>
      <c r="DQ182" s="151"/>
      <c r="EA182" s="151"/>
      <c r="EK182" s="151"/>
      <c r="EU182" s="151"/>
      <c r="FE182" s="151"/>
      <c r="FO182" s="151"/>
      <c r="FY182" s="151"/>
      <c r="GI182" s="151"/>
      <c r="GS182" s="151"/>
      <c r="HC182" s="151"/>
      <c r="HM182" s="151"/>
      <c r="HW182" s="151"/>
    </row>
    <row r="183" spans="1:231" s="3" customFormat="1" x14ac:dyDescent="0.25">
      <c r="A183" s="151"/>
      <c r="K183" s="151"/>
      <c r="U183" s="151"/>
      <c r="AE183" s="151"/>
      <c r="AO183" s="151"/>
      <c r="AY183" s="151"/>
      <c r="AZ183" s="151"/>
      <c r="BI183" s="151"/>
      <c r="BS183" s="151"/>
      <c r="CC183" s="151"/>
      <c r="CM183" s="151"/>
      <c r="CW183" s="151"/>
      <c r="DG183" s="151"/>
      <c r="DQ183" s="151"/>
      <c r="EA183" s="151"/>
      <c r="EK183" s="151"/>
      <c r="EU183" s="151"/>
      <c r="FE183" s="151"/>
      <c r="FO183" s="151"/>
      <c r="FY183" s="151"/>
      <c r="GI183" s="151"/>
      <c r="GS183" s="151"/>
      <c r="HC183" s="151"/>
      <c r="HM183" s="151"/>
      <c r="HW183" s="151"/>
    </row>
    <row r="184" spans="1:231" s="3" customFormat="1" x14ac:dyDescent="0.25">
      <c r="A184" s="151"/>
      <c r="K184" s="151"/>
      <c r="U184" s="151"/>
      <c r="AE184" s="151"/>
      <c r="AO184" s="151"/>
      <c r="AY184" s="151"/>
      <c r="AZ184" s="151"/>
      <c r="BI184" s="151"/>
      <c r="BS184" s="151"/>
      <c r="CC184" s="151"/>
      <c r="CM184" s="151"/>
      <c r="CW184" s="151"/>
      <c r="DG184" s="151"/>
      <c r="DQ184" s="151"/>
      <c r="EA184" s="151"/>
      <c r="EK184" s="151"/>
      <c r="EU184" s="151"/>
      <c r="FE184" s="151"/>
      <c r="FO184" s="151"/>
      <c r="FY184" s="151"/>
      <c r="GI184" s="151"/>
      <c r="GS184" s="151"/>
      <c r="HC184" s="151"/>
      <c r="HM184" s="151"/>
      <c r="HW184" s="151"/>
    </row>
    <row r="185" spans="1:231" s="3" customFormat="1" x14ac:dyDescent="0.25">
      <c r="A185" s="151"/>
      <c r="K185" s="151"/>
      <c r="U185" s="151"/>
      <c r="AE185" s="151"/>
      <c r="AO185" s="151"/>
      <c r="AY185" s="151"/>
      <c r="AZ185" s="151"/>
      <c r="BI185" s="151"/>
      <c r="BS185" s="151"/>
      <c r="CC185" s="151"/>
      <c r="CM185" s="151"/>
      <c r="CW185" s="151"/>
      <c r="DG185" s="151"/>
      <c r="DQ185" s="151"/>
      <c r="EA185" s="151"/>
      <c r="EK185" s="151"/>
      <c r="EU185" s="151"/>
      <c r="FE185" s="151"/>
      <c r="FO185" s="151"/>
      <c r="FY185" s="151"/>
      <c r="GI185" s="151"/>
      <c r="GS185" s="151"/>
      <c r="HC185" s="151"/>
      <c r="HM185" s="151"/>
      <c r="HW185" s="151"/>
    </row>
    <row r="186" spans="1:231" s="3" customFormat="1" x14ac:dyDescent="0.25">
      <c r="A186" s="151"/>
      <c r="K186" s="151"/>
      <c r="U186" s="151"/>
      <c r="AE186" s="151"/>
      <c r="AO186" s="151"/>
      <c r="AY186" s="151"/>
      <c r="AZ186" s="151"/>
      <c r="BI186" s="151"/>
      <c r="BS186" s="151"/>
      <c r="CC186" s="151"/>
      <c r="CM186" s="151"/>
      <c r="CW186" s="151"/>
      <c r="DG186" s="151"/>
      <c r="DQ186" s="151"/>
      <c r="EA186" s="151"/>
      <c r="EK186" s="151"/>
      <c r="EU186" s="151"/>
      <c r="FE186" s="151"/>
      <c r="FO186" s="151"/>
      <c r="FY186" s="151"/>
      <c r="GI186" s="151"/>
      <c r="GS186" s="151"/>
      <c r="HC186" s="151"/>
      <c r="HM186" s="151"/>
      <c r="HW186" s="151"/>
    </row>
    <row r="187" spans="1:231" s="3" customFormat="1" x14ac:dyDescent="0.25">
      <c r="A187" s="151"/>
      <c r="K187" s="151"/>
      <c r="U187" s="151"/>
      <c r="AE187" s="151"/>
      <c r="AO187" s="151"/>
      <c r="AY187" s="151"/>
      <c r="AZ187" s="151"/>
      <c r="BI187" s="151"/>
      <c r="BS187" s="151"/>
      <c r="CC187" s="151"/>
      <c r="CM187" s="151"/>
      <c r="CW187" s="151"/>
      <c r="DG187" s="151"/>
      <c r="DQ187" s="151"/>
      <c r="EA187" s="151"/>
      <c r="EK187" s="151"/>
      <c r="EU187" s="151"/>
      <c r="FE187" s="151"/>
      <c r="FO187" s="151"/>
      <c r="FY187" s="151"/>
      <c r="GI187" s="151"/>
      <c r="GS187" s="151"/>
      <c r="HC187" s="151"/>
      <c r="HM187" s="151"/>
      <c r="HW187" s="151"/>
    </row>
    <row r="188" spans="1:231" s="3" customFormat="1" x14ac:dyDescent="0.25">
      <c r="A188" s="151"/>
      <c r="K188" s="151"/>
      <c r="U188" s="151"/>
      <c r="AE188" s="151"/>
      <c r="AO188" s="151"/>
      <c r="AY188" s="151"/>
      <c r="AZ188" s="151"/>
      <c r="BI188" s="151"/>
      <c r="BS188" s="151"/>
      <c r="CC188" s="151"/>
      <c r="CM188" s="151"/>
      <c r="CW188" s="151"/>
      <c r="DG188" s="151"/>
      <c r="DQ188" s="151"/>
      <c r="EA188" s="151"/>
      <c r="EK188" s="151"/>
      <c r="EU188" s="151"/>
      <c r="FE188" s="151"/>
      <c r="FO188" s="151"/>
      <c r="FY188" s="151"/>
      <c r="GI188" s="151"/>
      <c r="GS188" s="151"/>
      <c r="HC188" s="151"/>
      <c r="HM188" s="151"/>
      <c r="HW188" s="151"/>
    </row>
    <row r="189" spans="1:231" s="3" customFormat="1" x14ac:dyDescent="0.25">
      <c r="A189" s="151"/>
      <c r="K189" s="151"/>
      <c r="U189" s="151"/>
      <c r="AE189" s="151"/>
      <c r="AO189" s="151"/>
      <c r="AY189" s="151"/>
      <c r="AZ189" s="151"/>
      <c r="BI189" s="151"/>
      <c r="BS189" s="151"/>
      <c r="CC189" s="151"/>
      <c r="CM189" s="151"/>
      <c r="CW189" s="151"/>
      <c r="DG189" s="151"/>
      <c r="DQ189" s="151"/>
      <c r="EA189" s="151"/>
      <c r="EK189" s="151"/>
      <c r="EU189" s="151"/>
      <c r="FE189" s="151"/>
      <c r="FO189" s="151"/>
      <c r="FY189" s="151"/>
      <c r="GI189" s="151"/>
      <c r="GS189" s="151"/>
      <c r="HC189" s="151"/>
      <c r="HM189" s="151"/>
      <c r="HW189" s="151"/>
    </row>
    <row r="190" spans="1:231" s="3" customFormat="1" x14ac:dyDescent="0.25">
      <c r="A190" s="151"/>
      <c r="K190" s="151"/>
      <c r="U190" s="151"/>
      <c r="AE190" s="151"/>
      <c r="AO190" s="151"/>
      <c r="AY190" s="151"/>
      <c r="AZ190" s="151"/>
      <c r="BI190" s="151"/>
      <c r="BS190" s="151"/>
      <c r="CC190" s="151"/>
      <c r="CM190" s="151"/>
      <c r="CW190" s="151"/>
      <c r="DG190" s="151"/>
      <c r="DQ190" s="151"/>
      <c r="EA190" s="151"/>
      <c r="EK190" s="151"/>
      <c r="EU190" s="151"/>
      <c r="FE190" s="151"/>
      <c r="FO190" s="151"/>
      <c r="FY190" s="151"/>
      <c r="GI190" s="151"/>
      <c r="GS190" s="151"/>
      <c r="HC190" s="151"/>
      <c r="HM190" s="151"/>
      <c r="HW190" s="151"/>
    </row>
    <row r="191" spans="1:231" s="3" customFormat="1" x14ac:dyDescent="0.25">
      <c r="A191" s="151"/>
      <c r="K191" s="151"/>
      <c r="U191" s="151"/>
      <c r="AE191" s="151"/>
      <c r="AO191" s="151"/>
      <c r="AY191" s="151"/>
      <c r="AZ191" s="151"/>
      <c r="BI191" s="151"/>
      <c r="BS191" s="151"/>
      <c r="CC191" s="151"/>
      <c r="CM191" s="151"/>
      <c r="CW191" s="151"/>
      <c r="DG191" s="151"/>
      <c r="DQ191" s="151"/>
      <c r="EA191" s="151"/>
      <c r="EK191" s="151"/>
      <c r="EU191" s="151"/>
      <c r="FE191" s="151"/>
      <c r="FO191" s="151"/>
      <c r="FY191" s="151"/>
      <c r="GI191" s="151"/>
      <c r="GS191" s="151"/>
      <c r="HC191" s="151"/>
      <c r="HM191" s="151"/>
      <c r="HW191" s="151"/>
    </row>
    <row r="192" spans="1:231" s="3" customFormat="1" x14ac:dyDescent="0.25">
      <c r="A192" s="151"/>
      <c r="K192" s="151"/>
      <c r="U192" s="151"/>
      <c r="AE192" s="151"/>
      <c r="AO192" s="151"/>
      <c r="AY192" s="151"/>
      <c r="AZ192" s="151"/>
      <c r="BI192" s="151"/>
      <c r="BS192" s="151"/>
      <c r="CC192" s="151"/>
      <c r="CM192" s="151"/>
      <c r="CW192" s="151"/>
      <c r="DG192" s="151"/>
      <c r="DQ192" s="151"/>
      <c r="EA192" s="151"/>
      <c r="EK192" s="151"/>
      <c r="EU192" s="151"/>
      <c r="FE192" s="151"/>
      <c r="FO192" s="151"/>
      <c r="FY192" s="151"/>
      <c r="GI192" s="151"/>
      <c r="GS192" s="151"/>
      <c r="HC192" s="151"/>
      <c r="HM192" s="151"/>
      <c r="HW192" s="151"/>
    </row>
    <row r="193" spans="1:231" s="3" customFormat="1" x14ac:dyDescent="0.25">
      <c r="A193" s="151"/>
      <c r="K193" s="151"/>
      <c r="U193" s="151"/>
      <c r="AE193" s="151"/>
      <c r="AO193" s="151"/>
      <c r="AY193" s="151"/>
      <c r="AZ193" s="151"/>
      <c r="BI193" s="151"/>
      <c r="BS193" s="151"/>
      <c r="CC193" s="151"/>
      <c r="CM193" s="151"/>
      <c r="CW193" s="151"/>
      <c r="DG193" s="151"/>
      <c r="DQ193" s="151"/>
      <c r="EA193" s="151"/>
      <c r="EK193" s="151"/>
      <c r="EU193" s="151"/>
      <c r="FE193" s="151"/>
      <c r="FO193" s="151"/>
      <c r="FY193" s="151"/>
      <c r="GI193" s="151"/>
      <c r="GS193" s="151"/>
      <c r="HC193" s="151"/>
      <c r="HM193" s="151"/>
      <c r="HW193" s="151"/>
    </row>
    <row r="194" spans="1:231" s="3" customFormat="1" x14ac:dyDescent="0.25">
      <c r="A194" s="151"/>
      <c r="K194" s="151"/>
      <c r="U194" s="151"/>
      <c r="AE194" s="151"/>
      <c r="AO194" s="151"/>
      <c r="AY194" s="151"/>
      <c r="AZ194" s="151"/>
      <c r="BI194" s="151"/>
      <c r="BS194" s="151"/>
      <c r="CC194" s="151"/>
      <c r="CM194" s="151"/>
      <c r="CW194" s="151"/>
      <c r="DG194" s="151"/>
      <c r="DQ194" s="151"/>
      <c r="EA194" s="151"/>
      <c r="EK194" s="151"/>
      <c r="EU194" s="151"/>
      <c r="FE194" s="151"/>
      <c r="FO194" s="151"/>
      <c r="FY194" s="151"/>
      <c r="GI194" s="151"/>
      <c r="GS194" s="151"/>
      <c r="HC194" s="151"/>
      <c r="HM194" s="151"/>
      <c r="HW194" s="151"/>
    </row>
    <row r="195" spans="1:231" s="3" customFormat="1" x14ac:dyDescent="0.25">
      <c r="A195" s="151"/>
      <c r="K195" s="151"/>
      <c r="U195" s="151"/>
      <c r="AE195" s="151"/>
      <c r="AO195" s="151"/>
      <c r="AY195" s="151"/>
      <c r="AZ195" s="151"/>
      <c r="BI195" s="151"/>
      <c r="BS195" s="151"/>
      <c r="CC195" s="151"/>
      <c r="CM195" s="151"/>
      <c r="CW195" s="151"/>
      <c r="DG195" s="151"/>
      <c r="DQ195" s="151"/>
      <c r="EA195" s="151"/>
      <c r="EK195" s="151"/>
      <c r="EU195" s="151"/>
      <c r="FE195" s="151"/>
      <c r="FO195" s="151"/>
      <c r="FY195" s="151"/>
      <c r="GI195" s="151"/>
      <c r="GS195" s="151"/>
      <c r="HC195" s="151"/>
      <c r="HM195" s="151"/>
      <c r="HW195" s="151"/>
    </row>
    <row r="196" spans="1:231" s="3" customFormat="1" x14ac:dyDescent="0.25">
      <c r="A196" s="151"/>
      <c r="K196" s="151"/>
      <c r="U196" s="151"/>
      <c r="AE196" s="151"/>
      <c r="AO196" s="151"/>
      <c r="AY196" s="151"/>
      <c r="AZ196" s="151"/>
      <c r="BI196" s="151"/>
      <c r="BS196" s="151"/>
      <c r="CC196" s="151"/>
      <c r="CM196" s="151"/>
      <c r="CW196" s="151"/>
      <c r="DG196" s="151"/>
      <c r="DQ196" s="151"/>
      <c r="EA196" s="151"/>
      <c r="EK196" s="151"/>
      <c r="EU196" s="151"/>
      <c r="FE196" s="151"/>
      <c r="FO196" s="151"/>
      <c r="FY196" s="151"/>
      <c r="GI196" s="151"/>
      <c r="GS196" s="151"/>
      <c r="HC196" s="151"/>
      <c r="HM196" s="151"/>
      <c r="HW196" s="151"/>
    </row>
    <row r="197" spans="1:231" s="3" customFormat="1" x14ac:dyDescent="0.25">
      <c r="A197" s="151"/>
      <c r="K197" s="151"/>
      <c r="U197" s="151"/>
      <c r="AE197" s="151"/>
      <c r="AO197" s="151"/>
      <c r="AY197" s="151"/>
      <c r="AZ197" s="151"/>
      <c r="BI197" s="151"/>
      <c r="BS197" s="151"/>
      <c r="CC197" s="151"/>
      <c r="CM197" s="151"/>
      <c r="CW197" s="151"/>
      <c r="DG197" s="151"/>
      <c r="DQ197" s="151"/>
      <c r="EA197" s="151"/>
      <c r="EK197" s="151"/>
      <c r="EU197" s="151"/>
      <c r="FE197" s="151"/>
      <c r="FO197" s="151"/>
      <c r="FY197" s="151"/>
      <c r="GI197" s="151"/>
      <c r="GS197" s="151"/>
      <c r="HC197" s="151"/>
      <c r="HM197" s="151"/>
      <c r="HW197" s="151"/>
    </row>
    <row r="198" spans="1:231" s="3" customFormat="1" x14ac:dyDescent="0.25">
      <c r="A198" s="151"/>
      <c r="K198" s="151"/>
      <c r="U198" s="151"/>
      <c r="AE198" s="151"/>
      <c r="AO198" s="151"/>
      <c r="AY198" s="151"/>
      <c r="AZ198" s="151"/>
      <c r="BI198" s="151"/>
      <c r="BS198" s="151"/>
      <c r="CC198" s="151"/>
      <c r="CM198" s="151"/>
      <c r="CW198" s="151"/>
      <c r="DG198" s="151"/>
      <c r="DQ198" s="151"/>
      <c r="EA198" s="151"/>
      <c r="EK198" s="151"/>
      <c r="EU198" s="151"/>
      <c r="FE198" s="151"/>
      <c r="FO198" s="151"/>
      <c r="FY198" s="151"/>
      <c r="GI198" s="151"/>
      <c r="GS198" s="151"/>
      <c r="HC198" s="151"/>
      <c r="HM198" s="151"/>
      <c r="HW198" s="151"/>
    </row>
    <row r="199" spans="1:231" s="3" customFormat="1" x14ac:dyDescent="0.25">
      <c r="A199" s="151"/>
      <c r="K199" s="151"/>
      <c r="U199" s="151"/>
      <c r="AE199" s="151"/>
      <c r="AO199" s="151"/>
      <c r="AY199" s="151"/>
      <c r="AZ199" s="151"/>
      <c r="BI199" s="151"/>
      <c r="BS199" s="151"/>
      <c r="CC199" s="151"/>
      <c r="CM199" s="151"/>
      <c r="CW199" s="151"/>
      <c r="DG199" s="151"/>
      <c r="DQ199" s="151"/>
      <c r="EA199" s="151"/>
      <c r="EK199" s="151"/>
      <c r="EU199" s="151"/>
      <c r="FE199" s="151"/>
      <c r="FO199" s="151"/>
      <c r="FY199" s="151"/>
      <c r="GI199" s="151"/>
      <c r="GS199" s="151"/>
      <c r="HC199" s="151"/>
      <c r="HM199" s="151"/>
      <c r="HW199" s="151"/>
    </row>
    <row r="200" spans="1:231" s="3" customFormat="1" x14ac:dyDescent="0.25">
      <c r="A200" s="151"/>
      <c r="K200" s="151"/>
      <c r="U200" s="151"/>
      <c r="AE200" s="151"/>
      <c r="AO200" s="151"/>
      <c r="AY200" s="151"/>
      <c r="AZ200" s="151"/>
      <c r="BI200" s="151"/>
      <c r="BS200" s="151"/>
      <c r="CC200" s="151"/>
      <c r="CM200" s="151"/>
      <c r="CW200" s="151"/>
      <c r="DG200" s="151"/>
      <c r="DQ200" s="151"/>
      <c r="EA200" s="151"/>
      <c r="EK200" s="151"/>
      <c r="EU200" s="151"/>
      <c r="FE200" s="151"/>
      <c r="FO200" s="151"/>
      <c r="FY200" s="151"/>
      <c r="GI200" s="151"/>
      <c r="GS200" s="151"/>
      <c r="HC200" s="151"/>
      <c r="HM200" s="151"/>
      <c r="HW200" s="151"/>
    </row>
    <row r="201" spans="1:231" s="3" customFormat="1" x14ac:dyDescent="0.25">
      <c r="A201" s="151"/>
      <c r="K201" s="151"/>
      <c r="U201" s="151"/>
      <c r="AE201" s="151"/>
      <c r="AO201" s="151"/>
      <c r="AY201" s="151"/>
      <c r="AZ201" s="151"/>
      <c r="BI201" s="151"/>
      <c r="BS201" s="151"/>
      <c r="CC201" s="151"/>
      <c r="CM201" s="151"/>
      <c r="CW201" s="151"/>
      <c r="DG201" s="151"/>
      <c r="DQ201" s="151"/>
      <c r="EA201" s="151"/>
      <c r="EK201" s="151"/>
      <c r="EU201" s="151"/>
      <c r="FE201" s="151"/>
      <c r="FO201" s="151"/>
      <c r="FY201" s="151"/>
      <c r="GI201" s="151"/>
      <c r="GS201" s="151"/>
      <c r="HC201" s="151"/>
      <c r="HM201" s="151"/>
      <c r="HW201" s="151"/>
    </row>
    <row r="202" spans="1:231" s="3" customFormat="1" x14ac:dyDescent="0.25">
      <c r="A202" s="151"/>
      <c r="K202" s="151"/>
      <c r="U202" s="151"/>
      <c r="AE202" s="151"/>
      <c r="AO202" s="151"/>
      <c r="AY202" s="151"/>
      <c r="AZ202" s="151"/>
      <c r="BI202" s="151"/>
      <c r="BS202" s="151"/>
      <c r="CC202" s="151"/>
      <c r="CM202" s="151"/>
      <c r="CW202" s="151"/>
      <c r="DG202" s="151"/>
      <c r="DQ202" s="151"/>
      <c r="EA202" s="151"/>
      <c r="EK202" s="151"/>
      <c r="EU202" s="151"/>
      <c r="FE202" s="151"/>
      <c r="FO202" s="151"/>
      <c r="FY202" s="151"/>
      <c r="GI202" s="151"/>
      <c r="GS202" s="151"/>
      <c r="HC202" s="151"/>
      <c r="HM202" s="151"/>
      <c r="HW202" s="151"/>
    </row>
    <row r="203" spans="1:231" s="3" customFormat="1" x14ac:dyDescent="0.25">
      <c r="A203" s="151"/>
      <c r="K203" s="151"/>
      <c r="U203" s="151"/>
      <c r="AE203" s="151"/>
      <c r="AO203" s="151"/>
      <c r="AY203" s="151"/>
      <c r="AZ203" s="151"/>
      <c r="BI203" s="151"/>
      <c r="BS203" s="151"/>
      <c r="CC203" s="151"/>
      <c r="CM203" s="151"/>
      <c r="CW203" s="151"/>
      <c r="DG203" s="151"/>
      <c r="DQ203" s="151"/>
      <c r="EA203" s="151"/>
      <c r="EK203" s="151"/>
      <c r="EU203" s="151"/>
      <c r="FE203" s="151"/>
      <c r="FO203" s="151"/>
      <c r="FY203" s="151"/>
      <c r="GI203" s="151"/>
      <c r="GS203" s="151"/>
      <c r="HC203" s="151"/>
      <c r="HM203" s="151"/>
      <c r="HW203" s="151"/>
    </row>
    <row r="204" spans="1:231" s="3" customFormat="1" x14ac:dyDescent="0.25">
      <c r="A204" s="151"/>
      <c r="K204" s="151"/>
      <c r="U204" s="151"/>
      <c r="AE204" s="151"/>
      <c r="AO204" s="151"/>
      <c r="AY204" s="151"/>
      <c r="AZ204" s="151"/>
      <c r="BI204" s="151"/>
      <c r="BS204" s="151"/>
      <c r="CC204" s="151"/>
      <c r="CM204" s="151"/>
      <c r="CW204" s="151"/>
      <c r="DG204" s="151"/>
      <c r="DQ204" s="151"/>
      <c r="EA204" s="151"/>
      <c r="EK204" s="151"/>
      <c r="EU204" s="151"/>
      <c r="FE204" s="151"/>
      <c r="FO204" s="151"/>
      <c r="FY204" s="151"/>
      <c r="GI204" s="151"/>
      <c r="GS204" s="151"/>
      <c r="HC204" s="151"/>
      <c r="HM204" s="151"/>
      <c r="HW204" s="151"/>
    </row>
    <row r="205" spans="1:231" s="3" customFormat="1" x14ac:dyDescent="0.25">
      <c r="A205" s="151"/>
      <c r="K205" s="151"/>
      <c r="U205" s="151"/>
      <c r="AE205" s="151"/>
      <c r="AO205" s="151"/>
      <c r="AY205" s="151"/>
      <c r="AZ205" s="151"/>
      <c r="BI205" s="151"/>
      <c r="BS205" s="151"/>
      <c r="CC205" s="151"/>
      <c r="CM205" s="151"/>
      <c r="CW205" s="151"/>
      <c r="DG205" s="151"/>
      <c r="DQ205" s="151"/>
      <c r="EA205" s="151"/>
      <c r="EK205" s="151"/>
      <c r="EU205" s="151"/>
      <c r="FE205" s="151"/>
      <c r="FO205" s="151"/>
      <c r="FY205" s="151"/>
      <c r="GI205" s="151"/>
      <c r="GS205" s="151"/>
      <c r="HC205" s="151"/>
      <c r="HM205" s="151"/>
      <c r="HW205" s="151"/>
    </row>
    <row r="206" spans="1:231" s="3" customFormat="1" x14ac:dyDescent="0.25">
      <c r="A206" s="151"/>
      <c r="K206" s="151"/>
      <c r="U206" s="151"/>
      <c r="AE206" s="151"/>
      <c r="AO206" s="151"/>
      <c r="AY206" s="151"/>
      <c r="AZ206" s="151"/>
      <c r="BI206" s="151"/>
      <c r="BS206" s="151"/>
      <c r="CC206" s="151"/>
      <c r="CM206" s="151"/>
      <c r="CW206" s="151"/>
      <c r="DG206" s="151"/>
      <c r="DQ206" s="151"/>
      <c r="EA206" s="151"/>
      <c r="EK206" s="151"/>
      <c r="EU206" s="151"/>
      <c r="FE206" s="151"/>
      <c r="FO206" s="151"/>
      <c r="FY206" s="151"/>
      <c r="GI206" s="151"/>
      <c r="GS206" s="151"/>
      <c r="HC206" s="151"/>
      <c r="HM206" s="151"/>
      <c r="HW206" s="151"/>
    </row>
    <row r="207" spans="1:231" s="3" customFormat="1" x14ac:dyDescent="0.25">
      <c r="A207" s="151"/>
      <c r="K207" s="151"/>
      <c r="U207" s="151"/>
      <c r="AE207" s="151"/>
      <c r="AO207" s="151"/>
      <c r="AY207" s="151"/>
      <c r="AZ207" s="151"/>
      <c r="BI207" s="151"/>
      <c r="BS207" s="151"/>
      <c r="CC207" s="151"/>
      <c r="CM207" s="151"/>
      <c r="CW207" s="151"/>
      <c r="DG207" s="151"/>
      <c r="DQ207" s="151"/>
      <c r="EA207" s="151"/>
      <c r="EK207" s="151"/>
      <c r="EU207" s="151"/>
      <c r="FE207" s="151"/>
      <c r="FO207" s="151"/>
      <c r="FY207" s="151"/>
      <c r="GI207" s="151"/>
      <c r="GS207" s="151"/>
      <c r="HC207" s="151"/>
      <c r="HM207" s="151"/>
      <c r="HW207" s="151"/>
    </row>
    <row r="208" spans="1:231" s="3" customFormat="1" x14ac:dyDescent="0.25">
      <c r="A208" s="151"/>
      <c r="K208" s="151"/>
      <c r="U208" s="151"/>
      <c r="AE208" s="151"/>
      <c r="AO208" s="151"/>
      <c r="AY208" s="151"/>
      <c r="AZ208" s="151"/>
      <c r="BI208" s="151"/>
      <c r="BS208" s="151"/>
      <c r="CC208" s="151"/>
      <c r="CM208" s="151"/>
      <c r="CW208" s="151"/>
      <c r="DG208" s="151"/>
      <c r="DQ208" s="151"/>
      <c r="EA208" s="151"/>
      <c r="EK208" s="151"/>
      <c r="EU208" s="151"/>
      <c r="FE208" s="151"/>
      <c r="FO208" s="151"/>
      <c r="FY208" s="151"/>
      <c r="GI208" s="151"/>
      <c r="GS208" s="151"/>
      <c r="HC208" s="151"/>
      <c r="HM208" s="151"/>
      <c r="HW208" s="151"/>
    </row>
    <row r="209" spans="1:231" s="3" customFormat="1" x14ac:dyDescent="0.25">
      <c r="A209" s="151"/>
      <c r="K209" s="151"/>
      <c r="U209" s="151"/>
      <c r="AE209" s="151"/>
      <c r="AO209" s="151"/>
      <c r="AY209" s="151"/>
      <c r="AZ209" s="151"/>
      <c r="BI209" s="151"/>
      <c r="BS209" s="151"/>
      <c r="CC209" s="151"/>
      <c r="CM209" s="151"/>
      <c r="CW209" s="151"/>
      <c r="DG209" s="151"/>
      <c r="DQ209" s="151"/>
      <c r="EA209" s="151"/>
      <c r="EK209" s="151"/>
      <c r="EU209" s="151"/>
      <c r="FE209" s="151"/>
      <c r="FO209" s="151"/>
      <c r="FY209" s="151"/>
      <c r="GI209" s="151"/>
      <c r="GS209" s="151"/>
      <c r="HC209" s="151"/>
      <c r="HM209" s="151"/>
      <c r="HW209" s="151"/>
    </row>
    <row r="210" spans="1:231" s="3" customFormat="1" x14ac:dyDescent="0.25">
      <c r="A210" s="151"/>
      <c r="K210" s="151"/>
      <c r="U210" s="151"/>
      <c r="AE210" s="151"/>
      <c r="AO210" s="151"/>
      <c r="AY210" s="151"/>
      <c r="AZ210" s="151"/>
      <c r="BI210" s="151"/>
      <c r="BS210" s="151"/>
      <c r="CC210" s="151"/>
      <c r="CM210" s="151"/>
      <c r="CW210" s="151"/>
      <c r="DG210" s="151"/>
      <c r="DQ210" s="151"/>
      <c r="EA210" s="151"/>
      <c r="EK210" s="151"/>
      <c r="EU210" s="151"/>
      <c r="FE210" s="151"/>
      <c r="FO210" s="151"/>
      <c r="FY210" s="151"/>
      <c r="GI210" s="151"/>
      <c r="GS210" s="151"/>
      <c r="HC210" s="151"/>
      <c r="HM210" s="151"/>
      <c r="HW210" s="151"/>
    </row>
    <row r="211" spans="1:231" s="3" customFormat="1" x14ac:dyDescent="0.25">
      <c r="A211" s="151"/>
      <c r="K211" s="151"/>
      <c r="U211" s="151"/>
      <c r="AE211" s="151"/>
      <c r="AO211" s="151"/>
      <c r="AY211" s="151"/>
      <c r="AZ211" s="151"/>
      <c r="BI211" s="151"/>
      <c r="BS211" s="151"/>
      <c r="CC211" s="151"/>
      <c r="CM211" s="151"/>
      <c r="CW211" s="151"/>
      <c r="DG211" s="151"/>
      <c r="DQ211" s="151"/>
      <c r="EA211" s="151"/>
      <c r="EK211" s="151"/>
      <c r="EU211" s="151"/>
      <c r="FE211" s="151"/>
      <c r="FO211" s="151"/>
      <c r="FY211" s="151"/>
      <c r="GI211" s="151"/>
      <c r="GS211" s="151"/>
      <c r="HC211" s="151"/>
      <c r="HM211" s="151"/>
      <c r="HW211" s="151"/>
    </row>
    <row r="212" spans="1:231" s="3" customFormat="1" x14ac:dyDescent="0.25">
      <c r="A212" s="151"/>
      <c r="K212" s="151"/>
      <c r="U212" s="151"/>
      <c r="AE212" s="151"/>
      <c r="AO212" s="151"/>
      <c r="AY212" s="151"/>
      <c r="AZ212" s="151"/>
      <c r="BI212" s="151"/>
      <c r="BS212" s="151"/>
      <c r="CC212" s="151"/>
      <c r="CM212" s="151"/>
      <c r="CW212" s="151"/>
      <c r="DG212" s="151"/>
      <c r="DQ212" s="151"/>
      <c r="EA212" s="151"/>
      <c r="EK212" s="151"/>
      <c r="EU212" s="151"/>
      <c r="FE212" s="151"/>
      <c r="FO212" s="151"/>
      <c r="FY212" s="151"/>
      <c r="GI212" s="151"/>
      <c r="GS212" s="151"/>
      <c r="HC212" s="151"/>
      <c r="HM212" s="151"/>
      <c r="HW212" s="151"/>
    </row>
    <row r="213" spans="1:231" s="3" customFormat="1" x14ac:dyDescent="0.25">
      <c r="A213" s="151"/>
      <c r="K213" s="151"/>
      <c r="U213" s="151"/>
      <c r="AE213" s="151"/>
      <c r="AO213" s="151"/>
      <c r="AY213" s="151"/>
      <c r="AZ213" s="151"/>
      <c r="BI213" s="151"/>
      <c r="BS213" s="151"/>
      <c r="CC213" s="151"/>
      <c r="CM213" s="151"/>
      <c r="CW213" s="151"/>
      <c r="DG213" s="151"/>
      <c r="DQ213" s="151"/>
      <c r="EA213" s="151"/>
      <c r="EK213" s="151"/>
      <c r="EU213" s="151"/>
      <c r="FE213" s="151"/>
      <c r="FO213" s="151"/>
      <c r="FY213" s="151"/>
      <c r="GI213" s="151"/>
      <c r="GS213" s="151"/>
      <c r="HC213" s="151"/>
      <c r="HM213" s="151"/>
      <c r="HW213" s="151"/>
    </row>
    <row r="214" spans="1:231" s="3" customFormat="1" x14ac:dyDescent="0.25">
      <c r="A214" s="151"/>
      <c r="K214" s="151"/>
      <c r="U214" s="151"/>
      <c r="AE214" s="151"/>
      <c r="AO214" s="151"/>
      <c r="AY214" s="151"/>
      <c r="AZ214" s="151"/>
      <c r="BI214" s="151"/>
      <c r="BS214" s="151"/>
      <c r="CC214" s="151"/>
      <c r="CM214" s="151"/>
      <c r="CW214" s="151"/>
      <c r="DG214" s="151"/>
      <c r="DQ214" s="151"/>
      <c r="EA214" s="151"/>
      <c r="EK214" s="151"/>
      <c r="EU214" s="151"/>
      <c r="FE214" s="151"/>
      <c r="FO214" s="151"/>
      <c r="FY214" s="151"/>
      <c r="GI214" s="151"/>
      <c r="GS214" s="151"/>
      <c r="HC214" s="151"/>
      <c r="HM214" s="151"/>
      <c r="HW214" s="151"/>
    </row>
    <row r="215" spans="1:231" s="3" customFormat="1" x14ac:dyDescent="0.25">
      <c r="A215" s="151"/>
      <c r="K215" s="151"/>
      <c r="U215" s="151"/>
      <c r="AE215" s="151"/>
      <c r="AO215" s="151"/>
      <c r="AY215" s="151"/>
      <c r="AZ215" s="151"/>
      <c r="BI215" s="151"/>
      <c r="BS215" s="151"/>
      <c r="CC215" s="151"/>
      <c r="CM215" s="151"/>
      <c r="CW215" s="151"/>
      <c r="DG215" s="151"/>
      <c r="DQ215" s="151"/>
      <c r="EA215" s="151"/>
      <c r="EK215" s="151"/>
      <c r="EU215" s="151"/>
      <c r="FE215" s="151"/>
      <c r="FO215" s="151"/>
      <c r="FY215" s="151"/>
      <c r="GI215" s="151"/>
      <c r="GS215" s="151"/>
      <c r="HC215" s="151"/>
      <c r="HM215" s="151"/>
      <c r="HW215" s="151"/>
    </row>
    <row r="216" spans="1:231" s="3" customFormat="1" x14ac:dyDescent="0.25">
      <c r="A216" s="151"/>
      <c r="K216" s="151"/>
      <c r="U216" s="151"/>
      <c r="AE216" s="151"/>
      <c r="AO216" s="151"/>
      <c r="AY216" s="151"/>
      <c r="AZ216" s="151"/>
      <c r="BI216" s="151"/>
      <c r="BS216" s="151"/>
      <c r="CC216" s="151"/>
      <c r="CM216" s="151"/>
      <c r="CW216" s="151"/>
      <c r="DG216" s="151"/>
      <c r="DQ216" s="151"/>
      <c r="EA216" s="151"/>
      <c r="EK216" s="151"/>
      <c r="EU216" s="151"/>
      <c r="FE216" s="151"/>
      <c r="FO216" s="151"/>
      <c r="FY216" s="151"/>
      <c r="GI216" s="151"/>
      <c r="GS216" s="151"/>
      <c r="HC216" s="151"/>
      <c r="HM216" s="151"/>
      <c r="HW216" s="151"/>
    </row>
    <row r="217" spans="1:231" s="3" customFormat="1" x14ac:dyDescent="0.25">
      <c r="A217" s="151"/>
      <c r="K217" s="151"/>
      <c r="U217" s="151"/>
      <c r="AE217" s="151"/>
      <c r="AO217" s="151"/>
      <c r="AY217" s="151"/>
      <c r="AZ217" s="151"/>
      <c r="BI217" s="151"/>
      <c r="BS217" s="151"/>
      <c r="CC217" s="151"/>
      <c r="CM217" s="151"/>
      <c r="CW217" s="151"/>
      <c r="DG217" s="151"/>
      <c r="DQ217" s="151"/>
      <c r="EA217" s="151"/>
      <c r="EK217" s="151"/>
      <c r="EU217" s="151"/>
      <c r="FE217" s="151"/>
      <c r="FO217" s="151"/>
      <c r="FY217" s="151"/>
      <c r="GI217" s="151"/>
      <c r="GS217" s="151"/>
      <c r="HC217" s="151"/>
      <c r="HM217" s="151"/>
      <c r="HW217" s="151"/>
    </row>
    <row r="218" spans="1:231" s="3" customFormat="1" x14ac:dyDescent="0.25">
      <c r="A218" s="151"/>
      <c r="K218" s="151"/>
      <c r="U218" s="151"/>
      <c r="AE218" s="151"/>
      <c r="AO218" s="151"/>
      <c r="AY218" s="151"/>
      <c r="AZ218" s="151"/>
      <c r="BI218" s="151"/>
      <c r="BS218" s="151"/>
      <c r="CC218" s="151"/>
      <c r="CM218" s="151"/>
      <c r="CW218" s="151"/>
      <c r="DG218" s="151"/>
      <c r="DQ218" s="151"/>
      <c r="EA218" s="151"/>
      <c r="EK218" s="151"/>
      <c r="EU218" s="151"/>
      <c r="FE218" s="151"/>
      <c r="FO218" s="151"/>
      <c r="FY218" s="151"/>
      <c r="GI218" s="151"/>
      <c r="GS218" s="151"/>
      <c r="HC218" s="151"/>
      <c r="HM218" s="151"/>
      <c r="HW218" s="151"/>
    </row>
    <row r="219" spans="1:231" s="3" customFormat="1" x14ac:dyDescent="0.25">
      <c r="A219" s="151"/>
      <c r="K219" s="151"/>
      <c r="U219" s="151"/>
      <c r="AE219" s="151"/>
      <c r="AO219" s="151"/>
      <c r="AY219" s="151"/>
      <c r="AZ219" s="151"/>
      <c r="BI219" s="151"/>
      <c r="BS219" s="151"/>
      <c r="CC219" s="151"/>
      <c r="CM219" s="151"/>
      <c r="CW219" s="151"/>
      <c r="DG219" s="151"/>
      <c r="DQ219" s="151"/>
      <c r="EA219" s="151"/>
      <c r="EK219" s="151"/>
      <c r="EU219" s="151"/>
      <c r="FE219" s="151"/>
      <c r="FO219" s="151"/>
      <c r="FY219" s="151"/>
      <c r="GI219" s="151"/>
      <c r="GS219" s="151"/>
      <c r="HC219" s="151"/>
      <c r="HM219" s="151"/>
      <c r="HW219" s="151"/>
    </row>
    <row r="220" spans="1:231" s="3" customFormat="1" x14ac:dyDescent="0.25">
      <c r="A220" s="151"/>
      <c r="K220" s="151"/>
      <c r="U220" s="151"/>
      <c r="AE220" s="151"/>
      <c r="AO220" s="151"/>
      <c r="AY220" s="151"/>
      <c r="AZ220" s="151"/>
      <c r="BI220" s="151"/>
      <c r="BS220" s="151"/>
      <c r="CC220" s="151"/>
      <c r="CM220" s="151"/>
      <c r="CW220" s="151"/>
      <c r="DG220" s="151"/>
      <c r="DQ220" s="151"/>
      <c r="EA220" s="151"/>
      <c r="EK220" s="151"/>
      <c r="EU220" s="151"/>
      <c r="FE220" s="151"/>
      <c r="FO220" s="151"/>
      <c r="FY220" s="151"/>
      <c r="GI220" s="151"/>
      <c r="GS220" s="151"/>
      <c r="HC220" s="151"/>
      <c r="HM220" s="151"/>
      <c r="HW220" s="151"/>
    </row>
    <row r="221" spans="1:231" s="3" customFormat="1" x14ac:dyDescent="0.25">
      <c r="A221" s="151"/>
      <c r="K221" s="151"/>
      <c r="U221" s="151"/>
      <c r="AE221" s="151"/>
      <c r="AO221" s="151"/>
      <c r="AY221" s="151"/>
      <c r="AZ221" s="151"/>
      <c r="BI221" s="151"/>
      <c r="BS221" s="151"/>
      <c r="CC221" s="151"/>
      <c r="CM221" s="151"/>
      <c r="CW221" s="151"/>
      <c r="DG221" s="151"/>
      <c r="DQ221" s="151"/>
      <c r="EA221" s="151"/>
      <c r="EK221" s="151"/>
      <c r="EU221" s="151"/>
      <c r="FE221" s="151"/>
      <c r="FO221" s="151"/>
      <c r="FY221" s="151"/>
      <c r="GI221" s="151"/>
      <c r="GS221" s="151"/>
      <c r="HC221" s="151"/>
      <c r="HM221" s="151"/>
      <c r="HW221" s="151"/>
    </row>
    <row r="222" spans="1:231" s="3" customFormat="1" x14ac:dyDescent="0.25">
      <c r="A222" s="151"/>
      <c r="K222" s="151"/>
      <c r="U222" s="151"/>
      <c r="AE222" s="151"/>
      <c r="AO222" s="151"/>
      <c r="AY222" s="151"/>
      <c r="AZ222" s="151"/>
      <c r="BI222" s="151"/>
      <c r="BS222" s="151"/>
      <c r="CC222" s="151"/>
      <c r="CM222" s="151"/>
      <c r="CW222" s="151"/>
      <c r="DG222" s="151"/>
      <c r="DQ222" s="151"/>
      <c r="EA222" s="151"/>
      <c r="EK222" s="151"/>
      <c r="EU222" s="151"/>
      <c r="FE222" s="151"/>
      <c r="FO222" s="151"/>
      <c r="FY222" s="151"/>
      <c r="GI222" s="151"/>
      <c r="GS222" s="151"/>
      <c r="HC222" s="151"/>
      <c r="HM222" s="151"/>
      <c r="HW222" s="151"/>
    </row>
    <row r="223" spans="1:231" s="3" customFormat="1" x14ac:dyDescent="0.25">
      <c r="A223" s="151"/>
      <c r="K223" s="151"/>
      <c r="U223" s="151"/>
      <c r="AE223" s="151"/>
      <c r="AO223" s="151"/>
      <c r="AY223" s="151"/>
      <c r="AZ223" s="151"/>
      <c r="BI223" s="151"/>
      <c r="BS223" s="151"/>
      <c r="CC223" s="151"/>
      <c r="CM223" s="151"/>
      <c r="CW223" s="151"/>
      <c r="DG223" s="151"/>
      <c r="DQ223" s="151"/>
      <c r="EA223" s="151"/>
      <c r="EK223" s="151"/>
      <c r="EU223" s="151"/>
      <c r="FE223" s="151"/>
      <c r="FO223" s="151"/>
      <c r="FY223" s="151"/>
      <c r="GI223" s="151"/>
      <c r="GS223" s="151"/>
      <c r="HC223" s="151"/>
      <c r="HM223" s="151"/>
      <c r="HW223" s="151"/>
    </row>
    <row r="224" spans="1:231" s="3" customFormat="1" x14ac:dyDescent="0.25">
      <c r="A224" s="151"/>
      <c r="K224" s="151"/>
      <c r="U224" s="151"/>
      <c r="AE224" s="151"/>
      <c r="AO224" s="151"/>
      <c r="AY224" s="151"/>
      <c r="AZ224" s="151"/>
      <c r="BI224" s="151"/>
      <c r="BS224" s="151"/>
      <c r="CC224" s="151"/>
      <c r="CM224" s="151"/>
      <c r="CW224" s="151"/>
      <c r="DG224" s="151"/>
      <c r="DQ224" s="151"/>
      <c r="EA224" s="151"/>
      <c r="EK224" s="151"/>
      <c r="EU224" s="151"/>
      <c r="FE224" s="151"/>
      <c r="FO224" s="151"/>
      <c r="FY224" s="151"/>
      <c r="GI224" s="151"/>
      <c r="GS224" s="151"/>
      <c r="HC224" s="151"/>
      <c r="HM224" s="151"/>
      <c r="HW224" s="151"/>
    </row>
    <row r="225" spans="1:231" s="3" customFormat="1" x14ac:dyDescent="0.25">
      <c r="A225" s="151"/>
      <c r="K225" s="151"/>
      <c r="U225" s="151"/>
      <c r="AE225" s="151"/>
      <c r="AO225" s="151"/>
      <c r="AY225" s="151"/>
      <c r="AZ225" s="151"/>
      <c r="BI225" s="151"/>
      <c r="BS225" s="151"/>
      <c r="CC225" s="151"/>
      <c r="CM225" s="151"/>
      <c r="CW225" s="151"/>
      <c r="DG225" s="151"/>
      <c r="DQ225" s="151"/>
      <c r="EA225" s="151"/>
      <c r="EK225" s="151"/>
      <c r="EU225" s="151"/>
      <c r="FE225" s="151"/>
      <c r="FO225" s="151"/>
      <c r="FY225" s="151"/>
      <c r="GI225" s="151"/>
      <c r="GS225" s="151"/>
      <c r="HC225" s="151"/>
      <c r="HM225" s="151"/>
      <c r="HW225" s="151"/>
    </row>
    <row r="226" spans="1:231" s="3" customFormat="1" x14ac:dyDescent="0.25">
      <c r="A226" s="151"/>
      <c r="K226" s="151"/>
      <c r="U226" s="151"/>
      <c r="AE226" s="151"/>
      <c r="AO226" s="151"/>
      <c r="AY226" s="151"/>
      <c r="AZ226" s="151"/>
      <c r="BI226" s="151"/>
      <c r="BS226" s="151"/>
      <c r="CC226" s="151"/>
      <c r="CM226" s="151"/>
      <c r="CW226" s="151"/>
      <c r="DG226" s="151"/>
      <c r="DQ226" s="151"/>
      <c r="EA226" s="151"/>
      <c r="EK226" s="151"/>
      <c r="EU226" s="151"/>
      <c r="FE226" s="151"/>
      <c r="FO226" s="151"/>
      <c r="FY226" s="151"/>
      <c r="GI226" s="151"/>
      <c r="GS226" s="151"/>
      <c r="HC226" s="151"/>
      <c r="HM226" s="151"/>
      <c r="HW226" s="151"/>
    </row>
    <row r="227" spans="1:231" s="3" customFormat="1" x14ac:dyDescent="0.25">
      <c r="A227" s="151"/>
      <c r="K227" s="151"/>
      <c r="U227" s="151"/>
      <c r="AE227" s="151"/>
      <c r="AO227" s="151"/>
      <c r="AY227" s="151"/>
      <c r="AZ227" s="151"/>
      <c r="BI227" s="151"/>
      <c r="BS227" s="151"/>
      <c r="CC227" s="151"/>
      <c r="CM227" s="151"/>
      <c r="CW227" s="151"/>
      <c r="DG227" s="151"/>
      <c r="DQ227" s="151"/>
      <c r="EA227" s="151"/>
      <c r="EK227" s="151"/>
      <c r="EU227" s="151"/>
      <c r="FE227" s="151"/>
      <c r="FO227" s="151"/>
      <c r="FY227" s="151"/>
      <c r="GI227" s="151"/>
      <c r="GS227" s="151"/>
      <c r="HC227" s="151"/>
      <c r="HM227" s="151"/>
      <c r="HW227" s="151"/>
    </row>
    <row r="228" spans="1:231" s="3" customFormat="1" x14ac:dyDescent="0.25">
      <c r="A228" s="151"/>
      <c r="K228" s="151"/>
      <c r="U228" s="151"/>
      <c r="AE228" s="151"/>
      <c r="AO228" s="151"/>
      <c r="AY228" s="151"/>
      <c r="AZ228" s="151"/>
      <c r="BI228" s="151"/>
      <c r="BS228" s="151"/>
      <c r="CC228" s="151"/>
      <c r="CM228" s="151"/>
      <c r="CW228" s="151"/>
      <c r="DG228" s="151"/>
      <c r="DQ228" s="151"/>
      <c r="EA228" s="151"/>
      <c r="EK228" s="151"/>
      <c r="EU228" s="151"/>
      <c r="FE228" s="151"/>
      <c r="FO228" s="151"/>
      <c r="FY228" s="151"/>
      <c r="GI228" s="151"/>
      <c r="GS228" s="151"/>
      <c r="HC228" s="151"/>
      <c r="HM228" s="151"/>
      <c r="HW228" s="151"/>
    </row>
    <row r="229" spans="1:231" s="3" customFormat="1" x14ac:dyDescent="0.25">
      <c r="A229" s="151"/>
      <c r="K229" s="151"/>
      <c r="U229" s="151"/>
      <c r="AE229" s="151"/>
      <c r="AO229" s="151"/>
      <c r="AY229" s="151"/>
      <c r="AZ229" s="151"/>
      <c r="BI229" s="151"/>
      <c r="BS229" s="151"/>
      <c r="CC229" s="151"/>
      <c r="CM229" s="151"/>
      <c r="CW229" s="151"/>
      <c r="DG229" s="151"/>
      <c r="DQ229" s="151"/>
      <c r="EA229" s="151"/>
      <c r="EK229" s="151"/>
      <c r="EU229" s="151"/>
      <c r="FE229" s="151"/>
      <c r="FO229" s="151"/>
      <c r="FY229" s="151"/>
      <c r="GI229" s="151"/>
      <c r="GS229" s="151"/>
      <c r="HC229" s="151"/>
      <c r="HM229" s="151"/>
      <c r="HW229" s="151"/>
    </row>
    <row r="230" spans="1:231" s="3" customFormat="1" x14ac:dyDescent="0.25">
      <c r="A230" s="151"/>
      <c r="K230" s="151"/>
      <c r="U230" s="151"/>
      <c r="AE230" s="151"/>
      <c r="AO230" s="151"/>
      <c r="AY230" s="151"/>
      <c r="AZ230" s="151"/>
      <c r="BI230" s="151"/>
      <c r="BS230" s="151"/>
      <c r="CC230" s="151"/>
      <c r="CM230" s="151"/>
      <c r="CW230" s="151"/>
      <c r="DG230" s="151"/>
      <c r="DQ230" s="151"/>
      <c r="EA230" s="151"/>
      <c r="EK230" s="151"/>
      <c r="EU230" s="151"/>
      <c r="FE230" s="151"/>
      <c r="FO230" s="151"/>
      <c r="FY230" s="151"/>
      <c r="GI230" s="151"/>
      <c r="GS230" s="151"/>
      <c r="HC230" s="151"/>
      <c r="HM230" s="151"/>
      <c r="HW230" s="151"/>
    </row>
    <row r="231" spans="1:231" s="3" customFormat="1" x14ac:dyDescent="0.25">
      <c r="A231" s="151"/>
      <c r="K231" s="151"/>
      <c r="U231" s="151"/>
      <c r="AE231" s="151"/>
      <c r="AO231" s="151"/>
      <c r="AY231" s="151"/>
      <c r="AZ231" s="151"/>
      <c r="BI231" s="151"/>
      <c r="BS231" s="151"/>
      <c r="CC231" s="151"/>
      <c r="CM231" s="151"/>
      <c r="CW231" s="151"/>
      <c r="DG231" s="151"/>
      <c r="DQ231" s="151"/>
      <c r="EA231" s="151"/>
      <c r="EK231" s="151"/>
      <c r="EU231" s="151"/>
      <c r="FE231" s="151"/>
      <c r="FO231" s="151"/>
      <c r="FY231" s="151"/>
      <c r="GI231" s="151"/>
      <c r="GS231" s="151"/>
      <c r="HC231" s="151"/>
      <c r="HM231" s="151"/>
      <c r="HW231" s="151"/>
    </row>
    <row r="232" spans="1:231" s="3" customFormat="1" x14ac:dyDescent="0.25">
      <c r="A232" s="151"/>
      <c r="K232" s="151"/>
      <c r="U232" s="151"/>
      <c r="AE232" s="151"/>
      <c r="AO232" s="151"/>
      <c r="AY232" s="151"/>
      <c r="AZ232" s="151"/>
      <c r="BI232" s="151"/>
      <c r="BS232" s="151"/>
      <c r="CC232" s="151"/>
      <c r="CM232" s="151"/>
      <c r="CW232" s="151"/>
      <c r="DG232" s="151"/>
      <c r="DQ232" s="151"/>
      <c r="EA232" s="151"/>
      <c r="EK232" s="151"/>
      <c r="EU232" s="151"/>
      <c r="FE232" s="151"/>
      <c r="FO232" s="151"/>
      <c r="FY232" s="151"/>
      <c r="GI232" s="151"/>
      <c r="GS232" s="151"/>
      <c r="HC232" s="151"/>
      <c r="HM232" s="151"/>
      <c r="HW232" s="151"/>
    </row>
    <row r="233" spans="1:231" s="3" customFormat="1" x14ac:dyDescent="0.25">
      <c r="A233" s="151"/>
      <c r="K233" s="151"/>
      <c r="U233" s="151"/>
      <c r="AE233" s="151"/>
      <c r="AO233" s="151"/>
      <c r="AY233" s="151"/>
      <c r="AZ233" s="151"/>
      <c r="BI233" s="151"/>
      <c r="BS233" s="151"/>
      <c r="CC233" s="151"/>
      <c r="CM233" s="151"/>
      <c r="CW233" s="151"/>
      <c r="DG233" s="151"/>
      <c r="DQ233" s="151"/>
      <c r="EA233" s="151"/>
      <c r="EK233" s="151"/>
      <c r="EU233" s="151"/>
      <c r="FE233" s="151"/>
      <c r="FO233" s="151"/>
      <c r="FY233" s="151"/>
      <c r="GI233" s="151"/>
      <c r="GS233" s="151"/>
      <c r="HC233" s="151"/>
      <c r="HM233" s="151"/>
      <c r="HW233" s="151"/>
    </row>
    <row r="234" spans="1:231" s="3" customFormat="1" x14ac:dyDescent="0.25">
      <c r="A234" s="151"/>
      <c r="K234" s="151"/>
      <c r="U234" s="151"/>
      <c r="AE234" s="151"/>
      <c r="AO234" s="151"/>
      <c r="AY234" s="151"/>
      <c r="AZ234" s="151"/>
      <c r="BI234" s="151"/>
      <c r="BS234" s="151"/>
      <c r="CC234" s="151"/>
      <c r="CM234" s="151"/>
      <c r="CW234" s="151"/>
      <c r="DG234" s="151"/>
      <c r="DQ234" s="151"/>
      <c r="EA234" s="151"/>
      <c r="EK234" s="151"/>
      <c r="EU234" s="151"/>
      <c r="FE234" s="151"/>
      <c r="FO234" s="151"/>
      <c r="FY234" s="151"/>
      <c r="GI234" s="151"/>
      <c r="GS234" s="151"/>
      <c r="HC234" s="151"/>
      <c r="HM234" s="151"/>
      <c r="HW234" s="151"/>
    </row>
    <row r="235" spans="1:231" s="3" customFormat="1" x14ac:dyDescent="0.25">
      <c r="A235" s="151"/>
      <c r="K235" s="151"/>
      <c r="U235" s="151"/>
      <c r="AE235" s="151"/>
      <c r="AO235" s="151"/>
      <c r="AY235" s="151"/>
      <c r="AZ235" s="151"/>
      <c r="BI235" s="151"/>
      <c r="BS235" s="151"/>
      <c r="CC235" s="151"/>
      <c r="CM235" s="151"/>
      <c r="CW235" s="151"/>
      <c r="DG235" s="151"/>
      <c r="DQ235" s="151"/>
      <c r="EA235" s="151"/>
      <c r="EK235" s="151"/>
      <c r="EU235" s="151"/>
      <c r="FE235" s="151"/>
      <c r="FO235" s="151"/>
      <c r="FY235" s="151"/>
      <c r="GI235" s="151"/>
      <c r="GS235" s="151"/>
      <c r="HC235" s="151"/>
      <c r="HM235" s="151"/>
      <c r="HW235" s="151"/>
    </row>
    <row r="236" spans="1:231" s="3" customFormat="1" x14ac:dyDescent="0.25">
      <c r="A236" s="151"/>
      <c r="K236" s="151"/>
      <c r="U236" s="151"/>
      <c r="AE236" s="151"/>
      <c r="AO236" s="151"/>
      <c r="AY236" s="151"/>
      <c r="AZ236" s="151"/>
      <c r="BI236" s="151"/>
      <c r="BS236" s="151"/>
      <c r="CC236" s="151"/>
      <c r="CM236" s="151"/>
      <c r="CW236" s="151"/>
      <c r="DG236" s="151"/>
      <c r="DQ236" s="151"/>
      <c r="EA236" s="151"/>
      <c r="EK236" s="151"/>
      <c r="EU236" s="151"/>
      <c r="FE236" s="151"/>
      <c r="FO236" s="151"/>
      <c r="FY236" s="151"/>
      <c r="GI236" s="151"/>
      <c r="GS236" s="151"/>
      <c r="HC236" s="151"/>
      <c r="HM236" s="151"/>
      <c r="HW236" s="151"/>
    </row>
    <row r="237" spans="1:231" s="3" customFormat="1" x14ac:dyDescent="0.25">
      <c r="A237" s="151"/>
      <c r="K237" s="151"/>
      <c r="U237" s="151"/>
      <c r="AE237" s="151"/>
      <c r="AO237" s="151"/>
      <c r="AY237" s="151"/>
      <c r="AZ237" s="151"/>
      <c r="BI237" s="151"/>
      <c r="BS237" s="151"/>
      <c r="CC237" s="151"/>
      <c r="CM237" s="151"/>
      <c r="CW237" s="151"/>
      <c r="DG237" s="151"/>
      <c r="DQ237" s="151"/>
      <c r="EA237" s="151"/>
      <c r="EK237" s="151"/>
      <c r="EU237" s="151"/>
      <c r="FE237" s="151"/>
      <c r="FO237" s="151"/>
      <c r="FY237" s="151"/>
      <c r="GI237" s="151"/>
      <c r="GS237" s="151"/>
      <c r="HC237" s="151"/>
      <c r="HM237" s="151"/>
      <c r="HW237" s="151"/>
    </row>
    <row r="238" spans="1:231" s="3" customFormat="1" x14ac:dyDescent="0.25">
      <c r="A238" s="151"/>
      <c r="K238" s="151"/>
      <c r="U238" s="151"/>
      <c r="AE238" s="151"/>
      <c r="AO238" s="151"/>
      <c r="AY238" s="151"/>
      <c r="AZ238" s="151"/>
      <c r="BI238" s="151"/>
      <c r="BS238" s="151"/>
      <c r="CC238" s="151"/>
      <c r="CM238" s="151"/>
      <c r="CW238" s="151"/>
      <c r="DG238" s="151"/>
      <c r="DQ238" s="151"/>
      <c r="EA238" s="151"/>
      <c r="EK238" s="151"/>
      <c r="EU238" s="151"/>
      <c r="FE238" s="151"/>
      <c r="FO238" s="151"/>
      <c r="FY238" s="151"/>
      <c r="GI238" s="151"/>
      <c r="GS238" s="151"/>
      <c r="HC238" s="151"/>
      <c r="HM238" s="151"/>
      <c r="HW238" s="151"/>
    </row>
    <row r="239" spans="1:231" s="3" customFormat="1" x14ac:dyDescent="0.25">
      <c r="A239" s="151"/>
      <c r="K239" s="151"/>
      <c r="U239" s="151"/>
      <c r="AE239" s="151"/>
      <c r="AO239" s="151"/>
      <c r="AY239" s="151"/>
      <c r="AZ239" s="151"/>
      <c r="BI239" s="151"/>
      <c r="BS239" s="151"/>
      <c r="CC239" s="151"/>
      <c r="CM239" s="151"/>
      <c r="CW239" s="151"/>
      <c r="DG239" s="151"/>
      <c r="DQ239" s="151"/>
      <c r="EA239" s="151"/>
      <c r="EK239" s="151"/>
      <c r="EU239" s="151"/>
      <c r="FE239" s="151"/>
      <c r="FO239" s="151"/>
      <c r="FY239" s="151"/>
      <c r="GI239" s="151"/>
      <c r="GS239" s="151"/>
      <c r="HC239" s="151"/>
      <c r="HM239" s="151"/>
      <c r="HW239" s="151"/>
    </row>
    <row r="240" spans="1:231" s="3" customFormat="1" x14ac:dyDescent="0.25">
      <c r="A240" s="151"/>
      <c r="K240" s="151"/>
      <c r="U240" s="151"/>
      <c r="AE240" s="151"/>
      <c r="AO240" s="151"/>
      <c r="AY240" s="151"/>
      <c r="AZ240" s="151"/>
      <c r="BI240" s="151"/>
      <c r="BS240" s="151"/>
      <c r="CC240" s="151"/>
      <c r="CM240" s="151"/>
      <c r="CW240" s="151"/>
      <c r="DG240" s="151"/>
      <c r="DQ240" s="151"/>
      <c r="EA240" s="151"/>
      <c r="EK240" s="151"/>
      <c r="EU240" s="151"/>
      <c r="FE240" s="151"/>
      <c r="FO240" s="151"/>
      <c r="FY240" s="151"/>
      <c r="GI240" s="151"/>
      <c r="GS240" s="151"/>
      <c r="HC240" s="151"/>
      <c r="HM240" s="151"/>
      <c r="HW240" s="151"/>
    </row>
    <row r="241" spans="1:231" s="3" customFormat="1" x14ac:dyDescent="0.25">
      <c r="A241" s="151"/>
      <c r="K241" s="151"/>
      <c r="U241" s="151"/>
      <c r="AE241" s="151"/>
      <c r="AO241" s="151"/>
      <c r="AY241" s="151"/>
      <c r="AZ241" s="151"/>
      <c r="BI241" s="151"/>
      <c r="BS241" s="151"/>
      <c r="CC241" s="151"/>
      <c r="CM241" s="151"/>
      <c r="CW241" s="151"/>
      <c r="DG241" s="151"/>
      <c r="DQ241" s="151"/>
      <c r="EA241" s="151"/>
      <c r="EK241" s="151"/>
      <c r="EU241" s="151"/>
      <c r="FE241" s="151"/>
      <c r="FO241" s="151"/>
      <c r="FY241" s="151"/>
      <c r="GI241" s="151"/>
      <c r="GS241" s="151"/>
      <c r="HC241" s="151"/>
      <c r="HM241" s="151"/>
      <c r="HW241" s="151"/>
    </row>
    <row r="242" spans="1:231" s="3" customFormat="1" x14ac:dyDescent="0.25">
      <c r="A242" s="151"/>
      <c r="K242" s="151"/>
      <c r="U242" s="151"/>
      <c r="AE242" s="151"/>
      <c r="AO242" s="151"/>
      <c r="AY242" s="151"/>
      <c r="AZ242" s="151"/>
      <c r="BI242" s="151"/>
      <c r="BS242" s="151"/>
      <c r="CC242" s="151"/>
      <c r="CM242" s="151"/>
      <c r="CW242" s="151"/>
      <c r="DG242" s="151"/>
      <c r="DQ242" s="151"/>
      <c r="EA242" s="151"/>
      <c r="EK242" s="151"/>
      <c r="EU242" s="151"/>
      <c r="FE242" s="151"/>
      <c r="FO242" s="151"/>
      <c r="FY242" s="151"/>
      <c r="GI242" s="151"/>
      <c r="GS242" s="151"/>
      <c r="HC242" s="151"/>
      <c r="HM242" s="151"/>
      <c r="HW242" s="151"/>
    </row>
    <row r="243" spans="1:231" s="3" customFormat="1" x14ac:dyDescent="0.25">
      <c r="A243" s="151"/>
      <c r="K243" s="151"/>
      <c r="U243" s="151"/>
      <c r="AE243" s="151"/>
      <c r="AO243" s="151"/>
      <c r="AY243" s="151"/>
      <c r="AZ243" s="151"/>
      <c r="BI243" s="151"/>
      <c r="BS243" s="151"/>
      <c r="CC243" s="151"/>
      <c r="CM243" s="151"/>
      <c r="CW243" s="151"/>
      <c r="DG243" s="151"/>
      <c r="DQ243" s="151"/>
      <c r="EA243" s="151"/>
      <c r="EK243" s="151"/>
      <c r="EU243" s="151"/>
      <c r="FE243" s="151"/>
      <c r="FO243" s="151"/>
      <c r="FY243" s="151"/>
      <c r="GI243" s="151"/>
      <c r="GS243" s="151"/>
      <c r="HC243" s="151"/>
      <c r="HM243" s="151"/>
      <c r="HW243" s="151"/>
    </row>
    <row r="244" spans="1:231" s="3" customFormat="1" x14ac:dyDescent="0.25">
      <c r="A244" s="151"/>
      <c r="K244" s="151"/>
      <c r="U244" s="151"/>
      <c r="AE244" s="151"/>
      <c r="AO244" s="151"/>
      <c r="AY244" s="151"/>
      <c r="AZ244" s="151"/>
      <c r="BI244" s="151"/>
      <c r="BS244" s="151"/>
      <c r="CC244" s="151"/>
      <c r="CM244" s="151"/>
      <c r="CW244" s="151"/>
      <c r="DG244" s="151"/>
      <c r="DQ244" s="151"/>
      <c r="EA244" s="151"/>
      <c r="EK244" s="151"/>
      <c r="EU244" s="151"/>
      <c r="FE244" s="151"/>
      <c r="FO244" s="151"/>
      <c r="FY244" s="151"/>
      <c r="GI244" s="151"/>
      <c r="GS244" s="151"/>
      <c r="HC244" s="151"/>
      <c r="HM244" s="151"/>
      <c r="HW244" s="151"/>
    </row>
    <row r="245" spans="1:231" s="3" customFormat="1" x14ac:dyDescent="0.25">
      <c r="A245" s="151"/>
      <c r="K245" s="151"/>
      <c r="U245" s="151"/>
      <c r="AE245" s="151"/>
      <c r="AO245" s="151"/>
      <c r="AY245" s="151"/>
      <c r="AZ245" s="151"/>
      <c r="BI245" s="151"/>
      <c r="BS245" s="151"/>
      <c r="CC245" s="151"/>
      <c r="CM245" s="151"/>
      <c r="CW245" s="151"/>
      <c r="DG245" s="151"/>
      <c r="DQ245" s="151"/>
      <c r="EA245" s="151"/>
      <c r="EK245" s="151"/>
      <c r="EU245" s="151"/>
      <c r="FE245" s="151"/>
      <c r="FO245" s="151"/>
      <c r="FY245" s="151"/>
      <c r="GI245" s="151"/>
      <c r="GS245" s="151"/>
      <c r="HC245" s="151"/>
      <c r="HM245" s="151"/>
      <c r="HW245" s="151"/>
    </row>
    <row r="246" spans="1:231" s="3" customFormat="1" x14ac:dyDescent="0.25">
      <c r="A246" s="151"/>
      <c r="K246" s="151"/>
      <c r="U246" s="151"/>
      <c r="AE246" s="151"/>
      <c r="AO246" s="151"/>
      <c r="AY246" s="151"/>
      <c r="AZ246" s="151"/>
      <c r="BI246" s="151"/>
      <c r="BS246" s="151"/>
      <c r="CC246" s="151"/>
      <c r="CM246" s="151"/>
      <c r="CW246" s="151"/>
      <c r="DG246" s="151"/>
      <c r="DQ246" s="151"/>
      <c r="EA246" s="151"/>
      <c r="EK246" s="151"/>
      <c r="EU246" s="151"/>
      <c r="FE246" s="151"/>
      <c r="FO246" s="151"/>
      <c r="FY246" s="151"/>
      <c r="GI246" s="151"/>
      <c r="GS246" s="151"/>
      <c r="HC246" s="151"/>
      <c r="HM246" s="151"/>
      <c r="HW246" s="151"/>
    </row>
    <row r="247" spans="1:231" s="3" customFormat="1" x14ac:dyDescent="0.25">
      <c r="A247" s="151"/>
      <c r="K247" s="151"/>
      <c r="U247" s="151"/>
      <c r="AE247" s="151"/>
      <c r="AO247" s="151"/>
      <c r="AY247" s="151"/>
      <c r="AZ247" s="151"/>
      <c r="BI247" s="151"/>
      <c r="BS247" s="151"/>
      <c r="CC247" s="151"/>
      <c r="CM247" s="151"/>
      <c r="CW247" s="151"/>
      <c r="DG247" s="151"/>
      <c r="DQ247" s="151"/>
      <c r="EA247" s="151"/>
      <c r="EK247" s="151"/>
      <c r="EU247" s="151"/>
      <c r="FE247" s="151"/>
      <c r="FO247" s="151"/>
      <c r="FY247" s="151"/>
      <c r="GI247" s="151"/>
      <c r="GS247" s="151"/>
      <c r="HC247" s="151"/>
      <c r="HM247" s="151"/>
      <c r="HW247" s="151"/>
    </row>
    <row r="248" spans="1:231" s="3" customFormat="1" x14ac:dyDescent="0.25">
      <c r="A248" s="151"/>
      <c r="K248" s="151"/>
      <c r="U248" s="151"/>
      <c r="AE248" s="151"/>
      <c r="AO248" s="151"/>
      <c r="AY248" s="151"/>
      <c r="AZ248" s="151"/>
      <c r="BI248" s="151"/>
      <c r="BS248" s="151"/>
      <c r="CC248" s="151"/>
      <c r="CM248" s="151"/>
      <c r="CW248" s="151"/>
      <c r="DG248" s="151"/>
      <c r="DQ248" s="151"/>
      <c r="EA248" s="151"/>
      <c r="EK248" s="151"/>
      <c r="EU248" s="151"/>
      <c r="FE248" s="151"/>
      <c r="FO248" s="151"/>
      <c r="FY248" s="151"/>
      <c r="GI248" s="151"/>
      <c r="GS248" s="151"/>
      <c r="HC248" s="151"/>
      <c r="HM248" s="151"/>
      <c r="HW248" s="151"/>
    </row>
    <row r="249" spans="1:231" s="3" customFormat="1" x14ac:dyDescent="0.25">
      <c r="A249" s="151"/>
      <c r="K249" s="151"/>
      <c r="U249" s="151"/>
      <c r="AE249" s="151"/>
      <c r="AO249" s="151"/>
      <c r="AY249" s="151"/>
      <c r="AZ249" s="151"/>
      <c r="BI249" s="151"/>
      <c r="BS249" s="151"/>
      <c r="CC249" s="151"/>
      <c r="CM249" s="151"/>
      <c r="CW249" s="151"/>
      <c r="DG249" s="151"/>
      <c r="DQ249" s="151"/>
      <c r="EA249" s="151"/>
      <c r="EK249" s="151"/>
      <c r="EU249" s="151"/>
      <c r="FE249" s="151"/>
      <c r="FO249" s="151"/>
      <c r="FY249" s="151"/>
      <c r="GI249" s="151"/>
      <c r="GS249" s="151"/>
      <c r="HC249" s="151"/>
      <c r="HM249" s="151"/>
      <c r="HW249" s="151"/>
    </row>
    <row r="250" spans="1:231" s="3" customFormat="1" x14ac:dyDescent="0.25">
      <c r="A250" s="151"/>
      <c r="K250" s="151"/>
      <c r="U250" s="151"/>
      <c r="AE250" s="151"/>
      <c r="AO250" s="151"/>
      <c r="AY250" s="151"/>
      <c r="AZ250" s="151"/>
      <c r="BI250" s="151"/>
      <c r="BS250" s="151"/>
      <c r="CC250" s="151"/>
      <c r="CM250" s="151"/>
      <c r="CW250" s="151"/>
      <c r="DG250" s="151"/>
      <c r="DQ250" s="151"/>
      <c r="EA250" s="151"/>
      <c r="EK250" s="151"/>
      <c r="EU250" s="151"/>
      <c r="FE250" s="151"/>
      <c r="FO250" s="151"/>
      <c r="FY250" s="151"/>
      <c r="GI250" s="151"/>
      <c r="GS250" s="151"/>
      <c r="HC250" s="151"/>
      <c r="HM250" s="151"/>
      <c r="HW250" s="151"/>
    </row>
    <row r="251" spans="1:231" s="3" customFormat="1" x14ac:dyDescent="0.25">
      <c r="A251" s="151"/>
      <c r="K251" s="151"/>
      <c r="U251" s="151"/>
      <c r="AE251" s="151"/>
      <c r="AO251" s="151"/>
      <c r="AY251" s="151"/>
      <c r="AZ251" s="151"/>
      <c r="BI251" s="151"/>
      <c r="BS251" s="151"/>
      <c r="CC251" s="151"/>
      <c r="CM251" s="151"/>
      <c r="CW251" s="151"/>
      <c r="DG251" s="151"/>
      <c r="DQ251" s="151"/>
      <c r="EA251" s="151"/>
      <c r="EK251" s="151"/>
      <c r="EU251" s="151"/>
      <c r="FE251" s="151"/>
      <c r="FO251" s="151"/>
      <c r="FY251" s="151"/>
      <c r="GI251" s="151"/>
      <c r="GS251" s="151"/>
      <c r="HC251" s="151"/>
      <c r="HM251" s="151"/>
      <c r="HW251" s="151"/>
    </row>
    <row r="252" spans="1:231" s="3" customFormat="1" x14ac:dyDescent="0.25">
      <c r="A252" s="151"/>
      <c r="K252" s="151"/>
      <c r="U252" s="151"/>
      <c r="AE252" s="151"/>
      <c r="AO252" s="151"/>
      <c r="AY252" s="151"/>
      <c r="AZ252" s="151"/>
      <c r="BI252" s="151"/>
      <c r="BS252" s="151"/>
      <c r="CC252" s="151"/>
      <c r="CM252" s="151"/>
      <c r="CW252" s="151"/>
      <c r="DG252" s="151"/>
      <c r="DQ252" s="151"/>
      <c r="EA252" s="151"/>
      <c r="EK252" s="151"/>
      <c r="EU252" s="151"/>
      <c r="FE252" s="151"/>
      <c r="FO252" s="151"/>
      <c r="FY252" s="151"/>
      <c r="GI252" s="151"/>
      <c r="GS252" s="151"/>
      <c r="HC252" s="151"/>
      <c r="HM252" s="151"/>
      <c r="HW252" s="151"/>
    </row>
    <row r="253" spans="1:231" s="3" customFormat="1" x14ac:dyDescent="0.25">
      <c r="A253" s="151"/>
      <c r="K253" s="151"/>
      <c r="U253" s="151"/>
      <c r="AE253" s="151"/>
      <c r="AO253" s="151"/>
      <c r="AY253" s="151"/>
      <c r="AZ253" s="151"/>
      <c r="BI253" s="151"/>
      <c r="BS253" s="151"/>
      <c r="CC253" s="151"/>
      <c r="CM253" s="151"/>
      <c r="CW253" s="151"/>
      <c r="DG253" s="151"/>
      <c r="DQ253" s="151"/>
      <c r="EA253" s="151"/>
      <c r="EK253" s="151"/>
      <c r="EU253" s="151"/>
      <c r="FE253" s="151"/>
      <c r="FO253" s="151"/>
      <c r="FY253" s="151"/>
      <c r="GI253" s="151"/>
      <c r="GS253" s="151"/>
      <c r="HC253" s="151"/>
      <c r="HM253" s="151"/>
      <c r="HW253" s="151"/>
    </row>
    <row r="254" spans="1:231" s="3" customFormat="1" x14ac:dyDescent="0.25">
      <c r="A254" s="151"/>
      <c r="K254" s="151"/>
      <c r="U254" s="151"/>
      <c r="AE254" s="151"/>
      <c r="AO254" s="151"/>
      <c r="AY254" s="151"/>
      <c r="AZ254" s="151"/>
      <c r="BI254" s="151"/>
      <c r="BS254" s="151"/>
      <c r="CC254" s="151"/>
      <c r="CM254" s="151"/>
      <c r="CW254" s="151"/>
      <c r="DG254" s="151"/>
      <c r="DQ254" s="151"/>
      <c r="EA254" s="151"/>
      <c r="EK254" s="151"/>
      <c r="EU254" s="151"/>
      <c r="FE254" s="151"/>
      <c r="FO254" s="151"/>
      <c r="FY254" s="151"/>
      <c r="GI254" s="151"/>
      <c r="GS254" s="151"/>
      <c r="HC254" s="151"/>
      <c r="HM254" s="151"/>
      <c r="HW254" s="151"/>
    </row>
    <row r="255" spans="1:231" s="3" customFormat="1" x14ac:dyDescent="0.25">
      <c r="A255" s="151"/>
      <c r="K255" s="151"/>
      <c r="U255" s="151"/>
      <c r="AE255" s="151"/>
      <c r="AO255" s="151"/>
      <c r="AY255" s="151"/>
      <c r="AZ255" s="151"/>
      <c r="BI255" s="151"/>
      <c r="BS255" s="151"/>
      <c r="CC255" s="151"/>
      <c r="CM255" s="151"/>
      <c r="CW255" s="151"/>
      <c r="DG255" s="151"/>
      <c r="DQ255" s="151"/>
      <c r="EA255" s="151"/>
      <c r="EK255" s="151"/>
      <c r="EU255" s="151"/>
      <c r="FE255" s="151"/>
      <c r="FO255" s="151"/>
      <c r="FY255" s="151"/>
      <c r="GI255" s="151"/>
      <c r="GS255" s="151"/>
      <c r="HC255" s="151"/>
      <c r="HM255" s="151"/>
      <c r="HW255" s="151"/>
    </row>
    <row r="256" spans="1:231" s="3" customFormat="1" x14ac:dyDescent="0.25">
      <c r="A256" s="151"/>
      <c r="K256" s="151"/>
      <c r="U256" s="151"/>
      <c r="AE256" s="151"/>
      <c r="AO256" s="151"/>
      <c r="AY256" s="151"/>
      <c r="AZ256" s="151"/>
      <c r="BI256" s="151"/>
      <c r="BS256" s="151"/>
      <c r="CC256" s="151"/>
      <c r="CM256" s="151"/>
      <c r="CW256" s="151"/>
      <c r="DG256" s="151"/>
      <c r="DQ256" s="151"/>
      <c r="EA256" s="151"/>
      <c r="EK256" s="151"/>
      <c r="EU256" s="151"/>
      <c r="FE256" s="151"/>
      <c r="FO256" s="151"/>
      <c r="FY256" s="151"/>
      <c r="GI256" s="151"/>
      <c r="GS256" s="151"/>
      <c r="HC256" s="151"/>
      <c r="HM256" s="151"/>
      <c r="HW256" s="151"/>
    </row>
    <row r="257" spans="1:231" s="3" customFormat="1" x14ac:dyDescent="0.25">
      <c r="A257" s="151"/>
      <c r="K257" s="151"/>
      <c r="U257" s="151"/>
      <c r="AE257" s="151"/>
      <c r="AO257" s="151"/>
      <c r="AY257" s="151"/>
      <c r="AZ257" s="151"/>
      <c r="BI257" s="151"/>
      <c r="BS257" s="151"/>
      <c r="CC257" s="151"/>
      <c r="CM257" s="151"/>
      <c r="CW257" s="151"/>
      <c r="DG257" s="151"/>
      <c r="DQ257" s="151"/>
      <c r="EA257" s="151"/>
      <c r="EK257" s="151"/>
      <c r="EU257" s="151"/>
      <c r="FE257" s="151"/>
      <c r="FO257" s="151"/>
      <c r="FY257" s="151"/>
      <c r="GI257" s="151"/>
      <c r="GS257" s="151"/>
      <c r="HC257" s="151"/>
      <c r="HM257" s="151"/>
      <c r="HW257" s="151"/>
    </row>
    <row r="258" spans="1:231" s="3" customFormat="1" x14ac:dyDescent="0.25">
      <c r="A258" s="151"/>
      <c r="K258" s="151"/>
      <c r="U258" s="151"/>
      <c r="AE258" s="151"/>
      <c r="AO258" s="151"/>
      <c r="AY258" s="151"/>
      <c r="AZ258" s="151"/>
      <c r="BI258" s="151"/>
      <c r="BS258" s="151"/>
      <c r="CC258" s="151"/>
      <c r="CM258" s="151"/>
      <c r="CW258" s="151"/>
      <c r="DG258" s="151"/>
      <c r="DQ258" s="151"/>
      <c r="EA258" s="151"/>
      <c r="EK258" s="151"/>
      <c r="EU258" s="151"/>
      <c r="FE258" s="151"/>
      <c r="FO258" s="151"/>
      <c r="FY258" s="151"/>
      <c r="GI258" s="151"/>
      <c r="GS258" s="151"/>
      <c r="HC258" s="151"/>
      <c r="HM258" s="151"/>
      <c r="HW258" s="151"/>
    </row>
    <row r="259" spans="1:231" s="3" customFormat="1" x14ac:dyDescent="0.25">
      <c r="A259" s="151"/>
      <c r="K259" s="151"/>
      <c r="U259" s="151"/>
      <c r="AE259" s="151"/>
      <c r="AO259" s="151"/>
      <c r="AY259" s="151"/>
      <c r="AZ259" s="151"/>
      <c r="BI259" s="151"/>
      <c r="BS259" s="151"/>
      <c r="CC259" s="151"/>
      <c r="CM259" s="151"/>
      <c r="CW259" s="151"/>
      <c r="DG259" s="151"/>
      <c r="DQ259" s="151"/>
      <c r="EA259" s="151"/>
      <c r="EK259" s="151"/>
      <c r="EU259" s="151"/>
      <c r="FE259" s="151"/>
      <c r="FO259" s="151"/>
      <c r="FY259" s="151"/>
      <c r="GI259" s="151"/>
      <c r="GS259" s="151"/>
      <c r="HC259" s="151"/>
      <c r="HM259" s="151"/>
      <c r="HW259" s="151"/>
    </row>
    <row r="260" spans="1:231" s="3" customFormat="1" x14ac:dyDescent="0.25">
      <c r="A260" s="151"/>
      <c r="K260" s="151"/>
      <c r="U260" s="151"/>
      <c r="AE260" s="151"/>
      <c r="AO260" s="151"/>
      <c r="AY260" s="151"/>
      <c r="AZ260" s="151"/>
      <c r="BI260" s="151"/>
      <c r="BS260" s="151"/>
      <c r="CC260" s="151"/>
      <c r="CM260" s="151"/>
      <c r="CW260" s="151"/>
      <c r="DG260" s="151"/>
      <c r="DQ260" s="151"/>
      <c r="EA260" s="151"/>
      <c r="EK260" s="151"/>
      <c r="EU260" s="151"/>
      <c r="FE260" s="151"/>
      <c r="FO260" s="151"/>
      <c r="FY260" s="151"/>
      <c r="GI260" s="151"/>
      <c r="GS260" s="151"/>
      <c r="HC260" s="151"/>
      <c r="HM260" s="151"/>
      <c r="HW260" s="151"/>
    </row>
    <row r="261" spans="1:231" s="3" customFormat="1" x14ac:dyDescent="0.25">
      <c r="A261" s="151"/>
      <c r="K261" s="151"/>
      <c r="U261" s="151"/>
      <c r="AE261" s="151"/>
      <c r="AO261" s="151"/>
      <c r="AY261" s="151"/>
      <c r="AZ261" s="151"/>
      <c r="BI261" s="151"/>
      <c r="BS261" s="151"/>
      <c r="CC261" s="151"/>
      <c r="CM261" s="151"/>
      <c r="CW261" s="151"/>
      <c r="DG261" s="151"/>
      <c r="DQ261" s="151"/>
      <c r="EA261" s="151"/>
      <c r="EK261" s="151"/>
      <c r="EU261" s="151"/>
      <c r="FE261" s="151"/>
      <c r="FO261" s="151"/>
      <c r="FY261" s="151"/>
      <c r="GI261" s="151"/>
      <c r="GS261" s="151"/>
      <c r="HC261" s="151"/>
      <c r="HM261" s="151"/>
      <c r="HW261" s="151"/>
    </row>
    <row r="262" spans="1:231" s="3" customFormat="1" x14ac:dyDescent="0.25">
      <c r="A262" s="151"/>
      <c r="K262" s="151"/>
      <c r="U262" s="151"/>
      <c r="AE262" s="151"/>
      <c r="AO262" s="151"/>
      <c r="AY262" s="151"/>
      <c r="AZ262" s="151"/>
      <c r="BI262" s="151"/>
      <c r="BS262" s="151"/>
      <c r="CC262" s="151"/>
      <c r="CM262" s="151"/>
      <c r="CW262" s="151"/>
      <c r="DG262" s="151"/>
      <c r="DQ262" s="151"/>
      <c r="EA262" s="151"/>
      <c r="EK262" s="151"/>
      <c r="EU262" s="151"/>
      <c r="FE262" s="151"/>
      <c r="FO262" s="151"/>
      <c r="FY262" s="151"/>
      <c r="GI262" s="151"/>
      <c r="GS262" s="151"/>
      <c r="HC262" s="151"/>
      <c r="HM262" s="151"/>
      <c r="HW262" s="151"/>
    </row>
    <row r="263" spans="1:231" s="3" customFormat="1" x14ac:dyDescent="0.25">
      <c r="A263" s="151"/>
      <c r="K263" s="151"/>
      <c r="U263" s="151"/>
      <c r="AE263" s="151"/>
      <c r="AO263" s="151"/>
      <c r="AY263" s="151"/>
      <c r="AZ263" s="151"/>
      <c r="BI263" s="151"/>
      <c r="BS263" s="151"/>
      <c r="CC263" s="151"/>
      <c r="CM263" s="151"/>
      <c r="CW263" s="151"/>
      <c r="DG263" s="151"/>
      <c r="DQ263" s="151"/>
      <c r="EA263" s="151"/>
      <c r="EK263" s="151"/>
      <c r="EU263" s="151"/>
      <c r="FE263" s="151"/>
      <c r="FO263" s="151"/>
      <c r="FY263" s="151"/>
      <c r="GI263" s="151"/>
      <c r="GS263" s="151"/>
      <c r="HC263" s="151"/>
      <c r="HM263" s="151"/>
      <c r="HW263" s="151"/>
    </row>
    <row r="264" spans="1:231" s="3" customFormat="1" x14ac:dyDescent="0.25">
      <c r="A264" s="151"/>
      <c r="K264" s="151"/>
      <c r="U264" s="151"/>
      <c r="AE264" s="151"/>
      <c r="AO264" s="151"/>
      <c r="AY264" s="151"/>
      <c r="AZ264" s="151"/>
      <c r="BI264" s="151"/>
      <c r="BS264" s="151"/>
      <c r="CC264" s="151"/>
      <c r="CM264" s="151"/>
      <c r="CW264" s="151"/>
      <c r="DG264" s="151"/>
      <c r="DQ264" s="151"/>
      <c r="EA264" s="151"/>
      <c r="EK264" s="151"/>
      <c r="EU264" s="151"/>
      <c r="FE264" s="151"/>
      <c r="FO264" s="151"/>
      <c r="FY264" s="151"/>
      <c r="GI264" s="151"/>
      <c r="GS264" s="151"/>
      <c r="HC264" s="151"/>
      <c r="HM264" s="151"/>
      <c r="HW264" s="151"/>
    </row>
    <row r="265" spans="1:231" s="3" customFormat="1" x14ac:dyDescent="0.25">
      <c r="A265" s="151"/>
      <c r="K265" s="151"/>
      <c r="U265" s="151"/>
      <c r="AE265" s="151"/>
      <c r="AO265" s="151"/>
      <c r="AY265" s="151"/>
      <c r="AZ265" s="151"/>
      <c r="BI265" s="151"/>
      <c r="BS265" s="151"/>
      <c r="CC265" s="151"/>
      <c r="CM265" s="151"/>
      <c r="CW265" s="151"/>
      <c r="DG265" s="151"/>
      <c r="DQ265" s="151"/>
      <c r="EA265" s="151"/>
      <c r="EK265" s="151"/>
      <c r="EU265" s="151"/>
      <c r="FE265" s="151"/>
      <c r="FO265" s="151"/>
      <c r="FY265" s="151"/>
      <c r="GI265" s="151"/>
      <c r="GS265" s="151"/>
      <c r="HC265" s="151"/>
      <c r="HM265" s="151"/>
      <c r="HW265" s="151"/>
    </row>
    <row r="266" spans="1:231" s="3" customFormat="1" x14ac:dyDescent="0.25">
      <c r="A266" s="151"/>
      <c r="K266" s="151"/>
      <c r="U266" s="151"/>
      <c r="AE266" s="151"/>
      <c r="AO266" s="151"/>
      <c r="AY266" s="151"/>
      <c r="AZ266" s="151"/>
      <c r="BI266" s="151"/>
      <c r="BS266" s="151"/>
      <c r="CC266" s="151"/>
      <c r="CM266" s="151"/>
      <c r="CW266" s="151"/>
      <c r="DG266" s="151"/>
      <c r="DQ266" s="151"/>
      <c r="EA266" s="151"/>
      <c r="EK266" s="151"/>
      <c r="EU266" s="151"/>
      <c r="FE266" s="151"/>
      <c r="FO266" s="151"/>
      <c r="FY266" s="151"/>
      <c r="GI266" s="151"/>
      <c r="GS266" s="151"/>
      <c r="HC266" s="151"/>
      <c r="HM266" s="151"/>
      <c r="HW266" s="151"/>
    </row>
    <row r="267" spans="1:231" s="3" customFormat="1" x14ac:dyDescent="0.25">
      <c r="A267" s="151"/>
      <c r="K267" s="151"/>
      <c r="U267" s="151"/>
      <c r="AE267" s="151"/>
      <c r="AO267" s="151"/>
      <c r="AY267" s="151"/>
      <c r="AZ267" s="151"/>
      <c r="BI267" s="151"/>
      <c r="BS267" s="151"/>
      <c r="CC267" s="151"/>
      <c r="CM267" s="151"/>
      <c r="CW267" s="151"/>
      <c r="DG267" s="151"/>
      <c r="DQ267" s="151"/>
      <c r="EA267" s="151"/>
      <c r="EK267" s="151"/>
      <c r="EU267" s="151"/>
      <c r="FE267" s="151"/>
      <c r="FO267" s="151"/>
      <c r="FY267" s="151"/>
      <c r="GI267" s="151"/>
      <c r="GS267" s="151"/>
      <c r="HC267" s="151"/>
      <c r="HM267" s="151"/>
      <c r="HW267" s="151"/>
    </row>
    <row r="268" spans="1:231" s="3" customFormat="1" x14ac:dyDescent="0.25">
      <c r="A268" s="151"/>
      <c r="K268" s="151"/>
      <c r="U268" s="151"/>
      <c r="AE268" s="151"/>
      <c r="AO268" s="151"/>
      <c r="AY268" s="151"/>
      <c r="AZ268" s="151"/>
      <c r="BI268" s="151"/>
      <c r="BS268" s="151"/>
      <c r="CC268" s="151"/>
      <c r="CM268" s="151"/>
      <c r="CW268" s="151"/>
      <c r="DG268" s="151"/>
      <c r="DQ268" s="151"/>
      <c r="EA268" s="151"/>
      <c r="EK268" s="151"/>
      <c r="EU268" s="151"/>
      <c r="FE268" s="151"/>
      <c r="FO268" s="151"/>
      <c r="FY268" s="151"/>
      <c r="GI268" s="151"/>
      <c r="GS268" s="151"/>
      <c r="HC268" s="151"/>
      <c r="HM268" s="151"/>
      <c r="HW268" s="151"/>
    </row>
    <row r="269" spans="1:231" s="3" customFormat="1" x14ac:dyDescent="0.25">
      <c r="A269" s="151"/>
      <c r="K269" s="151"/>
      <c r="U269" s="151"/>
      <c r="AE269" s="151"/>
      <c r="AO269" s="151"/>
      <c r="AY269" s="151"/>
      <c r="AZ269" s="151"/>
      <c r="BI269" s="151"/>
      <c r="BS269" s="151"/>
      <c r="CC269" s="151"/>
      <c r="CM269" s="151"/>
      <c r="CW269" s="151"/>
      <c r="DG269" s="151"/>
      <c r="DQ269" s="151"/>
      <c r="EA269" s="151"/>
      <c r="EK269" s="151"/>
      <c r="EU269" s="151"/>
      <c r="FE269" s="151"/>
      <c r="FO269" s="151"/>
      <c r="FY269" s="151"/>
      <c r="GI269" s="151"/>
      <c r="GS269" s="151"/>
      <c r="HC269" s="151"/>
      <c r="HM269" s="151"/>
      <c r="HW269" s="151"/>
    </row>
    <row r="270" spans="1:231" s="3" customFormat="1" x14ac:dyDescent="0.25">
      <c r="A270" s="151"/>
      <c r="K270" s="151"/>
      <c r="U270" s="151"/>
      <c r="AE270" s="151"/>
      <c r="AO270" s="151"/>
      <c r="AY270" s="151"/>
      <c r="AZ270" s="151"/>
      <c r="BI270" s="151"/>
      <c r="BS270" s="151"/>
      <c r="CC270" s="151"/>
      <c r="CM270" s="151"/>
      <c r="CW270" s="151"/>
      <c r="DG270" s="151"/>
      <c r="DQ270" s="151"/>
      <c r="EA270" s="151"/>
      <c r="EK270" s="151"/>
      <c r="EU270" s="151"/>
      <c r="FE270" s="151"/>
      <c r="FO270" s="151"/>
      <c r="FY270" s="151"/>
      <c r="GI270" s="151"/>
      <c r="GS270" s="151"/>
      <c r="HC270" s="151"/>
      <c r="HM270" s="151"/>
      <c r="HW270" s="151"/>
    </row>
    <row r="271" spans="1:231" s="3" customFormat="1" x14ac:dyDescent="0.25">
      <c r="A271" s="151"/>
      <c r="K271" s="151"/>
      <c r="U271" s="151"/>
      <c r="AE271" s="151"/>
      <c r="AO271" s="151"/>
      <c r="AY271" s="151"/>
      <c r="AZ271" s="151"/>
      <c r="BI271" s="151"/>
      <c r="BS271" s="151"/>
      <c r="CC271" s="151"/>
      <c r="CM271" s="151"/>
      <c r="CW271" s="151"/>
      <c r="DG271" s="151"/>
      <c r="DQ271" s="151"/>
      <c r="EA271" s="151"/>
      <c r="EK271" s="151"/>
      <c r="EU271" s="151"/>
      <c r="FE271" s="151"/>
      <c r="FO271" s="151"/>
      <c r="FY271" s="151"/>
      <c r="GI271" s="151"/>
      <c r="GS271" s="151"/>
      <c r="HC271" s="151"/>
      <c r="HM271" s="151"/>
      <c r="HW271" s="151"/>
    </row>
    <row r="272" spans="1:231" s="3" customFormat="1" x14ac:dyDescent="0.25">
      <c r="A272" s="151"/>
      <c r="K272" s="151"/>
      <c r="U272" s="151"/>
      <c r="AE272" s="151"/>
      <c r="AO272" s="151"/>
      <c r="AY272" s="151"/>
      <c r="AZ272" s="151"/>
      <c r="BI272" s="151"/>
      <c r="BS272" s="151"/>
      <c r="CC272" s="151"/>
      <c r="CM272" s="151"/>
      <c r="CW272" s="151"/>
      <c r="DG272" s="151"/>
      <c r="DQ272" s="151"/>
      <c r="EA272" s="151"/>
      <c r="EK272" s="151"/>
      <c r="EU272" s="151"/>
      <c r="FE272" s="151"/>
      <c r="FO272" s="151"/>
      <c r="FY272" s="151"/>
      <c r="GI272" s="151"/>
      <c r="GS272" s="151"/>
      <c r="HC272" s="151"/>
      <c r="HM272" s="151"/>
      <c r="HW272" s="151"/>
    </row>
    <row r="273" spans="1:231" s="3" customFormat="1" x14ac:dyDescent="0.25">
      <c r="A273" s="151"/>
      <c r="K273" s="151"/>
      <c r="U273" s="151"/>
      <c r="AE273" s="151"/>
      <c r="AO273" s="151"/>
      <c r="AY273" s="151"/>
      <c r="AZ273" s="151"/>
      <c r="BI273" s="151"/>
      <c r="BS273" s="151"/>
      <c r="CC273" s="151"/>
      <c r="CM273" s="151"/>
      <c r="CW273" s="151"/>
      <c r="DG273" s="151"/>
      <c r="DQ273" s="151"/>
      <c r="EA273" s="151"/>
      <c r="EK273" s="151"/>
      <c r="EU273" s="151"/>
      <c r="FE273" s="151"/>
      <c r="FO273" s="151"/>
      <c r="FY273" s="151"/>
      <c r="GI273" s="151"/>
      <c r="GS273" s="151"/>
      <c r="HC273" s="151"/>
      <c r="HM273" s="151"/>
      <c r="HW273" s="151"/>
    </row>
    <row r="274" spans="1:231" s="3" customFormat="1" x14ac:dyDescent="0.25">
      <c r="A274" s="151"/>
      <c r="K274" s="151"/>
      <c r="U274" s="151"/>
      <c r="AE274" s="151"/>
      <c r="AO274" s="151"/>
      <c r="AY274" s="151"/>
      <c r="AZ274" s="151"/>
      <c r="BI274" s="151"/>
      <c r="BS274" s="151"/>
      <c r="CC274" s="151"/>
      <c r="CM274" s="151"/>
      <c r="CW274" s="151"/>
      <c r="DG274" s="151"/>
      <c r="DQ274" s="151"/>
      <c r="EA274" s="151"/>
      <c r="EK274" s="151"/>
      <c r="EU274" s="151"/>
      <c r="FE274" s="151"/>
      <c r="FO274" s="151"/>
      <c r="FY274" s="151"/>
      <c r="GI274" s="151"/>
      <c r="GS274" s="151"/>
      <c r="HC274" s="151"/>
      <c r="HM274" s="151"/>
      <c r="HW274" s="151"/>
    </row>
    <row r="275" spans="1:231" s="3" customFormat="1" x14ac:dyDescent="0.25">
      <c r="A275" s="151"/>
      <c r="K275" s="151"/>
      <c r="U275" s="151"/>
      <c r="AE275" s="151"/>
      <c r="AO275" s="151"/>
      <c r="AY275" s="151"/>
      <c r="AZ275" s="151"/>
      <c r="BI275" s="151"/>
      <c r="BS275" s="151"/>
      <c r="CC275" s="151"/>
      <c r="CM275" s="151"/>
      <c r="CW275" s="151"/>
      <c r="DG275" s="151"/>
      <c r="DQ275" s="151"/>
      <c r="EA275" s="151"/>
      <c r="EK275" s="151"/>
      <c r="EU275" s="151"/>
      <c r="FE275" s="151"/>
      <c r="FO275" s="151"/>
      <c r="FY275" s="151"/>
      <c r="GI275" s="151"/>
      <c r="GS275" s="151"/>
      <c r="HC275" s="151"/>
      <c r="HM275" s="151"/>
      <c r="HW275" s="151"/>
    </row>
    <row r="276" spans="1:231" s="3" customFormat="1" x14ac:dyDescent="0.25">
      <c r="A276" s="151"/>
      <c r="K276" s="151"/>
      <c r="U276" s="151"/>
      <c r="AE276" s="151"/>
      <c r="AO276" s="151"/>
      <c r="AY276" s="151"/>
      <c r="AZ276" s="151"/>
      <c r="BI276" s="151"/>
      <c r="BS276" s="151"/>
      <c r="CC276" s="151"/>
      <c r="CM276" s="151"/>
      <c r="CW276" s="151"/>
      <c r="DG276" s="151"/>
      <c r="DQ276" s="151"/>
      <c r="EA276" s="151"/>
      <c r="EK276" s="151"/>
      <c r="EU276" s="151"/>
      <c r="FE276" s="151"/>
      <c r="FO276" s="151"/>
      <c r="FY276" s="151"/>
      <c r="GI276" s="151"/>
      <c r="GS276" s="151"/>
      <c r="HC276" s="151"/>
      <c r="HM276" s="151"/>
      <c r="HW276" s="151"/>
    </row>
    <row r="277" spans="1:231" s="3" customFormat="1" x14ac:dyDescent="0.25">
      <c r="A277" s="151"/>
      <c r="K277" s="151"/>
      <c r="U277" s="151"/>
      <c r="AE277" s="151"/>
      <c r="AO277" s="151"/>
      <c r="AY277" s="151"/>
      <c r="AZ277" s="151"/>
      <c r="BI277" s="151"/>
      <c r="BS277" s="151"/>
      <c r="CC277" s="151"/>
      <c r="CM277" s="151"/>
      <c r="CW277" s="151"/>
      <c r="DG277" s="151"/>
      <c r="DQ277" s="151"/>
      <c r="EA277" s="151"/>
      <c r="EK277" s="151"/>
      <c r="EU277" s="151"/>
      <c r="FE277" s="151"/>
      <c r="FO277" s="151"/>
      <c r="FY277" s="151"/>
      <c r="GI277" s="151"/>
      <c r="GS277" s="151"/>
      <c r="HC277" s="151"/>
      <c r="HM277" s="151"/>
      <c r="HW277" s="151"/>
    </row>
    <row r="278" spans="1:231" s="3" customFormat="1" x14ac:dyDescent="0.25">
      <c r="A278" s="151"/>
      <c r="K278" s="151"/>
      <c r="U278" s="151"/>
      <c r="AE278" s="151"/>
      <c r="AO278" s="151"/>
      <c r="AY278" s="151"/>
      <c r="AZ278" s="151"/>
      <c r="BI278" s="151"/>
      <c r="BS278" s="151"/>
      <c r="CC278" s="151"/>
      <c r="CM278" s="151"/>
      <c r="CW278" s="151"/>
      <c r="DG278" s="151"/>
      <c r="DQ278" s="151"/>
      <c r="EA278" s="151"/>
      <c r="EK278" s="151"/>
      <c r="EU278" s="151"/>
      <c r="FE278" s="151"/>
      <c r="FO278" s="151"/>
      <c r="FY278" s="151"/>
      <c r="GI278" s="151"/>
      <c r="GS278" s="151"/>
      <c r="HC278" s="151"/>
      <c r="HM278" s="151"/>
      <c r="HW278" s="151"/>
    </row>
    <row r="279" spans="1:231" s="3" customFormat="1" x14ac:dyDescent="0.25">
      <c r="A279" s="151"/>
      <c r="K279" s="151"/>
      <c r="U279" s="151"/>
      <c r="AE279" s="151"/>
      <c r="AO279" s="151"/>
      <c r="AY279" s="151"/>
      <c r="AZ279" s="151"/>
      <c r="BI279" s="151"/>
      <c r="BS279" s="151"/>
      <c r="CC279" s="151"/>
      <c r="CM279" s="151"/>
      <c r="CW279" s="151"/>
      <c r="DG279" s="151"/>
      <c r="DQ279" s="151"/>
      <c r="EA279" s="151"/>
      <c r="EK279" s="151"/>
      <c r="EU279" s="151"/>
      <c r="FE279" s="151"/>
      <c r="FO279" s="151"/>
      <c r="FY279" s="151"/>
      <c r="GI279" s="151"/>
      <c r="GS279" s="151"/>
      <c r="HC279" s="151"/>
      <c r="HM279" s="151"/>
      <c r="HW279" s="151"/>
    </row>
    <row r="280" spans="1:231" s="3" customFormat="1" x14ac:dyDescent="0.25">
      <c r="A280" s="151"/>
      <c r="K280" s="151"/>
      <c r="U280" s="151"/>
      <c r="AE280" s="151"/>
      <c r="AO280" s="151"/>
      <c r="AY280" s="151"/>
      <c r="AZ280" s="151"/>
      <c r="BI280" s="151"/>
      <c r="BS280" s="151"/>
      <c r="CC280" s="151"/>
      <c r="CM280" s="151"/>
      <c r="CW280" s="151"/>
      <c r="DG280" s="151"/>
      <c r="DQ280" s="151"/>
      <c r="EA280" s="151"/>
      <c r="EK280" s="151"/>
      <c r="EU280" s="151"/>
      <c r="FE280" s="151"/>
      <c r="FO280" s="151"/>
      <c r="FY280" s="151"/>
      <c r="GI280" s="151"/>
      <c r="GS280" s="151"/>
      <c r="HC280" s="151"/>
      <c r="HM280" s="151"/>
      <c r="HW280" s="151"/>
    </row>
    <row r="281" spans="1:231" s="3" customFormat="1" x14ac:dyDescent="0.25">
      <c r="A281" s="151"/>
      <c r="K281" s="151"/>
      <c r="U281" s="151"/>
      <c r="AE281" s="151"/>
      <c r="AO281" s="151"/>
      <c r="AY281" s="151"/>
      <c r="AZ281" s="151"/>
      <c r="BI281" s="151"/>
      <c r="BS281" s="151"/>
      <c r="CC281" s="151"/>
      <c r="CM281" s="151"/>
      <c r="CW281" s="151"/>
      <c r="DG281" s="151"/>
      <c r="DQ281" s="151"/>
      <c r="EA281" s="151"/>
      <c r="EK281" s="151"/>
      <c r="EU281" s="151"/>
      <c r="FE281" s="151"/>
      <c r="FO281" s="151"/>
      <c r="FY281" s="151"/>
      <c r="GI281" s="151"/>
      <c r="GS281" s="151"/>
      <c r="HC281" s="151"/>
      <c r="HM281" s="151"/>
      <c r="HW281" s="151"/>
    </row>
    <row r="282" spans="1:231" s="3" customFormat="1" x14ac:dyDescent="0.25">
      <c r="A282" s="151"/>
      <c r="K282" s="151"/>
      <c r="U282" s="151"/>
      <c r="AE282" s="151"/>
      <c r="AO282" s="151"/>
      <c r="AY282" s="151"/>
      <c r="AZ282" s="151"/>
      <c r="BI282" s="151"/>
      <c r="BS282" s="151"/>
      <c r="CC282" s="151"/>
      <c r="CM282" s="151"/>
      <c r="CW282" s="151"/>
      <c r="DG282" s="151"/>
      <c r="DQ282" s="151"/>
      <c r="EA282" s="151"/>
      <c r="EK282" s="151"/>
      <c r="EU282" s="151"/>
      <c r="FE282" s="151"/>
      <c r="FO282" s="151"/>
      <c r="FY282" s="151"/>
      <c r="GI282" s="151"/>
      <c r="GS282" s="151"/>
      <c r="HC282" s="151"/>
      <c r="HM282" s="151"/>
      <c r="HW282" s="151"/>
    </row>
    <row r="283" spans="1:231" s="3" customFormat="1" x14ac:dyDescent="0.25">
      <c r="A283" s="151"/>
      <c r="K283" s="151"/>
      <c r="U283" s="151"/>
      <c r="AE283" s="151"/>
      <c r="AO283" s="151"/>
      <c r="AY283" s="151"/>
      <c r="AZ283" s="151"/>
      <c r="BI283" s="151"/>
      <c r="BS283" s="151"/>
      <c r="CC283" s="151"/>
      <c r="CM283" s="151"/>
      <c r="CW283" s="151"/>
      <c r="DG283" s="151"/>
      <c r="DQ283" s="151"/>
      <c r="EA283" s="151"/>
      <c r="EK283" s="151"/>
      <c r="EU283" s="151"/>
      <c r="FE283" s="151"/>
      <c r="FO283" s="151"/>
      <c r="FY283" s="151"/>
      <c r="GI283" s="151"/>
      <c r="GS283" s="151"/>
      <c r="HC283" s="151"/>
      <c r="HM283" s="151"/>
      <c r="HW283" s="151"/>
    </row>
    <row r="284" spans="1:231" s="3" customFormat="1" x14ac:dyDescent="0.25">
      <c r="A284" s="151"/>
      <c r="K284" s="151"/>
      <c r="U284" s="151"/>
      <c r="AE284" s="151"/>
      <c r="AO284" s="151"/>
      <c r="AY284" s="151"/>
      <c r="AZ284" s="151"/>
      <c r="BI284" s="151"/>
      <c r="BS284" s="151"/>
      <c r="CC284" s="151"/>
      <c r="CM284" s="151"/>
      <c r="CW284" s="151"/>
      <c r="DG284" s="151"/>
      <c r="DQ284" s="151"/>
      <c r="EA284" s="151"/>
      <c r="EK284" s="151"/>
      <c r="EU284" s="151"/>
      <c r="FE284" s="151"/>
      <c r="FO284" s="151"/>
      <c r="FY284" s="151"/>
      <c r="GI284" s="151"/>
      <c r="GS284" s="151"/>
      <c r="HC284" s="151"/>
      <c r="HM284" s="151"/>
      <c r="HW284" s="151"/>
    </row>
    <row r="285" spans="1:231" s="3" customFormat="1" x14ac:dyDescent="0.25">
      <c r="A285" s="151"/>
      <c r="K285" s="151"/>
      <c r="U285" s="151"/>
      <c r="AE285" s="151"/>
      <c r="AO285" s="151"/>
      <c r="AY285" s="151"/>
      <c r="AZ285" s="151"/>
      <c r="BI285" s="151"/>
      <c r="BS285" s="151"/>
      <c r="CC285" s="151"/>
      <c r="CM285" s="151"/>
      <c r="CW285" s="151"/>
      <c r="DG285" s="151"/>
      <c r="DQ285" s="151"/>
      <c r="EA285" s="151"/>
      <c r="EK285" s="151"/>
      <c r="EU285" s="151"/>
      <c r="FE285" s="151"/>
      <c r="FO285" s="151"/>
      <c r="FY285" s="151"/>
      <c r="GI285" s="151"/>
      <c r="GS285" s="151"/>
      <c r="HC285" s="151"/>
      <c r="HM285" s="151"/>
      <c r="HW285" s="151"/>
    </row>
    <row r="286" spans="1:231" s="3" customFormat="1" x14ac:dyDescent="0.25">
      <c r="A286" s="151"/>
      <c r="K286" s="151"/>
      <c r="U286" s="151"/>
      <c r="AE286" s="151"/>
      <c r="AO286" s="151"/>
      <c r="AY286" s="151"/>
      <c r="AZ286" s="151"/>
      <c r="BI286" s="151"/>
      <c r="BS286" s="151"/>
      <c r="CC286" s="151"/>
      <c r="CM286" s="151"/>
      <c r="CW286" s="151"/>
      <c r="DG286" s="151"/>
      <c r="DQ286" s="151"/>
      <c r="EA286" s="151"/>
      <c r="EK286" s="151"/>
      <c r="EU286" s="151"/>
      <c r="FE286" s="151"/>
      <c r="FO286" s="151"/>
      <c r="FY286" s="151"/>
      <c r="GI286" s="151"/>
      <c r="GS286" s="151"/>
      <c r="HC286" s="151"/>
      <c r="HM286" s="151"/>
      <c r="HW286" s="151"/>
    </row>
    <row r="287" spans="1:231" s="3" customFormat="1" x14ac:dyDescent="0.25">
      <c r="A287" s="151"/>
      <c r="K287" s="151"/>
      <c r="U287" s="151"/>
      <c r="AE287" s="151"/>
      <c r="AO287" s="151"/>
      <c r="AY287" s="151"/>
      <c r="AZ287" s="151"/>
      <c r="BI287" s="151"/>
      <c r="BS287" s="151"/>
      <c r="CC287" s="151"/>
      <c r="CM287" s="151"/>
      <c r="CW287" s="151"/>
      <c r="DG287" s="151"/>
      <c r="DQ287" s="151"/>
      <c r="EA287" s="151"/>
      <c r="EK287" s="151"/>
      <c r="EU287" s="151"/>
      <c r="FE287" s="151"/>
      <c r="FO287" s="151"/>
      <c r="FY287" s="151"/>
      <c r="GI287" s="151"/>
      <c r="GS287" s="151"/>
      <c r="HC287" s="151"/>
      <c r="HM287" s="151"/>
      <c r="HW287" s="151"/>
    </row>
    <row r="288" spans="1:231" s="3" customFormat="1" x14ac:dyDescent="0.25">
      <c r="A288" s="151"/>
      <c r="K288" s="151"/>
      <c r="U288" s="151"/>
      <c r="AE288" s="151"/>
      <c r="AO288" s="151"/>
      <c r="AY288" s="151"/>
      <c r="AZ288" s="151"/>
      <c r="BI288" s="151"/>
      <c r="BS288" s="151"/>
      <c r="CC288" s="151"/>
      <c r="CM288" s="151"/>
      <c r="CW288" s="151"/>
      <c r="DG288" s="151"/>
      <c r="DQ288" s="151"/>
      <c r="EA288" s="151"/>
      <c r="EK288" s="151"/>
      <c r="EU288" s="151"/>
      <c r="FE288" s="151"/>
      <c r="FO288" s="151"/>
      <c r="FY288" s="151"/>
      <c r="GI288" s="151"/>
      <c r="GS288" s="151"/>
      <c r="HC288" s="151"/>
      <c r="HM288" s="151"/>
      <c r="HW288" s="151"/>
    </row>
    <row r="289" spans="1:231" s="3" customFormat="1" x14ac:dyDescent="0.25">
      <c r="A289" s="151"/>
      <c r="K289" s="151"/>
      <c r="U289" s="151"/>
      <c r="AE289" s="151"/>
      <c r="AO289" s="151"/>
      <c r="AY289" s="151"/>
      <c r="AZ289" s="151"/>
      <c r="BI289" s="151"/>
      <c r="BS289" s="151"/>
      <c r="CC289" s="151"/>
      <c r="CM289" s="151"/>
      <c r="CW289" s="151"/>
      <c r="DG289" s="151"/>
      <c r="DQ289" s="151"/>
      <c r="EA289" s="151"/>
      <c r="EK289" s="151"/>
      <c r="EU289" s="151"/>
      <c r="FE289" s="151"/>
      <c r="FO289" s="151"/>
      <c r="FY289" s="151"/>
      <c r="GI289" s="151"/>
      <c r="GS289" s="151"/>
      <c r="HC289" s="151"/>
      <c r="HM289" s="151"/>
      <c r="HW289" s="151"/>
    </row>
    <row r="290" spans="1:231" s="3" customFormat="1" x14ac:dyDescent="0.25">
      <c r="A290" s="151"/>
      <c r="K290" s="151"/>
      <c r="U290" s="151"/>
      <c r="AE290" s="151"/>
      <c r="AO290" s="151"/>
      <c r="AY290" s="151"/>
      <c r="AZ290" s="151"/>
      <c r="BI290" s="151"/>
      <c r="BS290" s="151"/>
      <c r="CC290" s="151"/>
      <c r="CM290" s="151"/>
      <c r="CW290" s="151"/>
      <c r="DG290" s="151"/>
      <c r="DQ290" s="151"/>
      <c r="EA290" s="151"/>
      <c r="EK290" s="151"/>
      <c r="EU290" s="151"/>
      <c r="FE290" s="151"/>
      <c r="FO290" s="151"/>
      <c r="FY290" s="151"/>
      <c r="GI290" s="151"/>
      <c r="GS290" s="151"/>
      <c r="HC290" s="151"/>
      <c r="HM290" s="151"/>
      <c r="HW290" s="151"/>
    </row>
    <row r="291" spans="1:231" s="3" customFormat="1" x14ac:dyDescent="0.25">
      <c r="A291" s="151"/>
      <c r="K291" s="151"/>
      <c r="U291" s="151"/>
      <c r="AE291" s="151"/>
      <c r="AO291" s="151"/>
      <c r="AY291" s="151"/>
      <c r="AZ291" s="151"/>
      <c r="BI291" s="151"/>
      <c r="BS291" s="151"/>
      <c r="CC291" s="151"/>
      <c r="CM291" s="151"/>
      <c r="CW291" s="151"/>
      <c r="DG291" s="151"/>
      <c r="DQ291" s="151"/>
      <c r="EA291" s="151"/>
      <c r="EK291" s="151"/>
      <c r="EU291" s="151"/>
      <c r="FE291" s="151"/>
      <c r="FO291" s="151"/>
      <c r="FY291" s="151"/>
      <c r="GI291" s="151"/>
      <c r="GS291" s="151"/>
      <c r="HC291" s="151"/>
      <c r="HM291" s="151"/>
      <c r="HW291" s="151"/>
    </row>
    <row r="292" spans="1:231" s="3" customFormat="1" x14ac:dyDescent="0.25">
      <c r="A292" s="151"/>
      <c r="K292" s="151"/>
      <c r="U292" s="151"/>
      <c r="AE292" s="151"/>
      <c r="AO292" s="151"/>
      <c r="AY292" s="151"/>
      <c r="AZ292" s="151"/>
      <c r="BI292" s="151"/>
      <c r="BS292" s="151"/>
      <c r="CC292" s="151"/>
      <c r="CM292" s="151"/>
      <c r="CW292" s="151"/>
      <c r="DG292" s="151"/>
      <c r="DQ292" s="151"/>
      <c r="EA292" s="151"/>
      <c r="EK292" s="151"/>
      <c r="EU292" s="151"/>
      <c r="FE292" s="151"/>
      <c r="FO292" s="151"/>
      <c r="FY292" s="151"/>
      <c r="GI292" s="151"/>
      <c r="GS292" s="151"/>
      <c r="HC292" s="151"/>
      <c r="HM292" s="151"/>
      <c r="HW292" s="151"/>
    </row>
    <row r="293" spans="1:231" s="3" customFormat="1" x14ac:dyDescent="0.25">
      <c r="A293" s="151"/>
      <c r="K293" s="151"/>
      <c r="U293" s="151"/>
      <c r="AE293" s="151"/>
      <c r="AO293" s="151"/>
      <c r="AY293" s="151"/>
      <c r="AZ293" s="151"/>
      <c r="BI293" s="151"/>
      <c r="BS293" s="151"/>
      <c r="CC293" s="151"/>
      <c r="CM293" s="151"/>
      <c r="CW293" s="151"/>
      <c r="DG293" s="151"/>
      <c r="DQ293" s="151"/>
      <c r="EA293" s="151"/>
      <c r="EK293" s="151"/>
      <c r="EU293" s="151"/>
      <c r="FE293" s="151"/>
      <c r="FO293" s="151"/>
      <c r="FY293" s="151"/>
      <c r="GI293" s="151"/>
      <c r="GS293" s="151"/>
      <c r="HC293" s="151"/>
      <c r="HM293" s="151"/>
      <c r="HW293" s="151"/>
    </row>
    <row r="294" spans="1:231" s="3" customFormat="1" x14ac:dyDescent="0.25">
      <c r="A294" s="151"/>
      <c r="K294" s="151"/>
      <c r="U294" s="151"/>
      <c r="AE294" s="151"/>
      <c r="AO294" s="151"/>
      <c r="AY294" s="151"/>
      <c r="AZ294" s="151"/>
      <c r="BI294" s="151"/>
      <c r="BS294" s="151"/>
      <c r="CC294" s="151"/>
      <c r="CM294" s="151"/>
      <c r="CW294" s="151"/>
      <c r="DG294" s="151"/>
      <c r="DQ294" s="151"/>
      <c r="EA294" s="151"/>
      <c r="EK294" s="151"/>
      <c r="EU294" s="151"/>
      <c r="FE294" s="151"/>
      <c r="FO294" s="151"/>
      <c r="FY294" s="151"/>
      <c r="GI294" s="151"/>
      <c r="GS294" s="151"/>
      <c r="HC294" s="151"/>
      <c r="HM294" s="151"/>
      <c r="HW294" s="151"/>
    </row>
    <row r="295" spans="1:231" s="3" customFormat="1" x14ac:dyDescent="0.25">
      <c r="A295" s="151"/>
      <c r="K295" s="151"/>
      <c r="U295" s="151"/>
      <c r="AE295" s="151"/>
      <c r="AO295" s="151"/>
      <c r="AY295" s="151"/>
      <c r="AZ295" s="151"/>
      <c r="BI295" s="151"/>
      <c r="BS295" s="151"/>
      <c r="CC295" s="151"/>
      <c r="CM295" s="151"/>
      <c r="CW295" s="151"/>
      <c r="DG295" s="151"/>
      <c r="DQ295" s="151"/>
      <c r="EA295" s="151"/>
      <c r="EK295" s="151"/>
      <c r="EU295" s="151"/>
      <c r="FE295" s="151"/>
      <c r="FO295" s="151"/>
      <c r="FY295" s="151"/>
      <c r="GI295" s="151"/>
      <c r="GS295" s="151"/>
      <c r="HC295" s="151"/>
      <c r="HM295" s="151"/>
      <c r="HW295" s="151"/>
    </row>
    <row r="296" spans="1:231" s="3" customFormat="1" x14ac:dyDescent="0.25">
      <c r="A296" s="151"/>
      <c r="K296" s="151"/>
      <c r="U296" s="151"/>
      <c r="AE296" s="151"/>
      <c r="AO296" s="151"/>
      <c r="AY296" s="151"/>
      <c r="AZ296" s="151"/>
      <c r="BI296" s="151"/>
      <c r="BS296" s="151"/>
      <c r="CC296" s="151"/>
      <c r="CM296" s="151"/>
      <c r="CW296" s="151"/>
      <c r="DG296" s="151"/>
      <c r="DQ296" s="151"/>
      <c r="EA296" s="151"/>
      <c r="EK296" s="151"/>
      <c r="EU296" s="151"/>
      <c r="FE296" s="151"/>
      <c r="FO296" s="151"/>
      <c r="FY296" s="151"/>
      <c r="GI296" s="151"/>
      <c r="GS296" s="151"/>
      <c r="HC296" s="151"/>
      <c r="HM296" s="151"/>
      <c r="HW296" s="151"/>
    </row>
    <row r="297" spans="1:231" s="3" customFormat="1" x14ac:dyDescent="0.25">
      <c r="A297" s="151"/>
      <c r="K297" s="151"/>
      <c r="U297" s="151"/>
      <c r="AE297" s="151"/>
      <c r="AO297" s="151"/>
      <c r="AY297" s="151"/>
      <c r="AZ297" s="151"/>
      <c r="BI297" s="151"/>
      <c r="BS297" s="151"/>
      <c r="CC297" s="151"/>
      <c r="CM297" s="151"/>
      <c r="CW297" s="151"/>
      <c r="DG297" s="151"/>
      <c r="DQ297" s="151"/>
      <c r="EA297" s="151"/>
      <c r="EK297" s="151"/>
      <c r="EU297" s="151"/>
      <c r="FE297" s="151"/>
      <c r="FO297" s="151"/>
      <c r="FY297" s="151"/>
      <c r="GI297" s="151"/>
      <c r="GS297" s="151"/>
      <c r="HC297" s="151"/>
      <c r="HM297" s="151"/>
      <c r="HW297" s="151"/>
    </row>
    <row r="298" spans="1:231" s="3" customFormat="1" x14ac:dyDescent="0.25">
      <c r="A298" s="151"/>
      <c r="K298" s="151"/>
      <c r="U298" s="151"/>
      <c r="AE298" s="151"/>
      <c r="AO298" s="151"/>
      <c r="AY298" s="151"/>
      <c r="AZ298" s="151"/>
      <c r="BI298" s="151"/>
      <c r="BS298" s="151"/>
      <c r="CC298" s="151"/>
      <c r="CM298" s="151"/>
      <c r="CW298" s="151"/>
      <c r="DG298" s="151"/>
      <c r="DQ298" s="151"/>
      <c r="EA298" s="151"/>
      <c r="EK298" s="151"/>
      <c r="EU298" s="151"/>
      <c r="FE298" s="151"/>
      <c r="FO298" s="151"/>
      <c r="FY298" s="151"/>
      <c r="GI298" s="151"/>
      <c r="GS298" s="151"/>
      <c r="HC298" s="151"/>
      <c r="HM298" s="151"/>
      <c r="HW298" s="151"/>
    </row>
    <row r="299" spans="1:231" s="3" customFormat="1" x14ac:dyDescent="0.25">
      <c r="A299" s="151"/>
      <c r="K299" s="151"/>
      <c r="U299" s="151"/>
      <c r="AE299" s="151"/>
      <c r="AO299" s="151"/>
      <c r="AY299" s="151"/>
      <c r="AZ299" s="151"/>
      <c r="BI299" s="151"/>
      <c r="BS299" s="151"/>
      <c r="CC299" s="151"/>
      <c r="CM299" s="151"/>
      <c r="CW299" s="151"/>
      <c r="DG299" s="151"/>
      <c r="DQ299" s="151"/>
      <c r="EA299" s="151"/>
      <c r="EK299" s="151"/>
      <c r="EU299" s="151"/>
      <c r="FE299" s="151"/>
      <c r="FO299" s="151"/>
      <c r="FY299" s="151"/>
      <c r="GI299" s="151"/>
      <c r="GS299" s="151"/>
      <c r="HC299" s="151"/>
      <c r="HM299" s="151"/>
      <c r="HW299" s="151"/>
    </row>
    <row r="300" spans="1:231" s="3" customFormat="1" x14ac:dyDescent="0.25">
      <c r="A300" s="151"/>
      <c r="K300" s="151"/>
      <c r="U300" s="151"/>
      <c r="AE300" s="151"/>
      <c r="AO300" s="151"/>
      <c r="AY300" s="151"/>
      <c r="AZ300" s="151"/>
      <c r="BI300" s="151"/>
      <c r="BS300" s="151"/>
      <c r="CC300" s="151"/>
      <c r="CM300" s="151"/>
      <c r="CW300" s="151"/>
      <c r="DG300" s="151"/>
      <c r="DQ300" s="151"/>
      <c r="EA300" s="151"/>
      <c r="EK300" s="151"/>
      <c r="EU300" s="151"/>
      <c r="FE300" s="151"/>
      <c r="FO300" s="151"/>
      <c r="FY300" s="151"/>
      <c r="GI300" s="151"/>
      <c r="GS300" s="151"/>
      <c r="HC300" s="151"/>
      <c r="HM300" s="151"/>
      <c r="HW300" s="151"/>
    </row>
    <row r="301" spans="1:231" s="3" customFormat="1" x14ac:dyDescent="0.25">
      <c r="A301" s="151"/>
      <c r="K301" s="151"/>
      <c r="U301" s="151"/>
      <c r="AE301" s="151"/>
      <c r="AO301" s="151"/>
      <c r="AY301" s="151"/>
      <c r="AZ301" s="151"/>
      <c r="BI301" s="151"/>
      <c r="BS301" s="151"/>
      <c r="CC301" s="151"/>
      <c r="CM301" s="151"/>
      <c r="CW301" s="151"/>
      <c r="DG301" s="151"/>
      <c r="DQ301" s="151"/>
      <c r="EA301" s="151"/>
      <c r="EK301" s="151"/>
      <c r="EU301" s="151"/>
      <c r="FE301" s="151"/>
      <c r="FO301" s="151"/>
      <c r="FY301" s="151"/>
      <c r="GI301" s="151"/>
      <c r="GS301" s="151"/>
      <c r="HC301" s="151"/>
      <c r="HM301" s="151"/>
      <c r="HW301" s="151"/>
    </row>
    <row r="302" spans="1:231" s="3" customFormat="1" x14ac:dyDescent="0.25">
      <c r="A302" s="151"/>
      <c r="K302" s="151"/>
      <c r="U302" s="151"/>
      <c r="AE302" s="151"/>
      <c r="AO302" s="151"/>
      <c r="AY302" s="151"/>
      <c r="AZ302" s="151"/>
      <c r="BI302" s="151"/>
      <c r="BS302" s="151"/>
      <c r="CC302" s="151"/>
      <c r="CM302" s="151"/>
      <c r="CW302" s="151"/>
      <c r="DG302" s="151"/>
      <c r="DQ302" s="151"/>
      <c r="EA302" s="151"/>
      <c r="EK302" s="151"/>
      <c r="EU302" s="151"/>
      <c r="FE302" s="151"/>
      <c r="FO302" s="151"/>
      <c r="FY302" s="151"/>
      <c r="GI302" s="151"/>
      <c r="GS302" s="151"/>
      <c r="HC302" s="151"/>
      <c r="HM302" s="151"/>
      <c r="HW302" s="151"/>
    </row>
    <row r="303" spans="1:231" s="3" customFormat="1" x14ac:dyDescent="0.25">
      <c r="A303" s="151"/>
      <c r="K303" s="151"/>
      <c r="U303" s="151"/>
      <c r="AE303" s="151"/>
      <c r="AO303" s="151"/>
      <c r="AY303" s="151"/>
      <c r="AZ303" s="151"/>
      <c r="BI303" s="151"/>
      <c r="BS303" s="151"/>
      <c r="CC303" s="151"/>
      <c r="CM303" s="151"/>
      <c r="CW303" s="151"/>
      <c r="DG303" s="151"/>
      <c r="DQ303" s="151"/>
      <c r="EA303" s="151"/>
      <c r="EK303" s="151"/>
      <c r="EU303" s="151"/>
      <c r="FE303" s="151"/>
      <c r="FO303" s="151"/>
      <c r="FY303" s="151"/>
      <c r="GI303" s="151"/>
      <c r="GS303" s="151"/>
      <c r="HC303" s="151"/>
      <c r="HM303" s="151"/>
      <c r="HW303" s="151"/>
    </row>
    <row r="304" spans="1:231" s="3" customFormat="1" x14ac:dyDescent="0.25">
      <c r="A304" s="151"/>
      <c r="K304" s="151"/>
      <c r="U304" s="151"/>
      <c r="AE304" s="151"/>
      <c r="AO304" s="151"/>
      <c r="AY304" s="151"/>
      <c r="AZ304" s="151"/>
      <c r="BI304" s="151"/>
      <c r="BS304" s="151"/>
      <c r="CC304" s="151"/>
      <c r="CM304" s="151"/>
      <c r="CW304" s="151"/>
      <c r="DG304" s="151"/>
      <c r="DQ304" s="151"/>
      <c r="EA304" s="151"/>
      <c r="EK304" s="151"/>
      <c r="EU304" s="151"/>
      <c r="FE304" s="151"/>
      <c r="FO304" s="151"/>
      <c r="FY304" s="151"/>
      <c r="GI304" s="151"/>
      <c r="GS304" s="151"/>
      <c r="HC304" s="151"/>
      <c r="HM304" s="151"/>
      <c r="HW304" s="151"/>
    </row>
    <row r="305" spans="1:231" s="3" customFormat="1" x14ac:dyDescent="0.25">
      <c r="A305" s="151"/>
      <c r="K305" s="151"/>
      <c r="U305" s="151"/>
      <c r="AE305" s="151"/>
      <c r="AO305" s="151"/>
      <c r="AY305" s="151"/>
      <c r="AZ305" s="151"/>
      <c r="BI305" s="151"/>
      <c r="BS305" s="151"/>
      <c r="CC305" s="151"/>
      <c r="CM305" s="151"/>
      <c r="CW305" s="151"/>
      <c r="DG305" s="151"/>
      <c r="DQ305" s="151"/>
      <c r="EA305" s="151"/>
      <c r="EK305" s="151"/>
      <c r="EU305" s="151"/>
      <c r="FE305" s="151"/>
      <c r="FO305" s="151"/>
      <c r="FY305" s="151"/>
      <c r="GI305" s="151"/>
      <c r="GS305" s="151"/>
      <c r="HC305" s="151"/>
      <c r="HM305" s="151"/>
      <c r="HW305" s="151"/>
    </row>
    <row r="306" spans="1:231" s="3" customFormat="1" x14ac:dyDescent="0.25">
      <c r="A306" s="151"/>
      <c r="K306" s="151"/>
      <c r="U306" s="151"/>
      <c r="AE306" s="151"/>
      <c r="AO306" s="151"/>
      <c r="AY306" s="151"/>
      <c r="AZ306" s="151"/>
      <c r="BI306" s="151"/>
      <c r="BS306" s="151"/>
      <c r="CC306" s="151"/>
      <c r="CM306" s="151"/>
      <c r="CW306" s="151"/>
      <c r="DG306" s="151"/>
      <c r="DQ306" s="151"/>
      <c r="EA306" s="151"/>
      <c r="EK306" s="151"/>
      <c r="EU306" s="151"/>
      <c r="FE306" s="151"/>
      <c r="FO306" s="151"/>
      <c r="FY306" s="151"/>
      <c r="GI306" s="151"/>
      <c r="GS306" s="151"/>
      <c r="HC306" s="151"/>
      <c r="HM306" s="151"/>
      <c r="HW306" s="151"/>
    </row>
    <row r="307" spans="1:231" s="3" customFormat="1" x14ac:dyDescent="0.25">
      <c r="A307" s="151"/>
      <c r="K307" s="151"/>
      <c r="U307" s="151"/>
      <c r="AE307" s="151"/>
      <c r="AO307" s="151"/>
      <c r="AY307" s="151"/>
      <c r="AZ307" s="151"/>
      <c r="BI307" s="151"/>
      <c r="BS307" s="151"/>
      <c r="CC307" s="151"/>
      <c r="CM307" s="151"/>
      <c r="CW307" s="151"/>
      <c r="DG307" s="151"/>
      <c r="DQ307" s="151"/>
      <c r="EA307" s="151"/>
      <c r="EK307" s="151"/>
      <c r="EU307" s="151"/>
      <c r="FE307" s="151"/>
      <c r="FO307" s="151"/>
      <c r="FY307" s="151"/>
      <c r="GI307" s="151"/>
      <c r="GS307" s="151"/>
      <c r="HC307" s="151"/>
      <c r="HM307" s="151"/>
      <c r="HW307" s="151"/>
    </row>
    <row r="308" spans="1:231" s="3" customFormat="1" x14ac:dyDescent="0.25">
      <c r="A308" s="151"/>
      <c r="K308" s="151"/>
      <c r="U308" s="151"/>
      <c r="AE308" s="151"/>
      <c r="AO308" s="151"/>
      <c r="AY308" s="151"/>
      <c r="AZ308" s="151"/>
      <c r="BI308" s="151"/>
      <c r="BS308" s="151"/>
      <c r="CC308" s="151"/>
      <c r="CM308" s="151"/>
      <c r="CW308" s="151"/>
      <c r="DG308" s="151"/>
      <c r="DQ308" s="151"/>
      <c r="EA308" s="151"/>
      <c r="EK308" s="151"/>
      <c r="EU308" s="151"/>
      <c r="FE308" s="151"/>
      <c r="FO308" s="151"/>
      <c r="FY308" s="151"/>
      <c r="GI308" s="151"/>
      <c r="GS308" s="151"/>
      <c r="HC308" s="151"/>
      <c r="HM308" s="151"/>
      <c r="HW308" s="151"/>
    </row>
    <row r="309" spans="1:231" s="3" customFormat="1" x14ac:dyDescent="0.25">
      <c r="A309" s="151"/>
      <c r="K309" s="151"/>
      <c r="U309" s="151"/>
      <c r="AE309" s="151"/>
      <c r="AO309" s="151"/>
      <c r="AY309" s="151"/>
      <c r="AZ309" s="151"/>
      <c r="BI309" s="151"/>
      <c r="BS309" s="151"/>
      <c r="CC309" s="151"/>
      <c r="CM309" s="151"/>
      <c r="CW309" s="151"/>
      <c r="DG309" s="151"/>
      <c r="DQ309" s="151"/>
      <c r="EA309" s="151"/>
      <c r="EK309" s="151"/>
      <c r="EU309" s="151"/>
      <c r="FE309" s="151"/>
      <c r="FO309" s="151"/>
      <c r="FY309" s="151"/>
      <c r="GI309" s="151"/>
      <c r="GS309" s="151"/>
      <c r="HC309" s="151"/>
      <c r="HM309" s="151"/>
      <c r="HW309" s="151"/>
    </row>
    <row r="310" spans="1:231" s="3" customFormat="1" x14ac:dyDescent="0.25">
      <c r="A310" s="151"/>
      <c r="K310" s="151"/>
      <c r="U310" s="151"/>
      <c r="AE310" s="151"/>
      <c r="AO310" s="151"/>
      <c r="AY310" s="151"/>
      <c r="AZ310" s="151"/>
      <c r="BI310" s="151"/>
      <c r="BS310" s="151"/>
      <c r="CC310" s="151"/>
      <c r="CM310" s="151"/>
      <c r="CW310" s="151"/>
      <c r="DG310" s="151"/>
      <c r="DQ310" s="151"/>
      <c r="EA310" s="151"/>
      <c r="EK310" s="151"/>
      <c r="EU310" s="151"/>
      <c r="FE310" s="151"/>
      <c r="FO310" s="151"/>
      <c r="FY310" s="151"/>
      <c r="GI310" s="151"/>
      <c r="GS310" s="151"/>
      <c r="HC310" s="151"/>
      <c r="HM310" s="151"/>
      <c r="HW310" s="151"/>
    </row>
    <row r="311" spans="1:231" s="3" customFormat="1" x14ac:dyDescent="0.25">
      <c r="A311" s="151"/>
      <c r="K311" s="151"/>
      <c r="U311" s="151"/>
      <c r="AE311" s="151"/>
      <c r="AO311" s="151"/>
      <c r="AY311" s="151"/>
      <c r="AZ311" s="151"/>
      <c r="BI311" s="151"/>
      <c r="BS311" s="151"/>
      <c r="CC311" s="151"/>
      <c r="CM311" s="151"/>
      <c r="CW311" s="151"/>
      <c r="DG311" s="151"/>
      <c r="DQ311" s="151"/>
      <c r="EA311" s="151"/>
      <c r="EK311" s="151"/>
      <c r="EU311" s="151"/>
      <c r="FE311" s="151"/>
      <c r="FO311" s="151"/>
      <c r="FY311" s="151"/>
      <c r="GI311" s="151"/>
      <c r="GS311" s="151"/>
      <c r="HC311" s="151"/>
      <c r="HM311" s="151"/>
      <c r="HW311" s="151"/>
    </row>
    <row r="312" spans="1:231" s="3" customFormat="1" x14ac:dyDescent="0.25">
      <c r="A312" s="151"/>
      <c r="K312" s="151"/>
      <c r="U312" s="151"/>
      <c r="AE312" s="151"/>
      <c r="AO312" s="151"/>
      <c r="AY312" s="151"/>
      <c r="AZ312" s="151"/>
      <c r="BI312" s="151"/>
      <c r="BS312" s="151"/>
      <c r="CC312" s="151"/>
      <c r="CM312" s="151"/>
      <c r="CW312" s="151"/>
      <c r="DG312" s="151"/>
      <c r="DQ312" s="151"/>
      <c r="EA312" s="151"/>
      <c r="EK312" s="151"/>
      <c r="EU312" s="151"/>
      <c r="FE312" s="151"/>
      <c r="FO312" s="151"/>
      <c r="FY312" s="151"/>
      <c r="GI312" s="151"/>
      <c r="GS312" s="151"/>
      <c r="HC312" s="151"/>
      <c r="HM312" s="151"/>
      <c r="HW312" s="151"/>
    </row>
    <row r="313" spans="1:231" s="3" customFormat="1" x14ac:dyDescent="0.25">
      <c r="A313" s="151"/>
      <c r="K313" s="151"/>
      <c r="U313" s="151"/>
      <c r="AE313" s="151"/>
      <c r="AO313" s="151"/>
      <c r="AY313" s="151"/>
      <c r="AZ313" s="151"/>
      <c r="BI313" s="151"/>
      <c r="BS313" s="151"/>
      <c r="CC313" s="151"/>
      <c r="CM313" s="151"/>
      <c r="CW313" s="151"/>
      <c r="DG313" s="151"/>
      <c r="DQ313" s="151"/>
      <c r="EA313" s="151"/>
      <c r="EK313" s="151"/>
      <c r="EU313" s="151"/>
      <c r="FE313" s="151"/>
      <c r="FO313" s="151"/>
      <c r="FY313" s="151"/>
      <c r="GI313" s="151"/>
      <c r="GS313" s="151"/>
      <c r="HC313" s="151"/>
      <c r="HM313" s="151"/>
      <c r="HW313" s="151"/>
    </row>
    <row r="314" spans="1:231" s="3" customFormat="1" x14ac:dyDescent="0.25">
      <c r="A314" s="151"/>
      <c r="K314" s="151"/>
      <c r="U314" s="151"/>
      <c r="AE314" s="151"/>
      <c r="AO314" s="151"/>
      <c r="AY314" s="151"/>
      <c r="AZ314" s="151"/>
      <c r="BI314" s="151"/>
      <c r="BS314" s="151"/>
      <c r="CC314" s="151"/>
      <c r="CM314" s="151"/>
      <c r="CW314" s="151"/>
      <c r="DG314" s="151"/>
      <c r="DQ314" s="151"/>
      <c r="EA314" s="151"/>
      <c r="EK314" s="151"/>
      <c r="EU314" s="151"/>
      <c r="FE314" s="151"/>
      <c r="FO314" s="151"/>
      <c r="FY314" s="151"/>
      <c r="GI314" s="151"/>
      <c r="GS314" s="151"/>
      <c r="HC314" s="151"/>
      <c r="HM314" s="151"/>
      <c r="HW314" s="151"/>
    </row>
    <row r="315" spans="1:231" s="3" customFormat="1" x14ac:dyDescent="0.25">
      <c r="A315" s="151"/>
      <c r="K315" s="151"/>
      <c r="U315" s="151"/>
      <c r="AE315" s="151"/>
      <c r="AO315" s="151"/>
      <c r="AY315" s="151"/>
      <c r="AZ315" s="151"/>
      <c r="BI315" s="151"/>
      <c r="BS315" s="151"/>
      <c r="CC315" s="151"/>
      <c r="CM315" s="151"/>
      <c r="CW315" s="151"/>
      <c r="DG315" s="151"/>
      <c r="DQ315" s="151"/>
      <c r="EA315" s="151"/>
      <c r="EK315" s="151"/>
      <c r="EU315" s="151"/>
      <c r="FE315" s="151"/>
      <c r="FO315" s="151"/>
      <c r="FY315" s="151"/>
      <c r="GI315" s="151"/>
      <c r="GS315" s="151"/>
      <c r="HC315" s="151"/>
      <c r="HM315" s="151"/>
      <c r="HW315" s="151"/>
    </row>
    <row r="316" spans="1:231" s="3" customFormat="1" x14ac:dyDescent="0.25">
      <c r="A316" s="151"/>
      <c r="K316" s="151"/>
      <c r="U316" s="151"/>
      <c r="AE316" s="151"/>
      <c r="AO316" s="151"/>
      <c r="AY316" s="151"/>
      <c r="AZ316" s="151"/>
      <c r="BI316" s="151"/>
      <c r="BS316" s="151"/>
      <c r="CC316" s="151"/>
      <c r="CM316" s="151"/>
      <c r="CW316" s="151"/>
      <c r="DG316" s="151"/>
      <c r="DQ316" s="151"/>
      <c r="EA316" s="151"/>
      <c r="EK316" s="151"/>
      <c r="EU316" s="151"/>
      <c r="FE316" s="151"/>
      <c r="FO316" s="151"/>
      <c r="FY316" s="151"/>
      <c r="GI316" s="151"/>
      <c r="GS316" s="151"/>
      <c r="HC316" s="151"/>
      <c r="HM316" s="151"/>
      <c r="HW316" s="151"/>
    </row>
    <row r="317" spans="1:231" s="3" customFormat="1" x14ac:dyDescent="0.25">
      <c r="A317" s="151"/>
      <c r="K317" s="151"/>
      <c r="U317" s="151"/>
      <c r="AE317" s="151"/>
      <c r="AO317" s="151"/>
      <c r="AY317" s="151"/>
      <c r="AZ317" s="151"/>
      <c r="BI317" s="151"/>
      <c r="BS317" s="151"/>
      <c r="CC317" s="151"/>
      <c r="CM317" s="151"/>
      <c r="CW317" s="151"/>
      <c r="DG317" s="151"/>
      <c r="DQ317" s="151"/>
      <c r="EA317" s="151"/>
      <c r="EK317" s="151"/>
      <c r="EU317" s="151"/>
      <c r="FE317" s="151"/>
      <c r="FO317" s="151"/>
      <c r="FY317" s="151"/>
      <c r="GI317" s="151"/>
      <c r="GS317" s="151"/>
      <c r="HC317" s="151"/>
      <c r="HM317" s="151"/>
      <c r="HW317" s="151"/>
    </row>
    <row r="318" spans="1:231" s="3" customFormat="1" x14ac:dyDescent="0.25">
      <c r="A318" s="151"/>
      <c r="K318" s="151"/>
      <c r="U318" s="151"/>
      <c r="AE318" s="151"/>
      <c r="AO318" s="151"/>
      <c r="AY318" s="151"/>
      <c r="AZ318" s="151"/>
      <c r="BI318" s="151"/>
      <c r="BS318" s="151"/>
      <c r="CC318" s="151"/>
      <c r="CM318" s="151"/>
      <c r="CW318" s="151"/>
      <c r="DG318" s="151"/>
      <c r="DQ318" s="151"/>
      <c r="EA318" s="151"/>
      <c r="EK318" s="151"/>
      <c r="EU318" s="151"/>
      <c r="FE318" s="151"/>
      <c r="FO318" s="151"/>
      <c r="FY318" s="151"/>
      <c r="GI318" s="151"/>
      <c r="GS318" s="151"/>
      <c r="HC318" s="151"/>
      <c r="HM318" s="151"/>
      <c r="HW318" s="151"/>
    </row>
    <row r="319" spans="1:231" s="3" customFormat="1" x14ac:dyDescent="0.25">
      <c r="A319" s="151"/>
      <c r="K319" s="151"/>
      <c r="U319" s="151"/>
      <c r="AE319" s="151"/>
      <c r="AO319" s="151"/>
      <c r="AY319" s="151"/>
      <c r="AZ319" s="151"/>
      <c r="BI319" s="151"/>
      <c r="BS319" s="151"/>
      <c r="CC319" s="151"/>
      <c r="CM319" s="151"/>
      <c r="CW319" s="151"/>
      <c r="DG319" s="151"/>
      <c r="DQ319" s="151"/>
      <c r="EA319" s="151"/>
      <c r="EK319" s="151"/>
      <c r="EU319" s="151"/>
      <c r="FE319" s="151"/>
      <c r="FO319" s="151"/>
      <c r="FY319" s="151"/>
      <c r="GI319" s="151"/>
      <c r="GS319" s="151"/>
      <c r="HC319" s="151"/>
      <c r="HM319" s="151"/>
      <c r="HW319" s="151"/>
    </row>
    <row r="320" spans="1:231" s="3" customFormat="1" x14ac:dyDescent="0.25">
      <c r="A320" s="151"/>
      <c r="K320" s="151"/>
      <c r="U320" s="151"/>
      <c r="AE320" s="151"/>
      <c r="AO320" s="151"/>
      <c r="AY320" s="151"/>
      <c r="AZ320" s="151"/>
      <c r="BI320" s="151"/>
      <c r="BS320" s="151"/>
      <c r="CC320" s="151"/>
      <c r="CM320" s="151"/>
      <c r="CW320" s="151"/>
      <c r="DG320" s="151"/>
      <c r="DQ320" s="151"/>
      <c r="EA320" s="151"/>
      <c r="EK320" s="151"/>
      <c r="EU320" s="151"/>
      <c r="FE320" s="151"/>
      <c r="FO320" s="151"/>
      <c r="FY320" s="151"/>
      <c r="GI320" s="151"/>
      <c r="GS320" s="151"/>
      <c r="HC320" s="151"/>
      <c r="HM320" s="151"/>
      <c r="HW320" s="151"/>
    </row>
    <row r="321" spans="1:231" s="3" customFormat="1" x14ac:dyDescent="0.25">
      <c r="A321" s="151"/>
      <c r="K321" s="151"/>
      <c r="U321" s="151"/>
      <c r="AE321" s="151"/>
      <c r="AO321" s="151"/>
      <c r="AY321" s="151"/>
      <c r="AZ321" s="151"/>
      <c r="BI321" s="151"/>
      <c r="BS321" s="151"/>
      <c r="CC321" s="151"/>
      <c r="CM321" s="151"/>
      <c r="CW321" s="151"/>
      <c r="DG321" s="151"/>
      <c r="DQ321" s="151"/>
      <c r="EA321" s="151"/>
      <c r="EK321" s="151"/>
      <c r="EU321" s="151"/>
      <c r="FE321" s="151"/>
      <c r="FO321" s="151"/>
      <c r="FY321" s="151"/>
      <c r="GI321" s="151"/>
      <c r="GS321" s="151"/>
      <c r="HC321" s="151"/>
      <c r="HM321" s="151"/>
      <c r="HW321" s="151"/>
    </row>
    <row r="322" spans="1:231" s="3" customFormat="1" x14ac:dyDescent="0.25">
      <c r="A322" s="151"/>
      <c r="K322" s="151"/>
      <c r="U322" s="151"/>
      <c r="AE322" s="151"/>
      <c r="AO322" s="151"/>
      <c r="AY322" s="151"/>
      <c r="AZ322" s="151"/>
      <c r="BI322" s="151"/>
      <c r="BS322" s="151"/>
      <c r="CC322" s="151"/>
      <c r="CM322" s="151"/>
      <c r="CW322" s="151"/>
      <c r="DG322" s="151"/>
      <c r="DQ322" s="151"/>
      <c r="EA322" s="151"/>
      <c r="EK322" s="151"/>
      <c r="EU322" s="151"/>
      <c r="FE322" s="151"/>
      <c r="FO322" s="151"/>
      <c r="FY322" s="151"/>
      <c r="GI322" s="151"/>
      <c r="GS322" s="151"/>
      <c r="HC322" s="151"/>
      <c r="HM322" s="151"/>
      <c r="HW322" s="151"/>
    </row>
    <row r="323" spans="1:231" s="3" customFormat="1" x14ac:dyDescent="0.25">
      <c r="A323" s="151"/>
      <c r="K323" s="151"/>
      <c r="U323" s="151"/>
      <c r="AE323" s="151"/>
      <c r="AO323" s="151"/>
      <c r="AY323" s="151"/>
      <c r="AZ323" s="151"/>
      <c r="BI323" s="151"/>
      <c r="BS323" s="151"/>
      <c r="CC323" s="151"/>
      <c r="CM323" s="151"/>
      <c r="CW323" s="151"/>
      <c r="DG323" s="151"/>
      <c r="DQ323" s="151"/>
      <c r="EA323" s="151"/>
      <c r="EK323" s="151"/>
      <c r="EU323" s="151"/>
      <c r="FE323" s="151"/>
      <c r="FO323" s="151"/>
      <c r="FY323" s="151"/>
      <c r="GI323" s="151"/>
      <c r="GS323" s="151"/>
      <c r="HC323" s="151"/>
      <c r="HM323" s="151"/>
      <c r="HW323" s="151"/>
    </row>
    <row r="324" spans="1:231" s="3" customFormat="1" x14ac:dyDescent="0.25">
      <c r="A324" s="151"/>
      <c r="K324" s="151"/>
      <c r="U324" s="151"/>
      <c r="AE324" s="151"/>
      <c r="AO324" s="151"/>
      <c r="AY324" s="151"/>
      <c r="AZ324" s="151"/>
      <c r="BI324" s="151"/>
      <c r="BS324" s="151"/>
      <c r="CC324" s="151"/>
      <c r="CM324" s="151"/>
      <c r="CW324" s="151"/>
      <c r="DG324" s="151"/>
      <c r="DQ324" s="151"/>
      <c r="EA324" s="151"/>
      <c r="EK324" s="151"/>
      <c r="EU324" s="151"/>
      <c r="FE324" s="151"/>
      <c r="FO324" s="151"/>
      <c r="FY324" s="151"/>
      <c r="GI324" s="151"/>
      <c r="GS324" s="151"/>
      <c r="HC324" s="151"/>
      <c r="HM324" s="151"/>
      <c r="HW324" s="151"/>
    </row>
    <row r="325" spans="1:231" s="3" customFormat="1" x14ac:dyDescent="0.25">
      <c r="A325" s="151"/>
      <c r="K325" s="151"/>
      <c r="U325" s="151"/>
      <c r="AE325" s="151"/>
      <c r="AO325" s="151"/>
      <c r="AY325" s="151"/>
      <c r="AZ325" s="151"/>
      <c r="BI325" s="151"/>
      <c r="BS325" s="151"/>
      <c r="CC325" s="151"/>
      <c r="CM325" s="151"/>
      <c r="CW325" s="151"/>
      <c r="DG325" s="151"/>
      <c r="DQ325" s="151"/>
      <c r="EA325" s="151"/>
      <c r="EK325" s="151"/>
      <c r="EU325" s="151"/>
      <c r="FE325" s="151"/>
      <c r="FO325" s="151"/>
      <c r="FY325" s="151"/>
      <c r="GI325" s="151"/>
      <c r="GS325" s="151"/>
      <c r="HC325" s="151"/>
      <c r="HM325" s="151"/>
      <c r="HW325" s="151"/>
    </row>
    <row r="326" spans="1:231" s="3" customFormat="1" x14ac:dyDescent="0.25">
      <c r="A326" s="151"/>
      <c r="K326" s="151"/>
      <c r="U326" s="151"/>
      <c r="AE326" s="151"/>
      <c r="AO326" s="151"/>
      <c r="AY326" s="151"/>
      <c r="AZ326" s="151"/>
      <c r="BI326" s="151"/>
      <c r="BS326" s="151"/>
      <c r="CC326" s="151"/>
      <c r="CM326" s="151"/>
      <c r="CW326" s="151"/>
      <c r="DG326" s="151"/>
      <c r="DQ326" s="151"/>
      <c r="EA326" s="151"/>
      <c r="EK326" s="151"/>
      <c r="EU326" s="151"/>
      <c r="FE326" s="151"/>
      <c r="FO326" s="151"/>
      <c r="FY326" s="151"/>
      <c r="GI326" s="151"/>
      <c r="GS326" s="151"/>
      <c r="HC326" s="151"/>
      <c r="HM326" s="151"/>
      <c r="HW326" s="151"/>
    </row>
    <row r="327" spans="1:231" s="3" customFormat="1" x14ac:dyDescent="0.25">
      <c r="A327" s="151"/>
      <c r="K327" s="151"/>
      <c r="U327" s="151"/>
      <c r="AE327" s="151"/>
      <c r="AO327" s="151"/>
      <c r="AY327" s="151"/>
      <c r="AZ327" s="151"/>
      <c r="BI327" s="151"/>
      <c r="BS327" s="151"/>
      <c r="CC327" s="151"/>
      <c r="CM327" s="151"/>
      <c r="CW327" s="151"/>
      <c r="DG327" s="151"/>
      <c r="DQ327" s="151"/>
      <c r="EA327" s="151"/>
      <c r="EK327" s="151"/>
      <c r="EU327" s="151"/>
      <c r="FE327" s="151"/>
      <c r="FO327" s="151"/>
      <c r="FY327" s="151"/>
      <c r="GI327" s="151"/>
      <c r="GS327" s="151"/>
      <c r="HC327" s="151"/>
      <c r="HM327" s="151"/>
      <c r="HW327" s="151"/>
    </row>
    <row r="328" spans="1:231" s="3" customFormat="1" x14ac:dyDescent="0.25">
      <c r="A328" s="151"/>
      <c r="K328" s="151"/>
      <c r="U328" s="151"/>
      <c r="AE328" s="151"/>
      <c r="AO328" s="151"/>
      <c r="AY328" s="151"/>
      <c r="AZ328" s="151"/>
      <c r="BI328" s="151"/>
      <c r="BS328" s="151"/>
      <c r="CC328" s="151"/>
      <c r="CM328" s="151"/>
      <c r="CW328" s="151"/>
      <c r="DG328" s="151"/>
      <c r="DQ328" s="151"/>
      <c r="EA328" s="151"/>
      <c r="EK328" s="151"/>
      <c r="EU328" s="151"/>
      <c r="FE328" s="151"/>
      <c r="FO328" s="151"/>
      <c r="FY328" s="151"/>
      <c r="GI328" s="151"/>
      <c r="GS328" s="151"/>
      <c r="HC328" s="151"/>
      <c r="HM328" s="151"/>
      <c r="HW328" s="151"/>
    </row>
    <row r="329" spans="1:231" s="3" customFormat="1" x14ac:dyDescent="0.25">
      <c r="A329" s="151"/>
      <c r="K329" s="151"/>
      <c r="U329" s="151"/>
      <c r="AE329" s="151"/>
      <c r="AO329" s="151"/>
      <c r="AY329" s="151"/>
      <c r="AZ329" s="151"/>
      <c r="BI329" s="151"/>
      <c r="BS329" s="151"/>
      <c r="CC329" s="151"/>
      <c r="CM329" s="151"/>
      <c r="CW329" s="151"/>
      <c r="DG329" s="151"/>
      <c r="DQ329" s="151"/>
      <c r="EA329" s="151"/>
      <c r="EK329" s="151"/>
      <c r="EU329" s="151"/>
      <c r="FE329" s="151"/>
      <c r="FO329" s="151"/>
      <c r="FY329" s="151"/>
      <c r="GI329" s="151"/>
      <c r="GS329" s="151"/>
      <c r="HC329" s="151"/>
      <c r="HM329" s="151"/>
      <c r="HW329" s="151"/>
    </row>
    <row r="330" spans="1:231" s="3" customFormat="1" x14ac:dyDescent="0.25">
      <c r="A330" s="151"/>
      <c r="K330" s="151"/>
      <c r="U330" s="151"/>
      <c r="AE330" s="151"/>
      <c r="AO330" s="151"/>
      <c r="AY330" s="151"/>
      <c r="AZ330" s="151"/>
      <c r="BI330" s="151"/>
      <c r="BS330" s="151"/>
      <c r="CC330" s="151"/>
      <c r="CM330" s="151"/>
      <c r="CW330" s="151"/>
      <c r="DG330" s="151"/>
      <c r="DQ330" s="151"/>
      <c r="EA330" s="151"/>
      <c r="EK330" s="151"/>
      <c r="EU330" s="151"/>
      <c r="FE330" s="151"/>
      <c r="FO330" s="151"/>
      <c r="FY330" s="151"/>
      <c r="GI330" s="151"/>
      <c r="GS330" s="151"/>
      <c r="HC330" s="151"/>
      <c r="HM330" s="151"/>
      <c r="HW330" s="151"/>
    </row>
    <row r="331" spans="1:231" s="3" customFormat="1" x14ac:dyDescent="0.25">
      <c r="A331" s="151"/>
      <c r="K331" s="151"/>
      <c r="U331" s="151"/>
      <c r="AE331" s="151"/>
      <c r="AO331" s="151"/>
      <c r="AY331" s="151"/>
      <c r="AZ331" s="151"/>
      <c r="BI331" s="151"/>
      <c r="BS331" s="151"/>
      <c r="CC331" s="151"/>
      <c r="CM331" s="151"/>
      <c r="CW331" s="151"/>
      <c r="DG331" s="151"/>
      <c r="DQ331" s="151"/>
      <c r="EA331" s="151"/>
      <c r="EK331" s="151"/>
      <c r="EU331" s="151"/>
      <c r="FE331" s="151"/>
      <c r="FO331" s="151"/>
      <c r="FY331" s="151"/>
      <c r="GI331" s="151"/>
      <c r="GS331" s="151"/>
      <c r="HC331" s="151"/>
      <c r="HM331" s="151"/>
      <c r="HW331" s="151"/>
    </row>
    <row r="332" spans="1:231" s="3" customFormat="1" x14ac:dyDescent="0.25">
      <c r="A332" s="151"/>
      <c r="K332" s="151"/>
      <c r="U332" s="151"/>
      <c r="AE332" s="151"/>
      <c r="AO332" s="151"/>
      <c r="AY332" s="151"/>
      <c r="AZ332" s="151"/>
      <c r="BI332" s="151"/>
      <c r="BS332" s="151"/>
      <c r="CC332" s="151"/>
      <c r="CM332" s="151"/>
      <c r="CW332" s="151"/>
      <c r="DG332" s="151"/>
      <c r="DQ332" s="151"/>
      <c r="EA332" s="151"/>
      <c r="EK332" s="151"/>
      <c r="EU332" s="151"/>
      <c r="FE332" s="151"/>
      <c r="FO332" s="151"/>
      <c r="FY332" s="151"/>
      <c r="GI332" s="151"/>
      <c r="GS332" s="151"/>
      <c r="HC332" s="151"/>
      <c r="HM332" s="151"/>
      <c r="HW332" s="151"/>
    </row>
    <row r="333" spans="1:231" s="3" customFormat="1" x14ac:dyDescent="0.25">
      <c r="A333" s="151"/>
      <c r="K333" s="151"/>
      <c r="U333" s="151"/>
      <c r="AE333" s="151"/>
      <c r="AO333" s="151"/>
      <c r="AY333" s="151"/>
      <c r="AZ333" s="151"/>
      <c r="BI333" s="151"/>
      <c r="BS333" s="151"/>
      <c r="CC333" s="151"/>
      <c r="CM333" s="151"/>
      <c r="CW333" s="151"/>
      <c r="DG333" s="151"/>
      <c r="DQ333" s="151"/>
      <c r="EA333" s="151"/>
      <c r="EK333" s="151"/>
      <c r="EU333" s="151"/>
      <c r="FE333" s="151"/>
      <c r="FO333" s="151"/>
      <c r="FY333" s="151"/>
      <c r="GI333" s="151"/>
      <c r="GS333" s="151"/>
      <c r="HC333" s="151"/>
      <c r="HM333" s="151"/>
      <c r="HW333" s="151"/>
    </row>
    <row r="334" spans="1:231" s="3" customFormat="1" x14ac:dyDescent="0.25">
      <c r="A334" s="151"/>
      <c r="K334" s="151"/>
      <c r="U334" s="151"/>
      <c r="AE334" s="151"/>
      <c r="AO334" s="151"/>
      <c r="AY334" s="151"/>
      <c r="AZ334" s="151"/>
      <c r="BI334" s="151"/>
      <c r="BS334" s="151"/>
      <c r="CC334" s="151"/>
      <c r="CM334" s="151"/>
      <c r="CW334" s="151"/>
      <c r="DG334" s="151"/>
      <c r="DQ334" s="151"/>
      <c r="EA334" s="151"/>
      <c r="EK334" s="151"/>
      <c r="EU334" s="151"/>
      <c r="FE334" s="151"/>
      <c r="FO334" s="151"/>
      <c r="FY334" s="151"/>
      <c r="GI334" s="151"/>
      <c r="GS334" s="151"/>
      <c r="HC334" s="151"/>
      <c r="HM334" s="151"/>
      <c r="HW334" s="151"/>
    </row>
    <row r="335" spans="1:231" s="3" customFormat="1" x14ac:dyDescent="0.25">
      <c r="A335" s="151"/>
      <c r="K335" s="151"/>
      <c r="U335" s="151"/>
      <c r="AE335" s="151"/>
      <c r="AO335" s="151"/>
      <c r="AY335" s="151"/>
      <c r="AZ335" s="151"/>
      <c r="BI335" s="151"/>
      <c r="BS335" s="151"/>
      <c r="CC335" s="151"/>
      <c r="CM335" s="151"/>
      <c r="CW335" s="151"/>
      <c r="DG335" s="151"/>
      <c r="DQ335" s="151"/>
      <c r="EA335" s="151"/>
      <c r="EK335" s="151"/>
      <c r="EU335" s="151"/>
      <c r="FE335" s="151"/>
      <c r="FO335" s="151"/>
      <c r="FY335" s="151"/>
      <c r="GI335" s="151"/>
      <c r="GS335" s="151"/>
      <c r="HC335" s="151"/>
      <c r="HM335" s="151"/>
      <c r="HW335" s="151"/>
    </row>
    <row r="336" spans="1:231" s="3" customFormat="1" x14ac:dyDescent="0.25">
      <c r="A336" s="151"/>
      <c r="K336" s="151"/>
      <c r="U336" s="151"/>
      <c r="AE336" s="151"/>
      <c r="AO336" s="151"/>
      <c r="AY336" s="151"/>
      <c r="AZ336" s="151"/>
      <c r="BI336" s="151"/>
      <c r="BS336" s="151"/>
      <c r="CC336" s="151"/>
      <c r="CM336" s="151"/>
      <c r="CW336" s="151"/>
      <c r="DG336" s="151"/>
      <c r="DQ336" s="151"/>
      <c r="EA336" s="151"/>
      <c r="EK336" s="151"/>
      <c r="EU336" s="151"/>
      <c r="FE336" s="151"/>
      <c r="FO336" s="151"/>
      <c r="FY336" s="151"/>
      <c r="GI336" s="151"/>
      <c r="GS336" s="151"/>
      <c r="HC336" s="151"/>
      <c r="HM336" s="151"/>
      <c r="HW336" s="151"/>
    </row>
    <row r="337" spans="1:231" s="3" customFormat="1" x14ac:dyDescent="0.25">
      <c r="A337" s="151"/>
      <c r="K337" s="151"/>
      <c r="U337" s="151"/>
      <c r="AE337" s="151"/>
      <c r="AO337" s="151"/>
      <c r="AY337" s="151"/>
      <c r="AZ337" s="151"/>
      <c r="BI337" s="151"/>
      <c r="BS337" s="151"/>
      <c r="CC337" s="151"/>
      <c r="CM337" s="151"/>
      <c r="CW337" s="151"/>
      <c r="DG337" s="151"/>
      <c r="DQ337" s="151"/>
      <c r="EA337" s="151"/>
      <c r="EK337" s="151"/>
      <c r="EU337" s="151"/>
      <c r="FE337" s="151"/>
      <c r="FO337" s="151"/>
      <c r="FY337" s="151"/>
      <c r="GI337" s="151"/>
      <c r="GS337" s="151"/>
      <c r="HC337" s="151"/>
      <c r="HM337" s="151"/>
      <c r="HW337" s="151"/>
    </row>
    <row r="338" spans="1:231" s="3" customFormat="1" x14ac:dyDescent="0.25">
      <c r="A338" s="151"/>
      <c r="K338" s="151"/>
      <c r="U338" s="151"/>
      <c r="AE338" s="151"/>
      <c r="AO338" s="151"/>
      <c r="AY338" s="151"/>
      <c r="AZ338" s="151"/>
      <c r="BI338" s="151"/>
      <c r="BS338" s="151"/>
      <c r="CC338" s="151"/>
      <c r="CM338" s="151"/>
      <c r="CW338" s="151"/>
      <c r="DG338" s="151"/>
      <c r="DQ338" s="151"/>
      <c r="EA338" s="151"/>
      <c r="EK338" s="151"/>
      <c r="EU338" s="151"/>
      <c r="FE338" s="151"/>
      <c r="FO338" s="151"/>
      <c r="FY338" s="151"/>
      <c r="GI338" s="151"/>
      <c r="GS338" s="151"/>
      <c r="HC338" s="151"/>
      <c r="HM338" s="151"/>
      <c r="HW338" s="151"/>
    </row>
    <row r="339" spans="1:231" s="3" customFormat="1" x14ac:dyDescent="0.25">
      <c r="A339" s="151"/>
      <c r="K339" s="151"/>
      <c r="U339" s="151"/>
      <c r="AE339" s="151"/>
      <c r="AO339" s="151"/>
      <c r="AY339" s="151"/>
      <c r="AZ339" s="151"/>
      <c r="BI339" s="151"/>
      <c r="BS339" s="151"/>
      <c r="CC339" s="151"/>
      <c r="CM339" s="151"/>
      <c r="CW339" s="151"/>
      <c r="DG339" s="151"/>
      <c r="DQ339" s="151"/>
      <c r="EA339" s="151"/>
      <c r="EK339" s="151"/>
      <c r="EU339" s="151"/>
      <c r="FE339" s="151"/>
      <c r="FO339" s="151"/>
      <c r="FY339" s="151"/>
      <c r="GI339" s="151"/>
      <c r="GS339" s="151"/>
      <c r="HC339" s="151"/>
      <c r="HM339" s="151"/>
      <c r="HW339" s="151"/>
    </row>
    <row r="340" spans="1:231" s="3" customFormat="1" x14ac:dyDescent="0.25">
      <c r="A340" s="151"/>
      <c r="K340" s="151"/>
      <c r="U340" s="151"/>
      <c r="AE340" s="151"/>
      <c r="AO340" s="151"/>
      <c r="AY340" s="151"/>
      <c r="AZ340" s="151"/>
      <c r="BI340" s="151"/>
      <c r="BS340" s="151"/>
      <c r="CC340" s="151"/>
      <c r="CM340" s="151"/>
      <c r="CW340" s="151"/>
      <c r="DG340" s="151"/>
      <c r="DQ340" s="151"/>
      <c r="EA340" s="151"/>
      <c r="EK340" s="151"/>
      <c r="EU340" s="151"/>
      <c r="FE340" s="151"/>
      <c r="FO340" s="151"/>
      <c r="FY340" s="151"/>
      <c r="GI340" s="151"/>
      <c r="GS340" s="151"/>
      <c r="HC340" s="151"/>
      <c r="HM340" s="151"/>
      <c r="HW340" s="151"/>
    </row>
    <row r="341" spans="1:231" s="3" customFormat="1" x14ac:dyDescent="0.25">
      <c r="A341" s="151"/>
      <c r="K341" s="151"/>
      <c r="U341" s="151"/>
      <c r="AE341" s="151"/>
      <c r="AO341" s="151"/>
      <c r="AY341" s="151"/>
      <c r="AZ341" s="151"/>
      <c r="BI341" s="151"/>
      <c r="BS341" s="151"/>
      <c r="CC341" s="151"/>
      <c r="CM341" s="151"/>
      <c r="CW341" s="151"/>
      <c r="DG341" s="151"/>
      <c r="DQ341" s="151"/>
      <c r="EA341" s="151"/>
      <c r="EK341" s="151"/>
      <c r="EU341" s="151"/>
      <c r="FE341" s="151"/>
      <c r="FO341" s="151"/>
      <c r="FY341" s="151"/>
      <c r="GI341" s="151"/>
      <c r="GS341" s="151"/>
      <c r="HC341" s="151"/>
      <c r="HM341" s="151"/>
      <c r="HW341" s="151"/>
    </row>
    <row r="342" spans="1:231" s="3" customFormat="1" x14ac:dyDescent="0.25">
      <c r="A342" s="151"/>
      <c r="K342" s="151"/>
      <c r="U342" s="151"/>
      <c r="AE342" s="151"/>
      <c r="AO342" s="151"/>
      <c r="AY342" s="151"/>
      <c r="AZ342" s="151"/>
      <c r="BI342" s="151"/>
      <c r="BS342" s="151"/>
      <c r="CC342" s="151"/>
      <c r="CM342" s="151"/>
      <c r="CW342" s="151"/>
      <c r="DG342" s="151"/>
      <c r="DQ342" s="151"/>
      <c r="EA342" s="151"/>
      <c r="EK342" s="151"/>
      <c r="EU342" s="151"/>
      <c r="FE342" s="151"/>
      <c r="FO342" s="151"/>
      <c r="FY342" s="151"/>
      <c r="GI342" s="151"/>
      <c r="GS342" s="151"/>
      <c r="HC342" s="151"/>
      <c r="HM342" s="151"/>
      <c r="HW342" s="151"/>
    </row>
    <row r="343" spans="1:231" s="3" customFormat="1" x14ac:dyDescent="0.25">
      <c r="A343" s="151"/>
      <c r="K343" s="151"/>
      <c r="U343" s="151"/>
      <c r="AE343" s="151"/>
      <c r="AO343" s="151"/>
      <c r="AY343" s="151"/>
      <c r="AZ343" s="151"/>
      <c r="BI343" s="151"/>
      <c r="BS343" s="151"/>
      <c r="CC343" s="151"/>
      <c r="CM343" s="151"/>
      <c r="CW343" s="151"/>
      <c r="DG343" s="151"/>
      <c r="DQ343" s="151"/>
      <c r="EA343" s="151"/>
      <c r="EK343" s="151"/>
      <c r="EU343" s="151"/>
      <c r="FE343" s="151"/>
      <c r="FO343" s="151"/>
      <c r="FY343" s="151"/>
      <c r="GI343" s="151"/>
      <c r="GS343" s="151"/>
      <c r="HC343" s="151"/>
      <c r="HM343" s="151"/>
      <c r="HW343" s="151"/>
    </row>
    <row r="344" spans="1:231" s="3" customFormat="1" x14ac:dyDescent="0.25">
      <c r="A344" s="151"/>
      <c r="K344" s="151"/>
      <c r="U344" s="151"/>
      <c r="AE344" s="151"/>
      <c r="AO344" s="151"/>
      <c r="AY344" s="151"/>
      <c r="AZ344" s="151"/>
      <c r="BI344" s="151"/>
      <c r="BS344" s="151"/>
      <c r="CC344" s="151"/>
      <c r="CM344" s="151"/>
      <c r="CW344" s="151"/>
      <c r="DG344" s="151"/>
      <c r="DQ344" s="151"/>
      <c r="EA344" s="151"/>
      <c r="EK344" s="151"/>
      <c r="EU344" s="151"/>
      <c r="FE344" s="151"/>
      <c r="FO344" s="151"/>
      <c r="FY344" s="151"/>
      <c r="GI344" s="151"/>
      <c r="GS344" s="151"/>
      <c r="HC344" s="151"/>
      <c r="HM344" s="151"/>
      <c r="HW344" s="151"/>
    </row>
    <row r="345" spans="1:231" s="3" customFormat="1" x14ac:dyDescent="0.25">
      <c r="A345" s="151"/>
      <c r="K345" s="151"/>
      <c r="U345" s="151"/>
      <c r="AE345" s="151"/>
      <c r="AO345" s="151"/>
      <c r="AY345" s="151"/>
      <c r="AZ345" s="151"/>
      <c r="BI345" s="151"/>
      <c r="BS345" s="151"/>
      <c r="CC345" s="151"/>
      <c r="CM345" s="151"/>
      <c r="CW345" s="151"/>
      <c r="DG345" s="151"/>
      <c r="DQ345" s="151"/>
      <c r="EA345" s="151"/>
      <c r="EK345" s="151"/>
      <c r="EU345" s="151"/>
      <c r="FE345" s="151"/>
      <c r="FO345" s="151"/>
      <c r="FY345" s="151"/>
      <c r="GI345" s="151"/>
      <c r="GS345" s="151"/>
      <c r="HC345" s="151"/>
      <c r="HM345" s="151"/>
      <c r="HW345" s="151"/>
    </row>
    <row r="346" spans="1:231" s="3" customFormat="1" x14ac:dyDescent="0.25">
      <c r="A346" s="151"/>
      <c r="K346" s="151"/>
      <c r="U346" s="151"/>
      <c r="AE346" s="151"/>
      <c r="AO346" s="151"/>
      <c r="AY346" s="151"/>
      <c r="AZ346" s="151"/>
      <c r="BI346" s="151"/>
      <c r="BS346" s="151"/>
      <c r="CC346" s="151"/>
      <c r="CM346" s="151"/>
      <c r="CW346" s="151"/>
      <c r="DG346" s="151"/>
      <c r="DQ346" s="151"/>
      <c r="EA346" s="151"/>
      <c r="EK346" s="151"/>
      <c r="EU346" s="151"/>
      <c r="FE346" s="151"/>
      <c r="FO346" s="151"/>
      <c r="FY346" s="151"/>
      <c r="GI346" s="151"/>
      <c r="GS346" s="151"/>
      <c r="HC346" s="151"/>
      <c r="HM346" s="151"/>
      <c r="HW346" s="151"/>
    </row>
    <row r="347" spans="1:231" s="3" customFormat="1" x14ac:dyDescent="0.25">
      <c r="A347" s="151"/>
      <c r="K347" s="151"/>
      <c r="U347" s="151"/>
      <c r="AE347" s="151"/>
      <c r="AO347" s="151"/>
      <c r="AY347" s="151"/>
      <c r="AZ347" s="151"/>
      <c r="BI347" s="151"/>
      <c r="BS347" s="151"/>
      <c r="CC347" s="151"/>
      <c r="CM347" s="151"/>
      <c r="CW347" s="151"/>
      <c r="DG347" s="151"/>
      <c r="DQ347" s="151"/>
      <c r="EA347" s="151"/>
      <c r="EK347" s="151"/>
      <c r="EU347" s="151"/>
      <c r="FE347" s="151"/>
      <c r="FO347" s="151"/>
      <c r="FY347" s="151"/>
      <c r="GI347" s="151"/>
      <c r="GS347" s="151"/>
      <c r="HC347" s="151"/>
      <c r="HM347" s="151"/>
      <c r="HW347" s="151"/>
    </row>
    <row r="348" spans="1:231" s="3" customFormat="1" x14ac:dyDescent="0.25">
      <c r="A348" s="151"/>
      <c r="K348" s="151"/>
      <c r="U348" s="151"/>
      <c r="AE348" s="151"/>
      <c r="AO348" s="151"/>
      <c r="AY348" s="151"/>
      <c r="AZ348" s="151"/>
      <c r="BI348" s="151"/>
      <c r="BS348" s="151"/>
      <c r="CC348" s="151"/>
      <c r="CM348" s="151"/>
      <c r="CW348" s="151"/>
      <c r="DG348" s="151"/>
      <c r="DQ348" s="151"/>
      <c r="EA348" s="151"/>
      <c r="EK348" s="151"/>
      <c r="EU348" s="151"/>
      <c r="FE348" s="151"/>
      <c r="FO348" s="151"/>
      <c r="FY348" s="151"/>
      <c r="GI348" s="151"/>
      <c r="GS348" s="151"/>
      <c r="HC348" s="151"/>
      <c r="HM348" s="151"/>
      <c r="HW348" s="151"/>
    </row>
    <row r="349" spans="1:231" s="3" customFormat="1" x14ac:dyDescent="0.25">
      <c r="A349" s="151"/>
      <c r="K349" s="151"/>
      <c r="U349" s="151"/>
      <c r="AE349" s="151"/>
      <c r="AO349" s="151"/>
      <c r="AY349" s="151"/>
      <c r="AZ349" s="151"/>
      <c r="BI349" s="151"/>
      <c r="BS349" s="151"/>
      <c r="CC349" s="151"/>
      <c r="CM349" s="151"/>
      <c r="CW349" s="151"/>
      <c r="DG349" s="151"/>
      <c r="DQ349" s="151"/>
      <c r="EA349" s="151"/>
      <c r="EK349" s="151"/>
      <c r="EU349" s="151"/>
      <c r="FE349" s="151"/>
      <c r="FO349" s="151"/>
      <c r="FY349" s="151"/>
      <c r="GI349" s="151"/>
      <c r="GS349" s="151"/>
      <c r="HC349" s="151"/>
      <c r="HM349" s="151"/>
      <c r="HW349" s="151"/>
    </row>
    <row r="350" spans="1:231" s="3" customFormat="1" x14ac:dyDescent="0.25">
      <c r="A350" s="151"/>
      <c r="K350" s="151"/>
      <c r="U350" s="151"/>
      <c r="AE350" s="151"/>
      <c r="AO350" s="151"/>
      <c r="AY350" s="151"/>
      <c r="AZ350" s="151"/>
      <c r="BI350" s="151"/>
      <c r="BS350" s="151"/>
      <c r="CC350" s="151"/>
      <c r="CM350" s="151"/>
      <c r="CW350" s="151"/>
      <c r="DG350" s="151"/>
      <c r="DQ350" s="151"/>
      <c r="EA350" s="151"/>
      <c r="EK350" s="151"/>
      <c r="EU350" s="151"/>
      <c r="FE350" s="151"/>
      <c r="FO350" s="151"/>
      <c r="FY350" s="151"/>
      <c r="GI350" s="151"/>
      <c r="GS350" s="151"/>
      <c r="HC350" s="151"/>
      <c r="HM350" s="151"/>
      <c r="HW350" s="151"/>
    </row>
    <row r="351" spans="1:231" s="3" customFormat="1" x14ac:dyDescent="0.25">
      <c r="A351" s="151"/>
      <c r="K351" s="151"/>
      <c r="U351" s="151"/>
      <c r="AE351" s="151"/>
      <c r="AO351" s="151"/>
      <c r="AY351" s="151"/>
      <c r="AZ351" s="151"/>
      <c r="BI351" s="151"/>
      <c r="BS351" s="151"/>
      <c r="CC351" s="151"/>
      <c r="CM351" s="151"/>
      <c r="CW351" s="151"/>
      <c r="DG351" s="151"/>
      <c r="DQ351" s="151"/>
      <c r="EA351" s="151"/>
      <c r="EK351" s="151"/>
      <c r="EU351" s="151"/>
      <c r="FE351" s="151"/>
      <c r="FO351" s="151"/>
      <c r="FY351" s="151"/>
      <c r="GI351" s="151"/>
      <c r="GS351" s="151"/>
      <c r="HC351" s="151"/>
      <c r="HM351" s="151"/>
      <c r="HW351" s="151"/>
    </row>
    <row r="352" spans="1:231" s="3" customFormat="1" x14ac:dyDescent="0.25">
      <c r="A352" s="151"/>
      <c r="K352" s="151"/>
      <c r="U352" s="151"/>
      <c r="AE352" s="151"/>
      <c r="AO352" s="151"/>
      <c r="AY352" s="151"/>
      <c r="AZ352" s="151"/>
      <c r="BI352" s="151"/>
      <c r="BS352" s="151"/>
      <c r="CC352" s="151"/>
      <c r="CM352" s="151"/>
      <c r="CW352" s="151"/>
      <c r="DG352" s="151"/>
      <c r="DQ352" s="151"/>
      <c r="EA352" s="151"/>
      <c r="EK352" s="151"/>
      <c r="EU352" s="151"/>
      <c r="FE352" s="151"/>
      <c r="FO352" s="151"/>
      <c r="FY352" s="151"/>
      <c r="GI352" s="151"/>
      <c r="GS352" s="151"/>
      <c r="HC352" s="151"/>
      <c r="HM352" s="151"/>
      <c r="HW352" s="151"/>
    </row>
    <row r="353" spans="1:231" s="3" customFormat="1" x14ac:dyDescent="0.25">
      <c r="A353" s="151"/>
      <c r="K353" s="151"/>
      <c r="U353" s="151"/>
      <c r="AE353" s="151"/>
      <c r="AO353" s="151"/>
      <c r="AY353" s="151"/>
      <c r="AZ353" s="151"/>
      <c r="BI353" s="151"/>
      <c r="BS353" s="151"/>
      <c r="CC353" s="151"/>
      <c r="CM353" s="151"/>
      <c r="CW353" s="151"/>
      <c r="DG353" s="151"/>
      <c r="DQ353" s="151"/>
      <c r="EA353" s="151"/>
      <c r="EK353" s="151"/>
      <c r="EU353" s="151"/>
      <c r="FE353" s="151"/>
      <c r="FO353" s="151"/>
      <c r="FY353" s="151"/>
      <c r="GI353" s="151"/>
      <c r="GS353" s="151"/>
      <c r="HC353" s="151"/>
      <c r="HM353" s="151"/>
      <c r="HW353" s="151"/>
    </row>
    <row r="354" spans="1:231" s="3" customFormat="1" x14ac:dyDescent="0.25">
      <c r="A354" s="151"/>
      <c r="K354" s="151"/>
      <c r="U354" s="151"/>
      <c r="AE354" s="151"/>
      <c r="AO354" s="151"/>
      <c r="AY354" s="151"/>
      <c r="AZ354" s="151"/>
      <c r="BI354" s="151"/>
      <c r="BS354" s="151"/>
      <c r="CC354" s="151"/>
      <c r="CM354" s="151"/>
      <c r="CW354" s="151"/>
      <c r="DG354" s="151"/>
      <c r="DQ354" s="151"/>
      <c r="EA354" s="151"/>
      <c r="EK354" s="151"/>
      <c r="EU354" s="151"/>
      <c r="FE354" s="151"/>
      <c r="FO354" s="151"/>
      <c r="FY354" s="151"/>
      <c r="GI354" s="151"/>
      <c r="GS354" s="151"/>
      <c r="HC354" s="151"/>
      <c r="HM354" s="151"/>
      <c r="HW354" s="151"/>
    </row>
    <row r="355" spans="1:231" s="3" customFormat="1" x14ac:dyDescent="0.25">
      <c r="A355" s="151"/>
      <c r="K355" s="151"/>
      <c r="U355" s="151"/>
      <c r="AE355" s="151"/>
      <c r="AO355" s="151"/>
      <c r="AY355" s="151"/>
      <c r="AZ355" s="151"/>
      <c r="BI355" s="151"/>
      <c r="BS355" s="151"/>
      <c r="CC355" s="151"/>
      <c r="CM355" s="151"/>
      <c r="CW355" s="151"/>
      <c r="DG355" s="151"/>
      <c r="DQ355" s="151"/>
      <c r="EA355" s="151"/>
      <c r="EK355" s="151"/>
      <c r="EU355" s="151"/>
      <c r="FE355" s="151"/>
      <c r="FO355" s="151"/>
      <c r="FY355" s="151"/>
      <c r="GI355" s="151"/>
      <c r="GS355" s="151"/>
      <c r="HC355" s="151"/>
      <c r="HM355" s="151"/>
      <c r="HW355" s="151"/>
    </row>
    <row r="356" spans="1:231" s="3" customFormat="1" x14ac:dyDescent="0.25">
      <c r="A356" s="151"/>
      <c r="K356" s="151"/>
      <c r="U356" s="151"/>
      <c r="AE356" s="151"/>
      <c r="AO356" s="151"/>
      <c r="AY356" s="151"/>
      <c r="AZ356" s="151"/>
      <c r="BI356" s="151"/>
      <c r="BS356" s="151"/>
      <c r="CC356" s="151"/>
      <c r="CM356" s="151"/>
      <c r="CW356" s="151"/>
      <c r="DG356" s="151"/>
      <c r="DQ356" s="151"/>
      <c r="EA356" s="151"/>
      <c r="EK356" s="151"/>
      <c r="EU356" s="151"/>
      <c r="FE356" s="151"/>
      <c r="FO356" s="151"/>
      <c r="FY356" s="151"/>
      <c r="GI356" s="151"/>
      <c r="GS356" s="151"/>
      <c r="HC356" s="151"/>
      <c r="HM356" s="151"/>
      <c r="HW356" s="151"/>
    </row>
    <row r="357" spans="1:231" s="3" customFormat="1" x14ac:dyDescent="0.25">
      <c r="A357" s="151"/>
      <c r="K357" s="151"/>
      <c r="U357" s="151"/>
      <c r="AE357" s="151"/>
      <c r="AO357" s="151"/>
      <c r="AY357" s="151"/>
      <c r="AZ357" s="151"/>
      <c r="BI357" s="151"/>
      <c r="BS357" s="151"/>
      <c r="CC357" s="151"/>
      <c r="CM357" s="151"/>
      <c r="CW357" s="151"/>
      <c r="DG357" s="151"/>
      <c r="DQ357" s="151"/>
      <c r="EA357" s="151"/>
      <c r="EK357" s="151"/>
      <c r="EU357" s="151"/>
      <c r="FE357" s="151"/>
      <c r="FO357" s="151"/>
      <c r="FY357" s="151"/>
      <c r="GI357" s="151"/>
      <c r="GS357" s="151"/>
      <c r="HC357" s="151"/>
      <c r="HM357" s="151"/>
      <c r="HW357" s="151"/>
    </row>
    <row r="358" spans="1:231" s="3" customFormat="1" x14ac:dyDescent="0.25">
      <c r="A358" s="151"/>
      <c r="K358" s="151"/>
      <c r="U358" s="151"/>
      <c r="AE358" s="151"/>
      <c r="AO358" s="151"/>
      <c r="AY358" s="151"/>
      <c r="AZ358" s="151"/>
      <c r="BI358" s="151"/>
      <c r="BS358" s="151"/>
      <c r="CC358" s="151"/>
      <c r="CM358" s="151"/>
      <c r="CW358" s="151"/>
      <c r="DG358" s="151"/>
      <c r="DQ358" s="151"/>
      <c r="EA358" s="151"/>
      <c r="EK358" s="151"/>
      <c r="EU358" s="151"/>
      <c r="FE358" s="151"/>
      <c r="FO358" s="151"/>
      <c r="FY358" s="151"/>
      <c r="GI358" s="151"/>
      <c r="GS358" s="151"/>
      <c r="HC358" s="151"/>
      <c r="HM358" s="151"/>
      <c r="HW358" s="151"/>
    </row>
    <row r="359" spans="1:231" s="3" customFormat="1" x14ac:dyDescent="0.25">
      <c r="A359" s="151"/>
      <c r="K359" s="151"/>
      <c r="U359" s="151"/>
      <c r="AE359" s="151"/>
      <c r="AO359" s="151"/>
      <c r="AY359" s="151"/>
      <c r="AZ359" s="151"/>
      <c r="BI359" s="151"/>
      <c r="BS359" s="151"/>
      <c r="CC359" s="151"/>
      <c r="CM359" s="151"/>
      <c r="CW359" s="151"/>
      <c r="DG359" s="151"/>
      <c r="DQ359" s="151"/>
      <c r="EA359" s="151"/>
      <c r="EK359" s="151"/>
      <c r="EU359" s="151"/>
      <c r="FE359" s="151"/>
      <c r="FO359" s="151"/>
      <c r="FY359" s="151"/>
      <c r="GI359" s="151"/>
      <c r="GS359" s="151"/>
      <c r="HC359" s="151"/>
      <c r="HM359" s="151"/>
      <c r="HW359" s="151"/>
    </row>
    <row r="360" spans="1:231" s="3" customFormat="1" x14ac:dyDescent="0.25">
      <c r="A360" s="151"/>
      <c r="K360" s="151"/>
      <c r="U360" s="151"/>
      <c r="AE360" s="151"/>
      <c r="AO360" s="151"/>
      <c r="AY360" s="151"/>
      <c r="AZ360" s="151"/>
      <c r="BI360" s="151"/>
      <c r="BS360" s="151"/>
      <c r="CC360" s="151"/>
      <c r="CM360" s="151"/>
      <c r="CW360" s="151"/>
      <c r="DG360" s="151"/>
      <c r="DQ360" s="151"/>
      <c r="EA360" s="151"/>
      <c r="EK360" s="151"/>
      <c r="EU360" s="151"/>
      <c r="FE360" s="151"/>
      <c r="FO360" s="151"/>
      <c r="FY360" s="151"/>
      <c r="GI360" s="151"/>
      <c r="GS360" s="151"/>
      <c r="HC360" s="151"/>
      <c r="HM360" s="151"/>
      <c r="HW360" s="151"/>
    </row>
    <row r="361" spans="1:231" s="3" customFormat="1" x14ac:dyDescent="0.25">
      <c r="A361" s="151"/>
      <c r="K361" s="151"/>
      <c r="U361" s="151"/>
      <c r="AE361" s="151"/>
      <c r="AO361" s="151"/>
      <c r="AY361" s="151"/>
      <c r="AZ361" s="151"/>
      <c r="BI361" s="151"/>
      <c r="BS361" s="151"/>
      <c r="CC361" s="151"/>
      <c r="CM361" s="151"/>
      <c r="CW361" s="151"/>
      <c r="DG361" s="151"/>
      <c r="DQ361" s="151"/>
      <c r="EA361" s="151"/>
      <c r="EK361" s="151"/>
      <c r="EU361" s="151"/>
      <c r="FE361" s="151"/>
      <c r="FO361" s="151"/>
      <c r="FY361" s="151"/>
      <c r="GI361" s="151"/>
      <c r="GS361" s="151"/>
      <c r="HC361" s="151"/>
      <c r="HM361" s="151"/>
      <c r="HW361" s="151"/>
    </row>
    <row r="362" spans="1:231" s="3" customFormat="1" x14ac:dyDescent="0.25">
      <c r="A362" s="151"/>
      <c r="K362" s="151"/>
      <c r="U362" s="151"/>
      <c r="AE362" s="151"/>
      <c r="AO362" s="151"/>
      <c r="AY362" s="151"/>
      <c r="AZ362" s="151"/>
      <c r="BI362" s="151"/>
      <c r="BS362" s="151"/>
      <c r="CC362" s="151"/>
      <c r="CM362" s="151"/>
      <c r="CW362" s="151"/>
      <c r="DG362" s="151"/>
      <c r="DQ362" s="151"/>
      <c r="EA362" s="151"/>
      <c r="EK362" s="151"/>
      <c r="EU362" s="151"/>
      <c r="FE362" s="151"/>
      <c r="FO362" s="151"/>
      <c r="FY362" s="151"/>
      <c r="GI362" s="151"/>
      <c r="GS362" s="151"/>
      <c r="HC362" s="151"/>
      <c r="HM362" s="151"/>
      <c r="HW362" s="151"/>
    </row>
    <row r="363" spans="1:231" s="3" customFormat="1" x14ac:dyDescent="0.25">
      <c r="A363" s="151"/>
      <c r="K363" s="151"/>
      <c r="U363" s="151"/>
      <c r="AE363" s="151"/>
      <c r="AO363" s="151"/>
      <c r="AY363" s="151"/>
      <c r="AZ363" s="151"/>
      <c r="BI363" s="151"/>
      <c r="BS363" s="151"/>
      <c r="CC363" s="151"/>
      <c r="CM363" s="151"/>
      <c r="CW363" s="151"/>
      <c r="DG363" s="151"/>
      <c r="DQ363" s="151"/>
      <c r="EA363" s="151"/>
      <c r="EK363" s="151"/>
      <c r="EU363" s="151"/>
      <c r="FE363" s="151"/>
      <c r="FO363" s="151"/>
      <c r="FY363" s="151"/>
      <c r="GI363" s="151"/>
      <c r="GS363" s="151"/>
      <c r="HC363" s="151"/>
      <c r="HM363" s="151"/>
      <c r="HW363" s="151"/>
    </row>
    <row r="364" spans="1:231" s="3" customFormat="1" x14ac:dyDescent="0.25">
      <c r="A364" s="151"/>
      <c r="K364" s="151"/>
      <c r="U364" s="151"/>
      <c r="AE364" s="151"/>
      <c r="AO364" s="151"/>
      <c r="AY364" s="151"/>
      <c r="AZ364" s="151"/>
      <c r="BI364" s="151"/>
      <c r="BS364" s="151"/>
      <c r="CC364" s="151"/>
      <c r="CM364" s="151"/>
      <c r="CW364" s="151"/>
      <c r="DG364" s="151"/>
      <c r="DQ364" s="151"/>
      <c r="EA364" s="151"/>
      <c r="EK364" s="151"/>
      <c r="EU364" s="151"/>
      <c r="FE364" s="151"/>
      <c r="FO364" s="151"/>
      <c r="FY364" s="151"/>
      <c r="GI364" s="151"/>
      <c r="GS364" s="151"/>
      <c r="HC364" s="151"/>
      <c r="HM364" s="151"/>
      <c r="HW364" s="151"/>
    </row>
    <row r="365" spans="1:231" s="3" customFormat="1" x14ac:dyDescent="0.25">
      <c r="A365" s="151"/>
      <c r="K365" s="151"/>
      <c r="U365" s="151"/>
      <c r="AE365" s="151"/>
      <c r="AO365" s="151"/>
      <c r="AY365" s="151"/>
      <c r="AZ365" s="151"/>
      <c r="BI365" s="151"/>
      <c r="BS365" s="151"/>
      <c r="CC365" s="151"/>
      <c r="CM365" s="151"/>
      <c r="CW365" s="151"/>
      <c r="DG365" s="151"/>
      <c r="DQ365" s="151"/>
      <c r="EA365" s="151"/>
      <c r="EK365" s="151"/>
      <c r="EU365" s="151"/>
      <c r="FE365" s="151"/>
      <c r="FO365" s="151"/>
      <c r="FY365" s="151"/>
      <c r="GI365" s="151"/>
      <c r="GS365" s="151"/>
      <c r="HC365" s="151"/>
      <c r="HM365" s="151"/>
      <c r="HW365" s="151"/>
    </row>
    <row r="366" spans="1:231" s="3" customFormat="1" x14ac:dyDescent="0.25">
      <c r="A366" s="151"/>
      <c r="K366" s="151"/>
      <c r="U366" s="151"/>
      <c r="AE366" s="151"/>
      <c r="AO366" s="151"/>
      <c r="AY366" s="151"/>
      <c r="AZ366" s="151"/>
      <c r="BI366" s="151"/>
      <c r="BS366" s="151"/>
      <c r="CC366" s="151"/>
      <c r="CM366" s="151"/>
      <c r="CW366" s="151"/>
      <c r="DG366" s="151"/>
      <c r="DQ366" s="151"/>
      <c r="EA366" s="151"/>
      <c r="EK366" s="151"/>
      <c r="EU366" s="151"/>
      <c r="FE366" s="151"/>
      <c r="FO366" s="151"/>
      <c r="FY366" s="151"/>
      <c r="GI366" s="151"/>
      <c r="GS366" s="151"/>
      <c r="HC366" s="151"/>
      <c r="HM366" s="151"/>
      <c r="HW366" s="151"/>
    </row>
    <row r="367" spans="1:231" s="3" customFormat="1" x14ac:dyDescent="0.25">
      <c r="A367" s="151"/>
      <c r="K367" s="151"/>
      <c r="U367" s="151"/>
      <c r="AE367" s="151"/>
      <c r="AO367" s="151"/>
      <c r="AY367" s="151"/>
      <c r="AZ367" s="151"/>
      <c r="BI367" s="151"/>
      <c r="BS367" s="151"/>
      <c r="CC367" s="151"/>
      <c r="CM367" s="151"/>
      <c r="CW367" s="151"/>
      <c r="DG367" s="151"/>
      <c r="DQ367" s="151"/>
      <c r="EA367" s="151"/>
      <c r="EK367" s="151"/>
      <c r="EU367" s="151"/>
      <c r="FE367" s="151"/>
      <c r="FO367" s="151"/>
      <c r="FY367" s="151"/>
      <c r="GI367" s="151"/>
      <c r="GS367" s="151"/>
      <c r="HC367" s="151"/>
      <c r="HM367" s="151"/>
      <c r="HW367" s="151"/>
    </row>
    <row r="368" spans="1:231" s="3" customFormat="1" x14ac:dyDescent="0.25">
      <c r="A368" s="151"/>
      <c r="K368" s="151"/>
      <c r="U368" s="151"/>
      <c r="AE368" s="151"/>
      <c r="AO368" s="151"/>
      <c r="AY368" s="151"/>
      <c r="AZ368" s="151"/>
      <c r="BI368" s="151"/>
      <c r="BS368" s="151"/>
      <c r="CC368" s="151"/>
      <c r="CM368" s="151"/>
      <c r="CW368" s="151"/>
      <c r="DG368" s="151"/>
      <c r="DQ368" s="151"/>
      <c r="EA368" s="151"/>
      <c r="EK368" s="151"/>
      <c r="EU368" s="151"/>
      <c r="FE368" s="151"/>
      <c r="FO368" s="151"/>
      <c r="FY368" s="151"/>
      <c r="GI368" s="151"/>
      <c r="GS368" s="151"/>
      <c r="HC368" s="151"/>
      <c r="HM368" s="151"/>
      <c r="HW368" s="151"/>
    </row>
    <row r="369" spans="1:231" s="3" customFormat="1" x14ac:dyDescent="0.25">
      <c r="A369" s="151"/>
      <c r="K369" s="151"/>
      <c r="U369" s="151"/>
      <c r="AE369" s="151"/>
      <c r="AO369" s="151"/>
      <c r="AY369" s="151"/>
      <c r="AZ369" s="151"/>
      <c r="BI369" s="151"/>
      <c r="BS369" s="151"/>
      <c r="CC369" s="151"/>
      <c r="CM369" s="151"/>
      <c r="CW369" s="151"/>
      <c r="DG369" s="151"/>
      <c r="DQ369" s="151"/>
      <c r="EA369" s="151"/>
      <c r="EK369" s="151"/>
      <c r="EU369" s="151"/>
      <c r="FE369" s="151"/>
      <c r="FO369" s="151"/>
      <c r="FY369" s="151"/>
      <c r="GI369" s="151"/>
      <c r="GS369" s="151"/>
      <c r="HC369" s="151"/>
      <c r="HM369" s="151"/>
      <c r="HW369" s="151"/>
    </row>
    <row r="370" spans="1:231" s="3" customFormat="1" x14ac:dyDescent="0.25">
      <c r="A370" s="151"/>
      <c r="K370" s="151"/>
      <c r="U370" s="151"/>
      <c r="AE370" s="151"/>
      <c r="AO370" s="151"/>
      <c r="AY370" s="151"/>
      <c r="AZ370" s="151"/>
      <c r="BI370" s="151"/>
      <c r="BS370" s="151"/>
      <c r="CC370" s="151"/>
      <c r="CM370" s="151"/>
      <c r="CW370" s="151"/>
      <c r="DG370" s="151"/>
      <c r="DQ370" s="151"/>
      <c r="EA370" s="151"/>
      <c r="EK370" s="151"/>
      <c r="EU370" s="151"/>
      <c r="FE370" s="151"/>
      <c r="FO370" s="151"/>
      <c r="FY370" s="151"/>
      <c r="GI370" s="151"/>
      <c r="GS370" s="151"/>
      <c r="HC370" s="151"/>
      <c r="HM370" s="151"/>
      <c r="HW370" s="151"/>
    </row>
    <row r="371" spans="1:231" s="3" customFormat="1" x14ac:dyDescent="0.25">
      <c r="A371" s="151"/>
      <c r="K371" s="151"/>
      <c r="U371" s="151"/>
      <c r="AE371" s="151"/>
      <c r="AO371" s="151"/>
      <c r="AY371" s="151"/>
      <c r="AZ371" s="151"/>
      <c r="BI371" s="151"/>
      <c r="BS371" s="151"/>
      <c r="CC371" s="151"/>
      <c r="CM371" s="151"/>
      <c r="CW371" s="151"/>
      <c r="DG371" s="151"/>
      <c r="DQ371" s="151"/>
      <c r="EA371" s="151"/>
      <c r="EK371" s="151"/>
      <c r="EU371" s="151"/>
      <c r="FE371" s="151"/>
      <c r="FO371" s="151"/>
      <c r="FY371" s="151"/>
      <c r="GI371" s="151"/>
      <c r="GS371" s="151"/>
      <c r="HC371" s="151"/>
      <c r="HM371" s="151"/>
      <c r="HW371" s="151"/>
    </row>
    <row r="372" spans="1:231" s="3" customFormat="1" x14ac:dyDescent="0.25">
      <c r="A372" s="151"/>
      <c r="K372" s="151"/>
      <c r="U372" s="151"/>
      <c r="AE372" s="151"/>
      <c r="AO372" s="151"/>
      <c r="AY372" s="151"/>
      <c r="AZ372" s="151"/>
      <c r="BI372" s="151"/>
      <c r="BS372" s="151"/>
      <c r="CC372" s="151"/>
      <c r="CM372" s="151"/>
      <c r="CW372" s="151"/>
      <c r="DG372" s="151"/>
      <c r="DQ372" s="151"/>
      <c r="EA372" s="151"/>
      <c r="EK372" s="151"/>
      <c r="EU372" s="151"/>
      <c r="FE372" s="151"/>
      <c r="FO372" s="151"/>
      <c r="FY372" s="151"/>
      <c r="GI372" s="151"/>
      <c r="GS372" s="151"/>
      <c r="HC372" s="151"/>
      <c r="HM372" s="151"/>
      <c r="HW372" s="151"/>
    </row>
    <row r="373" spans="1:231" s="3" customFormat="1" x14ac:dyDescent="0.25">
      <c r="A373" s="151"/>
      <c r="K373" s="151"/>
      <c r="U373" s="151"/>
      <c r="AE373" s="151"/>
      <c r="AO373" s="151"/>
      <c r="AY373" s="151"/>
      <c r="AZ373" s="151"/>
      <c r="BI373" s="151"/>
      <c r="BS373" s="151"/>
      <c r="CC373" s="151"/>
      <c r="CM373" s="151"/>
      <c r="CW373" s="151"/>
      <c r="DG373" s="151"/>
      <c r="DQ373" s="151"/>
      <c r="EA373" s="151"/>
      <c r="EK373" s="151"/>
      <c r="EU373" s="151"/>
      <c r="FE373" s="151"/>
      <c r="FO373" s="151"/>
      <c r="FY373" s="151"/>
      <c r="GI373" s="151"/>
      <c r="GS373" s="151"/>
      <c r="HC373" s="151"/>
      <c r="HM373" s="151"/>
      <c r="HW373" s="151"/>
    </row>
    <row r="374" spans="1:231" s="3" customFormat="1" x14ac:dyDescent="0.25">
      <c r="A374" s="151"/>
      <c r="K374" s="151"/>
      <c r="U374" s="151"/>
      <c r="AE374" s="151"/>
      <c r="AO374" s="151"/>
      <c r="AY374" s="151"/>
      <c r="AZ374" s="151"/>
      <c r="BI374" s="151"/>
      <c r="BS374" s="151"/>
      <c r="CC374" s="151"/>
      <c r="CM374" s="151"/>
      <c r="CW374" s="151"/>
      <c r="DG374" s="151"/>
      <c r="DQ374" s="151"/>
      <c r="EA374" s="151"/>
      <c r="EK374" s="151"/>
      <c r="EU374" s="151"/>
      <c r="FE374" s="151"/>
      <c r="FO374" s="151"/>
      <c r="FY374" s="151"/>
      <c r="GI374" s="151"/>
      <c r="GS374" s="151"/>
      <c r="HC374" s="151"/>
      <c r="HM374" s="151"/>
      <c r="HW374" s="151"/>
    </row>
    <row r="375" spans="1:231" s="3" customFormat="1" x14ac:dyDescent="0.25">
      <c r="A375" s="151"/>
      <c r="K375" s="151"/>
      <c r="U375" s="151"/>
      <c r="AE375" s="151"/>
      <c r="AO375" s="151"/>
      <c r="AY375" s="151"/>
      <c r="AZ375" s="151"/>
      <c r="BI375" s="151"/>
      <c r="BS375" s="151"/>
      <c r="CC375" s="151"/>
      <c r="CM375" s="151"/>
      <c r="CW375" s="151"/>
      <c r="DG375" s="151"/>
      <c r="DQ375" s="151"/>
      <c r="EA375" s="151"/>
      <c r="EK375" s="151"/>
      <c r="EU375" s="151"/>
      <c r="FE375" s="151"/>
      <c r="FO375" s="151"/>
      <c r="FY375" s="151"/>
      <c r="GI375" s="151"/>
      <c r="GS375" s="151"/>
      <c r="HC375" s="151"/>
      <c r="HM375" s="151"/>
      <c r="HW375" s="151"/>
    </row>
    <row r="376" spans="1:231" s="3" customFormat="1" x14ac:dyDescent="0.25">
      <c r="A376" s="151"/>
      <c r="K376" s="151"/>
      <c r="U376" s="151"/>
      <c r="AE376" s="151"/>
      <c r="AO376" s="151"/>
      <c r="AY376" s="151"/>
      <c r="AZ376" s="151"/>
      <c r="BI376" s="151"/>
      <c r="BS376" s="151"/>
      <c r="CC376" s="151"/>
      <c r="CM376" s="151"/>
      <c r="CW376" s="151"/>
      <c r="DG376" s="151"/>
      <c r="DQ376" s="151"/>
      <c r="EA376" s="151"/>
      <c r="EK376" s="151"/>
      <c r="EU376" s="151"/>
      <c r="FE376" s="151"/>
      <c r="FO376" s="151"/>
      <c r="FY376" s="151"/>
      <c r="GI376" s="151"/>
      <c r="GS376" s="151"/>
      <c r="HC376" s="151"/>
      <c r="HM376" s="151"/>
      <c r="HW376" s="151"/>
    </row>
    <row r="377" spans="1:231" s="3" customFormat="1" x14ac:dyDescent="0.25">
      <c r="A377" s="151"/>
      <c r="K377" s="151"/>
      <c r="U377" s="151"/>
      <c r="AE377" s="151"/>
      <c r="AO377" s="151"/>
      <c r="AY377" s="151"/>
      <c r="AZ377" s="151"/>
      <c r="BI377" s="151"/>
      <c r="BS377" s="151"/>
      <c r="CC377" s="151"/>
      <c r="CM377" s="151"/>
      <c r="CW377" s="151"/>
      <c r="DG377" s="151"/>
      <c r="DQ377" s="151"/>
      <c r="EA377" s="151"/>
      <c r="EK377" s="151"/>
      <c r="EU377" s="151"/>
      <c r="FE377" s="151"/>
      <c r="FO377" s="151"/>
      <c r="FY377" s="151"/>
      <c r="GI377" s="151"/>
      <c r="GS377" s="151"/>
      <c r="HC377" s="151"/>
      <c r="HM377" s="151"/>
      <c r="HW377" s="151"/>
    </row>
    <row r="378" spans="1:231" s="3" customFormat="1" x14ac:dyDescent="0.25">
      <c r="A378" s="151"/>
      <c r="K378" s="151"/>
      <c r="U378" s="151"/>
      <c r="AE378" s="151"/>
      <c r="AO378" s="151"/>
      <c r="AY378" s="151"/>
      <c r="AZ378" s="151"/>
      <c r="BI378" s="151"/>
      <c r="BS378" s="151"/>
      <c r="CC378" s="151"/>
      <c r="CM378" s="151"/>
      <c r="CW378" s="151"/>
      <c r="DG378" s="151"/>
      <c r="DQ378" s="151"/>
      <c r="EA378" s="151"/>
      <c r="EK378" s="151"/>
      <c r="EU378" s="151"/>
      <c r="FE378" s="151"/>
      <c r="FO378" s="151"/>
      <c r="FY378" s="151"/>
      <c r="GI378" s="151"/>
      <c r="GS378" s="151"/>
      <c r="HC378" s="151"/>
      <c r="HM378" s="151"/>
      <c r="HW378" s="151"/>
    </row>
    <row r="379" spans="1:231" s="3" customFormat="1" x14ac:dyDescent="0.25">
      <c r="A379" s="151"/>
      <c r="K379" s="151"/>
      <c r="U379" s="151"/>
      <c r="AE379" s="151"/>
      <c r="AO379" s="151"/>
      <c r="AY379" s="151"/>
      <c r="AZ379" s="151"/>
      <c r="BI379" s="151"/>
      <c r="BS379" s="151"/>
      <c r="CC379" s="151"/>
      <c r="CM379" s="151"/>
      <c r="CW379" s="151"/>
      <c r="DG379" s="151"/>
      <c r="DQ379" s="151"/>
      <c r="EA379" s="151"/>
      <c r="EK379" s="151"/>
      <c r="EU379" s="151"/>
      <c r="FE379" s="151"/>
      <c r="FO379" s="151"/>
      <c r="FY379" s="151"/>
      <c r="GI379" s="151"/>
      <c r="GS379" s="151"/>
      <c r="HC379" s="151"/>
      <c r="HM379" s="151"/>
      <c r="HW379" s="151"/>
    </row>
    <row r="380" spans="1:231" s="3" customFormat="1" x14ac:dyDescent="0.25">
      <c r="A380" s="151"/>
      <c r="K380" s="151"/>
      <c r="U380" s="151"/>
      <c r="AE380" s="151"/>
      <c r="AO380" s="151"/>
      <c r="AY380" s="151"/>
      <c r="AZ380" s="151"/>
      <c r="BI380" s="151"/>
      <c r="BS380" s="151"/>
      <c r="CC380" s="151"/>
      <c r="CM380" s="151"/>
      <c r="CW380" s="151"/>
      <c r="DG380" s="151"/>
      <c r="DQ380" s="151"/>
      <c r="EA380" s="151"/>
      <c r="EK380" s="151"/>
      <c r="EU380" s="151"/>
      <c r="FE380" s="151"/>
      <c r="FO380" s="151"/>
      <c r="FY380" s="151"/>
      <c r="GI380" s="151"/>
      <c r="GS380" s="151"/>
      <c r="HC380" s="151"/>
      <c r="HM380" s="151"/>
      <c r="HW380" s="151"/>
    </row>
    <row r="381" spans="1:231" s="3" customFormat="1" x14ac:dyDescent="0.25">
      <c r="A381" s="151"/>
      <c r="K381" s="151"/>
      <c r="U381" s="151"/>
      <c r="AE381" s="151"/>
      <c r="AO381" s="151"/>
      <c r="AY381" s="151"/>
      <c r="AZ381" s="151"/>
      <c r="BI381" s="151"/>
      <c r="BS381" s="151"/>
      <c r="CC381" s="151"/>
      <c r="CM381" s="151"/>
      <c r="CW381" s="151"/>
      <c r="DG381" s="151"/>
      <c r="DQ381" s="151"/>
      <c r="EA381" s="151"/>
      <c r="EK381" s="151"/>
      <c r="EU381" s="151"/>
      <c r="FE381" s="151"/>
      <c r="FO381" s="151"/>
      <c r="FY381" s="151"/>
      <c r="GI381" s="151"/>
      <c r="GS381" s="151"/>
      <c r="HC381" s="151"/>
      <c r="HM381" s="151"/>
      <c r="HW381" s="151"/>
    </row>
    <row r="382" spans="1:231" s="3" customFormat="1" x14ac:dyDescent="0.25">
      <c r="A382" s="151"/>
      <c r="K382" s="151"/>
      <c r="U382" s="151"/>
      <c r="AE382" s="151"/>
      <c r="AO382" s="151"/>
      <c r="AY382" s="151"/>
      <c r="AZ382" s="151"/>
      <c r="BI382" s="151"/>
      <c r="BS382" s="151"/>
      <c r="CC382" s="151"/>
      <c r="CM382" s="151"/>
      <c r="CW382" s="151"/>
      <c r="DG382" s="151"/>
      <c r="DQ382" s="151"/>
      <c r="EA382" s="151"/>
      <c r="EK382" s="151"/>
      <c r="EU382" s="151"/>
      <c r="FE382" s="151"/>
      <c r="FO382" s="151"/>
      <c r="FY382" s="151"/>
      <c r="GI382" s="151"/>
      <c r="GS382" s="151"/>
      <c r="HC382" s="151"/>
      <c r="HM382" s="151"/>
      <c r="HW382" s="151"/>
    </row>
    <row r="383" spans="1:231" s="3" customFormat="1" x14ac:dyDescent="0.25">
      <c r="A383" s="151"/>
      <c r="K383" s="151"/>
      <c r="U383" s="151"/>
      <c r="AE383" s="151"/>
      <c r="AO383" s="151"/>
      <c r="AY383" s="151"/>
      <c r="AZ383" s="151"/>
      <c r="BI383" s="151"/>
      <c r="BS383" s="151"/>
      <c r="CC383" s="151"/>
      <c r="CM383" s="151"/>
      <c r="CW383" s="151"/>
      <c r="DG383" s="151"/>
      <c r="DQ383" s="151"/>
      <c r="EA383" s="151"/>
      <c r="EK383" s="151"/>
      <c r="EU383" s="151"/>
      <c r="FE383" s="151"/>
      <c r="FO383" s="151"/>
      <c r="FY383" s="151"/>
      <c r="GI383" s="151"/>
      <c r="GS383" s="151"/>
      <c r="HC383" s="151"/>
      <c r="HM383" s="151"/>
      <c r="HW383" s="151"/>
    </row>
    <row r="384" spans="1:231" s="3" customFormat="1" x14ac:dyDescent="0.25">
      <c r="A384" s="151"/>
      <c r="K384" s="151"/>
      <c r="U384" s="151"/>
      <c r="AE384" s="151"/>
      <c r="AO384" s="151"/>
      <c r="AY384" s="151"/>
      <c r="AZ384" s="151"/>
      <c r="BI384" s="151"/>
      <c r="BS384" s="151"/>
      <c r="CC384" s="151"/>
      <c r="CM384" s="151"/>
      <c r="CW384" s="151"/>
      <c r="DG384" s="151"/>
      <c r="DQ384" s="151"/>
      <c r="EA384" s="151"/>
      <c r="EK384" s="151"/>
      <c r="EU384" s="151"/>
      <c r="FE384" s="151"/>
      <c r="FO384" s="151"/>
      <c r="FY384" s="151"/>
      <c r="GI384" s="151"/>
      <c r="GS384" s="151"/>
      <c r="HC384" s="151"/>
      <c r="HM384" s="151"/>
      <c r="HW384" s="151"/>
    </row>
    <row r="385" spans="1:231" s="3" customFormat="1" x14ac:dyDescent="0.25">
      <c r="A385" s="151"/>
      <c r="K385" s="151"/>
      <c r="U385" s="151"/>
      <c r="AE385" s="151"/>
      <c r="AO385" s="151"/>
      <c r="AY385" s="151"/>
      <c r="AZ385" s="151"/>
      <c r="BI385" s="151"/>
      <c r="BS385" s="151"/>
      <c r="CC385" s="151"/>
      <c r="CM385" s="151"/>
      <c r="CW385" s="151"/>
      <c r="DG385" s="151"/>
      <c r="DQ385" s="151"/>
      <c r="EA385" s="151"/>
      <c r="EK385" s="151"/>
      <c r="EU385" s="151"/>
      <c r="FE385" s="151"/>
      <c r="FO385" s="151"/>
      <c r="FY385" s="151"/>
      <c r="GI385" s="151"/>
      <c r="GS385" s="151"/>
      <c r="HC385" s="151"/>
      <c r="HM385" s="151"/>
      <c r="HW385" s="151"/>
    </row>
    <row r="386" spans="1:231" s="3" customFormat="1" x14ac:dyDescent="0.25">
      <c r="A386" s="151"/>
      <c r="K386" s="151"/>
      <c r="U386" s="151"/>
      <c r="AE386" s="151"/>
      <c r="AO386" s="151"/>
      <c r="AY386" s="151"/>
      <c r="AZ386" s="151"/>
      <c r="BI386" s="151"/>
      <c r="BS386" s="151"/>
      <c r="CC386" s="151"/>
      <c r="CM386" s="151"/>
      <c r="CW386" s="151"/>
      <c r="DG386" s="151"/>
      <c r="DQ386" s="151"/>
      <c r="EA386" s="151"/>
      <c r="EK386" s="151"/>
      <c r="EU386" s="151"/>
      <c r="FE386" s="151"/>
      <c r="FO386" s="151"/>
      <c r="FY386" s="151"/>
      <c r="GI386" s="151"/>
      <c r="GS386" s="151"/>
      <c r="HC386" s="151"/>
      <c r="HM386" s="151"/>
      <c r="HW386" s="151"/>
    </row>
    <row r="387" spans="1:231" s="3" customFormat="1" x14ac:dyDescent="0.25">
      <c r="A387" s="151"/>
      <c r="K387" s="151"/>
      <c r="U387" s="151"/>
      <c r="AE387" s="151"/>
      <c r="AO387" s="151"/>
      <c r="AY387" s="151"/>
      <c r="AZ387" s="151"/>
      <c r="BI387" s="151"/>
      <c r="BS387" s="151"/>
      <c r="CC387" s="151"/>
      <c r="CM387" s="151"/>
      <c r="CW387" s="151"/>
      <c r="DG387" s="151"/>
      <c r="DQ387" s="151"/>
      <c r="EA387" s="151"/>
      <c r="EK387" s="151"/>
      <c r="EU387" s="151"/>
      <c r="FE387" s="151"/>
      <c r="FO387" s="151"/>
      <c r="FY387" s="151"/>
      <c r="GI387" s="151"/>
      <c r="GS387" s="151"/>
      <c r="HC387" s="151"/>
      <c r="HM387" s="151"/>
      <c r="HW387" s="151"/>
    </row>
    <row r="388" spans="1:231" s="3" customFormat="1" x14ac:dyDescent="0.25">
      <c r="A388" s="151"/>
      <c r="K388" s="151"/>
      <c r="U388" s="151"/>
      <c r="AE388" s="151"/>
      <c r="AO388" s="151"/>
      <c r="AY388" s="151"/>
      <c r="AZ388" s="151"/>
      <c r="BI388" s="151"/>
      <c r="BS388" s="151"/>
      <c r="CC388" s="151"/>
      <c r="CM388" s="151"/>
      <c r="CW388" s="151"/>
      <c r="DG388" s="151"/>
      <c r="DQ388" s="151"/>
      <c r="EA388" s="151"/>
      <c r="EK388" s="151"/>
      <c r="EU388" s="151"/>
      <c r="FE388" s="151"/>
      <c r="FO388" s="151"/>
      <c r="FY388" s="151"/>
      <c r="GI388" s="151"/>
      <c r="GS388" s="151"/>
      <c r="HC388" s="151"/>
      <c r="HM388" s="151"/>
      <c r="HW388" s="151"/>
    </row>
    <row r="389" spans="1:231" s="3" customFormat="1" x14ac:dyDescent="0.25">
      <c r="A389" s="151"/>
      <c r="K389" s="151"/>
      <c r="U389" s="151"/>
      <c r="AE389" s="151"/>
      <c r="AO389" s="151"/>
      <c r="AY389" s="151"/>
      <c r="AZ389" s="151"/>
      <c r="BI389" s="151"/>
      <c r="BS389" s="151"/>
      <c r="CC389" s="151"/>
      <c r="CM389" s="151"/>
      <c r="CW389" s="151"/>
      <c r="DG389" s="151"/>
      <c r="DQ389" s="151"/>
      <c r="EA389" s="151"/>
      <c r="EK389" s="151"/>
      <c r="EU389" s="151"/>
      <c r="FE389" s="151"/>
      <c r="FO389" s="151"/>
      <c r="FY389" s="151"/>
      <c r="GI389" s="151"/>
      <c r="GS389" s="151"/>
      <c r="HC389" s="151"/>
      <c r="HM389" s="151"/>
      <c r="HW389" s="151"/>
    </row>
    <row r="390" spans="1:231" s="3" customFormat="1" x14ac:dyDescent="0.25">
      <c r="A390" s="151"/>
      <c r="K390" s="151"/>
      <c r="U390" s="151"/>
      <c r="AE390" s="151"/>
      <c r="AO390" s="151"/>
      <c r="AY390" s="151"/>
      <c r="AZ390" s="151"/>
      <c r="BI390" s="151"/>
      <c r="BS390" s="151"/>
      <c r="CC390" s="151"/>
      <c r="CM390" s="151"/>
      <c r="CW390" s="151"/>
      <c r="DG390" s="151"/>
      <c r="DQ390" s="151"/>
      <c r="EA390" s="151"/>
      <c r="EK390" s="151"/>
      <c r="EU390" s="151"/>
      <c r="FE390" s="151"/>
      <c r="FO390" s="151"/>
      <c r="FY390" s="151"/>
      <c r="GI390" s="151"/>
      <c r="GS390" s="151"/>
      <c r="HC390" s="151"/>
      <c r="HM390" s="151"/>
      <c r="HW390" s="151"/>
    </row>
    <row r="391" spans="1:231" s="3" customFormat="1" x14ac:dyDescent="0.25">
      <c r="A391" s="151"/>
      <c r="K391" s="151"/>
      <c r="U391" s="151"/>
      <c r="AE391" s="151"/>
      <c r="AO391" s="151"/>
      <c r="AY391" s="151"/>
      <c r="AZ391" s="151"/>
      <c r="BI391" s="151"/>
      <c r="BS391" s="151"/>
      <c r="CC391" s="151"/>
      <c r="CM391" s="151"/>
      <c r="CW391" s="151"/>
      <c r="DG391" s="151"/>
      <c r="DQ391" s="151"/>
      <c r="EA391" s="151"/>
      <c r="EK391" s="151"/>
      <c r="EU391" s="151"/>
      <c r="FE391" s="151"/>
      <c r="FO391" s="151"/>
      <c r="FY391" s="151"/>
      <c r="GI391" s="151"/>
      <c r="GS391" s="151"/>
      <c r="HC391" s="151"/>
      <c r="HM391" s="151"/>
      <c r="HW391" s="151"/>
    </row>
    <row r="392" spans="1:231" s="3" customFormat="1" x14ac:dyDescent="0.25">
      <c r="A392" s="151"/>
      <c r="K392" s="151"/>
      <c r="U392" s="151"/>
      <c r="AE392" s="151"/>
      <c r="AO392" s="151"/>
      <c r="AY392" s="151"/>
      <c r="AZ392" s="151"/>
      <c r="BI392" s="151"/>
      <c r="BS392" s="151"/>
      <c r="CC392" s="151"/>
      <c r="CM392" s="151"/>
      <c r="CW392" s="151"/>
      <c r="DG392" s="151"/>
      <c r="DQ392" s="151"/>
      <c r="EA392" s="151"/>
      <c r="EK392" s="151"/>
      <c r="EU392" s="151"/>
      <c r="FE392" s="151"/>
      <c r="FO392" s="151"/>
      <c r="FY392" s="151"/>
      <c r="GI392" s="151"/>
      <c r="GS392" s="151"/>
      <c r="HC392" s="151"/>
      <c r="HM392" s="151"/>
      <c r="HW392" s="151"/>
    </row>
    <row r="393" spans="1:231" s="3" customFormat="1" x14ac:dyDescent="0.25">
      <c r="A393" s="151"/>
      <c r="K393" s="151"/>
      <c r="U393" s="151"/>
      <c r="AE393" s="151"/>
      <c r="AO393" s="151"/>
      <c r="AY393" s="151"/>
      <c r="AZ393" s="151"/>
      <c r="BI393" s="151"/>
      <c r="BS393" s="151"/>
      <c r="CC393" s="151"/>
      <c r="CM393" s="151"/>
      <c r="CW393" s="151"/>
      <c r="DG393" s="151"/>
      <c r="DQ393" s="151"/>
      <c r="EA393" s="151"/>
      <c r="EK393" s="151"/>
      <c r="EU393" s="151"/>
      <c r="FE393" s="151"/>
      <c r="FO393" s="151"/>
      <c r="FY393" s="151"/>
      <c r="GI393" s="151"/>
      <c r="GS393" s="151"/>
      <c r="HC393" s="151"/>
      <c r="HM393" s="151"/>
      <c r="HW393" s="151"/>
    </row>
    <row r="394" spans="1:231" s="3" customFormat="1" x14ac:dyDescent="0.25">
      <c r="A394" s="151"/>
      <c r="K394" s="151"/>
      <c r="U394" s="151"/>
      <c r="AE394" s="151"/>
      <c r="AO394" s="151"/>
      <c r="AY394" s="151"/>
      <c r="AZ394" s="151"/>
      <c r="BI394" s="151"/>
      <c r="BS394" s="151"/>
      <c r="CC394" s="151"/>
      <c r="CM394" s="151"/>
      <c r="CW394" s="151"/>
      <c r="DG394" s="151"/>
      <c r="DQ394" s="151"/>
      <c r="EA394" s="151"/>
      <c r="EK394" s="151"/>
      <c r="EU394" s="151"/>
      <c r="FE394" s="151"/>
      <c r="FO394" s="151"/>
      <c r="FY394" s="151"/>
      <c r="GI394" s="151"/>
      <c r="GS394" s="151"/>
      <c r="HC394" s="151"/>
      <c r="HM394" s="151"/>
      <c r="HW394" s="151"/>
    </row>
    <row r="395" spans="1:231" s="3" customFormat="1" x14ac:dyDescent="0.25">
      <c r="A395" s="151"/>
      <c r="K395" s="151"/>
      <c r="U395" s="151"/>
      <c r="AE395" s="151"/>
      <c r="AO395" s="151"/>
      <c r="AY395" s="151"/>
      <c r="AZ395" s="151"/>
      <c r="BI395" s="151"/>
      <c r="BS395" s="151"/>
      <c r="CC395" s="151"/>
      <c r="CM395" s="151"/>
      <c r="CW395" s="151"/>
      <c r="DG395" s="151"/>
      <c r="DQ395" s="151"/>
      <c r="EA395" s="151"/>
      <c r="EK395" s="151"/>
      <c r="EU395" s="151"/>
      <c r="FE395" s="151"/>
      <c r="FO395" s="151"/>
      <c r="FY395" s="151"/>
      <c r="GI395" s="151"/>
      <c r="GS395" s="151"/>
      <c r="HC395" s="151"/>
      <c r="HM395" s="151"/>
      <c r="HW395" s="151"/>
    </row>
    <row r="396" spans="1:231" s="3" customFormat="1" x14ac:dyDescent="0.25">
      <c r="A396" s="151"/>
      <c r="K396" s="151"/>
      <c r="U396" s="151"/>
      <c r="AE396" s="151"/>
      <c r="AO396" s="151"/>
      <c r="AY396" s="151"/>
      <c r="AZ396" s="151"/>
      <c r="BI396" s="151"/>
      <c r="BS396" s="151"/>
      <c r="CC396" s="151"/>
      <c r="CM396" s="151"/>
      <c r="CW396" s="151"/>
      <c r="DG396" s="151"/>
      <c r="DQ396" s="151"/>
      <c r="EA396" s="151"/>
      <c r="EK396" s="151"/>
      <c r="EU396" s="151"/>
      <c r="FE396" s="151"/>
      <c r="FO396" s="151"/>
      <c r="FY396" s="151"/>
      <c r="GI396" s="151"/>
      <c r="GS396" s="151"/>
      <c r="HC396" s="151"/>
      <c r="HM396" s="151"/>
      <c r="HW396" s="151"/>
    </row>
    <row r="397" spans="1:231" s="3" customFormat="1" x14ac:dyDescent="0.25">
      <c r="A397" s="151"/>
      <c r="K397" s="151"/>
      <c r="U397" s="151"/>
      <c r="AE397" s="151"/>
      <c r="AO397" s="151"/>
      <c r="AY397" s="151"/>
      <c r="AZ397" s="151"/>
      <c r="BI397" s="151"/>
      <c r="BS397" s="151"/>
      <c r="CC397" s="151"/>
      <c r="CM397" s="151"/>
      <c r="CW397" s="151"/>
      <c r="DG397" s="151"/>
      <c r="DQ397" s="151"/>
      <c r="EA397" s="151"/>
      <c r="EK397" s="151"/>
      <c r="EU397" s="151"/>
      <c r="FE397" s="151"/>
      <c r="FO397" s="151"/>
      <c r="FY397" s="151"/>
      <c r="GI397" s="151"/>
      <c r="GS397" s="151"/>
      <c r="HC397" s="151"/>
      <c r="HM397" s="151"/>
      <c r="HW397" s="151"/>
    </row>
    <row r="398" spans="1:231" s="3" customFormat="1" x14ac:dyDescent="0.25">
      <c r="A398" s="151"/>
      <c r="K398" s="151"/>
      <c r="U398" s="151"/>
      <c r="AE398" s="151"/>
      <c r="AO398" s="151"/>
      <c r="AY398" s="151"/>
      <c r="AZ398" s="151"/>
      <c r="BI398" s="151"/>
      <c r="BS398" s="151"/>
      <c r="CC398" s="151"/>
      <c r="CM398" s="151"/>
      <c r="CW398" s="151"/>
      <c r="DG398" s="151"/>
      <c r="DQ398" s="151"/>
      <c r="EA398" s="151"/>
      <c r="EK398" s="151"/>
      <c r="EU398" s="151"/>
      <c r="FE398" s="151"/>
      <c r="FO398" s="151"/>
      <c r="FY398" s="151"/>
      <c r="GI398" s="151"/>
      <c r="GS398" s="151"/>
      <c r="HC398" s="151"/>
      <c r="HM398" s="151"/>
      <c r="HW398" s="151"/>
    </row>
    <row r="399" spans="1:231" s="3" customFormat="1" x14ac:dyDescent="0.25">
      <c r="A399" s="151"/>
      <c r="K399" s="151"/>
      <c r="U399" s="151"/>
      <c r="AE399" s="151"/>
      <c r="AO399" s="151"/>
      <c r="AY399" s="151"/>
      <c r="AZ399" s="151"/>
      <c r="BI399" s="151"/>
      <c r="BS399" s="151"/>
      <c r="CC399" s="151"/>
      <c r="CM399" s="151"/>
      <c r="CW399" s="151"/>
      <c r="DG399" s="151"/>
      <c r="DQ399" s="151"/>
      <c r="EA399" s="151"/>
      <c r="EK399" s="151"/>
      <c r="EU399" s="151"/>
      <c r="FE399" s="151"/>
      <c r="FO399" s="151"/>
      <c r="FY399" s="151"/>
      <c r="GI399" s="151"/>
      <c r="GS399" s="151"/>
      <c r="HC399" s="151"/>
      <c r="HM399" s="151"/>
      <c r="HW399" s="151"/>
    </row>
    <row r="400" spans="1:231" s="3" customFormat="1" x14ac:dyDescent="0.25">
      <c r="A400" s="151"/>
      <c r="K400" s="151"/>
      <c r="U400" s="151"/>
      <c r="AE400" s="151"/>
      <c r="AO400" s="151"/>
      <c r="AY400" s="151"/>
      <c r="AZ400" s="151"/>
      <c r="BI400" s="151"/>
      <c r="BS400" s="151"/>
      <c r="CC400" s="151"/>
      <c r="CM400" s="151"/>
      <c r="CW400" s="151"/>
      <c r="DG400" s="151"/>
      <c r="DQ400" s="151"/>
      <c r="EA400" s="151"/>
      <c r="EK400" s="151"/>
      <c r="EU400" s="151"/>
      <c r="FE400" s="151"/>
      <c r="FO400" s="151"/>
      <c r="FY400" s="151"/>
      <c r="GI400" s="151"/>
      <c r="GS400" s="151"/>
      <c r="HC400" s="151"/>
      <c r="HM400" s="151"/>
      <c r="HW400" s="151"/>
    </row>
    <row r="401" spans="1:231" s="3" customFormat="1" x14ac:dyDescent="0.25">
      <c r="A401" s="151"/>
      <c r="K401" s="151"/>
      <c r="U401" s="151"/>
      <c r="AE401" s="151"/>
      <c r="AO401" s="151"/>
      <c r="AY401" s="151"/>
      <c r="AZ401" s="151"/>
      <c r="BI401" s="151"/>
      <c r="BS401" s="151"/>
      <c r="CC401" s="151"/>
      <c r="CM401" s="151"/>
      <c r="CW401" s="151"/>
      <c r="DG401" s="151"/>
      <c r="DQ401" s="151"/>
      <c r="EA401" s="151"/>
      <c r="EK401" s="151"/>
      <c r="EU401" s="151"/>
      <c r="FE401" s="151"/>
      <c r="FO401" s="151"/>
      <c r="FY401" s="151"/>
      <c r="GI401" s="151"/>
      <c r="GS401" s="151"/>
      <c r="HC401" s="151"/>
      <c r="HM401" s="151"/>
      <c r="HW401" s="151"/>
    </row>
    <row r="402" spans="1:231" s="3" customFormat="1" x14ac:dyDescent="0.25">
      <c r="A402" s="151"/>
      <c r="K402" s="151"/>
      <c r="U402" s="151"/>
      <c r="AE402" s="151"/>
      <c r="AO402" s="151"/>
      <c r="AY402" s="151"/>
      <c r="AZ402" s="151"/>
      <c r="BI402" s="151"/>
      <c r="BS402" s="151"/>
      <c r="CC402" s="151"/>
      <c r="CM402" s="151"/>
      <c r="CW402" s="151"/>
      <c r="DG402" s="151"/>
      <c r="DQ402" s="151"/>
      <c r="EA402" s="151"/>
      <c r="EK402" s="151"/>
      <c r="EU402" s="151"/>
      <c r="FE402" s="151"/>
      <c r="FO402" s="151"/>
      <c r="FY402" s="151"/>
      <c r="GI402" s="151"/>
      <c r="GS402" s="151"/>
      <c r="HC402" s="151"/>
      <c r="HM402" s="151"/>
      <c r="HW402" s="151"/>
    </row>
    <row r="403" spans="1:231" s="3" customFormat="1" x14ac:dyDescent="0.25">
      <c r="A403" s="151"/>
      <c r="K403" s="151"/>
      <c r="U403" s="151"/>
      <c r="AE403" s="151"/>
      <c r="AO403" s="151"/>
      <c r="AY403" s="151"/>
      <c r="AZ403" s="151"/>
      <c r="BI403" s="151"/>
      <c r="BS403" s="151"/>
      <c r="CC403" s="151"/>
      <c r="CM403" s="151"/>
      <c r="CW403" s="151"/>
      <c r="DG403" s="151"/>
      <c r="DQ403" s="151"/>
      <c r="EA403" s="151"/>
      <c r="EK403" s="151"/>
      <c r="EU403" s="151"/>
      <c r="FE403" s="151"/>
      <c r="FO403" s="151"/>
      <c r="FY403" s="151"/>
      <c r="GI403" s="151"/>
      <c r="GS403" s="151"/>
      <c r="HC403" s="151"/>
      <c r="HM403" s="151"/>
      <c r="HW403" s="151"/>
    </row>
    <row r="404" spans="1:231" s="3" customFormat="1" x14ac:dyDescent="0.25">
      <c r="A404" s="151"/>
      <c r="K404" s="151"/>
      <c r="U404" s="151"/>
      <c r="AE404" s="151"/>
      <c r="AO404" s="151"/>
      <c r="AY404" s="151"/>
      <c r="AZ404" s="151"/>
      <c r="BI404" s="151"/>
      <c r="BS404" s="151"/>
      <c r="CC404" s="151"/>
      <c r="CM404" s="151"/>
      <c r="CW404" s="151"/>
      <c r="DG404" s="151"/>
      <c r="DQ404" s="151"/>
      <c r="EA404" s="151"/>
      <c r="EK404" s="151"/>
      <c r="EU404" s="151"/>
      <c r="FE404" s="151"/>
      <c r="FO404" s="151"/>
      <c r="FY404" s="151"/>
      <c r="GI404" s="151"/>
      <c r="GS404" s="151"/>
      <c r="HC404" s="151"/>
      <c r="HM404" s="151"/>
      <c r="HW404" s="151"/>
    </row>
    <row r="405" spans="1:231" s="3" customFormat="1" x14ac:dyDescent="0.25">
      <c r="A405" s="151"/>
      <c r="K405" s="151"/>
      <c r="U405" s="151"/>
      <c r="AE405" s="151"/>
      <c r="AO405" s="151"/>
      <c r="AY405" s="151"/>
      <c r="AZ405" s="151"/>
      <c r="BI405" s="151"/>
      <c r="BS405" s="151"/>
      <c r="CC405" s="151"/>
      <c r="CM405" s="151"/>
      <c r="CW405" s="151"/>
      <c r="DG405" s="151"/>
      <c r="DQ405" s="151"/>
      <c r="EA405" s="151"/>
      <c r="EK405" s="151"/>
      <c r="EU405" s="151"/>
      <c r="FE405" s="151"/>
      <c r="FO405" s="151"/>
      <c r="FY405" s="151"/>
      <c r="GI405" s="151"/>
      <c r="GS405" s="151"/>
      <c r="HC405" s="151"/>
      <c r="HM405" s="151"/>
      <c r="HW405" s="151"/>
    </row>
    <row r="406" spans="1:231" s="3" customFormat="1" x14ac:dyDescent="0.25">
      <c r="A406" s="151"/>
      <c r="K406" s="151"/>
      <c r="U406" s="151"/>
      <c r="AE406" s="151"/>
      <c r="AO406" s="151"/>
      <c r="AY406" s="151"/>
      <c r="AZ406" s="151"/>
      <c r="BI406" s="151"/>
      <c r="BS406" s="151"/>
      <c r="CC406" s="151"/>
      <c r="CM406" s="151"/>
      <c r="CW406" s="151"/>
      <c r="DG406" s="151"/>
      <c r="DQ406" s="151"/>
      <c r="EA406" s="151"/>
      <c r="EK406" s="151"/>
      <c r="EU406" s="151"/>
      <c r="FE406" s="151"/>
      <c r="FO406" s="151"/>
      <c r="FY406" s="151"/>
      <c r="GI406" s="151"/>
      <c r="GS406" s="151"/>
      <c r="HC406" s="151"/>
      <c r="HM406" s="151"/>
      <c r="HW406" s="151"/>
    </row>
    <row r="407" spans="1:231" s="3" customFormat="1" x14ac:dyDescent="0.25">
      <c r="A407" s="151"/>
      <c r="K407" s="151"/>
      <c r="U407" s="151"/>
      <c r="AE407" s="151"/>
      <c r="AO407" s="151"/>
      <c r="AY407" s="151"/>
      <c r="AZ407" s="151"/>
      <c r="BI407" s="151"/>
      <c r="BS407" s="151"/>
      <c r="CC407" s="151"/>
      <c r="CM407" s="151"/>
      <c r="CW407" s="151"/>
      <c r="DG407" s="151"/>
      <c r="DQ407" s="151"/>
      <c r="EA407" s="151"/>
      <c r="EK407" s="151"/>
      <c r="EU407" s="151"/>
      <c r="FE407" s="151"/>
      <c r="FO407" s="151"/>
      <c r="FY407" s="151"/>
      <c r="GI407" s="151"/>
      <c r="GS407" s="151"/>
      <c r="HC407" s="151"/>
      <c r="HM407" s="151"/>
      <c r="HW407" s="151"/>
    </row>
    <row r="408" spans="1:231" s="3" customFormat="1" x14ac:dyDescent="0.25">
      <c r="A408" s="151"/>
      <c r="K408" s="151"/>
      <c r="U408" s="151"/>
      <c r="AE408" s="151"/>
      <c r="AO408" s="151"/>
      <c r="AY408" s="151"/>
      <c r="AZ408" s="151"/>
      <c r="BI408" s="151"/>
      <c r="BS408" s="151"/>
      <c r="CC408" s="151"/>
      <c r="CM408" s="151"/>
      <c r="CW408" s="151"/>
      <c r="DG408" s="151"/>
      <c r="DQ408" s="151"/>
      <c r="EA408" s="151"/>
      <c r="EK408" s="151"/>
      <c r="EU408" s="151"/>
      <c r="FE408" s="151"/>
      <c r="FO408" s="151"/>
      <c r="FY408" s="151"/>
      <c r="GI408" s="151"/>
      <c r="GS408" s="151"/>
      <c r="HC408" s="151"/>
      <c r="HM408" s="151"/>
      <c r="HW408" s="151"/>
    </row>
    <row r="409" spans="1:231" s="3" customFormat="1" x14ac:dyDescent="0.25">
      <c r="A409" s="151"/>
      <c r="K409" s="151"/>
      <c r="U409" s="151"/>
      <c r="AE409" s="151"/>
      <c r="AO409" s="151"/>
      <c r="AY409" s="151"/>
      <c r="AZ409" s="151"/>
      <c r="BI409" s="151"/>
      <c r="BS409" s="151"/>
      <c r="CC409" s="151"/>
      <c r="CM409" s="151"/>
      <c r="CW409" s="151"/>
      <c r="DG409" s="151"/>
      <c r="DQ409" s="151"/>
      <c r="EA409" s="151"/>
      <c r="EK409" s="151"/>
      <c r="EU409" s="151"/>
      <c r="FE409" s="151"/>
      <c r="FO409" s="151"/>
      <c r="FY409" s="151"/>
      <c r="GI409" s="151"/>
      <c r="GS409" s="151"/>
      <c r="HC409" s="151"/>
      <c r="HM409" s="151"/>
      <c r="HW409" s="151"/>
    </row>
    <row r="410" spans="1:231" s="3" customFormat="1" x14ac:dyDescent="0.25">
      <c r="A410" s="151"/>
      <c r="K410" s="151"/>
      <c r="U410" s="151"/>
      <c r="AE410" s="151"/>
      <c r="AO410" s="151"/>
      <c r="AY410" s="151"/>
      <c r="AZ410" s="151"/>
      <c r="BI410" s="151"/>
      <c r="BS410" s="151"/>
      <c r="CC410" s="151"/>
      <c r="CM410" s="151"/>
      <c r="CW410" s="151"/>
      <c r="DG410" s="151"/>
      <c r="DQ410" s="151"/>
      <c r="EA410" s="151"/>
      <c r="EK410" s="151"/>
      <c r="EU410" s="151"/>
      <c r="FE410" s="151"/>
      <c r="FO410" s="151"/>
      <c r="FY410" s="151"/>
      <c r="GI410" s="151"/>
      <c r="GS410" s="151"/>
      <c r="HC410" s="151"/>
      <c r="HM410" s="151"/>
      <c r="HW410" s="151"/>
    </row>
    <row r="411" spans="1:231" s="3" customFormat="1" x14ac:dyDescent="0.25">
      <c r="A411" s="151"/>
      <c r="K411" s="151"/>
      <c r="U411" s="151"/>
      <c r="AE411" s="151"/>
      <c r="AO411" s="151"/>
      <c r="AY411" s="151"/>
      <c r="AZ411" s="151"/>
      <c r="BI411" s="151"/>
      <c r="BS411" s="151"/>
      <c r="CC411" s="151"/>
      <c r="CM411" s="151"/>
      <c r="CW411" s="151"/>
      <c r="DG411" s="151"/>
      <c r="DQ411" s="151"/>
      <c r="EA411" s="151"/>
      <c r="EK411" s="151"/>
      <c r="EU411" s="151"/>
      <c r="FE411" s="151"/>
      <c r="FO411" s="151"/>
      <c r="FY411" s="151"/>
      <c r="GI411" s="151"/>
      <c r="GS411" s="151"/>
      <c r="HC411" s="151"/>
      <c r="HM411" s="151"/>
      <c r="HW411" s="151"/>
    </row>
    <row r="412" spans="1:231" s="3" customFormat="1" x14ac:dyDescent="0.25">
      <c r="A412" s="151"/>
      <c r="K412" s="151"/>
      <c r="U412" s="151"/>
      <c r="AE412" s="151"/>
      <c r="AO412" s="151"/>
      <c r="AY412" s="151"/>
      <c r="AZ412" s="151"/>
      <c r="BI412" s="151"/>
      <c r="BS412" s="151"/>
      <c r="CC412" s="151"/>
      <c r="CM412" s="151"/>
      <c r="CW412" s="151"/>
      <c r="DG412" s="151"/>
      <c r="DQ412" s="151"/>
      <c r="EA412" s="151"/>
      <c r="EK412" s="151"/>
      <c r="EU412" s="151"/>
      <c r="FE412" s="151"/>
      <c r="FO412" s="151"/>
      <c r="FY412" s="151"/>
      <c r="GI412" s="151"/>
      <c r="GS412" s="151"/>
      <c r="HC412" s="151"/>
      <c r="HM412" s="151"/>
      <c r="HW412" s="151"/>
    </row>
    <row r="413" spans="1:231" s="3" customFormat="1" x14ac:dyDescent="0.25">
      <c r="A413" s="151"/>
      <c r="K413" s="151"/>
      <c r="U413" s="151"/>
      <c r="AE413" s="151"/>
      <c r="AO413" s="151"/>
      <c r="AY413" s="151"/>
      <c r="AZ413" s="151"/>
      <c r="BI413" s="151"/>
      <c r="BS413" s="151"/>
      <c r="CC413" s="151"/>
      <c r="CM413" s="151"/>
      <c r="CW413" s="151"/>
      <c r="DG413" s="151"/>
      <c r="DQ413" s="151"/>
      <c r="EA413" s="151"/>
      <c r="EK413" s="151"/>
      <c r="EU413" s="151"/>
      <c r="FE413" s="151"/>
      <c r="FO413" s="151"/>
      <c r="FY413" s="151"/>
      <c r="GI413" s="151"/>
      <c r="GS413" s="151"/>
      <c r="HC413" s="151"/>
      <c r="HM413" s="151"/>
      <c r="HW413" s="151"/>
    </row>
    <row r="414" spans="1:231" s="3" customFormat="1" x14ac:dyDescent="0.25">
      <c r="A414" s="151"/>
      <c r="K414" s="151"/>
      <c r="U414" s="151"/>
      <c r="AE414" s="151"/>
      <c r="AO414" s="151"/>
      <c r="AY414" s="151"/>
      <c r="AZ414" s="151"/>
      <c r="BI414" s="151"/>
      <c r="BS414" s="151"/>
      <c r="CC414" s="151"/>
      <c r="CM414" s="151"/>
      <c r="CW414" s="151"/>
      <c r="DG414" s="151"/>
      <c r="DQ414" s="151"/>
      <c r="EA414" s="151"/>
      <c r="EK414" s="151"/>
      <c r="EU414" s="151"/>
      <c r="FE414" s="151"/>
      <c r="FO414" s="151"/>
      <c r="FY414" s="151"/>
      <c r="GI414" s="151"/>
      <c r="GS414" s="151"/>
      <c r="HC414" s="151"/>
      <c r="HM414" s="151"/>
      <c r="HW414" s="151"/>
    </row>
    <row r="415" spans="1:231" s="3" customFormat="1" x14ac:dyDescent="0.25">
      <c r="A415" s="151"/>
      <c r="K415" s="151"/>
      <c r="U415" s="151"/>
      <c r="AE415" s="151"/>
      <c r="AO415" s="151"/>
      <c r="AY415" s="151"/>
      <c r="AZ415" s="151"/>
      <c r="BI415" s="151"/>
      <c r="BS415" s="151"/>
      <c r="CC415" s="151"/>
      <c r="CM415" s="151"/>
      <c r="CW415" s="151"/>
      <c r="DG415" s="151"/>
      <c r="DQ415" s="151"/>
      <c r="EA415" s="151"/>
      <c r="EK415" s="151"/>
      <c r="EU415" s="151"/>
      <c r="FE415" s="151"/>
      <c r="FO415" s="151"/>
      <c r="FY415" s="151"/>
      <c r="GI415" s="151"/>
      <c r="GS415" s="151"/>
      <c r="HC415" s="151"/>
      <c r="HM415" s="151"/>
      <c r="HW415" s="151"/>
    </row>
    <row r="416" spans="1:231" s="3" customFormat="1" x14ac:dyDescent="0.25">
      <c r="A416" s="151"/>
      <c r="K416" s="151"/>
      <c r="U416" s="151"/>
      <c r="AE416" s="151"/>
      <c r="AO416" s="151"/>
      <c r="AY416" s="151"/>
      <c r="AZ416" s="151"/>
      <c r="BI416" s="151"/>
      <c r="BS416" s="151"/>
      <c r="CC416" s="151"/>
      <c r="CM416" s="151"/>
      <c r="CW416" s="151"/>
      <c r="DG416" s="151"/>
      <c r="DQ416" s="151"/>
      <c r="EA416" s="151"/>
      <c r="EK416" s="151"/>
      <c r="EU416" s="151"/>
      <c r="FE416" s="151"/>
      <c r="FO416" s="151"/>
      <c r="FY416" s="151"/>
      <c r="GI416" s="151"/>
      <c r="GS416" s="151"/>
      <c r="HC416" s="151"/>
      <c r="HM416" s="151"/>
      <c r="HW416" s="151"/>
    </row>
    <row r="417" spans="1:231" s="3" customFormat="1" x14ac:dyDescent="0.25">
      <c r="A417" s="151"/>
      <c r="K417" s="151"/>
      <c r="U417" s="151"/>
      <c r="AE417" s="151"/>
      <c r="AO417" s="151"/>
      <c r="AY417" s="151"/>
      <c r="AZ417" s="151"/>
      <c r="BI417" s="151"/>
      <c r="BS417" s="151"/>
      <c r="CC417" s="151"/>
      <c r="CM417" s="151"/>
      <c r="CW417" s="151"/>
      <c r="DG417" s="151"/>
      <c r="DQ417" s="151"/>
      <c r="EA417" s="151"/>
      <c r="EK417" s="151"/>
      <c r="EU417" s="151"/>
      <c r="FE417" s="151"/>
      <c r="FO417" s="151"/>
      <c r="FY417" s="151"/>
      <c r="GI417" s="151"/>
      <c r="GS417" s="151"/>
      <c r="HC417" s="151"/>
      <c r="HM417" s="151"/>
      <c r="HW417" s="151"/>
    </row>
    <row r="418" spans="1:231" s="3" customFormat="1" x14ac:dyDescent="0.25">
      <c r="A418" s="151"/>
      <c r="K418" s="151"/>
      <c r="U418" s="151"/>
      <c r="AE418" s="151"/>
      <c r="AO418" s="151"/>
      <c r="AY418" s="151"/>
      <c r="AZ418" s="151"/>
      <c r="BI418" s="151"/>
      <c r="BS418" s="151"/>
      <c r="CC418" s="151"/>
      <c r="CM418" s="151"/>
      <c r="CW418" s="151"/>
      <c r="DG418" s="151"/>
      <c r="DQ418" s="151"/>
      <c r="EA418" s="151"/>
      <c r="EK418" s="151"/>
      <c r="EU418" s="151"/>
      <c r="FE418" s="151"/>
      <c r="FO418" s="151"/>
      <c r="FY418" s="151"/>
      <c r="GI418" s="151"/>
      <c r="GS418" s="151"/>
      <c r="HC418" s="151"/>
      <c r="HM418" s="151"/>
      <c r="HW418" s="151"/>
    </row>
    <row r="419" spans="1:231" s="3" customFormat="1" x14ac:dyDescent="0.25">
      <c r="A419" s="151"/>
      <c r="K419" s="151"/>
      <c r="U419" s="151"/>
      <c r="AE419" s="151"/>
      <c r="AO419" s="151"/>
      <c r="AY419" s="151"/>
      <c r="AZ419" s="151"/>
      <c r="BI419" s="151"/>
      <c r="BS419" s="151"/>
      <c r="CC419" s="151"/>
      <c r="CM419" s="151"/>
      <c r="CW419" s="151"/>
      <c r="DG419" s="151"/>
      <c r="DQ419" s="151"/>
      <c r="EA419" s="151"/>
      <c r="EK419" s="151"/>
      <c r="EU419" s="151"/>
      <c r="FE419" s="151"/>
      <c r="FO419" s="151"/>
      <c r="FY419" s="151"/>
      <c r="GI419" s="151"/>
      <c r="GS419" s="151"/>
      <c r="HC419" s="151"/>
      <c r="HM419" s="151"/>
      <c r="HW419" s="151"/>
    </row>
    <row r="420" spans="1:231" s="3" customFormat="1" x14ac:dyDescent="0.25">
      <c r="A420" s="151"/>
      <c r="K420" s="151"/>
      <c r="U420" s="151"/>
      <c r="AE420" s="151"/>
      <c r="AO420" s="151"/>
      <c r="AY420" s="151"/>
      <c r="AZ420" s="151"/>
      <c r="BI420" s="151"/>
      <c r="BS420" s="151"/>
      <c r="CC420" s="151"/>
      <c r="CM420" s="151"/>
      <c r="CW420" s="151"/>
      <c r="DG420" s="151"/>
      <c r="DQ420" s="151"/>
      <c r="EA420" s="151"/>
      <c r="EK420" s="151"/>
      <c r="EU420" s="151"/>
      <c r="FE420" s="151"/>
      <c r="FO420" s="151"/>
      <c r="FY420" s="151"/>
      <c r="GI420" s="151"/>
      <c r="GS420" s="151"/>
      <c r="HC420" s="151"/>
      <c r="HM420" s="151"/>
      <c r="HW420" s="151"/>
    </row>
    <row r="421" spans="1:231" s="3" customFormat="1" x14ac:dyDescent="0.25">
      <c r="A421" s="151"/>
      <c r="K421" s="151"/>
      <c r="U421" s="151"/>
      <c r="AE421" s="151"/>
      <c r="AO421" s="151"/>
      <c r="AY421" s="151"/>
      <c r="AZ421" s="151"/>
      <c r="BI421" s="151"/>
      <c r="BS421" s="151"/>
      <c r="CC421" s="151"/>
      <c r="CM421" s="151"/>
      <c r="CW421" s="151"/>
      <c r="DG421" s="151"/>
      <c r="DQ421" s="151"/>
      <c r="EA421" s="151"/>
      <c r="EK421" s="151"/>
      <c r="EU421" s="151"/>
      <c r="FE421" s="151"/>
      <c r="FO421" s="151"/>
      <c r="FY421" s="151"/>
      <c r="GI421" s="151"/>
      <c r="GS421" s="151"/>
      <c r="HC421" s="151"/>
      <c r="HM421" s="151"/>
      <c r="HW421" s="151"/>
    </row>
    <row r="422" spans="1:231" s="3" customFormat="1" x14ac:dyDescent="0.25">
      <c r="A422" s="151"/>
      <c r="K422" s="151"/>
      <c r="U422" s="151"/>
      <c r="AE422" s="151"/>
      <c r="AO422" s="151"/>
      <c r="AY422" s="151"/>
      <c r="AZ422" s="151"/>
      <c r="BI422" s="151"/>
      <c r="BS422" s="151"/>
      <c r="CC422" s="151"/>
      <c r="CM422" s="151"/>
      <c r="CW422" s="151"/>
      <c r="DG422" s="151"/>
      <c r="DQ422" s="151"/>
      <c r="EA422" s="151"/>
      <c r="EK422" s="151"/>
      <c r="EU422" s="151"/>
      <c r="FE422" s="151"/>
      <c r="FO422" s="151"/>
      <c r="FY422" s="151"/>
      <c r="GI422" s="151"/>
      <c r="GS422" s="151"/>
      <c r="HC422" s="151"/>
      <c r="HM422" s="151"/>
      <c r="HW422" s="151"/>
    </row>
    <row r="423" spans="1:231" s="3" customFormat="1" x14ac:dyDescent="0.25">
      <c r="A423" s="151"/>
      <c r="K423" s="151"/>
      <c r="U423" s="151"/>
      <c r="AE423" s="151"/>
      <c r="AO423" s="151"/>
      <c r="AY423" s="151"/>
      <c r="AZ423" s="151"/>
      <c r="BI423" s="151"/>
      <c r="BS423" s="151"/>
      <c r="CC423" s="151"/>
      <c r="CM423" s="151"/>
      <c r="CW423" s="151"/>
      <c r="DG423" s="151"/>
      <c r="DQ423" s="151"/>
      <c r="EA423" s="151"/>
      <c r="EK423" s="151"/>
      <c r="EU423" s="151"/>
      <c r="FE423" s="151"/>
      <c r="FO423" s="151"/>
      <c r="FY423" s="151"/>
      <c r="GI423" s="151"/>
      <c r="GS423" s="151"/>
      <c r="HC423" s="151"/>
      <c r="HM423" s="151"/>
      <c r="HW423" s="151"/>
    </row>
    <row r="424" spans="1:231" s="3" customFormat="1" x14ac:dyDescent="0.25">
      <c r="A424" s="151"/>
      <c r="K424" s="151"/>
      <c r="U424" s="151"/>
      <c r="AE424" s="151"/>
      <c r="AO424" s="151"/>
      <c r="AY424" s="151"/>
      <c r="AZ424" s="151"/>
      <c r="BI424" s="151"/>
      <c r="BS424" s="151"/>
      <c r="CC424" s="151"/>
      <c r="CM424" s="151"/>
      <c r="CW424" s="151"/>
      <c r="DG424" s="151"/>
      <c r="DQ424" s="151"/>
      <c r="EA424" s="151"/>
      <c r="EK424" s="151"/>
      <c r="EU424" s="151"/>
      <c r="FE424" s="151"/>
      <c r="FO424" s="151"/>
      <c r="FY424" s="151"/>
      <c r="GI424" s="151"/>
      <c r="GS424" s="151"/>
      <c r="HC424" s="151"/>
      <c r="HM424" s="151"/>
      <c r="HW424" s="151"/>
    </row>
    <row r="425" spans="1:231" s="3" customFormat="1" x14ac:dyDescent="0.25">
      <c r="A425" s="151"/>
      <c r="K425" s="151"/>
      <c r="U425" s="151"/>
      <c r="AE425" s="151"/>
      <c r="AO425" s="151"/>
      <c r="AY425" s="151"/>
      <c r="AZ425" s="151"/>
      <c r="BI425" s="151"/>
      <c r="BS425" s="151"/>
      <c r="CC425" s="151"/>
      <c r="CM425" s="151"/>
      <c r="CW425" s="151"/>
      <c r="DG425" s="151"/>
      <c r="DQ425" s="151"/>
      <c r="EA425" s="151"/>
      <c r="EK425" s="151"/>
      <c r="EU425" s="151"/>
      <c r="FE425" s="151"/>
      <c r="FO425" s="151"/>
      <c r="FY425" s="151"/>
      <c r="GI425" s="151"/>
      <c r="GS425" s="151"/>
      <c r="HC425" s="151"/>
      <c r="HM425" s="151"/>
      <c r="HW425" s="151"/>
    </row>
    <row r="426" spans="1:231" s="3" customFormat="1" x14ac:dyDescent="0.25">
      <c r="A426" s="151"/>
      <c r="K426" s="151"/>
      <c r="U426" s="151"/>
      <c r="AE426" s="151"/>
      <c r="AO426" s="151"/>
      <c r="AY426" s="151"/>
      <c r="AZ426" s="151"/>
      <c r="BI426" s="151"/>
      <c r="BS426" s="151"/>
      <c r="CC426" s="151"/>
      <c r="CM426" s="151"/>
      <c r="CW426" s="151"/>
      <c r="DG426" s="151"/>
      <c r="DQ426" s="151"/>
      <c r="EA426" s="151"/>
      <c r="EK426" s="151"/>
      <c r="EU426" s="151"/>
      <c r="FE426" s="151"/>
      <c r="FO426" s="151"/>
      <c r="FY426" s="151"/>
      <c r="GI426" s="151"/>
      <c r="GS426" s="151"/>
      <c r="HC426" s="151"/>
      <c r="HM426" s="151"/>
      <c r="HW426" s="151"/>
    </row>
    <row r="427" spans="1:231" s="3" customFormat="1" x14ac:dyDescent="0.25">
      <c r="A427" s="151"/>
      <c r="K427" s="151"/>
      <c r="U427" s="151"/>
      <c r="AE427" s="151"/>
      <c r="AO427" s="151"/>
      <c r="AY427" s="151"/>
      <c r="AZ427" s="151"/>
      <c r="BI427" s="151"/>
      <c r="BS427" s="151"/>
      <c r="CC427" s="151"/>
      <c r="CM427" s="151"/>
      <c r="CW427" s="151"/>
      <c r="DG427" s="151"/>
      <c r="DQ427" s="151"/>
      <c r="EA427" s="151"/>
      <c r="EK427" s="151"/>
      <c r="EU427" s="151"/>
      <c r="FE427" s="151"/>
      <c r="FO427" s="151"/>
      <c r="FY427" s="151"/>
      <c r="GI427" s="151"/>
      <c r="GS427" s="151"/>
      <c r="HC427" s="151"/>
      <c r="HM427" s="151"/>
      <c r="HW427" s="151"/>
    </row>
    <row r="428" spans="1:231" s="3" customFormat="1" x14ac:dyDescent="0.25">
      <c r="A428" s="151"/>
      <c r="K428" s="151"/>
      <c r="U428" s="151"/>
      <c r="AE428" s="151"/>
      <c r="AO428" s="151"/>
      <c r="AY428" s="151"/>
      <c r="AZ428" s="151"/>
      <c r="BI428" s="151"/>
      <c r="BS428" s="151"/>
      <c r="CC428" s="151"/>
      <c r="CM428" s="151"/>
      <c r="CW428" s="151"/>
      <c r="DG428" s="151"/>
      <c r="DQ428" s="151"/>
      <c r="EA428" s="151"/>
      <c r="EK428" s="151"/>
      <c r="EU428" s="151"/>
      <c r="FE428" s="151"/>
      <c r="FO428" s="151"/>
      <c r="FY428" s="151"/>
      <c r="GI428" s="151"/>
      <c r="GS428" s="151"/>
      <c r="HC428" s="151"/>
      <c r="HM428" s="151"/>
      <c r="HW428" s="151"/>
    </row>
    <row r="429" spans="1:231" s="3" customFormat="1" x14ac:dyDescent="0.25">
      <c r="A429" s="151"/>
      <c r="K429" s="151"/>
      <c r="U429" s="151"/>
      <c r="AE429" s="151"/>
      <c r="AO429" s="151"/>
      <c r="AY429" s="151"/>
      <c r="AZ429" s="151"/>
      <c r="BI429" s="151"/>
      <c r="BS429" s="151"/>
      <c r="CC429" s="151"/>
      <c r="CM429" s="151"/>
      <c r="CW429" s="151"/>
      <c r="DG429" s="151"/>
      <c r="DQ429" s="151"/>
      <c r="EA429" s="151"/>
      <c r="EK429" s="151"/>
      <c r="EU429" s="151"/>
      <c r="FE429" s="151"/>
      <c r="FO429" s="151"/>
      <c r="FY429" s="151"/>
      <c r="GI429" s="151"/>
      <c r="GS429" s="151"/>
      <c r="HC429" s="151"/>
      <c r="HM429" s="151"/>
      <c r="HW429" s="151"/>
    </row>
    <row r="430" spans="1:231" s="3" customFormat="1" x14ac:dyDescent="0.25">
      <c r="A430" s="151"/>
      <c r="K430" s="151"/>
      <c r="U430" s="151"/>
      <c r="AE430" s="151"/>
      <c r="AO430" s="151"/>
      <c r="AY430" s="151"/>
      <c r="AZ430" s="151"/>
      <c r="BI430" s="151"/>
      <c r="BS430" s="151"/>
      <c r="CC430" s="151"/>
      <c r="CM430" s="151"/>
      <c r="CW430" s="151"/>
      <c r="DG430" s="151"/>
      <c r="DQ430" s="151"/>
      <c r="EA430" s="151"/>
      <c r="EK430" s="151"/>
      <c r="EU430" s="151"/>
      <c r="FE430" s="151"/>
      <c r="FO430" s="151"/>
      <c r="FY430" s="151"/>
      <c r="GI430" s="151"/>
      <c r="GS430" s="151"/>
      <c r="HC430" s="151"/>
      <c r="HM430" s="151"/>
      <c r="HW430" s="151"/>
    </row>
    <row r="431" spans="1:231" s="3" customFormat="1" x14ac:dyDescent="0.25">
      <c r="A431" s="151"/>
      <c r="K431" s="151"/>
      <c r="U431" s="151"/>
      <c r="AE431" s="151"/>
      <c r="AO431" s="151"/>
      <c r="AY431" s="151"/>
      <c r="AZ431" s="151"/>
      <c r="BI431" s="151"/>
      <c r="BS431" s="151"/>
      <c r="CC431" s="151"/>
      <c r="CM431" s="151"/>
      <c r="CW431" s="151"/>
      <c r="DG431" s="151"/>
      <c r="DQ431" s="151"/>
      <c r="EA431" s="151"/>
      <c r="EK431" s="151"/>
      <c r="EU431" s="151"/>
      <c r="FE431" s="151"/>
      <c r="FO431" s="151"/>
      <c r="FY431" s="151"/>
      <c r="GI431" s="151"/>
      <c r="GS431" s="151"/>
      <c r="HC431" s="151"/>
      <c r="HM431" s="151"/>
      <c r="HW431" s="151"/>
    </row>
    <row r="432" spans="1:231" s="3" customFormat="1" x14ac:dyDescent="0.25">
      <c r="A432" s="151"/>
      <c r="K432" s="151"/>
      <c r="U432" s="151"/>
      <c r="AE432" s="151"/>
      <c r="AO432" s="151"/>
      <c r="AY432" s="151"/>
      <c r="AZ432" s="151"/>
      <c r="BI432" s="151"/>
      <c r="BS432" s="151"/>
      <c r="CC432" s="151"/>
      <c r="CM432" s="151"/>
      <c r="CW432" s="151"/>
      <c r="DG432" s="151"/>
      <c r="DQ432" s="151"/>
      <c r="EA432" s="151"/>
      <c r="EK432" s="151"/>
      <c r="EU432" s="151"/>
      <c r="FE432" s="151"/>
      <c r="FO432" s="151"/>
      <c r="FY432" s="151"/>
      <c r="GI432" s="151"/>
      <c r="GS432" s="151"/>
      <c r="HC432" s="151"/>
      <c r="HM432" s="151"/>
      <c r="HW432" s="151"/>
    </row>
    <row r="433" spans="1:231" s="3" customFormat="1" x14ac:dyDescent="0.25">
      <c r="A433" s="151"/>
      <c r="K433" s="151"/>
      <c r="U433" s="151"/>
      <c r="AE433" s="151"/>
      <c r="AO433" s="151"/>
      <c r="AY433" s="151"/>
      <c r="AZ433" s="151"/>
      <c r="BI433" s="151"/>
      <c r="BS433" s="151"/>
      <c r="CC433" s="151"/>
      <c r="CM433" s="151"/>
      <c r="CW433" s="151"/>
      <c r="DG433" s="151"/>
      <c r="DQ433" s="151"/>
      <c r="EA433" s="151"/>
      <c r="EK433" s="151"/>
      <c r="EU433" s="151"/>
      <c r="FE433" s="151"/>
      <c r="FO433" s="151"/>
      <c r="FY433" s="151"/>
      <c r="GI433" s="151"/>
      <c r="GS433" s="151"/>
      <c r="HC433" s="151"/>
      <c r="HM433" s="151"/>
      <c r="HW433" s="151"/>
    </row>
    <row r="434" spans="1:231" s="3" customFormat="1" x14ac:dyDescent="0.25">
      <c r="A434" s="151"/>
      <c r="K434" s="151"/>
      <c r="U434" s="151"/>
      <c r="AE434" s="151"/>
      <c r="AO434" s="151"/>
      <c r="AY434" s="151"/>
      <c r="AZ434" s="151"/>
      <c r="BI434" s="151"/>
      <c r="BS434" s="151"/>
      <c r="CC434" s="151"/>
      <c r="CM434" s="151"/>
      <c r="CW434" s="151"/>
      <c r="DG434" s="151"/>
      <c r="DQ434" s="151"/>
      <c r="EA434" s="151"/>
      <c r="EK434" s="151"/>
      <c r="EU434" s="151"/>
      <c r="FE434" s="151"/>
      <c r="FO434" s="151"/>
      <c r="FY434" s="151"/>
      <c r="GI434" s="151"/>
      <c r="GS434" s="151"/>
      <c r="HC434" s="151"/>
      <c r="HM434" s="151"/>
      <c r="HW434" s="151"/>
    </row>
    <row r="435" spans="1:231" s="3" customFormat="1" x14ac:dyDescent="0.25">
      <c r="A435" s="151"/>
      <c r="K435" s="151"/>
      <c r="U435" s="151"/>
      <c r="AE435" s="151"/>
      <c r="AO435" s="151"/>
      <c r="AY435" s="151"/>
      <c r="AZ435" s="151"/>
      <c r="BI435" s="151"/>
      <c r="BS435" s="151"/>
      <c r="CC435" s="151"/>
      <c r="CM435" s="151"/>
      <c r="CW435" s="151"/>
      <c r="DG435" s="151"/>
      <c r="DQ435" s="151"/>
      <c r="EA435" s="151"/>
      <c r="EK435" s="151"/>
      <c r="EU435" s="151"/>
      <c r="FE435" s="151"/>
      <c r="FO435" s="151"/>
      <c r="FY435" s="151"/>
      <c r="GI435" s="151"/>
      <c r="GS435" s="151"/>
      <c r="HC435" s="151"/>
      <c r="HM435" s="151"/>
      <c r="HW435" s="151"/>
    </row>
    <row r="436" spans="1:231" s="3" customFormat="1" x14ac:dyDescent="0.25">
      <c r="A436" s="151"/>
      <c r="K436" s="151"/>
      <c r="U436" s="151"/>
      <c r="AE436" s="151"/>
      <c r="AO436" s="151"/>
      <c r="AY436" s="151"/>
      <c r="AZ436" s="151"/>
      <c r="BI436" s="151"/>
      <c r="BS436" s="151"/>
      <c r="CC436" s="151"/>
      <c r="CM436" s="151"/>
      <c r="CW436" s="151"/>
      <c r="DG436" s="151"/>
      <c r="DQ436" s="151"/>
      <c r="EA436" s="151"/>
      <c r="EK436" s="151"/>
      <c r="EU436" s="151"/>
      <c r="FE436" s="151"/>
      <c r="FO436" s="151"/>
      <c r="FY436" s="151"/>
      <c r="GI436" s="151"/>
      <c r="GS436" s="151"/>
      <c r="HC436" s="151"/>
      <c r="HM436" s="151"/>
      <c r="HW436" s="151"/>
    </row>
    <row r="437" spans="1:231" s="3" customFormat="1" x14ac:dyDescent="0.25">
      <c r="A437" s="151"/>
      <c r="K437" s="151"/>
      <c r="U437" s="151"/>
      <c r="AE437" s="151"/>
      <c r="AO437" s="151"/>
      <c r="AY437" s="151"/>
      <c r="AZ437" s="151"/>
      <c r="BI437" s="151"/>
      <c r="BS437" s="151"/>
      <c r="CC437" s="151"/>
      <c r="CM437" s="151"/>
      <c r="CW437" s="151"/>
      <c r="DG437" s="151"/>
      <c r="DQ437" s="151"/>
      <c r="EA437" s="151"/>
      <c r="EK437" s="151"/>
      <c r="EU437" s="151"/>
      <c r="FE437" s="151"/>
      <c r="FO437" s="151"/>
      <c r="FY437" s="151"/>
      <c r="GI437" s="151"/>
      <c r="GS437" s="151"/>
      <c r="HC437" s="151"/>
      <c r="HM437" s="151"/>
      <c r="HW437" s="151"/>
    </row>
    <row r="438" spans="1:231" s="3" customFormat="1" x14ac:dyDescent="0.25">
      <c r="A438" s="151"/>
      <c r="K438" s="151"/>
      <c r="U438" s="151"/>
      <c r="AE438" s="151"/>
      <c r="AO438" s="151"/>
      <c r="AY438" s="151"/>
      <c r="AZ438" s="151"/>
      <c r="BI438" s="151"/>
      <c r="BS438" s="151"/>
      <c r="CC438" s="151"/>
      <c r="CM438" s="151"/>
      <c r="CW438" s="151"/>
      <c r="DG438" s="151"/>
      <c r="DQ438" s="151"/>
      <c r="EA438" s="151"/>
      <c r="EK438" s="151"/>
      <c r="EU438" s="151"/>
      <c r="FE438" s="151"/>
      <c r="FO438" s="151"/>
      <c r="FY438" s="151"/>
      <c r="GI438" s="151"/>
      <c r="GS438" s="151"/>
      <c r="HC438" s="151"/>
      <c r="HM438" s="151"/>
      <c r="HW438" s="151"/>
    </row>
    <row r="439" spans="1:231" s="3" customFormat="1" x14ac:dyDescent="0.25">
      <c r="A439" s="151"/>
      <c r="K439" s="151"/>
      <c r="U439" s="151"/>
      <c r="AE439" s="151"/>
      <c r="AO439" s="151"/>
      <c r="AY439" s="151"/>
      <c r="AZ439" s="151"/>
      <c r="BI439" s="151"/>
      <c r="BS439" s="151"/>
      <c r="CC439" s="151"/>
      <c r="CM439" s="151"/>
      <c r="CW439" s="151"/>
      <c r="DG439" s="151"/>
      <c r="DQ439" s="151"/>
      <c r="EA439" s="151"/>
      <c r="EK439" s="151"/>
      <c r="EU439" s="151"/>
      <c r="FE439" s="151"/>
      <c r="FO439" s="151"/>
      <c r="FY439" s="151"/>
      <c r="GI439" s="151"/>
      <c r="GS439" s="151"/>
      <c r="HC439" s="151"/>
      <c r="HM439" s="151"/>
      <c r="HW439" s="151"/>
    </row>
    <row r="440" spans="1:231" s="3" customFormat="1" x14ac:dyDescent="0.25">
      <c r="A440" s="151"/>
      <c r="K440" s="151"/>
      <c r="U440" s="151"/>
      <c r="AE440" s="151"/>
      <c r="AO440" s="151"/>
      <c r="AY440" s="151"/>
      <c r="AZ440" s="151"/>
      <c r="BI440" s="151"/>
      <c r="BS440" s="151"/>
      <c r="CC440" s="151"/>
      <c r="CM440" s="151"/>
      <c r="CW440" s="151"/>
      <c r="DG440" s="151"/>
      <c r="DQ440" s="151"/>
      <c r="EA440" s="151"/>
      <c r="EK440" s="151"/>
      <c r="EU440" s="151"/>
      <c r="FE440" s="151"/>
      <c r="FO440" s="151"/>
      <c r="FY440" s="151"/>
      <c r="GI440" s="151"/>
      <c r="GS440" s="151"/>
      <c r="HC440" s="151"/>
      <c r="HM440" s="151"/>
      <c r="HW440" s="151"/>
    </row>
    <row r="441" spans="1:231" s="3" customFormat="1" x14ac:dyDescent="0.25">
      <c r="A441" s="151"/>
      <c r="K441" s="151"/>
      <c r="U441" s="151"/>
      <c r="AE441" s="151"/>
      <c r="AO441" s="151"/>
      <c r="AY441" s="151"/>
      <c r="AZ441" s="151"/>
      <c r="BI441" s="151"/>
      <c r="BS441" s="151"/>
      <c r="CC441" s="151"/>
      <c r="CM441" s="151"/>
      <c r="CW441" s="151"/>
      <c r="DG441" s="151"/>
      <c r="DQ441" s="151"/>
      <c r="EA441" s="151"/>
      <c r="EK441" s="151"/>
      <c r="EU441" s="151"/>
      <c r="FE441" s="151"/>
      <c r="FO441" s="151"/>
      <c r="FY441" s="151"/>
      <c r="GI441" s="151"/>
      <c r="GS441" s="151"/>
      <c r="HC441" s="151"/>
      <c r="HM441" s="151"/>
      <c r="HW441" s="151"/>
    </row>
    <row r="442" spans="1:231" s="3" customFormat="1" x14ac:dyDescent="0.25">
      <c r="A442" s="151"/>
      <c r="K442" s="151"/>
      <c r="U442" s="151"/>
      <c r="AE442" s="151"/>
      <c r="AO442" s="151"/>
      <c r="AY442" s="151"/>
      <c r="AZ442" s="151"/>
      <c r="BI442" s="151"/>
      <c r="BS442" s="151"/>
      <c r="CC442" s="151"/>
      <c r="CM442" s="151"/>
      <c r="CW442" s="151"/>
      <c r="DG442" s="151"/>
      <c r="DQ442" s="151"/>
      <c r="EA442" s="151"/>
      <c r="EK442" s="151"/>
      <c r="EU442" s="151"/>
      <c r="FE442" s="151"/>
      <c r="FO442" s="151"/>
      <c r="FY442" s="151"/>
      <c r="GI442" s="151"/>
      <c r="GS442" s="151"/>
      <c r="HC442" s="151"/>
      <c r="HM442" s="151"/>
      <c r="HW442" s="151"/>
    </row>
    <row r="443" spans="1:231" s="3" customFormat="1" x14ac:dyDescent="0.25">
      <c r="A443" s="151"/>
      <c r="K443" s="151"/>
      <c r="U443" s="151"/>
      <c r="AE443" s="151"/>
      <c r="AO443" s="151"/>
      <c r="AY443" s="151"/>
      <c r="AZ443" s="151"/>
      <c r="BI443" s="151"/>
      <c r="BS443" s="151"/>
      <c r="CC443" s="151"/>
      <c r="CM443" s="151"/>
      <c r="CW443" s="151"/>
      <c r="DG443" s="151"/>
      <c r="DQ443" s="151"/>
      <c r="EA443" s="151"/>
      <c r="EK443" s="151"/>
      <c r="EU443" s="151"/>
      <c r="FE443" s="151"/>
      <c r="FO443" s="151"/>
      <c r="FY443" s="151"/>
      <c r="GI443" s="151"/>
      <c r="GS443" s="151"/>
      <c r="HC443" s="151"/>
      <c r="HM443" s="151"/>
      <c r="HW443" s="151"/>
    </row>
    <row r="444" spans="1:231" s="3" customFormat="1" x14ac:dyDescent="0.25">
      <c r="A444" s="151"/>
      <c r="K444" s="151"/>
      <c r="U444" s="151"/>
      <c r="AE444" s="151"/>
      <c r="AO444" s="151"/>
      <c r="AY444" s="151"/>
      <c r="AZ444" s="151"/>
      <c r="BI444" s="151"/>
      <c r="BS444" s="151"/>
      <c r="CC444" s="151"/>
      <c r="CM444" s="151"/>
      <c r="CW444" s="151"/>
      <c r="DG444" s="151"/>
      <c r="DQ444" s="151"/>
      <c r="EA444" s="151"/>
      <c r="EK444" s="151"/>
      <c r="EU444" s="151"/>
      <c r="FE444" s="151"/>
      <c r="FO444" s="151"/>
      <c r="FY444" s="151"/>
      <c r="GI444" s="151"/>
      <c r="GS444" s="151"/>
      <c r="HC444" s="151"/>
      <c r="HM444" s="151"/>
      <c r="HW444" s="151"/>
    </row>
    <row r="445" spans="1:231" s="3" customFormat="1" x14ac:dyDescent="0.25">
      <c r="A445" s="151"/>
      <c r="K445" s="151"/>
      <c r="U445" s="151"/>
      <c r="AE445" s="151"/>
      <c r="AO445" s="151"/>
      <c r="AY445" s="151"/>
      <c r="AZ445" s="151"/>
      <c r="BI445" s="151"/>
      <c r="BS445" s="151"/>
      <c r="CC445" s="151"/>
      <c r="CM445" s="151"/>
      <c r="CW445" s="151"/>
      <c r="DG445" s="151"/>
      <c r="DQ445" s="151"/>
      <c r="EA445" s="151"/>
      <c r="EK445" s="151"/>
      <c r="EU445" s="151"/>
      <c r="FE445" s="151"/>
      <c r="FO445" s="151"/>
      <c r="FY445" s="151"/>
      <c r="GI445" s="151"/>
      <c r="GS445" s="151"/>
      <c r="HC445" s="151"/>
      <c r="HM445" s="151"/>
      <c r="HW445" s="151"/>
    </row>
    <row r="446" spans="1:231" s="3" customFormat="1" x14ac:dyDescent="0.25">
      <c r="A446" s="151"/>
      <c r="K446" s="151"/>
      <c r="U446" s="151"/>
      <c r="AE446" s="151"/>
      <c r="AO446" s="151"/>
      <c r="AY446" s="151"/>
      <c r="AZ446" s="151"/>
      <c r="BI446" s="151"/>
      <c r="BS446" s="151"/>
      <c r="CC446" s="151"/>
      <c r="CM446" s="151"/>
      <c r="CW446" s="151"/>
      <c r="DG446" s="151"/>
      <c r="DQ446" s="151"/>
      <c r="EA446" s="151"/>
      <c r="EK446" s="151"/>
      <c r="EU446" s="151"/>
      <c r="FE446" s="151"/>
      <c r="FO446" s="151"/>
      <c r="FY446" s="151"/>
      <c r="GI446" s="151"/>
      <c r="GS446" s="151"/>
      <c r="HC446" s="151"/>
      <c r="HM446" s="151"/>
      <c r="HW446" s="151"/>
    </row>
    <row r="447" spans="1:231" s="3" customFormat="1" x14ac:dyDescent="0.25">
      <c r="A447" s="151"/>
      <c r="K447" s="151"/>
      <c r="U447" s="151"/>
      <c r="AE447" s="151"/>
      <c r="AO447" s="151"/>
      <c r="AY447" s="151"/>
      <c r="AZ447" s="151"/>
      <c r="BI447" s="151"/>
      <c r="BS447" s="151"/>
      <c r="CC447" s="151"/>
      <c r="CM447" s="151"/>
      <c r="CW447" s="151"/>
      <c r="DG447" s="151"/>
      <c r="DQ447" s="151"/>
      <c r="EA447" s="151"/>
      <c r="EK447" s="151"/>
      <c r="EU447" s="151"/>
      <c r="FE447" s="151"/>
      <c r="FO447" s="151"/>
      <c r="FY447" s="151"/>
      <c r="GI447" s="151"/>
      <c r="GS447" s="151"/>
      <c r="HC447" s="151"/>
      <c r="HM447" s="151"/>
      <c r="HW447" s="151"/>
    </row>
    <row r="448" spans="1:231" s="3" customFormat="1" x14ac:dyDescent="0.25">
      <c r="A448" s="151"/>
      <c r="K448" s="151"/>
      <c r="U448" s="151"/>
      <c r="AE448" s="151"/>
      <c r="AO448" s="151"/>
      <c r="AY448" s="151"/>
      <c r="AZ448" s="151"/>
      <c r="BI448" s="151"/>
      <c r="BS448" s="151"/>
      <c r="CC448" s="151"/>
      <c r="CM448" s="151"/>
      <c r="CW448" s="151"/>
      <c r="DG448" s="151"/>
      <c r="DQ448" s="151"/>
      <c r="EA448" s="151"/>
      <c r="EK448" s="151"/>
      <c r="EU448" s="151"/>
      <c r="FE448" s="151"/>
      <c r="FO448" s="151"/>
      <c r="FY448" s="151"/>
      <c r="GI448" s="151"/>
      <c r="GS448" s="151"/>
      <c r="HC448" s="151"/>
      <c r="HM448" s="151"/>
      <c r="HW448" s="151"/>
    </row>
    <row r="449" spans="1:231" s="3" customFormat="1" x14ac:dyDescent="0.25">
      <c r="A449" s="151"/>
      <c r="K449" s="151"/>
      <c r="U449" s="151"/>
      <c r="AE449" s="151"/>
      <c r="AO449" s="151"/>
      <c r="AY449" s="151"/>
      <c r="AZ449" s="151"/>
      <c r="BI449" s="151"/>
      <c r="BS449" s="151"/>
      <c r="CC449" s="151"/>
      <c r="CM449" s="151"/>
      <c r="CW449" s="151"/>
      <c r="DG449" s="151"/>
      <c r="DQ449" s="151"/>
      <c r="EA449" s="151"/>
      <c r="EK449" s="151"/>
      <c r="EU449" s="151"/>
      <c r="FE449" s="151"/>
      <c r="FO449" s="151"/>
      <c r="FY449" s="151"/>
      <c r="GI449" s="151"/>
      <c r="GS449" s="151"/>
      <c r="HC449" s="151"/>
      <c r="HM449" s="151"/>
      <c r="HW449" s="151"/>
    </row>
    <row r="450" spans="1:231" s="3" customFormat="1" x14ac:dyDescent="0.25">
      <c r="A450" s="151"/>
      <c r="K450" s="151"/>
      <c r="U450" s="151"/>
      <c r="AE450" s="151"/>
      <c r="AO450" s="151"/>
      <c r="AY450" s="151"/>
      <c r="AZ450" s="151"/>
      <c r="BI450" s="151"/>
      <c r="BS450" s="151"/>
      <c r="CC450" s="151"/>
      <c r="CM450" s="151"/>
      <c r="CW450" s="151"/>
      <c r="DG450" s="151"/>
      <c r="DQ450" s="151"/>
      <c r="EA450" s="151"/>
      <c r="EK450" s="151"/>
      <c r="EU450" s="151"/>
      <c r="FE450" s="151"/>
      <c r="FO450" s="151"/>
      <c r="FY450" s="151"/>
      <c r="GI450" s="151"/>
      <c r="GS450" s="151"/>
      <c r="HC450" s="151"/>
      <c r="HM450" s="151"/>
      <c r="HW450" s="151"/>
    </row>
    <row r="451" spans="1:231" s="3" customFormat="1" x14ac:dyDescent="0.25">
      <c r="A451" s="151"/>
      <c r="K451" s="151"/>
      <c r="U451" s="151"/>
      <c r="AE451" s="151"/>
      <c r="AO451" s="151"/>
      <c r="AY451" s="151"/>
      <c r="AZ451" s="151"/>
      <c r="BI451" s="151"/>
      <c r="BS451" s="151"/>
      <c r="CC451" s="151"/>
      <c r="CM451" s="151"/>
      <c r="CW451" s="151"/>
      <c r="DG451" s="151"/>
      <c r="DQ451" s="151"/>
      <c r="EA451" s="151"/>
      <c r="EK451" s="151"/>
      <c r="EU451" s="151"/>
      <c r="FE451" s="151"/>
      <c r="FO451" s="151"/>
      <c r="FY451" s="151"/>
      <c r="GI451" s="151"/>
      <c r="GS451" s="151"/>
      <c r="HC451" s="151"/>
      <c r="HM451" s="151"/>
      <c r="HW451" s="151"/>
    </row>
    <row r="452" spans="1:231" s="3" customFormat="1" x14ac:dyDescent="0.25">
      <c r="A452" s="151"/>
      <c r="K452" s="151"/>
      <c r="U452" s="151"/>
      <c r="AE452" s="151"/>
      <c r="AO452" s="151"/>
      <c r="AY452" s="151"/>
      <c r="AZ452" s="151"/>
      <c r="BI452" s="151"/>
      <c r="BS452" s="151"/>
      <c r="CC452" s="151"/>
      <c r="CM452" s="151"/>
      <c r="CW452" s="151"/>
      <c r="DG452" s="151"/>
      <c r="DQ452" s="151"/>
      <c r="EA452" s="151"/>
      <c r="EK452" s="151"/>
      <c r="EU452" s="151"/>
      <c r="FE452" s="151"/>
      <c r="FO452" s="151"/>
      <c r="FY452" s="151"/>
      <c r="GI452" s="151"/>
      <c r="GS452" s="151"/>
      <c r="HC452" s="151"/>
      <c r="HM452" s="151"/>
      <c r="HW452" s="151"/>
    </row>
    <row r="453" spans="1:231" s="3" customFormat="1" x14ac:dyDescent="0.25">
      <c r="A453" s="151"/>
      <c r="K453" s="151"/>
      <c r="U453" s="151"/>
      <c r="AE453" s="151"/>
      <c r="AO453" s="151"/>
      <c r="AY453" s="151"/>
      <c r="AZ453" s="151"/>
      <c r="BI453" s="151"/>
      <c r="BS453" s="151"/>
      <c r="CC453" s="151"/>
      <c r="CM453" s="151"/>
      <c r="CW453" s="151"/>
      <c r="DG453" s="151"/>
      <c r="DQ453" s="151"/>
      <c r="EA453" s="151"/>
      <c r="EK453" s="151"/>
      <c r="EU453" s="151"/>
      <c r="FE453" s="151"/>
      <c r="FO453" s="151"/>
      <c r="FY453" s="151"/>
      <c r="GI453" s="151"/>
      <c r="GS453" s="151"/>
      <c r="HC453" s="151"/>
      <c r="HM453" s="151"/>
      <c r="HW453" s="151"/>
    </row>
    <row r="454" spans="1:231" s="3" customFormat="1" x14ac:dyDescent="0.25">
      <c r="A454" s="151"/>
      <c r="K454" s="151"/>
      <c r="U454" s="151"/>
      <c r="AE454" s="151"/>
      <c r="AO454" s="151"/>
      <c r="AY454" s="151"/>
      <c r="AZ454" s="151"/>
      <c r="BI454" s="151"/>
      <c r="BS454" s="151"/>
      <c r="CC454" s="151"/>
      <c r="CM454" s="151"/>
      <c r="CW454" s="151"/>
      <c r="DG454" s="151"/>
      <c r="DQ454" s="151"/>
      <c r="EA454" s="151"/>
      <c r="EK454" s="151"/>
      <c r="EU454" s="151"/>
      <c r="FE454" s="151"/>
      <c r="FO454" s="151"/>
      <c r="FY454" s="151"/>
      <c r="GI454" s="151"/>
      <c r="GS454" s="151"/>
      <c r="HC454" s="151"/>
      <c r="HM454" s="151"/>
      <c r="HW454" s="151"/>
    </row>
    <row r="455" spans="1:231" s="3" customFormat="1" x14ac:dyDescent="0.25">
      <c r="A455" s="151"/>
      <c r="K455" s="151"/>
      <c r="U455" s="151"/>
      <c r="AE455" s="151"/>
      <c r="AO455" s="151"/>
      <c r="AY455" s="151"/>
      <c r="AZ455" s="151"/>
      <c r="BI455" s="151"/>
      <c r="BS455" s="151"/>
      <c r="CC455" s="151"/>
      <c r="CM455" s="151"/>
      <c r="CW455" s="151"/>
      <c r="DG455" s="151"/>
      <c r="DQ455" s="151"/>
      <c r="EA455" s="151"/>
      <c r="EK455" s="151"/>
      <c r="EU455" s="151"/>
      <c r="FE455" s="151"/>
      <c r="FO455" s="151"/>
      <c r="FY455" s="151"/>
      <c r="GI455" s="151"/>
      <c r="GS455" s="151"/>
      <c r="HC455" s="151"/>
      <c r="HM455" s="151"/>
      <c r="HW455" s="151"/>
    </row>
    <row r="456" spans="1:231" s="3" customFormat="1" x14ac:dyDescent="0.25">
      <c r="A456" s="151"/>
      <c r="K456" s="151"/>
      <c r="U456" s="151"/>
      <c r="AE456" s="151"/>
      <c r="AO456" s="151"/>
      <c r="AY456" s="151"/>
      <c r="AZ456" s="151"/>
      <c r="BI456" s="151"/>
      <c r="BS456" s="151"/>
      <c r="CC456" s="151"/>
      <c r="CM456" s="151"/>
      <c r="CW456" s="151"/>
      <c r="DG456" s="151"/>
      <c r="DQ456" s="151"/>
      <c r="EA456" s="151"/>
      <c r="EK456" s="151"/>
      <c r="EU456" s="151"/>
      <c r="FE456" s="151"/>
      <c r="FO456" s="151"/>
      <c r="FY456" s="151"/>
      <c r="GI456" s="151"/>
      <c r="GS456" s="151"/>
      <c r="HC456" s="151"/>
      <c r="HM456" s="151"/>
      <c r="HW456" s="151"/>
    </row>
    <row r="457" spans="1:231" s="3" customFormat="1" x14ac:dyDescent="0.25">
      <c r="A457" s="151"/>
      <c r="K457" s="151"/>
      <c r="U457" s="151"/>
      <c r="AE457" s="151"/>
      <c r="AO457" s="151"/>
      <c r="AY457" s="151"/>
      <c r="AZ457" s="151"/>
      <c r="BI457" s="151"/>
      <c r="BS457" s="151"/>
      <c r="CC457" s="151"/>
      <c r="CM457" s="151"/>
      <c r="CW457" s="151"/>
      <c r="DG457" s="151"/>
      <c r="DQ457" s="151"/>
      <c r="EA457" s="151"/>
      <c r="EK457" s="151"/>
      <c r="EU457" s="151"/>
      <c r="FE457" s="151"/>
      <c r="FO457" s="151"/>
      <c r="FY457" s="151"/>
      <c r="GI457" s="151"/>
      <c r="GS457" s="151"/>
      <c r="HC457" s="151"/>
      <c r="HM457" s="151"/>
      <c r="HW457" s="151"/>
    </row>
    <row r="458" spans="1:231" s="3" customFormat="1" x14ac:dyDescent="0.25">
      <c r="A458" s="151"/>
      <c r="K458" s="151"/>
      <c r="U458" s="151"/>
      <c r="AE458" s="151"/>
      <c r="AO458" s="151"/>
      <c r="AY458" s="151"/>
      <c r="AZ458" s="151"/>
      <c r="BI458" s="151"/>
      <c r="BS458" s="151"/>
      <c r="CC458" s="151"/>
      <c r="CM458" s="151"/>
      <c r="CW458" s="151"/>
      <c r="DG458" s="151"/>
      <c r="DQ458" s="151"/>
      <c r="EA458" s="151"/>
      <c r="EK458" s="151"/>
      <c r="EU458" s="151"/>
      <c r="FE458" s="151"/>
      <c r="FO458" s="151"/>
      <c r="FY458" s="151"/>
      <c r="GI458" s="151"/>
      <c r="GS458" s="151"/>
      <c r="HC458" s="151"/>
      <c r="HM458" s="151"/>
      <c r="HW458" s="151"/>
    </row>
    <row r="459" spans="1:231" s="3" customFormat="1" x14ac:dyDescent="0.25">
      <c r="A459" s="151"/>
      <c r="K459" s="151"/>
      <c r="U459" s="151"/>
      <c r="AE459" s="151"/>
      <c r="AO459" s="151"/>
      <c r="AY459" s="151"/>
      <c r="AZ459" s="151"/>
      <c r="BI459" s="151"/>
      <c r="BS459" s="151"/>
      <c r="CC459" s="151"/>
      <c r="CM459" s="151"/>
      <c r="CW459" s="151"/>
      <c r="DG459" s="151"/>
      <c r="DQ459" s="151"/>
      <c r="EA459" s="151"/>
      <c r="EK459" s="151"/>
      <c r="EU459" s="151"/>
      <c r="FE459" s="151"/>
      <c r="FO459" s="151"/>
      <c r="FY459" s="151"/>
      <c r="GI459" s="151"/>
      <c r="GS459" s="151"/>
      <c r="HC459" s="151"/>
      <c r="HM459" s="151"/>
      <c r="HW459" s="151"/>
    </row>
    <row r="460" spans="1:231" s="3" customFormat="1" x14ac:dyDescent="0.25">
      <c r="A460" s="151"/>
      <c r="K460" s="151"/>
      <c r="U460" s="151"/>
      <c r="AE460" s="151"/>
      <c r="AO460" s="151"/>
      <c r="AY460" s="151"/>
      <c r="AZ460" s="151"/>
      <c r="BI460" s="151"/>
      <c r="BS460" s="151"/>
      <c r="CC460" s="151"/>
      <c r="CM460" s="151"/>
      <c r="CW460" s="151"/>
      <c r="DG460" s="151"/>
      <c r="DQ460" s="151"/>
      <c r="EA460" s="151"/>
      <c r="EK460" s="151"/>
      <c r="EU460" s="151"/>
      <c r="FE460" s="151"/>
      <c r="FO460" s="151"/>
      <c r="FY460" s="151"/>
      <c r="GI460" s="151"/>
      <c r="GS460" s="151"/>
      <c r="HC460" s="151"/>
      <c r="HM460" s="151"/>
      <c r="HW460" s="151"/>
    </row>
    <row r="461" spans="1:231" s="3" customFormat="1" x14ac:dyDescent="0.25">
      <c r="A461" s="151"/>
      <c r="K461" s="151"/>
      <c r="U461" s="151"/>
      <c r="AE461" s="151"/>
      <c r="AO461" s="151"/>
      <c r="AY461" s="151"/>
      <c r="AZ461" s="151"/>
      <c r="BI461" s="151"/>
      <c r="BS461" s="151"/>
      <c r="CC461" s="151"/>
      <c r="CM461" s="151"/>
      <c r="CW461" s="151"/>
      <c r="DG461" s="151"/>
      <c r="DQ461" s="151"/>
      <c r="EA461" s="151"/>
      <c r="EK461" s="151"/>
      <c r="EU461" s="151"/>
      <c r="FE461" s="151"/>
      <c r="FO461" s="151"/>
      <c r="FY461" s="151"/>
      <c r="GI461" s="151"/>
      <c r="GS461" s="151"/>
      <c r="HC461" s="151"/>
      <c r="HM461" s="151"/>
      <c r="HW461" s="151"/>
    </row>
    <row r="462" spans="1:231" s="3" customFormat="1" x14ac:dyDescent="0.25">
      <c r="A462" s="151"/>
      <c r="K462" s="151"/>
      <c r="U462" s="151"/>
      <c r="AE462" s="151"/>
      <c r="AO462" s="151"/>
      <c r="AY462" s="151"/>
      <c r="AZ462" s="151"/>
      <c r="BI462" s="151"/>
      <c r="BS462" s="151"/>
      <c r="CC462" s="151"/>
      <c r="CM462" s="151"/>
      <c r="CW462" s="151"/>
      <c r="DG462" s="151"/>
      <c r="DQ462" s="151"/>
      <c r="EA462" s="151"/>
      <c r="EK462" s="151"/>
      <c r="EU462" s="151"/>
      <c r="FE462" s="151"/>
      <c r="FO462" s="151"/>
      <c r="FY462" s="151"/>
      <c r="GI462" s="151"/>
      <c r="GS462" s="151"/>
      <c r="HC462" s="151"/>
      <c r="HM462" s="151"/>
      <c r="HW462" s="151"/>
    </row>
    <row r="463" spans="1:231" s="3" customFormat="1" x14ac:dyDescent="0.25">
      <c r="A463" s="151"/>
      <c r="K463" s="151"/>
      <c r="U463" s="151"/>
      <c r="AE463" s="151"/>
      <c r="AO463" s="151"/>
      <c r="AY463" s="151"/>
      <c r="AZ463" s="151"/>
      <c r="BI463" s="151"/>
      <c r="BS463" s="151"/>
      <c r="CC463" s="151"/>
      <c r="CM463" s="151"/>
      <c r="CW463" s="151"/>
      <c r="DG463" s="151"/>
      <c r="DQ463" s="151"/>
      <c r="EA463" s="151"/>
      <c r="EK463" s="151"/>
      <c r="EU463" s="151"/>
      <c r="FE463" s="151"/>
      <c r="FO463" s="151"/>
      <c r="FY463" s="151"/>
      <c r="GI463" s="151"/>
      <c r="GS463" s="151"/>
      <c r="HC463" s="151"/>
      <c r="HM463" s="151"/>
      <c r="HW463" s="151"/>
    </row>
    <row r="464" spans="1:231" s="3" customFormat="1" x14ac:dyDescent="0.25">
      <c r="A464" s="151"/>
      <c r="K464" s="151"/>
      <c r="U464" s="151"/>
      <c r="AE464" s="151"/>
      <c r="AO464" s="151"/>
      <c r="AY464" s="151"/>
      <c r="AZ464" s="151"/>
      <c r="BI464" s="151"/>
      <c r="BS464" s="151"/>
      <c r="CC464" s="151"/>
      <c r="CM464" s="151"/>
      <c r="CW464" s="151"/>
      <c r="DG464" s="151"/>
      <c r="DQ464" s="151"/>
      <c r="EA464" s="151"/>
      <c r="EK464" s="151"/>
      <c r="EU464" s="151"/>
      <c r="FE464" s="151"/>
      <c r="FO464" s="151"/>
      <c r="FY464" s="151"/>
      <c r="GI464" s="151"/>
      <c r="GS464" s="151"/>
      <c r="HC464" s="151"/>
      <c r="HM464" s="151"/>
      <c r="HW464" s="151"/>
    </row>
    <row r="465" spans="1:231" s="3" customFormat="1" x14ac:dyDescent="0.25">
      <c r="A465" s="151"/>
      <c r="K465" s="151"/>
      <c r="U465" s="151"/>
      <c r="AE465" s="151"/>
      <c r="AO465" s="151"/>
      <c r="AY465" s="151"/>
      <c r="AZ465" s="151"/>
      <c r="BI465" s="151"/>
      <c r="BS465" s="151"/>
      <c r="CC465" s="151"/>
      <c r="CM465" s="151"/>
      <c r="CW465" s="151"/>
      <c r="DG465" s="151"/>
      <c r="DQ465" s="151"/>
      <c r="EA465" s="151"/>
      <c r="EK465" s="151"/>
      <c r="EU465" s="151"/>
      <c r="FE465" s="151"/>
      <c r="FO465" s="151"/>
      <c r="FY465" s="151"/>
      <c r="GI465" s="151"/>
      <c r="GS465" s="151"/>
      <c r="HC465" s="151"/>
      <c r="HM465" s="151"/>
      <c r="HW465" s="151"/>
    </row>
    <row r="466" spans="1:231" s="3" customFormat="1" x14ac:dyDescent="0.25">
      <c r="A466" s="151"/>
      <c r="K466" s="151"/>
      <c r="U466" s="151"/>
      <c r="AE466" s="151"/>
      <c r="AO466" s="151"/>
      <c r="AY466" s="151"/>
      <c r="AZ466" s="151"/>
      <c r="BI466" s="151"/>
      <c r="BS466" s="151"/>
      <c r="CC466" s="151"/>
      <c r="CM466" s="151"/>
      <c r="CW466" s="151"/>
      <c r="DG466" s="151"/>
      <c r="DQ466" s="151"/>
      <c r="EA466" s="151"/>
      <c r="EK466" s="151"/>
      <c r="EU466" s="151"/>
      <c r="FE466" s="151"/>
      <c r="FO466" s="151"/>
      <c r="FY466" s="151"/>
      <c r="GI466" s="151"/>
      <c r="GS466" s="151"/>
      <c r="HC466" s="151"/>
      <c r="HM466" s="151"/>
      <c r="HW466" s="151"/>
    </row>
    <row r="467" spans="1:231" s="3" customFormat="1" x14ac:dyDescent="0.25">
      <c r="A467" s="151"/>
      <c r="K467" s="151"/>
      <c r="U467" s="151"/>
      <c r="AE467" s="151"/>
      <c r="AO467" s="151"/>
      <c r="AY467" s="151"/>
      <c r="AZ467" s="151"/>
      <c r="BI467" s="151"/>
      <c r="BS467" s="151"/>
      <c r="CC467" s="151"/>
      <c r="CM467" s="151"/>
      <c r="CW467" s="151"/>
      <c r="DG467" s="151"/>
      <c r="DQ467" s="151"/>
      <c r="EA467" s="151"/>
      <c r="EK467" s="151"/>
      <c r="EU467" s="151"/>
      <c r="FE467" s="151"/>
      <c r="FO467" s="151"/>
      <c r="FY467" s="151"/>
      <c r="GI467" s="151"/>
      <c r="GS467" s="151"/>
      <c r="HC467" s="151"/>
      <c r="HM467" s="151"/>
      <c r="HW467" s="151"/>
    </row>
    <row r="468" spans="1:231" s="3" customFormat="1" x14ac:dyDescent="0.25">
      <c r="A468" s="151"/>
      <c r="K468" s="151"/>
      <c r="U468" s="151"/>
      <c r="AE468" s="151"/>
      <c r="AO468" s="151"/>
      <c r="AY468" s="151"/>
      <c r="AZ468" s="151"/>
      <c r="BI468" s="151"/>
      <c r="BS468" s="151"/>
      <c r="CC468" s="151"/>
      <c r="CM468" s="151"/>
      <c r="CW468" s="151"/>
      <c r="DG468" s="151"/>
      <c r="DQ468" s="151"/>
      <c r="EA468" s="151"/>
      <c r="EK468" s="151"/>
      <c r="EU468" s="151"/>
      <c r="FE468" s="151"/>
      <c r="FO468" s="151"/>
      <c r="FY468" s="151"/>
      <c r="GI468" s="151"/>
      <c r="GS468" s="151"/>
      <c r="HC468" s="151"/>
      <c r="HM468" s="151"/>
      <c r="HW468" s="151"/>
    </row>
    <row r="469" spans="1:231" s="3" customFormat="1" x14ac:dyDescent="0.25">
      <c r="A469" s="151"/>
      <c r="K469" s="151"/>
      <c r="U469" s="151"/>
      <c r="AE469" s="151"/>
      <c r="AO469" s="151"/>
      <c r="AY469" s="151"/>
      <c r="AZ469" s="151"/>
      <c r="BI469" s="151"/>
      <c r="BS469" s="151"/>
      <c r="CC469" s="151"/>
      <c r="CM469" s="151"/>
      <c r="CW469" s="151"/>
      <c r="DG469" s="151"/>
      <c r="DQ469" s="151"/>
      <c r="EA469" s="151"/>
      <c r="EK469" s="151"/>
      <c r="EU469" s="151"/>
      <c r="FE469" s="151"/>
      <c r="FO469" s="151"/>
      <c r="FY469" s="151"/>
      <c r="GI469" s="151"/>
      <c r="GS469" s="151"/>
      <c r="HC469" s="151"/>
      <c r="HM469" s="151"/>
      <c r="HW469" s="151"/>
    </row>
    <row r="470" spans="1:231" s="3" customFormat="1" x14ac:dyDescent="0.25">
      <c r="A470" s="151"/>
      <c r="K470" s="151"/>
      <c r="U470" s="151"/>
      <c r="AE470" s="151"/>
      <c r="AO470" s="151"/>
      <c r="AY470" s="151"/>
      <c r="AZ470" s="151"/>
      <c r="BI470" s="151"/>
      <c r="BS470" s="151"/>
      <c r="CC470" s="151"/>
      <c r="CM470" s="151"/>
      <c r="CW470" s="151"/>
      <c r="DG470" s="151"/>
      <c r="DQ470" s="151"/>
      <c r="EA470" s="151"/>
      <c r="EK470" s="151"/>
      <c r="EU470" s="151"/>
      <c r="FE470" s="151"/>
      <c r="FO470" s="151"/>
      <c r="FY470" s="151"/>
      <c r="GI470" s="151"/>
      <c r="GS470" s="151"/>
      <c r="HC470" s="151"/>
      <c r="HM470" s="151"/>
      <c r="HW470" s="151"/>
    </row>
    <row r="471" spans="1:231" s="3" customFormat="1" x14ac:dyDescent="0.25">
      <c r="A471" s="151"/>
      <c r="K471" s="151"/>
      <c r="U471" s="151"/>
      <c r="AE471" s="151"/>
      <c r="AO471" s="151"/>
      <c r="AY471" s="151"/>
      <c r="AZ471" s="151"/>
      <c r="BI471" s="151"/>
      <c r="BS471" s="151"/>
      <c r="CC471" s="151"/>
      <c r="CM471" s="151"/>
      <c r="CW471" s="151"/>
      <c r="DG471" s="151"/>
      <c r="DQ471" s="151"/>
      <c r="EA471" s="151"/>
      <c r="EK471" s="151"/>
      <c r="EU471" s="151"/>
      <c r="FE471" s="151"/>
      <c r="FO471" s="151"/>
      <c r="FY471" s="151"/>
      <c r="GI471" s="151"/>
      <c r="GS471" s="151"/>
      <c r="HC471" s="151"/>
      <c r="HM471" s="151"/>
      <c r="HW471" s="151"/>
    </row>
    <row r="472" spans="1:231" s="3" customFormat="1" x14ac:dyDescent="0.25">
      <c r="A472" s="151"/>
      <c r="K472" s="151"/>
      <c r="U472" s="151"/>
      <c r="AE472" s="151"/>
      <c r="AO472" s="151"/>
      <c r="AY472" s="151"/>
      <c r="AZ472" s="151"/>
      <c r="BI472" s="151"/>
      <c r="BS472" s="151"/>
      <c r="CC472" s="151"/>
      <c r="CM472" s="151"/>
      <c r="CW472" s="151"/>
      <c r="DG472" s="151"/>
      <c r="DQ472" s="151"/>
      <c r="EA472" s="151"/>
      <c r="EK472" s="151"/>
      <c r="EU472" s="151"/>
      <c r="FE472" s="151"/>
      <c r="FO472" s="151"/>
      <c r="FY472" s="151"/>
      <c r="GI472" s="151"/>
      <c r="GS472" s="151"/>
      <c r="HC472" s="151"/>
      <c r="HM472" s="151"/>
      <c r="HW472" s="151"/>
    </row>
    <row r="473" spans="1:231" s="3" customFormat="1" x14ac:dyDescent="0.25">
      <c r="A473" s="151"/>
      <c r="K473" s="151"/>
      <c r="U473" s="151"/>
      <c r="AE473" s="151"/>
      <c r="AO473" s="151"/>
      <c r="AY473" s="151"/>
      <c r="AZ473" s="151"/>
      <c r="BI473" s="151"/>
      <c r="BS473" s="151"/>
      <c r="CC473" s="151"/>
      <c r="CM473" s="151"/>
      <c r="CW473" s="151"/>
      <c r="DG473" s="151"/>
      <c r="DQ473" s="151"/>
      <c r="EA473" s="151"/>
      <c r="EK473" s="151"/>
      <c r="EU473" s="151"/>
      <c r="FE473" s="151"/>
      <c r="FO473" s="151"/>
      <c r="FY473" s="151"/>
      <c r="GI473" s="151"/>
      <c r="GS473" s="151"/>
      <c r="HC473" s="151"/>
      <c r="HM473" s="151"/>
      <c r="HW473" s="151"/>
    </row>
    <row r="474" spans="1:231" s="3" customFormat="1" x14ac:dyDescent="0.25">
      <c r="A474" s="151"/>
      <c r="K474" s="151"/>
      <c r="U474" s="151"/>
      <c r="AE474" s="151"/>
      <c r="AO474" s="151"/>
      <c r="AY474" s="151"/>
      <c r="AZ474" s="151"/>
      <c r="BI474" s="151"/>
      <c r="BS474" s="151"/>
      <c r="CC474" s="151"/>
      <c r="CM474" s="151"/>
      <c r="CW474" s="151"/>
      <c r="DG474" s="151"/>
      <c r="DQ474" s="151"/>
      <c r="EA474" s="151"/>
      <c r="EK474" s="151"/>
      <c r="EU474" s="151"/>
      <c r="FE474" s="151"/>
      <c r="FO474" s="151"/>
      <c r="FY474" s="151"/>
      <c r="GI474" s="151"/>
      <c r="GS474" s="151"/>
      <c r="HC474" s="151"/>
      <c r="HM474" s="151"/>
      <c r="HW474" s="151"/>
    </row>
    <row r="475" spans="1:231" s="3" customFormat="1" x14ac:dyDescent="0.25">
      <c r="A475" s="151"/>
      <c r="K475" s="151"/>
      <c r="U475" s="151"/>
      <c r="AE475" s="151"/>
      <c r="AO475" s="151"/>
      <c r="AY475" s="151"/>
      <c r="AZ475" s="151"/>
      <c r="BI475" s="151"/>
      <c r="BS475" s="151"/>
      <c r="CC475" s="151"/>
      <c r="CM475" s="151"/>
      <c r="CW475" s="151"/>
      <c r="DG475" s="151"/>
      <c r="DQ475" s="151"/>
      <c r="EA475" s="151"/>
      <c r="EK475" s="151"/>
      <c r="EU475" s="151"/>
      <c r="FE475" s="151"/>
      <c r="FO475" s="151"/>
      <c r="FY475" s="151"/>
      <c r="GI475" s="151"/>
      <c r="GS475" s="151"/>
      <c r="HC475" s="151"/>
      <c r="HM475" s="151"/>
      <c r="HW475" s="151"/>
    </row>
    <row r="476" spans="1:231" s="3" customFormat="1" x14ac:dyDescent="0.25">
      <c r="A476" s="151"/>
      <c r="K476" s="151"/>
      <c r="U476" s="151"/>
      <c r="AE476" s="151"/>
      <c r="AO476" s="151"/>
      <c r="AY476" s="151"/>
      <c r="AZ476" s="151"/>
      <c r="BI476" s="151"/>
      <c r="BS476" s="151"/>
      <c r="CC476" s="151"/>
      <c r="CM476" s="151"/>
      <c r="CW476" s="151"/>
      <c r="DG476" s="151"/>
      <c r="DQ476" s="151"/>
      <c r="EA476" s="151"/>
      <c r="EK476" s="151"/>
      <c r="EU476" s="151"/>
      <c r="FE476" s="151"/>
      <c r="FO476" s="151"/>
      <c r="FY476" s="151"/>
      <c r="GI476" s="151"/>
      <c r="GS476" s="151"/>
      <c r="HC476" s="151"/>
      <c r="HM476" s="151"/>
      <c r="HW476" s="151"/>
    </row>
    <row r="477" spans="1:231" s="3" customFormat="1" x14ac:dyDescent="0.25">
      <c r="A477" s="151"/>
      <c r="K477" s="151"/>
      <c r="U477" s="151"/>
      <c r="AE477" s="151"/>
      <c r="AO477" s="151"/>
      <c r="AY477" s="151"/>
      <c r="AZ477" s="151"/>
      <c r="BI477" s="151"/>
      <c r="BS477" s="151"/>
      <c r="CC477" s="151"/>
      <c r="CM477" s="151"/>
      <c r="CW477" s="151"/>
      <c r="DG477" s="151"/>
      <c r="DQ477" s="151"/>
      <c r="EA477" s="151"/>
      <c r="EK477" s="151"/>
      <c r="EU477" s="151"/>
      <c r="FE477" s="151"/>
      <c r="FO477" s="151"/>
      <c r="FY477" s="151"/>
      <c r="GI477" s="151"/>
      <c r="GS477" s="151"/>
      <c r="HC477" s="151"/>
      <c r="HM477" s="151"/>
      <c r="HW477" s="151"/>
    </row>
    <row r="478" spans="1:231" s="3" customFormat="1" x14ac:dyDescent="0.25">
      <c r="A478" s="151"/>
      <c r="K478" s="151"/>
      <c r="U478" s="151"/>
      <c r="AE478" s="151"/>
      <c r="AO478" s="151"/>
      <c r="AY478" s="151"/>
      <c r="AZ478" s="151"/>
      <c r="BI478" s="151"/>
      <c r="BS478" s="151"/>
      <c r="CC478" s="151"/>
      <c r="CM478" s="151"/>
      <c r="CW478" s="151"/>
      <c r="DG478" s="151"/>
      <c r="DQ478" s="151"/>
      <c r="EA478" s="151"/>
      <c r="EK478" s="151"/>
      <c r="EU478" s="151"/>
      <c r="FE478" s="151"/>
      <c r="FO478" s="151"/>
      <c r="FY478" s="151"/>
      <c r="GI478" s="151"/>
      <c r="GS478" s="151"/>
      <c r="HC478" s="151"/>
      <c r="HM478" s="151"/>
      <c r="HW478" s="151"/>
    </row>
    <row r="479" spans="1:231" s="3" customFormat="1" x14ac:dyDescent="0.25">
      <c r="A479" s="151"/>
      <c r="K479" s="151"/>
      <c r="U479" s="151"/>
      <c r="AE479" s="151"/>
      <c r="AO479" s="151"/>
      <c r="AY479" s="151"/>
      <c r="AZ479" s="151"/>
      <c r="BI479" s="151"/>
      <c r="BS479" s="151"/>
      <c r="CC479" s="151"/>
      <c r="CM479" s="151"/>
      <c r="CW479" s="151"/>
      <c r="DG479" s="151"/>
      <c r="DQ479" s="151"/>
      <c r="EA479" s="151"/>
      <c r="EK479" s="151"/>
      <c r="EU479" s="151"/>
      <c r="FE479" s="151"/>
      <c r="FO479" s="151"/>
      <c r="FY479" s="151"/>
      <c r="GI479" s="151"/>
      <c r="GS479" s="151"/>
      <c r="HC479" s="151"/>
      <c r="HM479" s="151"/>
      <c r="HW479" s="151"/>
    </row>
    <row r="480" spans="1:231" s="3" customFormat="1" x14ac:dyDescent="0.25">
      <c r="A480" s="151"/>
      <c r="K480" s="151"/>
      <c r="U480" s="151"/>
      <c r="AE480" s="151"/>
      <c r="AO480" s="151"/>
      <c r="AY480" s="151"/>
      <c r="AZ480" s="151"/>
      <c r="BI480" s="151"/>
      <c r="BS480" s="151"/>
      <c r="CC480" s="151"/>
      <c r="CM480" s="151"/>
      <c r="CW480" s="151"/>
      <c r="DG480" s="151"/>
      <c r="DQ480" s="151"/>
      <c r="EA480" s="151"/>
      <c r="EK480" s="151"/>
      <c r="EU480" s="151"/>
      <c r="FE480" s="151"/>
      <c r="FO480" s="151"/>
      <c r="FY480" s="151"/>
      <c r="GI480" s="151"/>
      <c r="GS480" s="151"/>
      <c r="HC480" s="151"/>
      <c r="HM480" s="151"/>
      <c r="HW480" s="151"/>
    </row>
    <row r="481" spans="1:231" s="3" customFormat="1" x14ac:dyDescent="0.25">
      <c r="A481" s="151"/>
      <c r="K481" s="151"/>
      <c r="U481" s="151"/>
      <c r="AE481" s="151"/>
      <c r="AO481" s="151"/>
      <c r="AY481" s="151"/>
      <c r="AZ481" s="151"/>
      <c r="BI481" s="151"/>
      <c r="BS481" s="151"/>
      <c r="CC481" s="151"/>
      <c r="CM481" s="151"/>
      <c r="CW481" s="151"/>
      <c r="DG481" s="151"/>
      <c r="DQ481" s="151"/>
      <c r="EA481" s="151"/>
      <c r="EK481" s="151"/>
      <c r="EU481" s="151"/>
      <c r="FE481" s="151"/>
      <c r="FO481" s="151"/>
      <c r="FY481" s="151"/>
      <c r="GI481" s="151"/>
      <c r="GS481" s="151"/>
      <c r="HC481" s="151"/>
      <c r="HM481" s="151"/>
      <c r="HW481" s="151"/>
    </row>
    <row r="482" spans="1:231" s="3" customFormat="1" x14ac:dyDescent="0.25">
      <c r="A482" s="151"/>
      <c r="K482" s="151"/>
      <c r="U482" s="151"/>
      <c r="AE482" s="151"/>
      <c r="AO482" s="151"/>
      <c r="AY482" s="151"/>
      <c r="AZ482" s="151"/>
      <c r="BI482" s="151"/>
      <c r="BS482" s="151"/>
      <c r="CC482" s="151"/>
      <c r="CM482" s="151"/>
      <c r="CW482" s="151"/>
      <c r="DG482" s="151"/>
      <c r="DQ482" s="151"/>
      <c r="EA482" s="151"/>
      <c r="EK482" s="151"/>
      <c r="EU482" s="151"/>
      <c r="FE482" s="151"/>
      <c r="FO482" s="151"/>
      <c r="FY482" s="151"/>
      <c r="GI482" s="151"/>
      <c r="GS482" s="151"/>
      <c r="HC482" s="151"/>
      <c r="HM482" s="151"/>
      <c r="HW482" s="151"/>
    </row>
    <row r="483" spans="1:231" s="3" customFormat="1" x14ac:dyDescent="0.25">
      <c r="A483" s="151"/>
      <c r="K483" s="151"/>
      <c r="U483" s="151"/>
      <c r="AE483" s="151"/>
      <c r="AO483" s="151"/>
      <c r="AY483" s="151"/>
      <c r="AZ483" s="151"/>
      <c r="BI483" s="151"/>
      <c r="BS483" s="151"/>
      <c r="CC483" s="151"/>
      <c r="CM483" s="151"/>
      <c r="CW483" s="151"/>
      <c r="DG483" s="151"/>
      <c r="DQ483" s="151"/>
      <c r="EA483" s="151"/>
      <c r="EK483" s="151"/>
      <c r="EU483" s="151"/>
      <c r="FE483" s="151"/>
      <c r="FO483" s="151"/>
      <c r="FY483" s="151"/>
      <c r="GI483" s="151"/>
      <c r="GS483" s="151"/>
      <c r="HC483" s="151"/>
      <c r="HM483" s="151"/>
      <c r="HW483" s="151"/>
    </row>
    <row r="484" spans="1:231" s="3" customFormat="1" x14ac:dyDescent="0.25">
      <c r="A484" s="151"/>
      <c r="K484" s="151"/>
      <c r="U484" s="151"/>
      <c r="AE484" s="151"/>
      <c r="AO484" s="151"/>
      <c r="AY484" s="151"/>
      <c r="AZ484" s="151"/>
      <c r="BI484" s="151"/>
      <c r="BS484" s="151"/>
      <c r="CC484" s="151"/>
      <c r="CM484" s="151"/>
      <c r="CW484" s="151"/>
      <c r="DG484" s="151"/>
      <c r="DQ484" s="151"/>
      <c r="EA484" s="151"/>
      <c r="EK484" s="151"/>
      <c r="EU484" s="151"/>
      <c r="FE484" s="151"/>
      <c r="FO484" s="151"/>
      <c r="FY484" s="151"/>
      <c r="GI484" s="151"/>
      <c r="GS484" s="151"/>
      <c r="HC484" s="151"/>
      <c r="HM484" s="151"/>
      <c r="HW484" s="151"/>
    </row>
    <row r="485" spans="1:231" s="3" customFormat="1" x14ac:dyDescent="0.25">
      <c r="A485" s="151"/>
      <c r="K485" s="151"/>
      <c r="U485" s="151"/>
      <c r="AE485" s="151"/>
      <c r="AO485" s="151"/>
      <c r="AY485" s="151"/>
      <c r="AZ485" s="151"/>
      <c r="BI485" s="151"/>
      <c r="BS485" s="151"/>
      <c r="CC485" s="151"/>
      <c r="CM485" s="151"/>
      <c r="CW485" s="151"/>
      <c r="DG485" s="151"/>
      <c r="DQ485" s="151"/>
      <c r="EA485" s="151"/>
      <c r="EK485" s="151"/>
      <c r="EU485" s="151"/>
      <c r="FE485" s="151"/>
      <c r="FO485" s="151"/>
      <c r="FY485" s="151"/>
      <c r="GI485" s="151"/>
      <c r="GS485" s="151"/>
      <c r="HC485" s="151"/>
      <c r="HM485" s="151"/>
      <c r="HW485" s="151"/>
    </row>
    <row r="486" spans="1:231" s="3" customFormat="1" x14ac:dyDescent="0.25">
      <c r="A486" s="151"/>
      <c r="K486" s="151"/>
      <c r="U486" s="151"/>
      <c r="AE486" s="151"/>
      <c r="AO486" s="151"/>
      <c r="AY486" s="151"/>
      <c r="AZ486" s="151"/>
      <c r="BI486" s="151"/>
      <c r="BS486" s="151"/>
      <c r="CC486" s="151"/>
      <c r="CM486" s="151"/>
      <c r="CW486" s="151"/>
      <c r="DG486" s="151"/>
      <c r="DQ486" s="151"/>
      <c r="EA486" s="151"/>
      <c r="EK486" s="151"/>
      <c r="EU486" s="151"/>
      <c r="FE486" s="151"/>
      <c r="FO486" s="151"/>
      <c r="FY486" s="151"/>
      <c r="GI486" s="151"/>
      <c r="GS486" s="151"/>
      <c r="HC486" s="151"/>
      <c r="HM486" s="151"/>
      <c r="HW486" s="151"/>
    </row>
    <row r="487" spans="1:231" s="3" customFormat="1" x14ac:dyDescent="0.25">
      <c r="A487" s="151"/>
      <c r="K487" s="151"/>
      <c r="U487" s="151"/>
      <c r="AE487" s="151"/>
      <c r="AO487" s="151"/>
      <c r="AY487" s="151"/>
      <c r="AZ487" s="151"/>
      <c r="BI487" s="151"/>
      <c r="BS487" s="151"/>
      <c r="CC487" s="151"/>
      <c r="CM487" s="151"/>
      <c r="CW487" s="151"/>
      <c r="DG487" s="151"/>
      <c r="DQ487" s="151"/>
      <c r="EA487" s="151"/>
      <c r="EK487" s="151"/>
      <c r="EU487" s="151"/>
      <c r="FE487" s="151"/>
      <c r="FO487" s="151"/>
      <c r="FY487" s="151"/>
      <c r="GI487" s="151"/>
      <c r="GS487" s="151"/>
      <c r="HC487" s="151"/>
      <c r="HM487" s="151"/>
      <c r="HW487" s="151"/>
    </row>
    <row r="488" spans="1:231" s="3" customFormat="1" x14ac:dyDescent="0.25">
      <c r="A488" s="151"/>
      <c r="K488" s="151"/>
      <c r="U488" s="151"/>
      <c r="AE488" s="151"/>
      <c r="AO488" s="151"/>
      <c r="AY488" s="151"/>
      <c r="AZ488" s="151"/>
      <c r="BI488" s="151"/>
      <c r="BS488" s="151"/>
      <c r="CC488" s="151"/>
      <c r="CM488" s="151"/>
      <c r="CW488" s="151"/>
      <c r="DG488" s="151"/>
      <c r="DQ488" s="151"/>
      <c r="EA488" s="151"/>
      <c r="EK488" s="151"/>
      <c r="EU488" s="151"/>
      <c r="FE488" s="151"/>
      <c r="FO488" s="151"/>
      <c r="FY488" s="151"/>
      <c r="GI488" s="151"/>
      <c r="GS488" s="151"/>
      <c r="HC488" s="151"/>
      <c r="HM488" s="151"/>
      <c r="HW488" s="151"/>
    </row>
    <row r="489" spans="1:231" s="3" customFormat="1" x14ac:dyDescent="0.25">
      <c r="A489" s="151"/>
      <c r="K489" s="151"/>
      <c r="U489" s="151"/>
      <c r="AE489" s="151"/>
      <c r="AO489" s="151"/>
      <c r="AY489" s="151"/>
      <c r="AZ489" s="151"/>
      <c r="BI489" s="151"/>
      <c r="BS489" s="151"/>
      <c r="CC489" s="151"/>
      <c r="CM489" s="151"/>
      <c r="CW489" s="151"/>
      <c r="DG489" s="151"/>
      <c r="DQ489" s="151"/>
      <c r="EA489" s="151"/>
      <c r="EK489" s="151"/>
      <c r="EU489" s="151"/>
      <c r="FE489" s="151"/>
      <c r="FO489" s="151"/>
      <c r="FY489" s="151"/>
      <c r="GI489" s="151"/>
      <c r="GS489" s="151"/>
      <c r="HC489" s="151"/>
      <c r="HM489" s="151"/>
      <c r="HW489" s="151"/>
    </row>
    <row r="490" spans="1:231" s="3" customFormat="1" x14ac:dyDescent="0.25">
      <c r="A490" s="151"/>
      <c r="K490" s="151"/>
      <c r="U490" s="151"/>
      <c r="AE490" s="151"/>
      <c r="AO490" s="151"/>
      <c r="AY490" s="151"/>
      <c r="AZ490" s="151"/>
      <c r="BI490" s="151"/>
      <c r="BS490" s="151"/>
      <c r="CC490" s="151"/>
      <c r="CM490" s="151"/>
      <c r="CW490" s="151"/>
      <c r="DG490" s="151"/>
      <c r="DQ490" s="151"/>
      <c r="EA490" s="151"/>
      <c r="EK490" s="151"/>
      <c r="EU490" s="151"/>
      <c r="FE490" s="151"/>
      <c r="FO490" s="151"/>
      <c r="FY490" s="151"/>
      <c r="GI490" s="151"/>
      <c r="GS490" s="151"/>
      <c r="HC490" s="151"/>
      <c r="HM490" s="151"/>
      <c r="HW490" s="151"/>
    </row>
    <row r="491" spans="1:231" s="3" customFormat="1" x14ac:dyDescent="0.25">
      <c r="A491" s="151"/>
      <c r="K491" s="151"/>
      <c r="U491" s="151"/>
      <c r="AE491" s="151"/>
      <c r="AO491" s="151"/>
      <c r="AY491" s="151"/>
      <c r="AZ491" s="151"/>
      <c r="BI491" s="151"/>
      <c r="BS491" s="151"/>
      <c r="CC491" s="151"/>
      <c r="CM491" s="151"/>
      <c r="CW491" s="151"/>
      <c r="DG491" s="151"/>
      <c r="DQ491" s="151"/>
      <c r="EA491" s="151"/>
      <c r="EK491" s="151"/>
      <c r="EU491" s="151"/>
      <c r="FE491" s="151"/>
      <c r="FO491" s="151"/>
      <c r="FY491" s="151"/>
      <c r="GI491" s="151"/>
      <c r="GS491" s="151"/>
      <c r="HC491" s="151"/>
      <c r="HM491" s="151"/>
      <c r="HW491" s="151"/>
    </row>
    <row r="492" spans="1:231" s="3" customFormat="1" x14ac:dyDescent="0.25">
      <c r="A492" s="151"/>
      <c r="K492" s="151"/>
      <c r="U492" s="151"/>
      <c r="AE492" s="151"/>
      <c r="AO492" s="151"/>
      <c r="AY492" s="151"/>
      <c r="AZ492" s="151"/>
      <c r="BI492" s="151"/>
      <c r="BS492" s="151"/>
      <c r="CC492" s="151"/>
      <c r="CM492" s="151"/>
      <c r="CW492" s="151"/>
      <c r="DG492" s="151"/>
      <c r="DQ492" s="151"/>
      <c r="EA492" s="151"/>
      <c r="EK492" s="151"/>
      <c r="EU492" s="151"/>
      <c r="FE492" s="151"/>
      <c r="FO492" s="151"/>
      <c r="FY492" s="151"/>
      <c r="GI492" s="151"/>
      <c r="GS492" s="151"/>
      <c r="HC492" s="151"/>
      <c r="HM492" s="151"/>
      <c r="HW492" s="151"/>
    </row>
    <row r="493" spans="1:231" s="3" customFormat="1" x14ac:dyDescent="0.25">
      <c r="A493" s="151"/>
      <c r="K493" s="151"/>
      <c r="U493" s="151"/>
      <c r="AE493" s="151"/>
      <c r="AO493" s="151"/>
      <c r="AY493" s="151"/>
      <c r="AZ493" s="151"/>
      <c r="BI493" s="151"/>
      <c r="BS493" s="151"/>
      <c r="CC493" s="151"/>
      <c r="CM493" s="151"/>
      <c r="CW493" s="151"/>
      <c r="DG493" s="151"/>
      <c r="DQ493" s="151"/>
      <c r="EA493" s="151"/>
      <c r="EK493" s="151"/>
      <c r="EU493" s="151"/>
      <c r="FE493" s="151"/>
      <c r="FO493" s="151"/>
      <c r="FY493" s="151"/>
      <c r="GI493" s="151"/>
      <c r="GS493" s="151"/>
      <c r="HC493" s="151"/>
      <c r="HM493" s="151"/>
      <c r="HW493" s="151"/>
    </row>
    <row r="494" spans="1:231" s="3" customFormat="1" x14ac:dyDescent="0.25">
      <c r="A494" s="151"/>
      <c r="K494" s="151"/>
      <c r="U494" s="151"/>
      <c r="AE494" s="151"/>
      <c r="AO494" s="151"/>
      <c r="AY494" s="151"/>
      <c r="AZ494" s="151"/>
      <c r="BI494" s="151"/>
      <c r="BS494" s="151"/>
      <c r="CC494" s="151"/>
      <c r="CM494" s="151"/>
      <c r="CW494" s="151"/>
      <c r="DG494" s="151"/>
      <c r="DQ494" s="151"/>
      <c r="EA494" s="151"/>
      <c r="EK494" s="151"/>
      <c r="EU494" s="151"/>
      <c r="FE494" s="151"/>
      <c r="FO494" s="151"/>
      <c r="FY494" s="151"/>
      <c r="GI494" s="151"/>
      <c r="GS494" s="151"/>
      <c r="HC494" s="151"/>
      <c r="HM494" s="151"/>
      <c r="HW494" s="151"/>
    </row>
    <row r="495" spans="1:231" s="3" customFormat="1" x14ac:dyDescent="0.25">
      <c r="A495" s="151"/>
      <c r="K495" s="151"/>
      <c r="U495" s="151"/>
      <c r="AE495" s="151"/>
      <c r="AO495" s="151"/>
      <c r="AY495" s="151"/>
      <c r="AZ495" s="151"/>
      <c r="BI495" s="151"/>
      <c r="BS495" s="151"/>
      <c r="CC495" s="151"/>
      <c r="CM495" s="151"/>
      <c r="CW495" s="151"/>
      <c r="DG495" s="151"/>
      <c r="DQ495" s="151"/>
      <c r="EA495" s="151"/>
      <c r="EK495" s="151"/>
      <c r="EU495" s="151"/>
      <c r="FE495" s="151"/>
      <c r="FO495" s="151"/>
      <c r="FY495" s="151"/>
      <c r="GI495" s="151"/>
      <c r="GS495" s="151"/>
      <c r="HC495" s="151"/>
      <c r="HM495" s="151"/>
      <c r="HW495" s="151"/>
    </row>
    <row r="496" spans="1:231" s="3" customFormat="1" x14ac:dyDescent="0.25">
      <c r="A496" s="151"/>
      <c r="K496" s="151"/>
      <c r="U496" s="151"/>
      <c r="AE496" s="151"/>
      <c r="AO496" s="151"/>
      <c r="AY496" s="151"/>
      <c r="AZ496" s="151"/>
      <c r="BI496" s="151"/>
      <c r="BS496" s="151"/>
      <c r="CC496" s="151"/>
      <c r="CM496" s="151"/>
      <c r="CW496" s="151"/>
      <c r="DG496" s="151"/>
      <c r="DQ496" s="151"/>
      <c r="EA496" s="151"/>
      <c r="EK496" s="151"/>
      <c r="EU496" s="151"/>
      <c r="FE496" s="151"/>
      <c r="FO496" s="151"/>
      <c r="FY496" s="151"/>
      <c r="GI496" s="151"/>
      <c r="GS496" s="151"/>
      <c r="HC496" s="151"/>
      <c r="HM496" s="151"/>
      <c r="HW496" s="151"/>
    </row>
    <row r="497" spans="1:231" s="3" customFormat="1" x14ac:dyDescent="0.25">
      <c r="A497" s="151"/>
      <c r="K497" s="151"/>
      <c r="U497" s="151"/>
      <c r="AE497" s="151"/>
      <c r="AO497" s="151"/>
      <c r="AY497" s="151"/>
      <c r="AZ497" s="151"/>
      <c r="BI497" s="151"/>
      <c r="BS497" s="151"/>
      <c r="CC497" s="151"/>
      <c r="CM497" s="151"/>
      <c r="CW497" s="151"/>
      <c r="DG497" s="151"/>
      <c r="DQ497" s="151"/>
      <c r="EA497" s="151"/>
      <c r="EK497" s="151"/>
      <c r="EU497" s="151"/>
      <c r="FE497" s="151"/>
      <c r="FO497" s="151"/>
      <c r="FY497" s="151"/>
      <c r="GI497" s="151"/>
      <c r="GS497" s="151"/>
      <c r="HC497" s="151"/>
      <c r="HM497" s="151"/>
      <c r="HW497" s="151"/>
    </row>
    <row r="498" spans="1:231" s="3" customFormat="1" x14ac:dyDescent="0.25">
      <c r="A498" s="151"/>
      <c r="K498" s="151"/>
      <c r="U498" s="151"/>
      <c r="AE498" s="151"/>
      <c r="AO498" s="151"/>
      <c r="AY498" s="151"/>
      <c r="AZ498" s="151"/>
      <c r="BI498" s="151"/>
      <c r="BS498" s="151"/>
      <c r="CC498" s="151"/>
      <c r="CM498" s="151"/>
      <c r="CW498" s="151"/>
      <c r="DG498" s="151"/>
      <c r="DQ498" s="151"/>
      <c r="EA498" s="151"/>
      <c r="EK498" s="151"/>
      <c r="EU498" s="151"/>
      <c r="FE498" s="151"/>
      <c r="FO498" s="151"/>
      <c r="FY498" s="151"/>
      <c r="GI498" s="151"/>
      <c r="GS498" s="151"/>
      <c r="HC498" s="151"/>
      <c r="HM498" s="151"/>
      <c r="HW498" s="151"/>
    </row>
    <row r="499" spans="1:231" s="3" customFormat="1" x14ac:dyDescent="0.25">
      <c r="A499" s="151"/>
      <c r="K499" s="151"/>
      <c r="U499" s="151"/>
      <c r="AE499" s="151"/>
      <c r="AO499" s="151"/>
      <c r="AY499" s="151"/>
      <c r="AZ499" s="151"/>
      <c r="BI499" s="151"/>
      <c r="BS499" s="151"/>
      <c r="CC499" s="151"/>
      <c r="CM499" s="151"/>
      <c r="CW499" s="151"/>
      <c r="DG499" s="151"/>
      <c r="DQ499" s="151"/>
      <c r="EA499" s="151"/>
      <c r="EK499" s="151"/>
      <c r="EU499" s="151"/>
      <c r="FE499" s="151"/>
      <c r="FO499" s="151"/>
      <c r="FY499" s="151"/>
      <c r="GI499" s="151"/>
      <c r="GS499" s="151"/>
      <c r="HC499" s="151"/>
      <c r="HM499" s="151"/>
      <c r="HW499" s="151"/>
    </row>
    <row r="500" spans="1:231" s="3" customFormat="1" x14ac:dyDescent="0.25">
      <c r="A500" s="151"/>
      <c r="K500" s="151"/>
      <c r="U500" s="151"/>
      <c r="AE500" s="151"/>
      <c r="AO500" s="151"/>
      <c r="AY500" s="151"/>
      <c r="AZ500" s="151"/>
      <c r="BI500" s="151"/>
      <c r="BS500" s="151"/>
      <c r="CC500" s="151"/>
      <c r="CM500" s="151"/>
      <c r="CW500" s="151"/>
      <c r="DG500" s="151"/>
      <c r="DQ500" s="151"/>
      <c r="EA500" s="151"/>
      <c r="EK500" s="151"/>
      <c r="EU500" s="151"/>
      <c r="FE500" s="151"/>
      <c r="FO500" s="151"/>
      <c r="FY500" s="151"/>
      <c r="GI500" s="151"/>
      <c r="GS500" s="151"/>
      <c r="HC500" s="151"/>
      <c r="HM500" s="151"/>
      <c r="HW500" s="151"/>
    </row>
    <row r="501" spans="1:231" s="3" customFormat="1" x14ac:dyDescent="0.25">
      <c r="A501" s="151"/>
      <c r="K501" s="151"/>
      <c r="U501" s="151"/>
      <c r="AE501" s="151"/>
      <c r="AO501" s="151"/>
      <c r="AY501" s="151"/>
      <c r="AZ501" s="151"/>
      <c r="BI501" s="151"/>
      <c r="BS501" s="151"/>
      <c r="CC501" s="151"/>
      <c r="CM501" s="151"/>
      <c r="CW501" s="151"/>
      <c r="DG501" s="151"/>
      <c r="DQ501" s="151"/>
      <c r="EA501" s="151"/>
      <c r="EK501" s="151"/>
      <c r="EU501" s="151"/>
      <c r="FE501" s="151"/>
      <c r="FO501" s="151"/>
      <c r="FY501" s="151"/>
      <c r="GI501" s="151"/>
      <c r="GS501" s="151"/>
      <c r="HC501" s="151"/>
      <c r="HM501" s="151"/>
      <c r="HW501" s="151"/>
    </row>
    <row r="502" spans="1:231" s="3" customFormat="1" x14ac:dyDescent="0.25">
      <c r="A502" s="151"/>
      <c r="K502" s="151"/>
      <c r="U502" s="151"/>
      <c r="AE502" s="151"/>
      <c r="AO502" s="151"/>
      <c r="AY502" s="151"/>
      <c r="AZ502" s="151"/>
      <c r="BI502" s="151"/>
      <c r="BS502" s="151"/>
      <c r="CC502" s="151"/>
      <c r="CM502" s="151"/>
      <c r="CW502" s="151"/>
      <c r="DG502" s="151"/>
      <c r="DQ502" s="151"/>
      <c r="EA502" s="151"/>
      <c r="EK502" s="151"/>
      <c r="EU502" s="151"/>
      <c r="FE502" s="151"/>
      <c r="FO502" s="151"/>
      <c r="FY502" s="151"/>
      <c r="GI502" s="151"/>
      <c r="GS502" s="151"/>
      <c r="HC502" s="151"/>
      <c r="HM502" s="151"/>
      <c r="HW502" s="151"/>
    </row>
    <row r="503" spans="1:231" s="3" customFormat="1" x14ac:dyDescent="0.25">
      <c r="A503" s="151"/>
      <c r="K503" s="151"/>
      <c r="U503" s="151"/>
      <c r="AE503" s="151"/>
      <c r="AO503" s="151"/>
      <c r="AY503" s="151"/>
      <c r="AZ503" s="151"/>
      <c r="BI503" s="151"/>
      <c r="BS503" s="151"/>
      <c r="CC503" s="151"/>
      <c r="CM503" s="151"/>
      <c r="CW503" s="151"/>
      <c r="DG503" s="151"/>
      <c r="DQ503" s="151"/>
      <c r="EA503" s="151"/>
      <c r="EK503" s="151"/>
      <c r="EU503" s="151"/>
      <c r="FE503" s="151"/>
      <c r="FO503" s="151"/>
      <c r="FY503" s="151"/>
      <c r="GI503" s="151"/>
      <c r="GS503" s="151"/>
      <c r="HC503" s="151"/>
      <c r="HM503" s="151"/>
      <c r="HW503" s="151"/>
    </row>
    <row r="504" spans="1:231" s="3" customFormat="1" x14ac:dyDescent="0.25">
      <c r="A504" s="151"/>
      <c r="K504" s="151"/>
      <c r="U504" s="151"/>
      <c r="AE504" s="151"/>
      <c r="AO504" s="151"/>
      <c r="AY504" s="151"/>
      <c r="AZ504" s="151"/>
      <c r="BI504" s="151"/>
      <c r="BS504" s="151"/>
      <c r="CC504" s="151"/>
      <c r="CM504" s="151"/>
      <c r="CW504" s="151"/>
      <c r="DG504" s="151"/>
      <c r="DQ504" s="151"/>
      <c r="EA504" s="151"/>
      <c r="EK504" s="151"/>
      <c r="EU504" s="151"/>
      <c r="FE504" s="151"/>
      <c r="FO504" s="151"/>
      <c r="FY504" s="151"/>
      <c r="GI504" s="151"/>
      <c r="GS504" s="151"/>
      <c r="HC504" s="151"/>
      <c r="HM504" s="151"/>
      <c r="HW504" s="151"/>
    </row>
    <row r="505" spans="1:231" s="3" customFormat="1" x14ac:dyDescent="0.25">
      <c r="A505" s="151"/>
      <c r="K505" s="151"/>
      <c r="U505" s="151"/>
      <c r="AE505" s="151"/>
      <c r="AO505" s="151"/>
      <c r="AY505" s="151"/>
      <c r="AZ505" s="151"/>
      <c r="BI505" s="151"/>
      <c r="BS505" s="151"/>
      <c r="CC505" s="151"/>
      <c r="CM505" s="151"/>
      <c r="CW505" s="151"/>
      <c r="DG505" s="151"/>
      <c r="DQ505" s="151"/>
      <c r="EA505" s="151"/>
      <c r="EK505" s="151"/>
      <c r="EU505" s="151"/>
      <c r="FE505" s="151"/>
      <c r="FO505" s="151"/>
      <c r="FY505" s="151"/>
      <c r="GI505" s="151"/>
      <c r="GS505" s="151"/>
      <c r="HC505" s="151"/>
      <c r="HM505" s="151"/>
      <c r="HW505" s="151"/>
    </row>
    <row r="506" spans="1:231" s="3" customFormat="1" x14ac:dyDescent="0.25">
      <c r="A506" s="151"/>
      <c r="K506" s="151"/>
      <c r="U506" s="151"/>
      <c r="AE506" s="151"/>
      <c r="AO506" s="151"/>
      <c r="AY506" s="151"/>
      <c r="AZ506" s="151"/>
      <c r="BI506" s="151"/>
      <c r="BS506" s="151"/>
      <c r="CC506" s="151"/>
      <c r="CM506" s="151"/>
      <c r="CW506" s="151"/>
      <c r="DG506" s="151"/>
      <c r="DQ506" s="151"/>
      <c r="EA506" s="151"/>
      <c r="EK506" s="151"/>
      <c r="EU506" s="151"/>
      <c r="FE506" s="151"/>
      <c r="FO506" s="151"/>
      <c r="FY506" s="151"/>
      <c r="GI506" s="151"/>
      <c r="GS506" s="151"/>
      <c r="HC506" s="151"/>
      <c r="HM506" s="151"/>
      <c r="HW506" s="151"/>
    </row>
    <row r="507" spans="1:231" s="3" customFormat="1" x14ac:dyDescent="0.25">
      <c r="A507" s="151"/>
      <c r="K507" s="151"/>
      <c r="U507" s="151"/>
      <c r="AE507" s="151"/>
      <c r="AO507" s="151"/>
      <c r="AY507" s="151"/>
      <c r="AZ507" s="151"/>
      <c r="BI507" s="151"/>
      <c r="BS507" s="151"/>
      <c r="CC507" s="151"/>
      <c r="CM507" s="151"/>
      <c r="CW507" s="151"/>
      <c r="DG507" s="151"/>
      <c r="DQ507" s="151"/>
      <c r="EA507" s="151"/>
      <c r="EK507" s="151"/>
      <c r="EU507" s="151"/>
      <c r="FE507" s="151"/>
      <c r="FO507" s="151"/>
      <c r="FY507" s="151"/>
      <c r="GI507" s="151"/>
      <c r="GS507" s="151"/>
      <c r="HC507" s="151"/>
      <c r="HM507" s="151"/>
      <c r="HW507" s="151"/>
    </row>
    <row r="508" spans="1:231" s="3" customFormat="1" x14ac:dyDescent="0.25">
      <c r="A508" s="151"/>
      <c r="K508" s="151"/>
      <c r="U508" s="151"/>
      <c r="AE508" s="151"/>
      <c r="AO508" s="151"/>
      <c r="AY508" s="151"/>
      <c r="AZ508" s="151"/>
      <c r="BI508" s="151"/>
      <c r="BS508" s="151"/>
      <c r="CC508" s="151"/>
      <c r="CM508" s="151"/>
      <c r="CW508" s="151"/>
      <c r="DG508" s="151"/>
      <c r="DQ508" s="151"/>
      <c r="EA508" s="151"/>
      <c r="EK508" s="151"/>
      <c r="EU508" s="151"/>
      <c r="FE508" s="151"/>
      <c r="FO508" s="151"/>
      <c r="FY508" s="151"/>
      <c r="GI508" s="151"/>
      <c r="GS508" s="151"/>
      <c r="HC508" s="151"/>
      <c r="HM508" s="151"/>
      <c r="HW508" s="151"/>
    </row>
    <row r="509" spans="1:231" s="3" customFormat="1" x14ac:dyDescent="0.25">
      <c r="A509" s="151"/>
      <c r="K509" s="151"/>
      <c r="U509" s="151"/>
      <c r="AE509" s="151"/>
      <c r="AO509" s="151"/>
      <c r="AY509" s="151"/>
      <c r="AZ509" s="151"/>
      <c r="BI509" s="151"/>
      <c r="BS509" s="151"/>
      <c r="CC509" s="151"/>
      <c r="CM509" s="151"/>
      <c r="CW509" s="151"/>
      <c r="DG509" s="151"/>
      <c r="DQ509" s="151"/>
      <c r="EA509" s="151"/>
      <c r="EK509" s="151"/>
      <c r="EU509" s="151"/>
      <c r="FE509" s="151"/>
      <c r="FO509" s="151"/>
      <c r="FY509" s="151"/>
      <c r="GI509" s="151"/>
      <c r="GS509" s="151"/>
      <c r="HC509" s="151"/>
      <c r="HM509" s="151"/>
      <c r="HW509" s="151"/>
    </row>
    <row r="510" spans="1:231" s="3" customFormat="1" x14ac:dyDescent="0.25">
      <c r="A510" s="151"/>
      <c r="K510" s="151"/>
      <c r="U510" s="151"/>
      <c r="AE510" s="151"/>
      <c r="AO510" s="151"/>
      <c r="AY510" s="151"/>
      <c r="AZ510" s="151"/>
      <c r="BI510" s="151"/>
      <c r="BS510" s="151"/>
      <c r="CC510" s="151"/>
      <c r="CM510" s="151"/>
      <c r="CW510" s="151"/>
      <c r="DG510" s="151"/>
      <c r="DQ510" s="151"/>
      <c r="EA510" s="151"/>
      <c r="EK510" s="151"/>
      <c r="EU510" s="151"/>
      <c r="FE510" s="151"/>
      <c r="FO510" s="151"/>
      <c r="FY510" s="151"/>
      <c r="GI510" s="151"/>
      <c r="GS510" s="151"/>
      <c r="HC510" s="151"/>
      <c r="HM510" s="151"/>
      <c r="HW510" s="151"/>
    </row>
    <row r="511" spans="1:231" s="3" customFormat="1" x14ac:dyDescent="0.25">
      <c r="A511" s="151"/>
      <c r="K511" s="151"/>
      <c r="U511" s="151"/>
      <c r="AE511" s="151"/>
      <c r="AO511" s="151"/>
      <c r="AY511" s="151"/>
      <c r="AZ511" s="151"/>
      <c r="BI511" s="151"/>
      <c r="BS511" s="151"/>
      <c r="CC511" s="151"/>
      <c r="CM511" s="151"/>
      <c r="CW511" s="151"/>
      <c r="DG511" s="151"/>
      <c r="DQ511" s="151"/>
      <c r="EA511" s="151"/>
      <c r="EK511" s="151"/>
      <c r="EU511" s="151"/>
      <c r="FE511" s="151"/>
      <c r="FO511" s="151"/>
      <c r="FY511" s="151"/>
      <c r="GI511" s="151"/>
      <c r="GS511" s="151"/>
      <c r="HC511" s="151"/>
      <c r="HM511" s="151"/>
      <c r="HW511" s="151"/>
    </row>
    <row r="512" spans="1:231" s="3" customFormat="1" x14ac:dyDescent="0.25">
      <c r="A512" s="151"/>
      <c r="K512" s="151"/>
      <c r="U512" s="151"/>
      <c r="AE512" s="151"/>
      <c r="AO512" s="151"/>
      <c r="AY512" s="151"/>
      <c r="AZ512" s="151"/>
      <c r="BI512" s="151"/>
      <c r="BS512" s="151"/>
      <c r="CC512" s="151"/>
      <c r="CM512" s="151"/>
      <c r="CW512" s="151"/>
      <c r="DG512" s="151"/>
      <c r="DQ512" s="151"/>
      <c r="EA512" s="151"/>
      <c r="EK512" s="151"/>
      <c r="EU512" s="151"/>
      <c r="FE512" s="151"/>
      <c r="FO512" s="151"/>
      <c r="FY512" s="151"/>
      <c r="GI512" s="151"/>
      <c r="GS512" s="151"/>
      <c r="HC512" s="151"/>
      <c r="HM512" s="151"/>
      <c r="HW512" s="151"/>
    </row>
    <row r="513" spans="1:231" s="3" customFormat="1" x14ac:dyDescent="0.25">
      <c r="A513" s="151"/>
      <c r="K513" s="151"/>
      <c r="U513" s="151"/>
      <c r="AE513" s="151"/>
      <c r="AO513" s="151"/>
      <c r="AY513" s="151"/>
      <c r="AZ513" s="151"/>
      <c r="BI513" s="151"/>
      <c r="BS513" s="151"/>
      <c r="CC513" s="151"/>
      <c r="CM513" s="151"/>
      <c r="CW513" s="151"/>
      <c r="DG513" s="151"/>
      <c r="DQ513" s="151"/>
      <c r="EA513" s="151"/>
      <c r="EK513" s="151"/>
      <c r="EU513" s="151"/>
      <c r="FE513" s="151"/>
      <c r="FO513" s="151"/>
      <c r="FY513" s="151"/>
      <c r="GI513" s="151"/>
      <c r="GS513" s="151"/>
      <c r="HC513" s="151"/>
      <c r="HM513" s="151"/>
      <c r="HW513" s="151"/>
    </row>
    <row r="514" spans="1:231" s="3" customFormat="1" x14ac:dyDescent="0.25">
      <c r="A514" s="151"/>
      <c r="K514" s="151"/>
      <c r="U514" s="151"/>
      <c r="AE514" s="151"/>
      <c r="AO514" s="151"/>
      <c r="AY514" s="151"/>
      <c r="AZ514" s="151"/>
      <c r="BI514" s="151"/>
      <c r="BS514" s="151"/>
      <c r="CC514" s="151"/>
      <c r="CM514" s="151"/>
      <c r="CW514" s="151"/>
      <c r="DG514" s="151"/>
      <c r="DQ514" s="151"/>
      <c r="EA514" s="151"/>
      <c r="EK514" s="151"/>
      <c r="EU514" s="151"/>
      <c r="FE514" s="151"/>
      <c r="FO514" s="151"/>
      <c r="FY514" s="151"/>
      <c r="GI514" s="151"/>
      <c r="GS514" s="151"/>
      <c r="HC514" s="151"/>
      <c r="HM514" s="151"/>
      <c r="HW514" s="151"/>
    </row>
    <row r="515" spans="1:231" s="3" customFormat="1" x14ac:dyDescent="0.25">
      <c r="A515" s="151"/>
      <c r="K515" s="151"/>
      <c r="U515" s="151"/>
      <c r="AE515" s="151"/>
      <c r="AO515" s="151"/>
      <c r="AY515" s="151"/>
      <c r="AZ515" s="151"/>
      <c r="BI515" s="151"/>
      <c r="BS515" s="151"/>
      <c r="CC515" s="151"/>
      <c r="CM515" s="151"/>
      <c r="CW515" s="151"/>
      <c r="DG515" s="151"/>
      <c r="DQ515" s="151"/>
      <c r="EA515" s="151"/>
      <c r="EK515" s="151"/>
      <c r="EU515" s="151"/>
      <c r="FE515" s="151"/>
      <c r="FO515" s="151"/>
      <c r="FY515" s="151"/>
      <c r="GI515" s="151"/>
      <c r="GS515" s="151"/>
      <c r="HC515" s="151"/>
      <c r="HM515" s="151"/>
      <c r="HW515" s="151"/>
    </row>
    <row r="516" spans="1:231" s="3" customFormat="1" x14ac:dyDescent="0.25">
      <c r="A516" s="151"/>
      <c r="K516" s="151"/>
      <c r="U516" s="151"/>
      <c r="AE516" s="151"/>
      <c r="AO516" s="151"/>
      <c r="AY516" s="151"/>
      <c r="AZ516" s="151"/>
      <c r="BI516" s="151"/>
      <c r="BS516" s="151"/>
      <c r="CC516" s="151"/>
      <c r="CM516" s="151"/>
      <c r="CW516" s="151"/>
      <c r="DG516" s="151"/>
      <c r="DQ516" s="151"/>
      <c r="EA516" s="151"/>
      <c r="EK516" s="151"/>
      <c r="EU516" s="151"/>
      <c r="FE516" s="151"/>
      <c r="FO516" s="151"/>
      <c r="FY516" s="151"/>
      <c r="GI516" s="151"/>
      <c r="GS516" s="151"/>
      <c r="HC516" s="151"/>
      <c r="HM516" s="151"/>
      <c r="HW516" s="151"/>
    </row>
    <row r="517" spans="1:231" s="3" customFormat="1" x14ac:dyDescent="0.25">
      <c r="A517" s="151"/>
      <c r="K517" s="151"/>
      <c r="U517" s="151"/>
      <c r="AE517" s="151"/>
      <c r="AO517" s="151"/>
      <c r="AY517" s="151"/>
      <c r="AZ517" s="151"/>
      <c r="BI517" s="151"/>
      <c r="BS517" s="151"/>
      <c r="CC517" s="151"/>
      <c r="CM517" s="151"/>
      <c r="CW517" s="151"/>
      <c r="DG517" s="151"/>
      <c r="DQ517" s="151"/>
      <c r="EA517" s="151"/>
      <c r="EK517" s="151"/>
      <c r="EU517" s="151"/>
      <c r="FE517" s="151"/>
      <c r="FO517" s="151"/>
      <c r="FY517" s="151"/>
      <c r="GI517" s="151"/>
      <c r="GS517" s="151"/>
      <c r="HC517" s="151"/>
      <c r="HM517" s="151"/>
      <c r="HW517" s="151"/>
    </row>
    <row r="518" spans="1:231" s="3" customFormat="1" x14ac:dyDescent="0.25">
      <c r="A518" s="151"/>
      <c r="K518" s="151"/>
      <c r="U518" s="151"/>
      <c r="AE518" s="151"/>
      <c r="AO518" s="151"/>
      <c r="AY518" s="151"/>
      <c r="AZ518" s="151"/>
      <c r="BI518" s="151"/>
      <c r="BS518" s="151"/>
      <c r="CC518" s="151"/>
      <c r="CM518" s="151"/>
      <c r="CW518" s="151"/>
      <c r="DG518" s="151"/>
      <c r="DQ518" s="151"/>
      <c r="EA518" s="151"/>
      <c r="EK518" s="151"/>
      <c r="EU518" s="151"/>
      <c r="FE518" s="151"/>
      <c r="FO518" s="151"/>
      <c r="FY518" s="151"/>
      <c r="GI518" s="151"/>
      <c r="GS518" s="151"/>
      <c r="HC518" s="151"/>
      <c r="HM518" s="151"/>
      <c r="HW518" s="151"/>
    </row>
    <row r="519" spans="1:231" s="3" customFormat="1" x14ac:dyDescent="0.25">
      <c r="A519" s="151"/>
      <c r="K519" s="151"/>
      <c r="U519" s="151"/>
      <c r="AE519" s="151"/>
      <c r="AO519" s="151"/>
      <c r="AY519" s="151"/>
      <c r="AZ519" s="151"/>
      <c r="BI519" s="151"/>
      <c r="BS519" s="151"/>
      <c r="CC519" s="151"/>
      <c r="CM519" s="151"/>
      <c r="CW519" s="151"/>
      <c r="DG519" s="151"/>
      <c r="DQ519" s="151"/>
      <c r="EA519" s="151"/>
      <c r="EK519" s="151"/>
      <c r="EU519" s="151"/>
      <c r="FE519" s="151"/>
      <c r="FO519" s="151"/>
      <c r="FY519" s="151"/>
      <c r="GI519" s="151"/>
      <c r="GS519" s="151"/>
      <c r="HC519" s="151"/>
      <c r="HM519" s="151"/>
      <c r="HW519" s="151"/>
    </row>
    <row r="520" spans="1:231" s="3" customFormat="1" x14ac:dyDescent="0.25">
      <c r="A520" s="151"/>
      <c r="K520" s="151"/>
      <c r="U520" s="151"/>
      <c r="AE520" s="151"/>
      <c r="AO520" s="151"/>
      <c r="AY520" s="151"/>
      <c r="AZ520" s="151"/>
      <c r="BI520" s="151"/>
      <c r="BS520" s="151"/>
      <c r="CC520" s="151"/>
      <c r="CM520" s="151"/>
      <c r="CW520" s="151"/>
      <c r="DG520" s="151"/>
      <c r="DQ520" s="151"/>
      <c r="EA520" s="151"/>
      <c r="EK520" s="151"/>
      <c r="EU520" s="151"/>
      <c r="FE520" s="151"/>
      <c r="FO520" s="151"/>
      <c r="FY520" s="151"/>
      <c r="GI520" s="151"/>
      <c r="GS520" s="151"/>
      <c r="HC520" s="151"/>
      <c r="HM520" s="151"/>
      <c r="HW520" s="151"/>
    </row>
    <row r="521" spans="1:231" s="3" customFormat="1" x14ac:dyDescent="0.25">
      <c r="A521" s="151"/>
      <c r="K521" s="151"/>
      <c r="U521" s="151"/>
      <c r="AE521" s="151"/>
      <c r="AO521" s="151"/>
      <c r="AY521" s="151"/>
      <c r="AZ521" s="151"/>
      <c r="BI521" s="151"/>
      <c r="BS521" s="151"/>
      <c r="CC521" s="151"/>
      <c r="CM521" s="151"/>
      <c r="CW521" s="151"/>
      <c r="DG521" s="151"/>
      <c r="DQ521" s="151"/>
      <c r="EA521" s="151"/>
      <c r="EK521" s="151"/>
      <c r="EU521" s="151"/>
      <c r="FE521" s="151"/>
      <c r="FO521" s="151"/>
      <c r="FY521" s="151"/>
      <c r="GI521" s="151"/>
      <c r="GS521" s="151"/>
      <c r="HC521" s="151"/>
      <c r="HM521" s="151"/>
      <c r="HW521" s="151"/>
    </row>
    <row r="522" spans="1:231" s="3" customFormat="1" x14ac:dyDescent="0.25">
      <c r="A522" s="151"/>
      <c r="K522" s="151"/>
      <c r="U522" s="151"/>
      <c r="AE522" s="151"/>
      <c r="AO522" s="151"/>
      <c r="AY522" s="151"/>
      <c r="AZ522" s="151"/>
      <c r="BI522" s="151"/>
      <c r="BS522" s="151"/>
      <c r="CC522" s="151"/>
      <c r="CM522" s="151"/>
      <c r="CW522" s="151"/>
      <c r="DG522" s="151"/>
      <c r="DQ522" s="151"/>
      <c r="EA522" s="151"/>
      <c r="EK522" s="151"/>
      <c r="EU522" s="151"/>
      <c r="FE522" s="151"/>
      <c r="FO522" s="151"/>
      <c r="FY522" s="151"/>
      <c r="GI522" s="151"/>
      <c r="GS522" s="151"/>
      <c r="HC522" s="151"/>
      <c r="HM522" s="151"/>
      <c r="HW522" s="151"/>
    </row>
    <row r="523" spans="1:231" s="3" customFormat="1" x14ac:dyDescent="0.25">
      <c r="A523" s="151"/>
      <c r="K523" s="151"/>
      <c r="U523" s="151"/>
      <c r="AE523" s="151"/>
      <c r="AO523" s="151"/>
      <c r="AY523" s="151"/>
      <c r="AZ523" s="151"/>
      <c r="BI523" s="151"/>
      <c r="BS523" s="151"/>
      <c r="CC523" s="151"/>
      <c r="CM523" s="151"/>
      <c r="CW523" s="151"/>
      <c r="DG523" s="151"/>
      <c r="DQ523" s="151"/>
      <c r="EA523" s="151"/>
      <c r="EK523" s="151"/>
      <c r="EU523" s="151"/>
      <c r="FE523" s="151"/>
      <c r="FO523" s="151"/>
      <c r="FY523" s="151"/>
      <c r="GI523" s="151"/>
      <c r="GS523" s="151"/>
      <c r="HC523" s="151"/>
      <c r="HM523" s="151"/>
      <c r="HW523" s="151"/>
    </row>
    <row r="524" spans="1:231" s="3" customFormat="1" x14ac:dyDescent="0.25">
      <c r="A524" s="151"/>
      <c r="K524" s="151"/>
      <c r="U524" s="151"/>
      <c r="AE524" s="151"/>
      <c r="AO524" s="151"/>
      <c r="AY524" s="151"/>
      <c r="AZ524" s="151"/>
      <c r="BI524" s="151"/>
      <c r="BS524" s="151"/>
      <c r="CC524" s="151"/>
      <c r="CM524" s="151"/>
      <c r="CW524" s="151"/>
      <c r="DG524" s="151"/>
      <c r="DQ524" s="151"/>
      <c r="EA524" s="151"/>
      <c r="EK524" s="151"/>
      <c r="EU524" s="151"/>
      <c r="FE524" s="151"/>
      <c r="FO524" s="151"/>
      <c r="FY524" s="151"/>
      <c r="GI524" s="151"/>
      <c r="GS524" s="151"/>
      <c r="HC524" s="151"/>
      <c r="HM524" s="151"/>
      <c r="HW524" s="151"/>
    </row>
    <row r="525" spans="1:231" s="3" customFormat="1" x14ac:dyDescent="0.25">
      <c r="A525" s="151"/>
      <c r="K525" s="151"/>
      <c r="U525" s="151"/>
      <c r="AE525" s="151"/>
      <c r="AO525" s="151"/>
      <c r="AY525" s="151"/>
      <c r="AZ525" s="151"/>
      <c r="BI525" s="151"/>
      <c r="BS525" s="151"/>
      <c r="CC525" s="151"/>
      <c r="CM525" s="151"/>
      <c r="CW525" s="151"/>
      <c r="DG525" s="151"/>
      <c r="DQ525" s="151"/>
      <c r="EA525" s="151"/>
      <c r="EK525" s="151"/>
      <c r="EU525" s="151"/>
      <c r="FE525" s="151"/>
      <c r="FO525" s="151"/>
      <c r="FY525" s="151"/>
      <c r="GI525" s="151"/>
      <c r="GS525" s="151"/>
      <c r="HC525" s="151"/>
      <c r="HM525" s="151"/>
      <c r="HW525" s="151"/>
    </row>
    <row r="526" spans="1:231" s="3" customFormat="1" x14ac:dyDescent="0.25">
      <c r="A526" s="151"/>
      <c r="K526" s="151"/>
      <c r="U526" s="151"/>
      <c r="AE526" s="151"/>
      <c r="AO526" s="151"/>
      <c r="AY526" s="151"/>
      <c r="AZ526" s="151"/>
      <c r="BI526" s="151"/>
      <c r="BS526" s="151"/>
      <c r="CC526" s="151"/>
      <c r="CM526" s="151"/>
      <c r="CW526" s="151"/>
      <c r="DG526" s="151"/>
      <c r="DQ526" s="151"/>
      <c r="EA526" s="151"/>
      <c r="EK526" s="151"/>
      <c r="EU526" s="151"/>
      <c r="FE526" s="151"/>
      <c r="FO526" s="151"/>
      <c r="FY526" s="151"/>
      <c r="GI526" s="151"/>
      <c r="GS526" s="151"/>
      <c r="HC526" s="151"/>
      <c r="HM526" s="151"/>
      <c r="HW526" s="151"/>
    </row>
    <row r="527" spans="1:231" s="3" customFormat="1" x14ac:dyDescent="0.25">
      <c r="A527" s="151"/>
      <c r="K527" s="151"/>
      <c r="U527" s="151"/>
      <c r="AE527" s="151"/>
      <c r="AO527" s="151"/>
      <c r="AY527" s="151"/>
      <c r="AZ527" s="151"/>
      <c r="BI527" s="151"/>
      <c r="BS527" s="151"/>
      <c r="CC527" s="151"/>
      <c r="CM527" s="151"/>
      <c r="CW527" s="151"/>
      <c r="DG527" s="151"/>
      <c r="DQ527" s="151"/>
      <c r="EA527" s="151"/>
      <c r="EK527" s="151"/>
      <c r="EU527" s="151"/>
      <c r="FE527" s="151"/>
      <c r="FO527" s="151"/>
      <c r="FY527" s="151"/>
      <c r="GI527" s="151"/>
      <c r="GS527" s="151"/>
      <c r="HC527" s="151"/>
      <c r="HM527" s="151"/>
      <c r="HW527" s="151"/>
    </row>
    <row r="528" spans="1:231" s="3" customFormat="1" x14ac:dyDescent="0.25">
      <c r="A528" s="151"/>
      <c r="K528" s="151"/>
      <c r="U528" s="151"/>
      <c r="AE528" s="151"/>
      <c r="AO528" s="151"/>
      <c r="AY528" s="151"/>
      <c r="AZ528" s="151"/>
      <c r="BI528" s="151"/>
      <c r="BS528" s="151"/>
      <c r="CC528" s="151"/>
      <c r="CM528" s="151"/>
      <c r="CW528" s="151"/>
      <c r="DG528" s="151"/>
      <c r="DQ528" s="151"/>
      <c r="EA528" s="151"/>
      <c r="EK528" s="151"/>
      <c r="EU528" s="151"/>
      <c r="FE528" s="151"/>
      <c r="FO528" s="151"/>
      <c r="FY528" s="151"/>
      <c r="GI528" s="151"/>
      <c r="GS528" s="151"/>
      <c r="HC528" s="151"/>
      <c r="HM528" s="151"/>
      <c r="HW528" s="151"/>
    </row>
    <row r="529" spans="1:231" s="3" customFormat="1" x14ac:dyDescent="0.25">
      <c r="A529" s="151"/>
      <c r="K529" s="151"/>
      <c r="U529" s="151"/>
      <c r="AE529" s="151"/>
      <c r="AO529" s="151"/>
      <c r="AY529" s="151"/>
      <c r="AZ529" s="151"/>
      <c r="BI529" s="151"/>
      <c r="BS529" s="151"/>
      <c r="CC529" s="151"/>
      <c r="CM529" s="151"/>
      <c r="CW529" s="151"/>
      <c r="DG529" s="151"/>
      <c r="DQ529" s="151"/>
      <c r="EA529" s="151"/>
      <c r="EK529" s="151"/>
      <c r="EU529" s="151"/>
      <c r="FE529" s="151"/>
      <c r="FO529" s="151"/>
      <c r="FY529" s="151"/>
      <c r="GI529" s="151"/>
      <c r="GS529" s="151"/>
      <c r="HC529" s="151"/>
      <c r="HM529" s="151"/>
      <c r="HW529" s="151"/>
    </row>
    <row r="530" spans="1:231" s="3" customFormat="1" x14ac:dyDescent="0.25">
      <c r="A530" s="151"/>
      <c r="K530" s="151"/>
      <c r="U530" s="151"/>
      <c r="AE530" s="151"/>
      <c r="AO530" s="151"/>
      <c r="AY530" s="151"/>
      <c r="AZ530" s="151"/>
      <c r="BI530" s="151"/>
      <c r="BS530" s="151"/>
      <c r="CC530" s="151"/>
      <c r="CM530" s="151"/>
      <c r="CW530" s="151"/>
      <c r="DG530" s="151"/>
      <c r="DQ530" s="151"/>
      <c r="EA530" s="151"/>
      <c r="EK530" s="151"/>
      <c r="EU530" s="151"/>
      <c r="FE530" s="151"/>
      <c r="FO530" s="151"/>
      <c r="FY530" s="151"/>
      <c r="GI530" s="151"/>
      <c r="GS530" s="151"/>
      <c r="HC530" s="151"/>
      <c r="HM530" s="151"/>
      <c r="HW530" s="151"/>
    </row>
    <row r="531" spans="1:231" s="3" customFormat="1" x14ac:dyDescent="0.25">
      <c r="A531" s="151"/>
      <c r="K531" s="151"/>
      <c r="U531" s="151"/>
      <c r="AE531" s="151"/>
      <c r="AO531" s="151"/>
      <c r="AY531" s="151"/>
      <c r="AZ531" s="151"/>
      <c r="BI531" s="151"/>
      <c r="BS531" s="151"/>
      <c r="CC531" s="151"/>
      <c r="CM531" s="151"/>
      <c r="CW531" s="151"/>
      <c r="DG531" s="151"/>
      <c r="DQ531" s="151"/>
      <c r="EA531" s="151"/>
      <c r="EK531" s="151"/>
      <c r="EU531" s="151"/>
      <c r="FE531" s="151"/>
      <c r="FO531" s="151"/>
      <c r="FY531" s="151"/>
      <c r="GI531" s="151"/>
      <c r="GS531" s="151"/>
      <c r="HC531" s="151"/>
      <c r="HM531" s="151"/>
      <c r="HW531" s="151"/>
    </row>
    <row r="532" spans="1:231" s="3" customFormat="1" x14ac:dyDescent="0.25">
      <c r="A532" s="151"/>
      <c r="K532" s="151"/>
      <c r="U532" s="151"/>
      <c r="AE532" s="151"/>
      <c r="AO532" s="151"/>
      <c r="AY532" s="151"/>
      <c r="AZ532" s="151"/>
      <c r="BI532" s="151"/>
      <c r="BS532" s="151"/>
      <c r="CC532" s="151"/>
      <c r="CM532" s="151"/>
      <c r="CW532" s="151"/>
      <c r="DG532" s="151"/>
      <c r="DQ532" s="151"/>
      <c r="EA532" s="151"/>
      <c r="EK532" s="151"/>
      <c r="EU532" s="151"/>
      <c r="FE532" s="151"/>
      <c r="FO532" s="151"/>
      <c r="FY532" s="151"/>
      <c r="GI532" s="151"/>
      <c r="GS532" s="151"/>
      <c r="HC532" s="151"/>
      <c r="HM532" s="151"/>
      <c r="HW532" s="151"/>
    </row>
    <row r="533" spans="1:231" s="3" customFormat="1" x14ac:dyDescent="0.25">
      <c r="A533" s="151"/>
      <c r="K533" s="151"/>
      <c r="U533" s="151"/>
      <c r="AE533" s="151"/>
      <c r="AO533" s="151"/>
      <c r="AY533" s="151"/>
      <c r="AZ533" s="151"/>
      <c r="BI533" s="151"/>
      <c r="BS533" s="151"/>
      <c r="CC533" s="151"/>
      <c r="CM533" s="151"/>
      <c r="CW533" s="151"/>
      <c r="DG533" s="151"/>
      <c r="DQ533" s="151"/>
      <c r="EA533" s="151"/>
      <c r="EK533" s="151"/>
      <c r="EU533" s="151"/>
      <c r="FE533" s="151"/>
      <c r="FO533" s="151"/>
      <c r="FY533" s="151"/>
      <c r="GI533" s="151"/>
      <c r="GS533" s="151"/>
      <c r="HC533" s="151"/>
      <c r="HM533" s="151"/>
      <c r="HW533" s="151"/>
    </row>
    <row r="534" spans="1:231" s="3" customFormat="1" x14ac:dyDescent="0.25">
      <c r="A534" s="151"/>
      <c r="K534" s="151"/>
      <c r="U534" s="151"/>
      <c r="AE534" s="151"/>
      <c r="AO534" s="151"/>
      <c r="AY534" s="151"/>
      <c r="AZ534" s="151"/>
      <c r="BI534" s="151"/>
      <c r="BS534" s="151"/>
      <c r="CC534" s="151"/>
      <c r="CM534" s="151"/>
      <c r="CW534" s="151"/>
      <c r="DG534" s="151"/>
      <c r="DQ534" s="151"/>
      <c r="EA534" s="151"/>
      <c r="EK534" s="151"/>
      <c r="EU534" s="151"/>
      <c r="FE534" s="151"/>
      <c r="FO534" s="151"/>
      <c r="FY534" s="151"/>
      <c r="GI534" s="151"/>
      <c r="GS534" s="151"/>
      <c r="HC534" s="151"/>
      <c r="HM534" s="151"/>
      <c r="HW534" s="151"/>
    </row>
    <row r="535" spans="1:231" s="3" customFormat="1" x14ac:dyDescent="0.25">
      <c r="A535" s="151"/>
      <c r="K535" s="151"/>
      <c r="U535" s="151"/>
      <c r="AE535" s="151"/>
      <c r="AO535" s="151"/>
      <c r="AY535" s="151"/>
      <c r="AZ535" s="151"/>
      <c r="BI535" s="151"/>
      <c r="BS535" s="151"/>
      <c r="CC535" s="151"/>
      <c r="CM535" s="151"/>
      <c r="CW535" s="151"/>
      <c r="DG535" s="151"/>
      <c r="DQ535" s="151"/>
      <c r="EA535" s="151"/>
      <c r="EK535" s="151"/>
      <c r="EU535" s="151"/>
      <c r="FE535" s="151"/>
      <c r="FO535" s="151"/>
      <c r="FY535" s="151"/>
      <c r="GI535" s="151"/>
      <c r="GS535" s="151"/>
      <c r="HC535" s="151"/>
      <c r="HM535" s="151"/>
      <c r="HW535" s="151"/>
    </row>
    <row r="536" spans="1:231" s="3" customFormat="1" x14ac:dyDescent="0.25">
      <c r="A536" s="151"/>
      <c r="K536" s="151"/>
      <c r="U536" s="151"/>
      <c r="AE536" s="151"/>
      <c r="AO536" s="151"/>
      <c r="AY536" s="151"/>
      <c r="AZ536" s="151"/>
      <c r="BI536" s="151"/>
      <c r="BS536" s="151"/>
      <c r="CC536" s="151"/>
      <c r="CM536" s="151"/>
      <c r="CW536" s="151"/>
      <c r="DG536" s="151"/>
      <c r="DQ536" s="151"/>
      <c r="EA536" s="151"/>
      <c r="EK536" s="151"/>
      <c r="EU536" s="151"/>
      <c r="FE536" s="151"/>
      <c r="FO536" s="151"/>
      <c r="FY536" s="151"/>
      <c r="GI536" s="151"/>
      <c r="GS536" s="151"/>
      <c r="HC536" s="151"/>
      <c r="HM536" s="151"/>
      <c r="HW536" s="151"/>
    </row>
    <row r="537" spans="1:231" s="3" customFormat="1" x14ac:dyDescent="0.25">
      <c r="A537" s="151"/>
      <c r="K537" s="151"/>
      <c r="U537" s="151"/>
      <c r="AE537" s="151"/>
      <c r="AO537" s="151"/>
      <c r="AY537" s="151"/>
      <c r="AZ537" s="151"/>
      <c r="BI537" s="151"/>
      <c r="BS537" s="151"/>
      <c r="CC537" s="151"/>
      <c r="CM537" s="151"/>
      <c r="CW537" s="151"/>
      <c r="DG537" s="151"/>
      <c r="DQ537" s="151"/>
      <c r="EA537" s="151"/>
      <c r="EK537" s="151"/>
      <c r="EU537" s="151"/>
      <c r="FE537" s="151"/>
      <c r="FO537" s="151"/>
      <c r="FY537" s="151"/>
      <c r="GI537" s="151"/>
      <c r="GS537" s="151"/>
      <c r="HC537" s="151"/>
      <c r="HM537" s="151"/>
      <c r="HW537" s="151"/>
    </row>
    <row r="538" spans="1:231" s="3" customFormat="1" x14ac:dyDescent="0.25">
      <c r="A538" s="151"/>
      <c r="K538" s="151"/>
      <c r="U538" s="151"/>
      <c r="AE538" s="151"/>
      <c r="AO538" s="151"/>
      <c r="AY538" s="151"/>
      <c r="AZ538" s="151"/>
      <c r="BI538" s="151"/>
      <c r="BS538" s="151"/>
      <c r="CC538" s="151"/>
      <c r="CM538" s="151"/>
      <c r="CW538" s="151"/>
      <c r="DG538" s="151"/>
      <c r="DQ538" s="151"/>
      <c r="EA538" s="151"/>
      <c r="EK538" s="151"/>
      <c r="EU538" s="151"/>
      <c r="FE538" s="151"/>
      <c r="FO538" s="151"/>
      <c r="FY538" s="151"/>
      <c r="GI538" s="151"/>
      <c r="GS538" s="151"/>
      <c r="HC538" s="151"/>
      <c r="HM538" s="151"/>
      <c r="HW538" s="151"/>
    </row>
    <row r="539" spans="1:231" s="3" customFormat="1" x14ac:dyDescent="0.25">
      <c r="A539" s="151"/>
      <c r="K539" s="151"/>
      <c r="U539" s="151"/>
      <c r="AE539" s="151"/>
      <c r="AO539" s="151"/>
      <c r="AY539" s="151"/>
      <c r="AZ539" s="151"/>
      <c r="BI539" s="151"/>
      <c r="BS539" s="151"/>
      <c r="CC539" s="151"/>
      <c r="CM539" s="151"/>
      <c r="CW539" s="151"/>
      <c r="DG539" s="151"/>
      <c r="DQ539" s="151"/>
      <c r="EA539" s="151"/>
      <c r="EK539" s="151"/>
      <c r="EU539" s="151"/>
      <c r="FE539" s="151"/>
      <c r="FO539" s="151"/>
      <c r="FY539" s="151"/>
      <c r="GI539" s="151"/>
      <c r="GS539" s="151"/>
      <c r="HC539" s="151"/>
      <c r="HM539" s="151"/>
      <c r="HW539" s="151"/>
    </row>
    <row r="540" spans="1:231" s="3" customFormat="1" x14ac:dyDescent="0.25">
      <c r="A540" s="151"/>
      <c r="K540" s="151"/>
      <c r="U540" s="151"/>
      <c r="AE540" s="151"/>
      <c r="AO540" s="151"/>
      <c r="AY540" s="151"/>
      <c r="AZ540" s="151"/>
      <c r="BI540" s="151"/>
      <c r="BS540" s="151"/>
      <c r="CC540" s="151"/>
      <c r="CM540" s="151"/>
      <c r="CW540" s="151"/>
      <c r="DG540" s="151"/>
      <c r="DQ540" s="151"/>
      <c r="EA540" s="151"/>
      <c r="EK540" s="151"/>
      <c r="EU540" s="151"/>
      <c r="FE540" s="151"/>
      <c r="FO540" s="151"/>
      <c r="FY540" s="151"/>
      <c r="GI540" s="151"/>
      <c r="GS540" s="151"/>
      <c r="HC540" s="151"/>
      <c r="HM540" s="151"/>
      <c r="HW540" s="151"/>
    </row>
    <row r="541" spans="1:231" s="3" customFormat="1" x14ac:dyDescent="0.25">
      <c r="A541" s="151"/>
      <c r="K541" s="151"/>
      <c r="U541" s="151"/>
      <c r="AE541" s="151"/>
      <c r="AO541" s="151"/>
      <c r="AY541" s="151"/>
      <c r="AZ541" s="151"/>
      <c r="BI541" s="151"/>
      <c r="BS541" s="151"/>
      <c r="CC541" s="151"/>
      <c r="CM541" s="151"/>
      <c r="CW541" s="151"/>
      <c r="DG541" s="151"/>
      <c r="DQ541" s="151"/>
      <c r="EA541" s="151"/>
      <c r="EK541" s="151"/>
      <c r="EU541" s="151"/>
      <c r="FE541" s="151"/>
      <c r="FO541" s="151"/>
      <c r="FY541" s="151"/>
      <c r="GI541" s="151"/>
      <c r="GS541" s="151"/>
      <c r="HC541" s="151"/>
      <c r="HM541" s="151"/>
      <c r="HW541" s="151"/>
    </row>
    <row r="542" spans="1:231" s="3" customFormat="1" x14ac:dyDescent="0.25">
      <c r="A542" s="151"/>
      <c r="K542" s="151"/>
      <c r="U542" s="151"/>
      <c r="AE542" s="151"/>
      <c r="AO542" s="151"/>
      <c r="AY542" s="151"/>
      <c r="AZ542" s="151"/>
      <c r="BI542" s="151"/>
      <c r="BS542" s="151"/>
      <c r="CC542" s="151"/>
      <c r="CM542" s="151"/>
      <c r="CW542" s="151"/>
      <c r="DG542" s="151"/>
      <c r="DQ542" s="151"/>
      <c r="EA542" s="151"/>
      <c r="EK542" s="151"/>
      <c r="EU542" s="151"/>
      <c r="FE542" s="151"/>
      <c r="FO542" s="151"/>
      <c r="FY542" s="151"/>
      <c r="GI542" s="151"/>
      <c r="GS542" s="151"/>
      <c r="HC542" s="151"/>
      <c r="HM542" s="151"/>
      <c r="HW542" s="151"/>
    </row>
    <row r="543" spans="1:231" s="3" customFormat="1" x14ac:dyDescent="0.25">
      <c r="A543" s="151"/>
      <c r="K543" s="151"/>
      <c r="U543" s="151"/>
      <c r="AE543" s="151"/>
      <c r="AO543" s="151"/>
      <c r="AY543" s="151"/>
      <c r="AZ543" s="151"/>
      <c r="BI543" s="151"/>
      <c r="BS543" s="151"/>
      <c r="CC543" s="151"/>
      <c r="CM543" s="151"/>
      <c r="CW543" s="151"/>
      <c r="DG543" s="151"/>
      <c r="DQ543" s="151"/>
      <c r="EA543" s="151"/>
      <c r="EK543" s="151"/>
      <c r="EU543" s="151"/>
      <c r="FE543" s="151"/>
      <c r="FO543" s="151"/>
      <c r="FY543" s="151"/>
      <c r="GI543" s="151"/>
      <c r="GS543" s="151"/>
      <c r="HC543" s="151"/>
      <c r="HM543" s="151"/>
      <c r="HW543" s="151"/>
    </row>
    <row r="544" spans="1:231" s="3" customFormat="1" x14ac:dyDescent="0.25">
      <c r="A544" s="151"/>
      <c r="K544" s="151"/>
      <c r="U544" s="151"/>
      <c r="AE544" s="151"/>
      <c r="AO544" s="151"/>
      <c r="AY544" s="151"/>
      <c r="AZ544" s="151"/>
      <c r="BI544" s="151"/>
      <c r="BS544" s="151"/>
      <c r="CC544" s="151"/>
      <c r="CM544" s="151"/>
      <c r="CW544" s="151"/>
      <c r="DG544" s="151"/>
      <c r="DQ544" s="151"/>
      <c r="EA544" s="151"/>
      <c r="EK544" s="151"/>
      <c r="EU544" s="151"/>
      <c r="FE544" s="151"/>
      <c r="FO544" s="151"/>
      <c r="FY544" s="151"/>
      <c r="GI544" s="151"/>
      <c r="GS544" s="151"/>
      <c r="HC544" s="151"/>
      <c r="HM544" s="151"/>
      <c r="HW544" s="151"/>
    </row>
    <row r="545" spans="1:231" s="3" customFormat="1" x14ac:dyDescent="0.25">
      <c r="A545" s="151"/>
      <c r="K545" s="151"/>
      <c r="U545" s="151"/>
      <c r="AE545" s="151"/>
      <c r="AO545" s="151"/>
      <c r="AY545" s="151"/>
      <c r="AZ545" s="151"/>
      <c r="BI545" s="151"/>
      <c r="BS545" s="151"/>
      <c r="CC545" s="151"/>
      <c r="CM545" s="151"/>
      <c r="CW545" s="151"/>
      <c r="DG545" s="151"/>
      <c r="DQ545" s="151"/>
      <c r="EA545" s="151"/>
      <c r="EK545" s="151"/>
      <c r="EU545" s="151"/>
      <c r="FE545" s="151"/>
      <c r="FO545" s="151"/>
      <c r="FY545" s="151"/>
      <c r="GI545" s="151"/>
      <c r="GS545" s="151"/>
      <c r="HC545" s="151"/>
      <c r="HM545" s="151"/>
      <c r="HW545" s="151"/>
    </row>
    <row r="546" spans="1:231" s="3" customFormat="1" x14ac:dyDescent="0.25">
      <c r="A546" s="151"/>
      <c r="K546" s="151"/>
      <c r="U546" s="151"/>
      <c r="AE546" s="151"/>
      <c r="AO546" s="151"/>
      <c r="AY546" s="151"/>
      <c r="AZ546" s="151"/>
      <c r="BI546" s="151"/>
      <c r="BS546" s="151"/>
      <c r="CC546" s="151"/>
      <c r="CM546" s="151"/>
      <c r="CW546" s="151"/>
      <c r="DG546" s="151"/>
      <c r="DQ546" s="151"/>
      <c r="EA546" s="151"/>
      <c r="EK546" s="151"/>
      <c r="EU546" s="151"/>
      <c r="FE546" s="151"/>
      <c r="FO546" s="151"/>
      <c r="FY546" s="151"/>
      <c r="GI546" s="151"/>
      <c r="GS546" s="151"/>
      <c r="HC546" s="151"/>
      <c r="HM546" s="151"/>
      <c r="HW546" s="151"/>
    </row>
    <row r="547" spans="1:231" s="3" customFormat="1" x14ac:dyDescent="0.25">
      <c r="A547" s="151"/>
      <c r="K547" s="151"/>
      <c r="U547" s="151"/>
      <c r="AE547" s="151"/>
      <c r="AO547" s="151"/>
      <c r="AY547" s="151"/>
      <c r="AZ547" s="151"/>
      <c r="BI547" s="151"/>
      <c r="BS547" s="151"/>
      <c r="CC547" s="151"/>
      <c r="CM547" s="151"/>
      <c r="CW547" s="151"/>
      <c r="DG547" s="151"/>
      <c r="DQ547" s="151"/>
      <c r="EA547" s="151"/>
      <c r="EK547" s="151"/>
      <c r="EU547" s="151"/>
      <c r="FE547" s="151"/>
      <c r="FO547" s="151"/>
      <c r="FY547" s="151"/>
      <c r="GI547" s="151"/>
      <c r="GS547" s="151"/>
      <c r="HC547" s="151"/>
      <c r="HM547" s="151"/>
      <c r="HW547" s="151"/>
    </row>
    <row r="548" spans="1:231" s="3" customFormat="1" x14ac:dyDescent="0.25">
      <c r="A548" s="151"/>
      <c r="K548" s="151"/>
      <c r="U548" s="151"/>
      <c r="AE548" s="151"/>
      <c r="AO548" s="151"/>
      <c r="AY548" s="151"/>
      <c r="AZ548" s="151"/>
      <c r="BI548" s="151"/>
      <c r="BS548" s="151"/>
      <c r="CC548" s="151"/>
      <c r="CM548" s="151"/>
      <c r="CW548" s="151"/>
      <c r="DG548" s="151"/>
      <c r="DQ548" s="151"/>
      <c r="EA548" s="151"/>
      <c r="EK548" s="151"/>
      <c r="EU548" s="151"/>
      <c r="FE548" s="151"/>
      <c r="FO548" s="151"/>
      <c r="FY548" s="151"/>
      <c r="GI548" s="151"/>
      <c r="GS548" s="151"/>
      <c r="HC548" s="151"/>
      <c r="HM548" s="151"/>
      <c r="HW548" s="151"/>
    </row>
    <row r="549" spans="1:231" s="3" customFormat="1" x14ac:dyDescent="0.25">
      <c r="A549" s="151"/>
      <c r="K549" s="151"/>
      <c r="U549" s="151"/>
      <c r="AE549" s="151"/>
      <c r="AO549" s="151"/>
      <c r="AY549" s="151"/>
      <c r="AZ549" s="151"/>
      <c r="BI549" s="151"/>
      <c r="BS549" s="151"/>
      <c r="CC549" s="151"/>
      <c r="CM549" s="151"/>
      <c r="CW549" s="151"/>
      <c r="DG549" s="151"/>
      <c r="DQ549" s="151"/>
      <c r="EA549" s="151"/>
      <c r="EK549" s="151"/>
      <c r="EU549" s="151"/>
      <c r="FE549" s="151"/>
      <c r="FO549" s="151"/>
      <c r="FY549" s="151"/>
      <c r="GI549" s="151"/>
      <c r="GS549" s="151"/>
      <c r="HC549" s="151"/>
      <c r="HM549" s="151"/>
      <c r="HW549" s="151"/>
    </row>
    <row r="550" spans="1:231" s="3" customFormat="1" x14ac:dyDescent="0.25">
      <c r="A550" s="151"/>
      <c r="K550" s="151"/>
      <c r="U550" s="151"/>
      <c r="AE550" s="151"/>
      <c r="AO550" s="151"/>
      <c r="AY550" s="151"/>
      <c r="AZ550" s="151"/>
      <c r="BI550" s="151"/>
      <c r="BS550" s="151"/>
      <c r="CC550" s="151"/>
      <c r="CM550" s="151"/>
      <c r="CW550" s="151"/>
      <c r="DG550" s="151"/>
      <c r="DQ550" s="151"/>
      <c r="EA550" s="151"/>
      <c r="EK550" s="151"/>
      <c r="EU550" s="151"/>
      <c r="FE550" s="151"/>
      <c r="FO550" s="151"/>
      <c r="FY550" s="151"/>
      <c r="GI550" s="151"/>
      <c r="GS550" s="151"/>
      <c r="HC550" s="151"/>
      <c r="HM550" s="151"/>
      <c r="HW550" s="151"/>
    </row>
    <row r="551" spans="1:231" s="3" customFormat="1" x14ac:dyDescent="0.25">
      <c r="A551" s="151"/>
      <c r="K551" s="151"/>
      <c r="U551" s="151"/>
      <c r="AE551" s="151"/>
      <c r="AO551" s="151"/>
      <c r="AY551" s="151"/>
      <c r="AZ551" s="151"/>
      <c r="BI551" s="151"/>
      <c r="BS551" s="151"/>
      <c r="CC551" s="151"/>
      <c r="CM551" s="151"/>
      <c r="CW551" s="151"/>
      <c r="DG551" s="151"/>
      <c r="DQ551" s="151"/>
      <c r="EA551" s="151"/>
      <c r="EK551" s="151"/>
      <c r="EU551" s="151"/>
      <c r="FE551" s="151"/>
      <c r="FO551" s="151"/>
      <c r="FY551" s="151"/>
      <c r="GI551" s="151"/>
      <c r="GS551" s="151"/>
      <c r="HC551" s="151"/>
      <c r="HM551" s="151"/>
      <c r="HW551" s="151"/>
    </row>
    <row r="552" spans="1:231" s="3" customFormat="1" x14ac:dyDescent="0.25">
      <c r="A552" s="151"/>
      <c r="K552" s="151"/>
      <c r="U552" s="151"/>
      <c r="AE552" s="151"/>
      <c r="AO552" s="151"/>
      <c r="AY552" s="151"/>
      <c r="AZ552" s="151"/>
      <c r="BI552" s="151"/>
      <c r="BS552" s="151"/>
      <c r="CC552" s="151"/>
      <c r="CM552" s="151"/>
      <c r="CW552" s="151"/>
      <c r="DG552" s="151"/>
      <c r="DQ552" s="151"/>
      <c r="EA552" s="151"/>
      <c r="EK552" s="151"/>
      <c r="EU552" s="151"/>
      <c r="FE552" s="151"/>
      <c r="FO552" s="151"/>
      <c r="FY552" s="151"/>
      <c r="GI552" s="151"/>
      <c r="GS552" s="151"/>
      <c r="HC552" s="151"/>
      <c r="HM552" s="151"/>
      <c r="HW552" s="151"/>
    </row>
    <row r="553" spans="1:231" s="3" customFormat="1" x14ac:dyDescent="0.25">
      <c r="A553" s="151"/>
      <c r="K553" s="151"/>
      <c r="U553" s="151"/>
      <c r="AE553" s="151"/>
      <c r="AO553" s="151"/>
      <c r="AY553" s="151"/>
      <c r="AZ553" s="151"/>
      <c r="BI553" s="151"/>
      <c r="BS553" s="151"/>
      <c r="CC553" s="151"/>
      <c r="CM553" s="151"/>
      <c r="CW553" s="151"/>
      <c r="DG553" s="151"/>
      <c r="DQ553" s="151"/>
      <c r="EA553" s="151"/>
      <c r="EK553" s="151"/>
      <c r="EU553" s="151"/>
      <c r="FE553" s="151"/>
      <c r="FO553" s="151"/>
      <c r="FY553" s="151"/>
      <c r="GI553" s="151"/>
      <c r="GS553" s="151"/>
      <c r="HC553" s="151"/>
      <c r="HM553" s="151"/>
      <c r="HW553" s="151"/>
    </row>
    <row r="554" spans="1:231" s="3" customFormat="1" x14ac:dyDescent="0.25">
      <c r="A554" s="151"/>
      <c r="K554" s="151"/>
      <c r="U554" s="151"/>
      <c r="AE554" s="151"/>
      <c r="AO554" s="151"/>
      <c r="AY554" s="151"/>
      <c r="AZ554" s="151"/>
      <c r="BI554" s="151"/>
      <c r="BS554" s="151"/>
      <c r="CC554" s="151"/>
      <c r="CM554" s="151"/>
      <c r="CW554" s="151"/>
      <c r="DG554" s="151"/>
      <c r="DQ554" s="151"/>
      <c r="EA554" s="151"/>
      <c r="EK554" s="151"/>
      <c r="EU554" s="151"/>
      <c r="FE554" s="151"/>
      <c r="FO554" s="151"/>
      <c r="FY554" s="151"/>
      <c r="GI554" s="151"/>
      <c r="GS554" s="151"/>
      <c r="HC554" s="151"/>
      <c r="HM554" s="151"/>
      <c r="HW554" s="151"/>
    </row>
    <row r="555" spans="1:231" s="3" customFormat="1" x14ac:dyDescent="0.25">
      <c r="A555" s="151"/>
      <c r="K555" s="151"/>
      <c r="U555" s="151"/>
      <c r="AE555" s="151"/>
      <c r="AO555" s="151"/>
      <c r="AY555" s="151"/>
      <c r="AZ555" s="151"/>
      <c r="BI555" s="151"/>
      <c r="BS555" s="151"/>
      <c r="CC555" s="151"/>
      <c r="CM555" s="151"/>
      <c r="CW555" s="151"/>
      <c r="DG555" s="151"/>
      <c r="DQ555" s="151"/>
      <c r="EA555" s="151"/>
      <c r="EK555" s="151"/>
      <c r="EU555" s="151"/>
      <c r="FE555" s="151"/>
      <c r="FO555" s="151"/>
      <c r="FY555" s="151"/>
      <c r="GI555" s="151"/>
      <c r="GS555" s="151"/>
      <c r="HC555" s="151"/>
      <c r="HM555" s="151"/>
      <c r="HW555" s="151"/>
    </row>
    <row r="556" spans="1:231" s="3" customFormat="1" x14ac:dyDescent="0.25">
      <c r="A556" s="151"/>
      <c r="K556" s="151"/>
      <c r="U556" s="151"/>
      <c r="AE556" s="151"/>
      <c r="AO556" s="151"/>
      <c r="AY556" s="151"/>
      <c r="AZ556" s="151"/>
      <c r="BI556" s="151"/>
      <c r="BS556" s="151"/>
      <c r="CC556" s="151"/>
      <c r="CM556" s="151"/>
      <c r="CW556" s="151"/>
      <c r="DG556" s="151"/>
      <c r="DQ556" s="151"/>
      <c r="EA556" s="151"/>
      <c r="EK556" s="151"/>
      <c r="EU556" s="151"/>
      <c r="FE556" s="151"/>
      <c r="FO556" s="151"/>
      <c r="FY556" s="151"/>
      <c r="GI556" s="151"/>
      <c r="GS556" s="151"/>
      <c r="HC556" s="151"/>
      <c r="HM556" s="151"/>
      <c r="HW556" s="151"/>
    </row>
    <row r="557" spans="1:231" s="3" customFormat="1" x14ac:dyDescent="0.25">
      <c r="A557" s="151"/>
      <c r="K557" s="151"/>
      <c r="U557" s="151"/>
      <c r="AE557" s="151"/>
      <c r="AO557" s="151"/>
      <c r="AY557" s="151"/>
      <c r="AZ557" s="151"/>
      <c r="BI557" s="151"/>
      <c r="BS557" s="151"/>
      <c r="CC557" s="151"/>
      <c r="CM557" s="151"/>
      <c r="CW557" s="151"/>
      <c r="DG557" s="151"/>
      <c r="DQ557" s="151"/>
      <c r="EA557" s="151"/>
      <c r="EK557" s="151"/>
      <c r="EU557" s="151"/>
      <c r="FE557" s="151"/>
      <c r="FO557" s="151"/>
      <c r="FY557" s="151"/>
      <c r="GI557" s="151"/>
      <c r="GS557" s="151"/>
      <c r="HC557" s="151"/>
      <c r="HM557" s="151"/>
      <c r="HW557" s="151"/>
    </row>
    <row r="558" spans="1:231" s="3" customFormat="1" x14ac:dyDescent="0.25">
      <c r="A558" s="151"/>
      <c r="K558" s="151"/>
      <c r="U558" s="151"/>
      <c r="AE558" s="151"/>
      <c r="AO558" s="151"/>
      <c r="AY558" s="151"/>
      <c r="AZ558" s="151"/>
      <c r="BI558" s="151"/>
      <c r="BS558" s="151"/>
      <c r="CC558" s="151"/>
      <c r="CM558" s="151"/>
      <c r="CW558" s="151"/>
      <c r="DG558" s="151"/>
      <c r="DQ558" s="151"/>
      <c r="EA558" s="151"/>
      <c r="EK558" s="151"/>
      <c r="EU558" s="151"/>
      <c r="FE558" s="151"/>
      <c r="FO558" s="151"/>
      <c r="FY558" s="151"/>
      <c r="GI558" s="151"/>
      <c r="GS558" s="151"/>
      <c r="HC558" s="151"/>
      <c r="HM558" s="151"/>
      <c r="HW558" s="151"/>
    </row>
    <row r="559" spans="1:231" s="3" customFormat="1" x14ac:dyDescent="0.25">
      <c r="A559" s="151"/>
      <c r="K559" s="151"/>
      <c r="U559" s="151"/>
      <c r="AE559" s="151"/>
      <c r="AO559" s="151"/>
      <c r="AY559" s="151"/>
      <c r="AZ559" s="151"/>
      <c r="BI559" s="151"/>
      <c r="BS559" s="151"/>
      <c r="CC559" s="151"/>
      <c r="CM559" s="151"/>
      <c r="CW559" s="151"/>
      <c r="DG559" s="151"/>
      <c r="DQ559" s="151"/>
      <c r="EA559" s="151"/>
      <c r="EK559" s="151"/>
      <c r="EU559" s="151"/>
      <c r="FE559" s="151"/>
      <c r="FO559" s="151"/>
      <c r="FY559" s="151"/>
      <c r="GI559" s="151"/>
      <c r="GS559" s="151"/>
      <c r="HC559" s="151"/>
      <c r="HM559" s="151"/>
      <c r="HW559" s="151"/>
    </row>
    <row r="560" spans="1:231" s="3" customFormat="1" x14ac:dyDescent="0.25">
      <c r="A560" s="151"/>
      <c r="K560" s="151"/>
      <c r="U560" s="151"/>
      <c r="AE560" s="151"/>
      <c r="AO560" s="151"/>
      <c r="AY560" s="151"/>
      <c r="AZ560" s="151"/>
      <c r="BI560" s="151"/>
      <c r="BS560" s="151"/>
      <c r="CC560" s="151"/>
      <c r="CM560" s="151"/>
      <c r="CW560" s="151"/>
      <c r="DG560" s="151"/>
      <c r="DQ560" s="151"/>
      <c r="EA560" s="151"/>
      <c r="EK560" s="151"/>
      <c r="EU560" s="151"/>
      <c r="FE560" s="151"/>
      <c r="FO560" s="151"/>
      <c r="FY560" s="151"/>
      <c r="GI560" s="151"/>
      <c r="GS560" s="151"/>
      <c r="HC560" s="151"/>
      <c r="HM560" s="151"/>
      <c r="HW560" s="151"/>
    </row>
    <row r="561" spans="1:231" s="3" customFormat="1" x14ac:dyDescent="0.25">
      <c r="A561" s="151"/>
      <c r="K561" s="151"/>
      <c r="U561" s="151"/>
      <c r="AE561" s="151"/>
      <c r="AO561" s="151"/>
      <c r="AY561" s="151"/>
      <c r="AZ561" s="151"/>
      <c r="BI561" s="151"/>
      <c r="BS561" s="151"/>
      <c r="CC561" s="151"/>
      <c r="CM561" s="151"/>
      <c r="CW561" s="151"/>
      <c r="DG561" s="151"/>
      <c r="DQ561" s="151"/>
      <c r="EA561" s="151"/>
      <c r="EK561" s="151"/>
      <c r="EU561" s="151"/>
      <c r="FE561" s="151"/>
      <c r="FO561" s="151"/>
      <c r="FY561" s="151"/>
      <c r="GI561" s="151"/>
      <c r="GS561" s="151"/>
      <c r="HC561" s="151"/>
      <c r="HM561" s="151"/>
      <c r="HW561" s="151"/>
    </row>
    <row r="562" spans="1:231" s="3" customFormat="1" x14ac:dyDescent="0.25">
      <c r="A562" s="151"/>
      <c r="K562" s="151"/>
      <c r="U562" s="151"/>
      <c r="AE562" s="151"/>
      <c r="AO562" s="151"/>
      <c r="AY562" s="151"/>
      <c r="AZ562" s="151"/>
      <c r="BI562" s="151"/>
      <c r="BS562" s="151"/>
      <c r="CC562" s="151"/>
      <c r="CM562" s="151"/>
      <c r="CW562" s="151"/>
      <c r="DG562" s="151"/>
      <c r="DQ562" s="151"/>
      <c r="EA562" s="151"/>
      <c r="EK562" s="151"/>
      <c r="EU562" s="151"/>
      <c r="FE562" s="151"/>
      <c r="FO562" s="151"/>
      <c r="FY562" s="151"/>
      <c r="GI562" s="151"/>
      <c r="GS562" s="151"/>
      <c r="HC562" s="151"/>
      <c r="HM562" s="151"/>
      <c r="HW562" s="151"/>
    </row>
    <row r="563" spans="1:231" s="3" customFormat="1" x14ac:dyDescent="0.25">
      <c r="A563" s="151"/>
      <c r="K563" s="151"/>
      <c r="U563" s="151"/>
      <c r="AE563" s="151"/>
      <c r="AO563" s="151"/>
      <c r="AY563" s="151"/>
      <c r="AZ563" s="151"/>
      <c r="BI563" s="151"/>
      <c r="BS563" s="151"/>
      <c r="CC563" s="151"/>
      <c r="CM563" s="151"/>
      <c r="CW563" s="151"/>
      <c r="DG563" s="151"/>
      <c r="DQ563" s="151"/>
      <c r="EA563" s="151"/>
      <c r="EK563" s="151"/>
      <c r="EU563" s="151"/>
      <c r="FE563" s="151"/>
      <c r="FO563" s="151"/>
      <c r="FY563" s="151"/>
      <c r="GI563" s="151"/>
      <c r="GS563" s="151"/>
      <c r="HC563" s="151"/>
      <c r="HM563" s="151"/>
      <c r="HW563" s="151"/>
    </row>
    <row r="564" spans="1:231" s="3" customFormat="1" x14ac:dyDescent="0.25">
      <c r="A564" s="151"/>
      <c r="K564" s="151"/>
      <c r="U564" s="151"/>
      <c r="AE564" s="151"/>
      <c r="AO564" s="151"/>
      <c r="AY564" s="151"/>
      <c r="AZ564" s="151"/>
      <c r="BI564" s="151"/>
      <c r="BS564" s="151"/>
      <c r="CC564" s="151"/>
      <c r="CM564" s="151"/>
      <c r="CW564" s="151"/>
      <c r="DG564" s="151"/>
      <c r="DQ564" s="151"/>
      <c r="EA564" s="151"/>
      <c r="EK564" s="151"/>
      <c r="EU564" s="151"/>
      <c r="FE564" s="151"/>
      <c r="FO564" s="151"/>
      <c r="FY564" s="151"/>
      <c r="GI564" s="151"/>
      <c r="GS564" s="151"/>
      <c r="HC564" s="151"/>
      <c r="HM564" s="151"/>
      <c r="HW564" s="151"/>
    </row>
    <row r="565" spans="1:231" s="3" customFormat="1" x14ac:dyDescent="0.25">
      <c r="A565" s="151"/>
      <c r="K565" s="151"/>
      <c r="U565" s="151"/>
      <c r="AE565" s="151"/>
      <c r="AO565" s="151"/>
      <c r="AY565" s="151"/>
      <c r="AZ565" s="151"/>
      <c r="BI565" s="151"/>
      <c r="BS565" s="151"/>
      <c r="CC565" s="151"/>
      <c r="CM565" s="151"/>
      <c r="CW565" s="151"/>
      <c r="DG565" s="151"/>
      <c r="DQ565" s="151"/>
      <c r="EA565" s="151"/>
      <c r="EK565" s="151"/>
      <c r="EU565" s="151"/>
      <c r="FE565" s="151"/>
      <c r="FO565" s="151"/>
      <c r="FY565" s="151"/>
      <c r="GI565" s="151"/>
      <c r="GS565" s="151"/>
      <c r="HC565" s="151"/>
      <c r="HM565" s="151"/>
      <c r="HW565" s="151"/>
    </row>
    <row r="566" spans="1:231" s="3" customFormat="1" x14ac:dyDescent="0.25">
      <c r="A566" s="151"/>
      <c r="K566" s="151"/>
      <c r="U566" s="151"/>
      <c r="AE566" s="151"/>
      <c r="AO566" s="151"/>
      <c r="AY566" s="151"/>
      <c r="AZ566" s="151"/>
      <c r="BI566" s="151"/>
      <c r="BS566" s="151"/>
      <c r="CC566" s="151"/>
      <c r="CM566" s="151"/>
      <c r="CW566" s="151"/>
      <c r="DG566" s="151"/>
      <c r="DQ566" s="151"/>
      <c r="EA566" s="151"/>
      <c r="EK566" s="151"/>
      <c r="EU566" s="151"/>
      <c r="FE566" s="151"/>
      <c r="FO566" s="151"/>
      <c r="FY566" s="151"/>
      <c r="GI566" s="151"/>
      <c r="GS566" s="151"/>
      <c r="HC566" s="151"/>
      <c r="HM566" s="151"/>
      <c r="HW566" s="151"/>
    </row>
    <row r="567" spans="1:231" s="3" customFormat="1" x14ac:dyDescent="0.25">
      <c r="A567" s="151"/>
      <c r="K567" s="151"/>
      <c r="U567" s="151"/>
      <c r="AE567" s="151"/>
      <c r="AO567" s="151"/>
      <c r="AY567" s="151"/>
      <c r="AZ567" s="151"/>
      <c r="BI567" s="151"/>
      <c r="BS567" s="151"/>
      <c r="CC567" s="151"/>
      <c r="CM567" s="151"/>
      <c r="CW567" s="151"/>
      <c r="DG567" s="151"/>
      <c r="DQ567" s="151"/>
      <c r="EA567" s="151"/>
      <c r="EK567" s="151"/>
      <c r="EU567" s="151"/>
      <c r="FE567" s="151"/>
      <c r="FO567" s="151"/>
      <c r="FY567" s="151"/>
      <c r="GI567" s="151"/>
      <c r="GS567" s="151"/>
      <c r="HC567" s="151"/>
      <c r="HM567" s="151"/>
      <c r="HW567" s="151"/>
    </row>
    <row r="568" spans="1:231" s="3" customFormat="1" x14ac:dyDescent="0.25">
      <c r="A568" s="151"/>
      <c r="K568" s="151"/>
      <c r="U568" s="151"/>
      <c r="AE568" s="151"/>
      <c r="AO568" s="151"/>
      <c r="AY568" s="151"/>
      <c r="AZ568" s="151"/>
      <c r="BI568" s="151"/>
      <c r="BS568" s="151"/>
      <c r="CC568" s="151"/>
      <c r="CM568" s="151"/>
      <c r="CW568" s="151"/>
      <c r="DG568" s="151"/>
      <c r="DQ568" s="151"/>
      <c r="EA568" s="151"/>
      <c r="EK568" s="151"/>
      <c r="EU568" s="151"/>
      <c r="FE568" s="151"/>
      <c r="FO568" s="151"/>
      <c r="FY568" s="151"/>
      <c r="GI568" s="151"/>
      <c r="GS568" s="151"/>
      <c r="HC568" s="151"/>
      <c r="HM568" s="151"/>
      <c r="HW568" s="151"/>
    </row>
    <row r="569" spans="1:231" s="3" customFormat="1" x14ac:dyDescent="0.25">
      <c r="A569" s="151"/>
      <c r="K569" s="151"/>
      <c r="U569" s="151"/>
      <c r="AE569" s="151"/>
      <c r="AO569" s="151"/>
      <c r="AY569" s="151"/>
      <c r="AZ569" s="151"/>
      <c r="BI569" s="151"/>
      <c r="BS569" s="151"/>
      <c r="CC569" s="151"/>
      <c r="CM569" s="151"/>
      <c r="CW569" s="151"/>
      <c r="DG569" s="151"/>
      <c r="DQ569" s="151"/>
      <c r="EA569" s="151"/>
      <c r="EK569" s="151"/>
      <c r="EU569" s="151"/>
      <c r="FE569" s="151"/>
      <c r="FO569" s="151"/>
      <c r="FY569" s="151"/>
      <c r="GI569" s="151"/>
      <c r="GS569" s="151"/>
      <c r="HC569" s="151"/>
      <c r="HM569" s="151"/>
      <c r="HW569" s="151"/>
    </row>
    <row r="570" spans="1:231" s="3" customFormat="1" x14ac:dyDescent="0.25">
      <c r="A570" s="151"/>
      <c r="K570" s="151"/>
      <c r="U570" s="151"/>
      <c r="AE570" s="151"/>
      <c r="AO570" s="151"/>
      <c r="AY570" s="151"/>
      <c r="AZ570" s="151"/>
      <c r="BI570" s="151"/>
      <c r="BS570" s="151"/>
      <c r="CC570" s="151"/>
      <c r="CM570" s="151"/>
      <c r="CW570" s="151"/>
      <c r="DG570" s="151"/>
      <c r="DQ570" s="151"/>
      <c r="EA570" s="151"/>
      <c r="EK570" s="151"/>
      <c r="EU570" s="151"/>
      <c r="FE570" s="151"/>
      <c r="FO570" s="151"/>
      <c r="FY570" s="151"/>
      <c r="GI570" s="151"/>
      <c r="GS570" s="151"/>
      <c r="HC570" s="151"/>
      <c r="HM570" s="151"/>
      <c r="HW570" s="151"/>
    </row>
    <row r="571" spans="1:231" s="3" customFormat="1" x14ac:dyDescent="0.25">
      <c r="A571" s="151"/>
      <c r="K571" s="151"/>
      <c r="U571" s="151"/>
      <c r="AE571" s="151"/>
      <c r="AO571" s="151"/>
      <c r="AY571" s="151"/>
      <c r="AZ571" s="151"/>
      <c r="BI571" s="151"/>
      <c r="BS571" s="151"/>
      <c r="CC571" s="151"/>
      <c r="CM571" s="151"/>
      <c r="CW571" s="151"/>
      <c r="DG571" s="151"/>
      <c r="DQ571" s="151"/>
      <c r="EA571" s="151"/>
      <c r="EK571" s="151"/>
      <c r="EU571" s="151"/>
      <c r="FE571" s="151"/>
      <c r="FO571" s="151"/>
      <c r="FY571" s="151"/>
      <c r="GI571" s="151"/>
      <c r="GS571" s="151"/>
      <c r="HC571" s="151"/>
      <c r="HM571" s="151"/>
      <c r="HW571" s="151"/>
    </row>
    <row r="572" spans="1:231" s="3" customFormat="1" x14ac:dyDescent="0.25">
      <c r="A572" s="151"/>
      <c r="K572" s="151"/>
      <c r="U572" s="151"/>
      <c r="AE572" s="151"/>
      <c r="AO572" s="151"/>
      <c r="AY572" s="151"/>
      <c r="AZ572" s="151"/>
      <c r="BI572" s="151"/>
      <c r="BS572" s="151"/>
      <c r="CC572" s="151"/>
      <c r="CM572" s="151"/>
      <c r="CW572" s="151"/>
      <c r="DG572" s="151"/>
      <c r="DQ572" s="151"/>
      <c r="EA572" s="151"/>
      <c r="EK572" s="151"/>
      <c r="EU572" s="151"/>
      <c r="FE572" s="151"/>
      <c r="FO572" s="151"/>
      <c r="FY572" s="151"/>
      <c r="GI572" s="151"/>
      <c r="GS572" s="151"/>
      <c r="HC572" s="151"/>
      <c r="HM572" s="151"/>
      <c r="HW572" s="151"/>
    </row>
    <row r="573" spans="1:231" s="3" customFormat="1" x14ac:dyDescent="0.25">
      <c r="A573" s="151"/>
      <c r="K573" s="151"/>
      <c r="U573" s="151"/>
      <c r="AE573" s="151"/>
      <c r="AO573" s="151"/>
      <c r="AY573" s="151"/>
      <c r="AZ573" s="151"/>
      <c r="BI573" s="151"/>
      <c r="BS573" s="151"/>
      <c r="CC573" s="151"/>
      <c r="CM573" s="151"/>
      <c r="CW573" s="151"/>
      <c r="DG573" s="151"/>
      <c r="DQ573" s="151"/>
      <c r="EA573" s="151"/>
      <c r="EK573" s="151"/>
      <c r="EU573" s="151"/>
      <c r="FE573" s="151"/>
      <c r="FO573" s="151"/>
      <c r="FY573" s="151"/>
      <c r="GI573" s="151"/>
      <c r="GS573" s="151"/>
      <c r="HC573" s="151"/>
      <c r="HM573" s="151"/>
      <c r="HW573" s="151"/>
    </row>
    <row r="574" spans="1:231" s="3" customFormat="1" x14ac:dyDescent="0.25">
      <c r="A574" s="151"/>
      <c r="K574" s="151"/>
      <c r="U574" s="151"/>
      <c r="AE574" s="151"/>
      <c r="AO574" s="151"/>
      <c r="AY574" s="151"/>
      <c r="AZ574" s="151"/>
      <c r="BI574" s="151"/>
      <c r="BS574" s="151"/>
      <c r="CC574" s="151"/>
      <c r="CM574" s="151"/>
      <c r="CW574" s="151"/>
      <c r="DG574" s="151"/>
      <c r="DQ574" s="151"/>
      <c r="EA574" s="151"/>
      <c r="EK574" s="151"/>
      <c r="EU574" s="151"/>
      <c r="FE574" s="151"/>
      <c r="FO574" s="151"/>
      <c r="FY574" s="151"/>
      <c r="GI574" s="151"/>
      <c r="GS574" s="151"/>
      <c r="HC574" s="151"/>
      <c r="HM574" s="151"/>
      <c r="HW574" s="151"/>
    </row>
    <row r="575" spans="1:231" s="3" customFormat="1" x14ac:dyDescent="0.25">
      <c r="A575" s="151"/>
      <c r="K575" s="151"/>
      <c r="U575" s="151"/>
      <c r="AE575" s="151"/>
      <c r="AO575" s="151"/>
      <c r="AY575" s="151"/>
      <c r="AZ575" s="151"/>
      <c r="BI575" s="151"/>
      <c r="BS575" s="151"/>
      <c r="CC575" s="151"/>
      <c r="CM575" s="151"/>
      <c r="CW575" s="151"/>
      <c r="DG575" s="151"/>
      <c r="DQ575" s="151"/>
      <c r="EA575" s="151"/>
      <c r="EK575" s="151"/>
      <c r="EU575" s="151"/>
      <c r="FE575" s="151"/>
      <c r="FO575" s="151"/>
      <c r="FY575" s="151"/>
      <c r="GI575" s="151"/>
      <c r="GS575" s="151"/>
      <c r="HC575" s="151"/>
      <c r="HM575" s="151"/>
      <c r="HW575" s="151"/>
    </row>
    <row r="576" spans="1:231" s="3" customFormat="1" x14ac:dyDescent="0.25">
      <c r="A576" s="151"/>
      <c r="K576" s="151"/>
      <c r="U576" s="151"/>
      <c r="AE576" s="151"/>
      <c r="AO576" s="151"/>
      <c r="AY576" s="151"/>
      <c r="AZ576" s="151"/>
      <c r="BI576" s="151"/>
      <c r="BS576" s="151"/>
      <c r="CC576" s="151"/>
      <c r="CM576" s="151"/>
      <c r="CW576" s="151"/>
      <c r="DG576" s="151"/>
      <c r="DQ576" s="151"/>
      <c r="EA576" s="151"/>
      <c r="EK576" s="151"/>
      <c r="EU576" s="151"/>
      <c r="FE576" s="151"/>
      <c r="FO576" s="151"/>
      <c r="FY576" s="151"/>
      <c r="GI576" s="151"/>
      <c r="GS576" s="151"/>
      <c r="HC576" s="151"/>
      <c r="HM576" s="151"/>
      <c r="HW576" s="151"/>
    </row>
    <row r="577" spans="1:231" s="3" customFormat="1" x14ac:dyDescent="0.25">
      <c r="A577" s="151"/>
      <c r="K577" s="151"/>
      <c r="U577" s="151"/>
      <c r="AE577" s="151"/>
      <c r="AO577" s="151"/>
      <c r="AY577" s="151"/>
      <c r="AZ577" s="151"/>
      <c r="BI577" s="151"/>
      <c r="BS577" s="151"/>
      <c r="CC577" s="151"/>
      <c r="CM577" s="151"/>
      <c r="CW577" s="151"/>
      <c r="DG577" s="151"/>
      <c r="DQ577" s="151"/>
      <c r="EA577" s="151"/>
      <c r="EK577" s="151"/>
      <c r="EU577" s="151"/>
      <c r="FE577" s="151"/>
      <c r="FO577" s="151"/>
      <c r="FY577" s="151"/>
      <c r="GI577" s="151"/>
      <c r="GS577" s="151"/>
      <c r="HC577" s="151"/>
      <c r="HM577" s="151"/>
      <c r="HW577" s="151"/>
    </row>
    <row r="578" spans="1:231" s="3" customFormat="1" x14ac:dyDescent="0.25">
      <c r="A578" s="151"/>
      <c r="K578" s="151"/>
      <c r="U578" s="151"/>
      <c r="AE578" s="151"/>
      <c r="AO578" s="151"/>
      <c r="AY578" s="151"/>
      <c r="AZ578" s="151"/>
      <c r="BI578" s="151"/>
      <c r="BS578" s="151"/>
      <c r="CC578" s="151"/>
      <c r="CM578" s="151"/>
      <c r="CW578" s="151"/>
      <c r="DG578" s="151"/>
      <c r="DQ578" s="151"/>
      <c r="EA578" s="151"/>
      <c r="EK578" s="151"/>
      <c r="EU578" s="151"/>
      <c r="FE578" s="151"/>
      <c r="FO578" s="151"/>
      <c r="FY578" s="151"/>
      <c r="GI578" s="151"/>
      <c r="GS578" s="151"/>
      <c r="HC578" s="151"/>
      <c r="HM578" s="151"/>
      <c r="HW578" s="151"/>
    </row>
    <row r="579" spans="1:231" s="3" customFormat="1" x14ac:dyDescent="0.25">
      <c r="A579" s="151"/>
      <c r="K579" s="151"/>
      <c r="U579" s="151"/>
      <c r="AE579" s="151"/>
      <c r="AO579" s="151"/>
      <c r="AY579" s="151"/>
      <c r="AZ579" s="151"/>
      <c r="BI579" s="151"/>
      <c r="BS579" s="151"/>
      <c r="CC579" s="151"/>
      <c r="CM579" s="151"/>
      <c r="CW579" s="151"/>
      <c r="DG579" s="151"/>
      <c r="DQ579" s="151"/>
      <c r="EA579" s="151"/>
      <c r="EK579" s="151"/>
      <c r="EU579" s="151"/>
      <c r="FE579" s="151"/>
      <c r="FO579" s="151"/>
      <c r="FY579" s="151"/>
      <c r="GI579" s="151"/>
      <c r="GS579" s="151"/>
      <c r="HC579" s="151"/>
      <c r="HM579" s="151"/>
      <c r="HW579" s="151"/>
    </row>
    <row r="580" spans="1:231" s="3" customFormat="1" x14ac:dyDescent="0.25">
      <c r="A580" s="151"/>
      <c r="K580" s="151"/>
      <c r="U580" s="151"/>
      <c r="AE580" s="151"/>
      <c r="AO580" s="151"/>
      <c r="AY580" s="151"/>
      <c r="AZ580" s="151"/>
      <c r="BI580" s="151"/>
      <c r="BS580" s="151"/>
      <c r="CC580" s="151"/>
      <c r="CM580" s="151"/>
      <c r="CW580" s="151"/>
      <c r="DG580" s="151"/>
      <c r="DQ580" s="151"/>
      <c r="EA580" s="151"/>
      <c r="EK580" s="151"/>
      <c r="EU580" s="151"/>
      <c r="FE580" s="151"/>
      <c r="FO580" s="151"/>
      <c r="FY580" s="151"/>
      <c r="GI580" s="151"/>
      <c r="GS580" s="151"/>
      <c r="HC580" s="151"/>
      <c r="HM580" s="151"/>
      <c r="HW580" s="151"/>
    </row>
    <row r="581" spans="1:231" s="3" customFormat="1" x14ac:dyDescent="0.25">
      <c r="A581" s="151"/>
      <c r="K581" s="151"/>
      <c r="U581" s="151"/>
      <c r="AE581" s="151"/>
      <c r="AO581" s="151"/>
      <c r="AY581" s="151"/>
      <c r="AZ581" s="151"/>
      <c r="BI581" s="151"/>
      <c r="BS581" s="151"/>
      <c r="CC581" s="151"/>
      <c r="CM581" s="151"/>
      <c r="CW581" s="151"/>
      <c r="DG581" s="151"/>
      <c r="DQ581" s="151"/>
      <c r="EA581" s="151"/>
      <c r="EK581" s="151"/>
      <c r="EU581" s="151"/>
      <c r="FE581" s="151"/>
      <c r="FO581" s="151"/>
      <c r="FY581" s="151"/>
      <c r="GI581" s="151"/>
      <c r="GS581" s="151"/>
      <c r="HC581" s="151"/>
      <c r="HM581" s="151"/>
      <c r="HW581" s="151"/>
    </row>
    <row r="582" spans="1:231" s="3" customFormat="1" x14ac:dyDescent="0.25">
      <c r="A582" s="151"/>
      <c r="K582" s="151"/>
      <c r="U582" s="151"/>
      <c r="AE582" s="151"/>
      <c r="AO582" s="151"/>
      <c r="AY582" s="151"/>
      <c r="AZ582" s="151"/>
      <c r="BI582" s="151"/>
      <c r="BS582" s="151"/>
      <c r="CC582" s="151"/>
      <c r="CM582" s="151"/>
      <c r="CW582" s="151"/>
      <c r="DG582" s="151"/>
      <c r="DQ582" s="151"/>
      <c r="EA582" s="151"/>
      <c r="EK582" s="151"/>
      <c r="EU582" s="151"/>
      <c r="FE582" s="151"/>
      <c r="FO582" s="151"/>
      <c r="FY582" s="151"/>
      <c r="GI582" s="151"/>
      <c r="GS582" s="151"/>
      <c r="HC582" s="151"/>
      <c r="HM582" s="151"/>
      <c r="HW582" s="151"/>
    </row>
    <row r="583" spans="1:231" s="3" customFormat="1" x14ac:dyDescent="0.25">
      <c r="A583" s="151"/>
      <c r="K583" s="151"/>
      <c r="U583" s="151"/>
      <c r="AE583" s="151"/>
      <c r="AO583" s="151"/>
      <c r="AY583" s="151"/>
      <c r="AZ583" s="151"/>
      <c r="BI583" s="151"/>
      <c r="BS583" s="151"/>
      <c r="CC583" s="151"/>
      <c r="CM583" s="151"/>
      <c r="CW583" s="151"/>
      <c r="DG583" s="151"/>
      <c r="DQ583" s="151"/>
      <c r="EA583" s="151"/>
      <c r="EK583" s="151"/>
      <c r="EU583" s="151"/>
      <c r="FE583" s="151"/>
      <c r="FO583" s="151"/>
      <c r="FY583" s="151"/>
      <c r="GI583" s="151"/>
      <c r="GS583" s="151"/>
      <c r="HC583" s="151"/>
      <c r="HM583" s="151"/>
      <c r="HW583" s="151"/>
    </row>
    <row r="584" spans="1:231" s="3" customFormat="1" x14ac:dyDescent="0.25">
      <c r="A584" s="151"/>
      <c r="K584" s="151"/>
      <c r="U584" s="151"/>
      <c r="AE584" s="151"/>
      <c r="AO584" s="151"/>
      <c r="AY584" s="151"/>
      <c r="AZ584" s="151"/>
      <c r="BI584" s="151"/>
      <c r="BS584" s="151"/>
      <c r="CC584" s="151"/>
      <c r="CM584" s="151"/>
      <c r="CW584" s="151"/>
      <c r="DG584" s="151"/>
      <c r="DQ584" s="151"/>
      <c r="EA584" s="151"/>
      <c r="EK584" s="151"/>
      <c r="EU584" s="151"/>
      <c r="FE584" s="151"/>
      <c r="FO584" s="151"/>
      <c r="FY584" s="151"/>
      <c r="GI584" s="151"/>
      <c r="GS584" s="151"/>
      <c r="HC584" s="151"/>
      <c r="HM584" s="151"/>
      <c r="HW584" s="151"/>
    </row>
    <row r="585" spans="1:231" s="3" customFormat="1" x14ac:dyDescent="0.25">
      <c r="A585" s="151"/>
      <c r="K585" s="151"/>
      <c r="U585" s="151"/>
      <c r="AE585" s="151"/>
      <c r="AO585" s="151"/>
      <c r="AY585" s="151"/>
      <c r="AZ585" s="151"/>
      <c r="BI585" s="151"/>
      <c r="BS585" s="151"/>
      <c r="CC585" s="151"/>
      <c r="CM585" s="151"/>
      <c r="CW585" s="151"/>
      <c r="DG585" s="151"/>
      <c r="DQ585" s="151"/>
      <c r="EA585" s="151"/>
      <c r="EK585" s="151"/>
      <c r="EU585" s="151"/>
      <c r="FE585" s="151"/>
      <c r="FO585" s="151"/>
      <c r="FY585" s="151"/>
      <c r="GI585" s="151"/>
      <c r="GS585" s="151"/>
      <c r="HC585" s="151"/>
      <c r="HM585" s="151"/>
      <c r="HW585" s="151"/>
    </row>
    <row r="586" spans="1:231" s="3" customFormat="1" x14ac:dyDescent="0.25">
      <c r="A586" s="151"/>
      <c r="K586" s="151"/>
      <c r="U586" s="151"/>
      <c r="AE586" s="151"/>
      <c r="AO586" s="151"/>
      <c r="AY586" s="151"/>
      <c r="AZ586" s="151"/>
      <c r="BI586" s="151"/>
      <c r="BS586" s="151"/>
      <c r="CC586" s="151"/>
      <c r="CM586" s="151"/>
      <c r="CW586" s="151"/>
      <c r="DG586" s="151"/>
      <c r="DQ586" s="151"/>
      <c r="EA586" s="151"/>
      <c r="EK586" s="151"/>
      <c r="EU586" s="151"/>
      <c r="FE586" s="151"/>
      <c r="FO586" s="151"/>
      <c r="FY586" s="151"/>
      <c r="GI586" s="151"/>
      <c r="GS586" s="151"/>
      <c r="HC586" s="151"/>
      <c r="HM586" s="151"/>
      <c r="HW586" s="151"/>
    </row>
    <row r="587" spans="1:231" s="3" customFormat="1" x14ac:dyDescent="0.25">
      <c r="A587" s="151"/>
      <c r="K587" s="151"/>
      <c r="U587" s="151"/>
      <c r="AE587" s="151"/>
      <c r="AO587" s="151"/>
      <c r="AY587" s="151"/>
      <c r="AZ587" s="151"/>
      <c r="BI587" s="151"/>
      <c r="BS587" s="151"/>
      <c r="CC587" s="151"/>
      <c r="CM587" s="151"/>
      <c r="CW587" s="151"/>
      <c r="DG587" s="151"/>
      <c r="DQ587" s="151"/>
      <c r="EA587" s="151"/>
      <c r="EK587" s="151"/>
      <c r="EU587" s="151"/>
      <c r="FE587" s="151"/>
      <c r="FO587" s="151"/>
      <c r="FY587" s="151"/>
      <c r="GI587" s="151"/>
      <c r="GS587" s="151"/>
      <c r="HC587" s="151"/>
      <c r="HM587" s="151"/>
      <c r="HW587" s="151"/>
    </row>
    <row r="588" spans="1:231" s="3" customFormat="1" x14ac:dyDescent="0.25">
      <c r="A588" s="151"/>
      <c r="K588" s="151"/>
      <c r="U588" s="151"/>
      <c r="AE588" s="151"/>
      <c r="AO588" s="151"/>
      <c r="AY588" s="151"/>
      <c r="AZ588" s="151"/>
      <c r="BI588" s="151"/>
      <c r="BS588" s="151"/>
      <c r="CC588" s="151"/>
      <c r="CM588" s="151"/>
      <c r="CW588" s="151"/>
      <c r="DG588" s="151"/>
      <c r="DQ588" s="151"/>
      <c r="EA588" s="151"/>
      <c r="EK588" s="151"/>
      <c r="EU588" s="151"/>
      <c r="FE588" s="151"/>
      <c r="FO588" s="151"/>
      <c r="FY588" s="151"/>
      <c r="GI588" s="151"/>
      <c r="GS588" s="151"/>
      <c r="HC588" s="151"/>
      <c r="HM588" s="151"/>
      <c r="HW588" s="151"/>
    </row>
    <row r="589" spans="1:231" s="3" customFormat="1" x14ac:dyDescent="0.25">
      <c r="A589" s="151"/>
      <c r="K589" s="151"/>
      <c r="U589" s="151"/>
      <c r="AE589" s="151"/>
      <c r="AO589" s="151"/>
      <c r="AY589" s="151"/>
      <c r="AZ589" s="151"/>
      <c r="BI589" s="151"/>
      <c r="BS589" s="151"/>
      <c r="CC589" s="151"/>
      <c r="CM589" s="151"/>
      <c r="CW589" s="151"/>
      <c r="DG589" s="151"/>
      <c r="DQ589" s="151"/>
      <c r="EA589" s="151"/>
      <c r="EK589" s="151"/>
      <c r="EU589" s="151"/>
      <c r="FE589" s="151"/>
      <c r="FO589" s="151"/>
      <c r="FY589" s="151"/>
      <c r="GI589" s="151"/>
      <c r="GS589" s="151"/>
      <c r="HC589" s="151"/>
      <c r="HM589" s="151"/>
      <c r="HW589" s="151"/>
    </row>
    <row r="590" spans="1:231" s="3" customFormat="1" x14ac:dyDescent="0.25">
      <c r="A590" s="151"/>
      <c r="K590" s="151"/>
      <c r="U590" s="151"/>
      <c r="AE590" s="151"/>
      <c r="AO590" s="151"/>
      <c r="AY590" s="151"/>
      <c r="AZ590" s="151"/>
      <c r="BI590" s="151"/>
      <c r="BS590" s="151"/>
      <c r="CC590" s="151"/>
      <c r="CM590" s="151"/>
      <c r="CW590" s="151"/>
      <c r="DG590" s="151"/>
      <c r="DQ590" s="151"/>
      <c r="EA590" s="151"/>
      <c r="EK590" s="151"/>
      <c r="EU590" s="151"/>
      <c r="FE590" s="151"/>
      <c r="FO590" s="151"/>
      <c r="FY590" s="151"/>
      <c r="GI590" s="151"/>
      <c r="GS590" s="151"/>
      <c r="HC590" s="151"/>
      <c r="HM590" s="151"/>
      <c r="HW590" s="151"/>
    </row>
    <row r="591" spans="1:231" s="3" customFormat="1" x14ac:dyDescent="0.25">
      <c r="A591" s="151"/>
      <c r="K591" s="151"/>
      <c r="U591" s="151"/>
      <c r="AE591" s="151"/>
      <c r="AO591" s="151"/>
      <c r="AY591" s="151"/>
      <c r="AZ591" s="151"/>
      <c r="BI591" s="151"/>
      <c r="BS591" s="151"/>
      <c r="CC591" s="151"/>
      <c r="CM591" s="151"/>
      <c r="CW591" s="151"/>
      <c r="DG591" s="151"/>
      <c r="DQ591" s="151"/>
      <c r="EA591" s="151"/>
      <c r="EK591" s="151"/>
      <c r="EU591" s="151"/>
      <c r="FE591" s="151"/>
      <c r="FO591" s="151"/>
      <c r="FY591" s="151"/>
      <c r="GI591" s="151"/>
      <c r="GS591" s="151"/>
      <c r="HC591" s="151"/>
      <c r="HM591" s="151"/>
      <c r="HW591" s="151"/>
    </row>
    <row r="592" spans="1:231" s="3" customFormat="1" x14ac:dyDescent="0.25">
      <c r="A592" s="151"/>
      <c r="K592" s="151"/>
      <c r="U592" s="151"/>
      <c r="AE592" s="151"/>
      <c r="AO592" s="151"/>
      <c r="AY592" s="151"/>
      <c r="AZ592" s="151"/>
      <c r="BI592" s="151"/>
      <c r="BS592" s="151"/>
      <c r="CC592" s="151"/>
      <c r="CM592" s="151"/>
      <c r="CW592" s="151"/>
      <c r="DG592" s="151"/>
      <c r="DQ592" s="151"/>
      <c r="EA592" s="151"/>
      <c r="EK592" s="151"/>
      <c r="EU592" s="151"/>
      <c r="FE592" s="151"/>
      <c r="FO592" s="151"/>
      <c r="FY592" s="151"/>
      <c r="GI592" s="151"/>
      <c r="GS592" s="151"/>
      <c r="HC592" s="151"/>
      <c r="HM592" s="151"/>
      <c r="HW592" s="151"/>
    </row>
    <row r="593" spans="1:231" s="3" customFormat="1" x14ac:dyDescent="0.25">
      <c r="A593" s="151"/>
      <c r="K593" s="151"/>
      <c r="U593" s="151"/>
      <c r="AE593" s="151"/>
      <c r="AO593" s="151"/>
      <c r="AY593" s="151"/>
      <c r="AZ593" s="151"/>
      <c r="BI593" s="151"/>
      <c r="BS593" s="151"/>
      <c r="CC593" s="151"/>
      <c r="CM593" s="151"/>
      <c r="CW593" s="151"/>
      <c r="DG593" s="151"/>
      <c r="DQ593" s="151"/>
      <c r="EA593" s="151"/>
      <c r="EK593" s="151"/>
      <c r="EU593" s="151"/>
      <c r="FE593" s="151"/>
      <c r="FO593" s="151"/>
      <c r="FY593" s="151"/>
      <c r="GI593" s="151"/>
      <c r="GS593" s="151"/>
      <c r="HC593" s="151"/>
      <c r="HM593" s="151"/>
      <c r="HW593" s="151"/>
    </row>
    <row r="594" spans="1:231" s="3" customFormat="1" x14ac:dyDescent="0.25">
      <c r="A594" s="151"/>
      <c r="K594" s="151"/>
      <c r="U594" s="151"/>
      <c r="AE594" s="151"/>
      <c r="AO594" s="151"/>
      <c r="AY594" s="151"/>
      <c r="AZ594" s="151"/>
      <c r="BI594" s="151"/>
      <c r="BS594" s="151"/>
      <c r="CC594" s="151"/>
      <c r="CM594" s="151"/>
      <c r="CW594" s="151"/>
      <c r="DG594" s="151"/>
      <c r="DQ594" s="151"/>
      <c r="EA594" s="151"/>
      <c r="EK594" s="151"/>
      <c r="EU594" s="151"/>
      <c r="FE594" s="151"/>
      <c r="FO594" s="151"/>
      <c r="FY594" s="151"/>
      <c r="GI594" s="151"/>
      <c r="GS594" s="151"/>
      <c r="HC594" s="151"/>
      <c r="HM594" s="151"/>
      <c r="HW594" s="151"/>
    </row>
    <row r="595" spans="1:231" s="3" customFormat="1" x14ac:dyDescent="0.25">
      <c r="A595" s="151"/>
      <c r="K595" s="151"/>
      <c r="U595" s="151"/>
      <c r="AE595" s="151"/>
      <c r="AO595" s="151"/>
      <c r="AY595" s="151"/>
      <c r="AZ595" s="151"/>
      <c r="BI595" s="151"/>
      <c r="BS595" s="151"/>
      <c r="CC595" s="151"/>
      <c r="CM595" s="151"/>
      <c r="CW595" s="151"/>
      <c r="DG595" s="151"/>
      <c r="DQ595" s="151"/>
      <c r="EA595" s="151"/>
      <c r="EK595" s="151"/>
      <c r="EU595" s="151"/>
      <c r="FE595" s="151"/>
      <c r="FO595" s="151"/>
      <c r="FY595" s="151"/>
      <c r="GI595" s="151"/>
      <c r="GS595" s="151"/>
      <c r="HC595" s="151"/>
      <c r="HM595" s="151"/>
      <c r="HW595" s="151"/>
    </row>
    <row r="596" spans="1:231" s="3" customFormat="1" x14ac:dyDescent="0.25">
      <c r="A596" s="151"/>
      <c r="K596" s="151"/>
      <c r="U596" s="151"/>
      <c r="AE596" s="151"/>
      <c r="AO596" s="151"/>
      <c r="AY596" s="151"/>
      <c r="AZ596" s="151"/>
      <c r="BI596" s="151"/>
      <c r="BS596" s="151"/>
      <c r="CC596" s="151"/>
      <c r="CM596" s="151"/>
      <c r="CW596" s="151"/>
      <c r="DG596" s="151"/>
      <c r="DQ596" s="151"/>
      <c r="EA596" s="151"/>
      <c r="EK596" s="151"/>
      <c r="EU596" s="151"/>
      <c r="FE596" s="151"/>
      <c r="FO596" s="151"/>
      <c r="FY596" s="151"/>
      <c r="GI596" s="151"/>
      <c r="GS596" s="151"/>
      <c r="HC596" s="151"/>
      <c r="HM596" s="151"/>
      <c r="HW596" s="151"/>
    </row>
    <row r="597" spans="1:231" s="3" customFormat="1" x14ac:dyDescent="0.25">
      <c r="A597" s="151"/>
      <c r="K597" s="151"/>
      <c r="U597" s="151"/>
      <c r="AE597" s="151"/>
      <c r="AO597" s="151"/>
      <c r="AY597" s="151"/>
      <c r="AZ597" s="151"/>
      <c r="BI597" s="151"/>
      <c r="BS597" s="151"/>
      <c r="CC597" s="151"/>
      <c r="CM597" s="151"/>
      <c r="CW597" s="151"/>
      <c r="DG597" s="151"/>
      <c r="DQ597" s="151"/>
      <c r="EA597" s="151"/>
      <c r="EK597" s="151"/>
      <c r="EU597" s="151"/>
      <c r="FE597" s="151"/>
      <c r="FO597" s="151"/>
      <c r="FY597" s="151"/>
      <c r="GI597" s="151"/>
      <c r="GS597" s="151"/>
      <c r="HC597" s="151"/>
      <c r="HM597" s="151"/>
      <c r="HW597" s="151"/>
    </row>
    <row r="598" spans="1:231" s="3" customFormat="1" x14ac:dyDescent="0.25">
      <c r="A598" s="151"/>
      <c r="K598" s="151"/>
      <c r="U598" s="151"/>
      <c r="AE598" s="151"/>
      <c r="AO598" s="151"/>
      <c r="AY598" s="151"/>
      <c r="AZ598" s="151"/>
      <c r="BI598" s="151"/>
      <c r="BS598" s="151"/>
      <c r="CC598" s="151"/>
      <c r="CM598" s="151"/>
      <c r="CW598" s="151"/>
      <c r="DG598" s="151"/>
      <c r="DQ598" s="151"/>
      <c r="EA598" s="151"/>
      <c r="EK598" s="151"/>
      <c r="EU598" s="151"/>
      <c r="FE598" s="151"/>
      <c r="FO598" s="151"/>
      <c r="FY598" s="151"/>
      <c r="GI598" s="151"/>
      <c r="GS598" s="151"/>
      <c r="HC598" s="151"/>
      <c r="HM598" s="151"/>
      <c r="HW598" s="151"/>
    </row>
    <row r="599" spans="1:231" s="3" customFormat="1" x14ac:dyDescent="0.25">
      <c r="A599" s="151"/>
      <c r="K599" s="151"/>
      <c r="U599" s="151"/>
      <c r="AE599" s="151"/>
      <c r="AO599" s="151"/>
      <c r="AY599" s="151"/>
      <c r="AZ599" s="151"/>
      <c r="BI599" s="151"/>
      <c r="BS599" s="151"/>
      <c r="CC599" s="151"/>
      <c r="CM599" s="151"/>
      <c r="CW599" s="151"/>
      <c r="DG599" s="151"/>
      <c r="DQ599" s="151"/>
      <c r="EA599" s="151"/>
      <c r="EK599" s="151"/>
      <c r="EU599" s="151"/>
      <c r="FE599" s="151"/>
      <c r="FO599" s="151"/>
      <c r="FY599" s="151"/>
      <c r="GI599" s="151"/>
      <c r="GS599" s="151"/>
      <c r="HC599" s="151"/>
      <c r="HM599" s="151"/>
      <c r="HW599" s="151"/>
    </row>
    <row r="600" spans="1:231" s="3" customFormat="1" x14ac:dyDescent="0.25">
      <c r="A600" s="151"/>
      <c r="K600" s="151"/>
      <c r="U600" s="151"/>
      <c r="AE600" s="151"/>
      <c r="AO600" s="151"/>
      <c r="AY600" s="151"/>
      <c r="AZ600" s="151"/>
      <c r="BI600" s="151"/>
      <c r="BS600" s="151"/>
      <c r="CC600" s="151"/>
      <c r="CM600" s="151"/>
      <c r="CW600" s="151"/>
      <c r="DG600" s="151"/>
      <c r="DQ600" s="151"/>
      <c r="EA600" s="151"/>
      <c r="EK600" s="151"/>
      <c r="EU600" s="151"/>
      <c r="FE600" s="151"/>
      <c r="FO600" s="151"/>
      <c r="FY600" s="151"/>
      <c r="GI600" s="151"/>
      <c r="GS600" s="151"/>
      <c r="HC600" s="151"/>
      <c r="HM600" s="151"/>
      <c r="HW600" s="151"/>
    </row>
    <row r="601" spans="1:231" s="3" customFormat="1" x14ac:dyDescent="0.25">
      <c r="A601" s="151"/>
      <c r="K601" s="151"/>
      <c r="U601" s="151"/>
      <c r="AE601" s="151"/>
      <c r="AO601" s="151"/>
      <c r="AY601" s="151"/>
      <c r="AZ601" s="151"/>
      <c r="BI601" s="151"/>
      <c r="BS601" s="151"/>
      <c r="CC601" s="151"/>
      <c r="CM601" s="151"/>
      <c r="CW601" s="151"/>
      <c r="DG601" s="151"/>
      <c r="DQ601" s="151"/>
      <c r="EA601" s="151"/>
      <c r="EK601" s="151"/>
      <c r="EU601" s="151"/>
      <c r="FE601" s="151"/>
      <c r="FO601" s="151"/>
      <c r="FY601" s="151"/>
      <c r="GI601" s="151"/>
      <c r="GS601" s="151"/>
      <c r="HC601" s="151"/>
      <c r="HM601" s="151"/>
      <c r="HW601" s="151"/>
    </row>
    <row r="602" spans="1:231" s="3" customFormat="1" x14ac:dyDescent="0.25">
      <c r="A602" s="151"/>
      <c r="K602" s="151"/>
      <c r="U602" s="151"/>
      <c r="AE602" s="151"/>
      <c r="AO602" s="151"/>
      <c r="AY602" s="151"/>
      <c r="AZ602" s="151"/>
      <c r="BI602" s="151"/>
      <c r="BS602" s="151"/>
      <c r="CC602" s="151"/>
      <c r="CM602" s="151"/>
      <c r="CW602" s="151"/>
      <c r="DG602" s="151"/>
      <c r="DQ602" s="151"/>
      <c r="EA602" s="151"/>
      <c r="EK602" s="151"/>
      <c r="EU602" s="151"/>
      <c r="FE602" s="151"/>
      <c r="FO602" s="151"/>
      <c r="FY602" s="151"/>
      <c r="GI602" s="151"/>
      <c r="GS602" s="151"/>
      <c r="HC602" s="151"/>
      <c r="HM602" s="151"/>
      <c r="HW602" s="151"/>
    </row>
    <row r="603" spans="1:231" s="3" customFormat="1" x14ac:dyDescent="0.25">
      <c r="A603" s="151"/>
      <c r="K603" s="151"/>
      <c r="U603" s="151"/>
      <c r="AE603" s="151"/>
      <c r="AO603" s="151"/>
      <c r="AY603" s="151"/>
      <c r="AZ603" s="151"/>
      <c r="BI603" s="151"/>
      <c r="BS603" s="151"/>
      <c r="CC603" s="151"/>
      <c r="CM603" s="151"/>
      <c r="CW603" s="151"/>
      <c r="DG603" s="151"/>
      <c r="DQ603" s="151"/>
      <c r="EA603" s="151"/>
      <c r="EK603" s="151"/>
      <c r="EU603" s="151"/>
      <c r="FE603" s="151"/>
      <c r="FO603" s="151"/>
      <c r="FY603" s="151"/>
      <c r="GI603" s="151"/>
      <c r="GS603" s="151"/>
      <c r="HC603" s="151"/>
      <c r="HM603" s="151"/>
      <c r="HW603" s="151"/>
    </row>
    <row r="604" spans="1:231" s="3" customFormat="1" x14ac:dyDescent="0.25">
      <c r="A604" s="151"/>
      <c r="K604" s="151"/>
      <c r="U604" s="151"/>
      <c r="AE604" s="151"/>
      <c r="AO604" s="151"/>
      <c r="AY604" s="151"/>
      <c r="AZ604" s="151"/>
      <c r="BI604" s="151"/>
      <c r="BS604" s="151"/>
      <c r="CC604" s="151"/>
      <c r="CM604" s="151"/>
      <c r="CW604" s="151"/>
      <c r="DG604" s="151"/>
      <c r="DQ604" s="151"/>
      <c r="EA604" s="151"/>
      <c r="EK604" s="151"/>
      <c r="EU604" s="151"/>
      <c r="FE604" s="151"/>
      <c r="FO604" s="151"/>
      <c r="FY604" s="151"/>
      <c r="GI604" s="151"/>
      <c r="GS604" s="151"/>
      <c r="HC604" s="151"/>
      <c r="HM604" s="151"/>
      <c r="HW604" s="151"/>
    </row>
    <row r="605" spans="1:231" s="3" customFormat="1" x14ac:dyDescent="0.25">
      <c r="A605" s="151"/>
      <c r="K605" s="151"/>
      <c r="U605" s="151"/>
      <c r="AE605" s="151"/>
      <c r="AO605" s="151"/>
      <c r="AY605" s="151"/>
      <c r="AZ605" s="151"/>
      <c r="BI605" s="151"/>
      <c r="BS605" s="151"/>
      <c r="CC605" s="151"/>
      <c r="CM605" s="151"/>
      <c r="CW605" s="151"/>
      <c r="DG605" s="151"/>
      <c r="DQ605" s="151"/>
      <c r="EA605" s="151"/>
      <c r="EK605" s="151"/>
      <c r="EU605" s="151"/>
      <c r="FE605" s="151"/>
      <c r="FO605" s="151"/>
      <c r="FY605" s="151"/>
      <c r="GI605" s="151"/>
      <c r="GS605" s="151"/>
      <c r="HC605" s="151"/>
      <c r="HM605" s="151"/>
      <c r="HW605" s="151"/>
    </row>
    <row r="606" spans="1:231" s="3" customFormat="1" x14ac:dyDescent="0.25">
      <c r="A606" s="151"/>
      <c r="K606" s="151"/>
      <c r="U606" s="151"/>
      <c r="AE606" s="151"/>
      <c r="AO606" s="151"/>
      <c r="AY606" s="151"/>
      <c r="AZ606" s="151"/>
      <c r="BI606" s="151"/>
      <c r="BS606" s="151"/>
      <c r="CC606" s="151"/>
      <c r="CM606" s="151"/>
      <c r="CW606" s="151"/>
      <c r="DG606" s="151"/>
      <c r="DQ606" s="151"/>
      <c r="EA606" s="151"/>
      <c r="EK606" s="151"/>
      <c r="EU606" s="151"/>
      <c r="FE606" s="151"/>
      <c r="FO606" s="151"/>
      <c r="FY606" s="151"/>
      <c r="GI606" s="151"/>
      <c r="GS606" s="151"/>
      <c r="HC606" s="151"/>
      <c r="HM606" s="151"/>
      <c r="HW606" s="151"/>
    </row>
    <row r="607" spans="1:231" s="3" customFormat="1" x14ac:dyDescent="0.25">
      <c r="A607" s="151"/>
      <c r="K607" s="151"/>
      <c r="U607" s="151"/>
      <c r="AE607" s="151"/>
      <c r="AO607" s="151"/>
      <c r="AY607" s="151"/>
      <c r="AZ607" s="151"/>
      <c r="BI607" s="151"/>
      <c r="BS607" s="151"/>
      <c r="CC607" s="151"/>
      <c r="CM607" s="151"/>
      <c r="CW607" s="151"/>
      <c r="DG607" s="151"/>
      <c r="DQ607" s="151"/>
      <c r="EA607" s="151"/>
      <c r="EK607" s="151"/>
      <c r="EU607" s="151"/>
      <c r="FE607" s="151"/>
      <c r="FO607" s="151"/>
      <c r="FY607" s="151"/>
      <c r="GI607" s="151"/>
      <c r="GS607" s="151"/>
      <c r="HC607" s="151"/>
      <c r="HM607" s="151"/>
      <c r="HW607" s="151"/>
    </row>
    <row r="608" spans="1:231" s="3" customFormat="1" x14ac:dyDescent="0.25">
      <c r="A608" s="151"/>
      <c r="K608" s="151"/>
      <c r="U608" s="151"/>
      <c r="AE608" s="151"/>
      <c r="AO608" s="151"/>
      <c r="AY608" s="151"/>
      <c r="AZ608" s="151"/>
      <c r="BI608" s="151"/>
      <c r="BS608" s="151"/>
      <c r="CC608" s="151"/>
      <c r="CM608" s="151"/>
      <c r="CW608" s="151"/>
      <c r="DG608" s="151"/>
      <c r="DQ608" s="151"/>
      <c r="EA608" s="151"/>
      <c r="EK608" s="151"/>
      <c r="EU608" s="151"/>
      <c r="FE608" s="151"/>
      <c r="FO608" s="151"/>
      <c r="FY608" s="151"/>
      <c r="GI608" s="151"/>
      <c r="GS608" s="151"/>
      <c r="HC608" s="151"/>
      <c r="HM608" s="151"/>
      <c r="HW608" s="151"/>
    </row>
    <row r="609" spans="1:231" s="3" customFormat="1" x14ac:dyDescent="0.25">
      <c r="A609" s="151"/>
      <c r="K609" s="151"/>
      <c r="U609" s="151"/>
      <c r="AE609" s="151"/>
      <c r="AO609" s="151"/>
      <c r="AY609" s="151"/>
      <c r="AZ609" s="151"/>
      <c r="BI609" s="151"/>
      <c r="BS609" s="151"/>
      <c r="CC609" s="151"/>
      <c r="CM609" s="151"/>
      <c r="CW609" s="151"/>
      <c r="DG609" s="151"/>
      <c r="DQ609" s="151"/>
      <c r="EA609" s="151"/>
      <c r="EK609" s="151"/>
      <c r="EU609" s="151"/>
      <c r="FE609" s="151"/>
      <c r="FO609" s="151"/>
      <c r="FY609" s="151"/>
      <c r="GI609" s="151"/>
      <c r="GS609" s="151"/>
      <c r="HC609" s="151"/>
      <c r="HM609" s="151"/>
      <c r="HW609" s="151"/>
    </row>
    <row r="610" spans="1:231" s="3" customFormat="1" x14ac:dyDescent="0.25">
      <c r="A610" s="151"/>
      <c r="K610" s="151"/>
      <c r="U610" s="151"/>
      <c r="AE610" s="151"/>
      <c r="AO610" s="151"/>
      <c r="AY610" s="151"/>
      <c r="AZ610" s="151"/>
      <c r="BI610" s="151"/>
      <c r="BS610" s="151"/>
      <c r="CC610" s="151"/>
      <c r="CM610" s="151"/>
      <c r="CW610" s="151"/>
      <c r="DG610" s="151"/>
      <c r="DQ610" s="151"/>
      <c r="EA610" s="151"/>
      <c r="EK610" s="151"/>
      <c r="EU610" s="151"/>
      <c r="FE610" s="151"/>
      <c r="FO610" s="151"/>
      <c r="FY610" s="151"/>
      <c r="GI610" s="151"/>
      <c r="GS610" s="151"/>
      <c r="HC610" s="151"/>
      <c r="HM610" s="151"/>
      <c r="HW610" s="151"/>
    </row>
    <row r="611" spans="1:231" s="3" customFormat="1" x14ac:dyDescent="0.25">
      <c r="A611" s="151"/>
      <c r="K611" s="151"/>
      <c r="U611" s="151"/>
      <c r="AE611" s="151"/>
      <c r="AO611" s="151"/>
      <c r="AY611" s="151"/>
      <c r="AZ611" s="151"/>
      <c r="BI611" s="151"/>
      <c r="BS611" s="151"/>
      <c r="CC611" s="151"/>
      <c r="CM611" s="151"/>
      <c r="CW611" s="151"/>
      <c r="DG611" s="151"/>
      <c r="DQ611" s="151"/>
      <c r="EA611" s="151"/>
      <c r="EK611" s="151"/>
      <c r="EU611" s="151"/>
      <c r="FE611" s="151"/>
      <c r="FO611" s="151"/>
      <c r="FY611" s="151"/>
      <c r="GI611" s="151"/>
      <c r="GS611" s="151"/>
      <c r="HC611" s="151"/>
      <c r="HM611" s="151"/>
      <c r="HW611" s="151"/>
    </row>
    <row r="612" spans="1:231" s="3" customFormat="1" x14ac:dyDescent="0.25">
      <c r="A612" s="151"/>
      <c r="K612" s="151"/>
      <c r="U612" s="151"/>
      <c r="AE612" s="151"/>
      <c r="AO612" s="151"/>
      <c r="AY612" s="151"/>
      <c r="AZ612" s="151"/>
      <c r="BI612" s="151"/>
      <c r="BS612" s="151"/>
      <c r="CC612" s="151"/>
      <c r="CM612" s="151"/>
      <c r="CW612" s="151"/>
      <c r="DG612" s="151"/>
      <c r="DQ612" s="151"/>
      <c r="EA612" s="151"/>
      <c r="EK612" s="151"/>
      <c r="EU612" s="151"/>
      <c r="FE612" s="151"/>
      <c r="FO612" s="151"/>
      <c r="FY612" s="151"/>
      <c r="GI612" s="151"/>
      <c r="GS612" s="151"/>
      <c r="HC612" s="151"/>
      <c r="HM612" s="151"/>
      <c r="HW612" s="151"/>
    </row>
    <row r="613" spans="1:231" s="3" customFormat="1" x14ac:dyDescent="0.25">
      <c r="A613" s="151"/>
      <c r="K613" s="151"/>
      <c r="U613" s="151"/>
      <c r="AE613" s="151"/>
      <c r="AO613" s="151"/>
      <c r="AY613" s="151"/>
      <c r="AZ613" s="151"/>
      <c r="BI613" s="151"/>
      <c r="BS613" s="151"/>
      <c r="CC613" s="151"/>
      <c r="CM613" s="151"/>
      <c r="CW613" s="151"/>
      <c r="DG613" s="151"/>
      <c r="DQ613" s="151"/>
      <c r="EA613" s="151"/>
      <c r="EK613" s="151"/>
      <c r="EU613" s="151"/>
      <c r="FE613" s="151"/>
      <c r="FO613" s="151"/>
      <c r="FY613" s="151"/>
      <c r="GI613" s="151"/>
      <c r="GS613" s="151"/>
      <c r="HC613" s="151"/>
      <c r="HM613" s="151"/>
      <c r="HW613" s="151"/>
    </row>
    <row r="614" spans="1:231" s="3" customFormat="1" x14ac:dyDescent="0.25">
      <c r="A614" s="151"/>
      <c r="K614" s="151"/>
      <c r="U614" s="151"/>
      <c r="AE614" s="151"/>
      <c r="AO614" s="151"/>
      <c r="AY614" s="151"/>
      <c r="AZ614" s="151"/>
      <c r="BI614" s="151"/>
      <c r="BS614" s="151"/>
      <c r="CC614" s="151"/>
      <c r="CM614" s="151"/>
      <c r="CW614" s="151"/>
      <c r="DG614" s="151"/>
      <c r="DQ614" s="151"/>
      <c r="EA614" s="151"/>
      <c r="EK614" s="151"/>
      <c r="EU614" s="151"/>
      <c r="FE614" s="151"/>
      <c r="FO614" s="151"/>
      <c r="FY614" s="151"/>
      <c r="GI614" s="151"/>
      <c r="GS614" s="151"/>
      <c r="HC614" s="151"/>
      <c r="HM614" s="151"/>
      <c r="HW614" s="151"/>
    </row>
    <row r="615" spans="1:231" s="3" customFormat="1" x14ac:dyDescent="0.25">
      <c r="A615" s="151"/>
      <c r="K615" s="151"/>
      <c r="U615" s="151"/>
      <c r="AE615" s="151"/>
      <c r="AO615" s="151"/>
      <c r="AY615" s="151"/>
      <c r="AZ615" s="151"/>
      <c r="BI615" s="151"/>
      <c r="BS615" s="151"/>
      <c r="CC615" s="151"/>
      <c r="CM615" s="151"/>
      <c r="CW615" s="151"/>
      <c r="DG615" s="151"/>
      <c r="DQ615" s="151"/>
      <c r="EA615" s="151"/>
      <c r="EK615" s="151"/>
      <c r="EU615" s="151"/>
      <c r="FE615" s="151"/>
      <c r="FO615" s="151"/>
      <c r="FY615" s="151"/>
      <c r="GI615" s="151"/>
      <c r="GS615" s="151"/>
      <c r="HC615" s="151"/>
      <c r="HM615" s="151"/>
      <c r="HW615" s="151"/>
    </row>
    <row r="616" spans="1:231" s="3" customFormat="1" x14ac:dyDescent="0.25">
      <c r="A616" s="151"/>
      <c r="K616" s="151"/>
      <c r="U616" s="151"/>
      <c r="AE616" s="151"/>
      <c r="AO616" s="151"/>
      <c r="AY616" s="151"/>
      <c r="AZ616" s="151"/>
      <c r="BI616" s="151"/>
      <c r="BS616" s="151"/>
      <c r="CC616" s="151"/>
      <c r="CM616" s="151"/>
      <c r="CW616" s="151"/>
      <c r="DG616" s="151"/>
      <c r="DQ616" s="151"/>
      <c r="EA616" s="151"/>
      <c r="EK616" s="151"/>
      <c r="EU616" s="151"/>
      <c r="FE616" s="151"/>
      <c r="FO616" s="151"/>
      <c r="FY616" s="151"/>
      <c r="GI616" s="151"/>
      <c r="GS616" s="151"/>
      <c r="HC616" s="151"/>
      <c r="HM616" s="151"/>
      <c r="HW616" s="151"/>
    </row>
    <row r="617" spans="1:231" s="3" customFormat="1" x14ac:dyDescent="0.25">
      <c r="A617" s="151"/>
      <c r="K617" s="151"/>
      <c r="U617" s="151"/>
      <c r="AE617" s="151"/>
      <c r="AO617" s="151"/>
      <c r="AY617" s="151"/>
      <c r="AZ617" s="151"/>
      <c r="BI617" s="151"/>
      <c r="BS617" s="151"/>
      <c r="CC617" s="151"/>
      <c r="CM617" s="151"/>
      <c r="CW617" s="151"/>
      <c r="DG617" s="151"/>
      <c r="DQ617" s="151"/>
      <c r="EA617" s="151"/>
      <c r="EK617" s="151"/>
      <c r="EU617" s="151"/>
      <c r="FE617" s="151"/>
      <c r="FO617" s="151"/>
      <c r="FY617" s="151"/>
      <c r="GI617" s="151"/>
      <c r="GS617" s="151"/>
      <c r="HC617" s="151"/>
      <c r="HM617" s="151"/>
      <c r="HW617" s="151"/>
    </row>
    <row r="618" spans="1:231" s="3" customFormat="1" x14ac:dyDescent="0.25">
      <c r="A618" s="151"/>
      <c r="K618" s="151"/>
      <c r="U618" s="151"/>
      <c r="AE618" s="151"/>
      <c r="AO618" s="151"/>
      <c r="AY618" s="151"/>
      <c r="AZ618" s="151"/>
      <c r="BI618" s="151"/>
      <c r="BS618" s="151"/>
      <c r="CC618" s="151"/>
      <c r="CM618" s="151"/>
      <c r="CW618" s="151"/>
      <c r="DG618" s="151"/>
      <c r="DQ618" s="151"/>
      <c r="EA618" s="151"/>
      <c r="EK618" s="151"/>
      <c r="EU618" s="151"/>
      <c r="FE618" s="151"/>
      <c r="FO618" s="151"/>
      <c r="FY618" s="151"/>
      <c r="GI618" s="151"/>
      <c r="GS618" s="151"/>
      <c r="HC618" s="151"/>
      <c r="HM618" s="151"/>
      <c r="HW618" s="151"/>
    </row>
    <row r="619" spans="1:231" s="3" customFormat="1" x14ac:dyDescent="0.25">
      <c r="A619" s="151"/>
      <c r="K619" s="151"/>
      <c r="U619" s="151"/>
      <c r="AE619" s="151"/>
      <c r="AO619" s="151"/>
      <c r="AY619" s="151"/>
      <c r="AZ619" s="151"/>
      <c r="BI619" s="151"/>
      <c r="BS619" s="151"/>
      <c r="CC619" s="151"/>
      <c r="CM619" s="151"/>
      <c r="CW619" s="151"/>
      <c r="DG619" s="151"/>
      <c r="DQ619" s="151"/>
      <c r="EA619" s="151"/>
      <c r="EK619" s="151"/>
      <c r="EU619" s="151"/>
      <c r="FE619" s="151"/>
      <c r="FO619" s="151"/>
      <c r="FY619" s="151"/>
      <c r="GI619" s="151"/>
      <c r="GS619" s="151"/>
      <c r="HC619" s="151"/>
      <c r="HM619" s="151"/>
      <c r="HW619" s="151"/>
    </row>
    <row r="620" spans="1:231" s="3" customFormat="1" x14ac:dyDescent="0.25">
      <c r="A620" s="151"/>
      <c r="K620" s="151"/>
      <c r="U620" s="151"/>
      <c r="AE620" s="151"/>
      <c r="AO620" s="151"/>
      <c r="AY620" s="151"/>
      <c r="AZ620" s="151"/>
      <c r="BI620" s="151"/>
      <c r="BS620" s="151"/>
      <c r="CC620" s="151"/>
      <c r="CM620" s="151"/>
      <c r="CW620" s="151"/>
      <c r="DG620" s="151"/>
      <c r="DQ620" s="151"/>
      <c r="EA620" s="151"/>
      <c r="EK620" s="151"/>
      <c r="EU620" s="151"/>
      <c r="FE620" s="151"/>
      <c r="FO620" s="151"/>
      <c r="FY620" s="151"/>
      <c r="GI620" s="151"/>
      <c r="GS620" s="151"/>
      <c r="HC620" s="151"/>
      <c r="HM620" s="151"/>
      <c r="HW620" s="151"/>
    </row>
    <row r="621" spans="1:231" s="3" customFormat="1" x14ac:dyDescent="0.25">
      <c r="A621" s="151"/>
      <c r="K621" s="151"/>
      <c r="U621" s="151"/>
      <c r="AE621" s="151"/>
      <c r="AO621" s="151"/>
      <c r="AY621" s="151"/>
      <c r="AZ621" s="151"/>
      <c r="BI621" s="151"/>
      <c r="BS621" s="151"/>
      <c r="CC621" s="151"/>
      <c r="CM621" s="151"/>
      <c r="CW621" s="151"/>
      <c r="DG621" s="151"/>
      <c r="DQ621" s="151"/>
      <c r="EA621" s="151"/>
      <c r="EK621" s="151"/>
      <c r="EU621" s="151"/>
      <c r="FE621" s="151"/>
      <c r="FO621" s="151"/>
      <c r="FY621" s="151"/>
      <c r="GI621" s="151"/>
      <c r="GS621" s="151"/>
      <c r="HC621" s="151"/>
      <c r="HM621" s="151"/>
      <c r="HW621" s="151"/>
    </row>
    <row r="622" spans="1:231" s="3" customFormat="1" x14ac:dyDescent="0.25">
      <c r="A622" s="151"/>
      <c r="K622" s="151"/>
      <c r="U622" s="151"/>
      <c r="AE622" s="151"/>
      <c r="AO622" s="151"/>
      <c r="AY622" s="151"/>
      <c r="AZ622" s="151"/>
      <c r="BI622" s="151"/>
      <c r="BS622" s="151"/>
      <c r="CC622" s="151"/>
      <c r="CM622" s="151"/>
      <c r="CW622" s="151"/>
      <c r="DG622" s="151"/>
      <c r="DQ622" s="151"/>
      <c r="EA622" s="151"/>
      <c r="EK622" s="151"/>
      <c r="EU622" s="151"/>
      <c r="FE622" s="151"/>
      <c r="FO622" s="151"/>
      <c r="FY622" s="151"/>
      <c r="GI622" s="151"/>
      <c r="GS622" s="151"/>
      <c r="HC622" s="151"/>
      <c r="HM622" s="151"/>
      <c r="HW622" s="151"/>
    </row>
    <row r="623" spans="1:231" s="3" customFormat="1" x14ac:dyDescent="0.25">
      <c r="A623" s="151"/>
      <c r="K623" s="151"/>
      <c r="U623" s="151"/>
      <c r="AE623" s="151"/>
      <c r="AO623" s="151"/>
      <c r="AY623" s="151"/>
      <c r="AZ623" s="151"/>
      <c r="BI623" s="151"/>
      <c r="BS623" s="151"/>
      <c r="CC623" s="151"/>
      <c r="CM623" s="151"/>
      <c r="CW623" s="151"/>
      <c r="DG623" s="151"/>
      <c r="DQ623" s="151"/>
      <c r="EA623" s="151"/>
      <c r="EK623" s="151"/>
      <c r="EU623" s="151"/>
      <c r="FE623" s="151"/>
      <c r="FO623" s="151"/>
      <c r="FY623" s="151"/>
      <c r="GI623" s="151"/>
      <c r="GS623" s="151"/>
      <c r="HC623" s="151"/>
      <c r="HM623" s="151"/>
      <c r="HW623" s="151"/>
    </row>
    <row r="624" spans="1:231" s="3" customFormat="1" x14ac:dyDescent="0.25">
      <c r="A624" s="151"/>
      <c r="K624" s="151"/>
      <c r="U624" s="151"/>
      <c r="AE624" s="151"/>
      <c r="AO624" s="151"/>
      <c r="AY624" s="151"/>
      <c r="AZ624" s="151"/>
      <c r="BI624" s="151"/>
      <c r="BS624" s="151"/>
      <c r="CC624" s="151"/>
      <c r="CM624" s="151"/>
      <c r="CW624" s="151"/>
      <c r="DG624" s="151"/>
      <c r="DQ624" s="151"/>
      <c r="EA624" s="151"/>
      <c r="EK624" s="151"/>
      <c r="EU624" s="151"/>
      <c r="FE624" s="151"/>
      <c r="FO624" s="151"/>
      <c r="FY624" s="151"/>
      <c r="GI624" s="151"/>
      <c r="GS624" s="151"/>
      <c r="HC624" s="151"/>
      <c r="HM624" s="151"/>
      <c r="HW624" s="151"/>
    </row>
    <row r="625" spans="1:231" s="3" customFormat="1" x14ac:dyDescent="0.25">
      <c r="A625" s="151"/>
      <c r="K625" s="151"/>
      <c r="U625" s="151"/>
      <c r="AE625" s="151"/>
      <c r="AO625" s="151"/>
      <c r="AY625" s="151"/>
      <c r="AZ625" s="151"/>
      <c r="BI625" s="151"/>
      <c r="BS625" s="151"/>
      <c r="CC625" s="151"/>
      <c r="CM625" s="151"/>
      <c r="CW625" s="151"/>
      <c r="DG625" s="151"/>
      <c r="DQ625" s="151"/>
      <c r="EA625" s="151"/>
      <c r="EK625" s="151"/>
      <c r="EU625" s="151"/>
      <c r="FE625" s="151"/>
      <c r="FO625" s="151"/>
      <c r="FY625" s="151"/>
      <c r="GI625" s="151"/>
      <c r="GS625" s="151"/>
      <c r="HC625" s="151"/>
      <c r="HM625" s="151"/>
      <c r="HW625" s="151"/>
    </row>
    <row r="626" spans="1:231" s="3" customFormat="1" x14ac:dyDescent="0.25">
      <c r="A626" s="151"/>
      <c r="K626" s="151"/>
      <c r="U626" s="151"/>
      <c r="AE626" s="151"/>
      <c r="AO626" s="151"/>
      <c r="AY626" s="151"/>
      <c r="AZ626" s="151"/>
      <c r="BI626" s="151"/>
      <c r="BS626" s="151"/>
      <c r="CC626" s="151"/>
      <c r="CM626" s="151"/>
      <c r="CW626" s="151"/>
      <c r="DG626" s="151"/>
      <c r="DQ626" s="151"/>
      <c r="EA626" s="151"/>
      <c r="EK626" s="151"/>
      <c r="EU626" s="151"/>
      <c r="FE626" s="151"/>
      <c r="FO626" s="151"/>
      <c r="FY626" s="151"/>
      <c r="GI626" s="151"/>
      <c r="GS626" s="151"/>
      <c r="HC626" s="151"/>
      <c r="HM626" s="151"/>
      <c r="HW626" s="151"/>
    </row>
    <row r="627" spans="1:231" s="3" customFormat="1" x14ac:dyDescent="0.25">
      <c r="A627" s="151"/>
      <c r="K627" s="151"/>
      <c r="U627" s="151"/>
      <c r="AE627" s="151"/>
      <c r="AO627" s="151"/>
      <c r="AY627" s="151"/>
      <c r="AZ627" s="151"/>
      <c r="BI627" s="151"/>
      <c r="BS627" s="151"/>
      <c r="CC627" s="151"/>
      <c r="CM627" s="151"/>
      <c r="CW627" s="151"/>
      <c r="DG627" s="151"/>
      <c r="DQ627" s="151"/>
      <c r="EA627" s="151"/>
      <c r="EK627" s="151"/>
      <c r="EU627" s="151"/>
      <c r="FE627" s="151"/>
      <c r="FO627" s="151"/>
      <c r="FY627" s="151"/>
      <c r="GI627" s="151"/>
      <c r="GS627" s="151"/>
      <c r="HC627" s="151"/>
      <c r="HM627" s="151"/>
      <c r="HW627" s="151"/>
    </row>
    <row r="628" spans="1:231" s="3" customFormat="1" x14ac:dyDescent="0.25">
      <c r="A628" s="151"/>
      <c r="K628" s="151"/>
      <c r="U628" s="151"/>
      <c r="AE628" s="151"/>
      <c r="AO628" s="151"/>
      <c r="AY628" s="151"/>
      <c r="AZ628" s="151"/>
      <c r="BI628" s="151"/>
      <c r="BS628" s="151"/>
      <c r="CC628" s="151"/>
      <c r="CM628" s="151"/>
      <c r="CW628" s="151"/>
      <c r="DG628" s="151"/>
      <c r="DQ628" s="151"/>
      <c r="EA628" s="151"/>
      <c r="EK628" s="151"/>
      <c r="EU628" s="151"/>
      <c r="FE628" s="151"/>
      <c r="FO628" s="151"/>
      <c r="FY628" s="151"/>
      <c r="GI628" s="151"/>
      <c r="GS628" s="151"/>
      <c r="HC628" s="151"/>
      <c r="HM628" s="151"/>
      <c r="HW628" s="151"/>
    </row>
    <row r="629" spans="1:231" s="3" customFormat="1" x14ac:dyDescent="0.25">
      <c r="A629" s="151"/>
      <c r="K629" s="151"/>
      <c r="U629" s="151"/>
      <c r="AE629" s="151"/>
      <c r="AO629" s="151"/>
      <c r="AY629" s="151"/>
      <c r="AZ629" s="151"/>
      <c r="BI629" s="151"/>
      <c r="BS629" s="151"/>
      <c r="CC629" s="151"/>
      <c r="CM629" s="151"/>
      <c r="CW629" s="151"/>
      <c r="DG629" s="151"/>
      <c r="DQ629" s="151"/>
      <c r="EA629" s="151"/>
      <c r="EK629" s="151"/>
      <c r="EU629" s="151"/>
      <c r="FE629" s="151"/>
      <c r="FO629" s="151"/>
      <c r="FY629" s="151"/>
      <c r="GI629" s="151"/>
      <c r="GS629" s="151"/>
      <c r="HC629" s="151"/>
      <c r="HM629" s="151"/>
      <c r="HW629" s="151"/>
    </row>
    <row r="630" spans="1:231" s="3" customFormat="1" x14ac:dyDescent="0.25">
      <c r="A630" s="151"/>
      <c r="K630" s="151"/>
      <c r="U630" s="151"/>
      <c r="AE630" s="151"/>
      <c r="AO630" s="151"/>
      <c r="AY630" s="151"/>
      <c r="AZ630" s="151"/>
      <c r="BI630" s="151"/>
      <c r="BS630" s="151"/>
      <c r="CC630" s="151"/>
      <c r="CM630" s="151"/>
      <c r="CW630" s="151"/>
      <c r="DG630" s="151"/>
      <c r="DQ630" s="151"/>
      <c r="EA630" s="151"/>
      <c r="EK630" s="151"/>
      <c r="EU630" s="151"/>
      <c r="FE630" s="151"/>
      <c r="FO630" s="151"/>
      <c r="FY630" s="151"/>
      <c r="GI630" s="151"/>
      <c r="GS630" s="151"/>
      <c r="HC630" s="151"/>
      <c r="HM630" s="151"/>
      <c r="HW630" s="151"/>
    </row>
    <row r="631" spans="1:231" s="3" customFormat="1" x14ac:dyDescent="0.25">
      <c r="A631" s="151"/>
      <c r="K631" s="151"/>
      <c r="U631" s="151"/>
      <c r="AE631" s="151"/>
      <c r="AO631" s="151"/>
      <c r="AY631" s="151"/>
      <c r="AZ631" s="151"/>
      <c r="BI631" s="151"/>
      <c r="BS631" s="151"/>
      <c r="CC631" s="151"/>
      <c r="CM631" s="151"/>
      <c r="CW631" s="151"/>
      <c r="DG631" s="151"/>
      <c r="DQ631" s="151"/>
      <c r="EA631" s="151"/>
      <c r="EK631" s="151"/>
      <c r="EU631" s="151"/>
      <c r="FE631" s="151"/>
      <c r="FO631" s="151"/>
      <c r="FY631" s="151"/>
      <c r="GI631" s="151"/>
      <c r="GS631" s="151"/>
      <c r="HC631" s="151"/>
      <c r="HM631" s="151"/>
      <c r="HW631" s="151"/>
    </row>
    <row r="632" spans="1:231" s="3" customFormat="1" x14ac:dyDescent="0.25">
      <c r="A632" s="151"/>
      <c r="K632" s="151"/>
      <c r="U632" s="151"/>
      <c r="AE632" s="151"/>
      <c r="AO632" s="151"/>
      <c r="AY632" s="151"/>
      <c r="AZ632" s="151"/>
      <c r="BI632" s="151"/>
      <c r="BS632" s="151"/>
      <c r="CC632" s="151"/>
      <c r="CM632" s="151"/>
      <c r="CW632" s="151"/>
      <c r="DG632" s="151"/>
      <c r="DQ632" s="151"/>
      <c r="EA632" s="151"/>
      <c r="EK632" s="151"/>
      <c r="EU632" s="151"/>
      <c r="FE632" s="151"/>
      <c r="FO632" s="151"/>
      <c r="FY632" s="151"/>
      <c r="GI632" s="151"/>
      <c r="GS632" s="151"/>
      <c r="HC632" s="151"/>
      <c r="HM632" s="151"/>
      <c r="HW632" s="151"/>
    </row>
    <row r="633" spans="1:231" s="3" customFormat="1" x14ac:dyDescent="0.25">
      <c r="A633" s="151"/>
      <c r="K633" s="151"/>
      <c r="U633" s="151"/>
      <c r="AE633" s="151"/>
      <c r="AO633" s="151"/>
      <c r="AY633" s="151"/>
      <c r="AZ633" s="151"/>
      <c r="BI633" s="151"/>
      <c r="BS633" s="151"/>
      <c r="CC633" s="151"/>
      <c r="CM633" s="151"/>
      <c r="CW633" s="151"/>
      <c r="DG633" s="151"/>
      <c r="DQ633" s="151"/>
      <c r="EA633" s="151"/>
      <c r="EK633" s="151"/>
      <c r="EU633" s="151"/>
      <c r="FE633" s="151"/>
      <c r="FO633" s="151"/>
      <c r="FY633" s="151"/>
      <c r="GI633" s="151"/>
      <c r="GS633" s="151"/>
      <c r="HC633" s="151"/>
      <c r="HM633" s="151"/>
      <c r="HW633" s="151"/>
    </row>
    <row r="634" spans="1:231" s="3" customFormat="1" x14ac:dyDescent="0.25">
      <c r="A634" s="151"/>
      <c r="K634" s="151"/>
      <c r="U634" s="151"/>
      <c r="AE634" s="151"/>
      <c r="AO634" s="151"/>
      <c r="AY634" s="151"/>
      <c r="AZ634" s="151"/>
      <c r="BI634" s="151"/>
      <c r="BS634" s="151"/>
      <c r="CC634" s="151"/>
      <c r="CM634" s="151"/>
      <c r="CW634" s="151"/>
      <c r="DG634" s="151"/>
      <c r="DQ634" s="151"/>
      <c r="EA634" s="151"/>
      <c r="EK634" s="151"/>
      <c r="EU634" s="151"/>
      <c r="FE634" s="151"/>
      <c r="FO634" s="151"/>
      <c r="FY634" s="151"/>
      <c r="GI634" s="151"/>
      <c r="GS634" s="151"/>
      <c r="HC634" s="151"/>
      <c r="HM634" s="151"/>
      <c r="HW634" s="151"/>
    </row>
    <row r="635" spans="1:231" s="3" customFormat="1" x14ac:dyDescent="0.25">
      <c r="A635" s="151"/>
      <c r="K635" s="151"/>
      <c r="U635" s="151"/>
      <c r="AE635" s="151"/>
      <c r="AO635" s="151"/>
      <c r="AY635" s="151"/>
      <c r="AZ635" s="151"/>
      <c r="BI635" s="151"/>
      <c r="BS635" s="151"/>
      <c r="CC635" s="151"/>
      <c r="CM635" s="151"/>
      <c r="CW635" s="151"/>
      <c r="DG635" s="151"/>
      <c r="DQ635" s="151"/>
      <c r="EA635" s="151"/>
      <c r="EK635" s="151"/>
      <c r="EU635" s="151"/>
      <c r="FE635" s="151"/>
      <c r="FO635" s="151"/>
      <c r="FY635" s="151"/>
      <c r="GI635" s="151"/>
      <c r="GS635" s="151"/>
      <c r="HC635" s="151"/>
      <c r="HM635" s="151"/>
      <c r="HW635" s="151"/>
    </row>
    <row r="636" spans="1:231" s="3" customFormat="1" x14ac:dyDescent="0.25">
      <c r="A636" s="151"/>
      <c r="K636" s="151"/>
      <c r="U636" s="151"/>
      <c r="AE636" s="151"/>
      <c r="AO636" s="151"/>
      <c r="AY636" s="151"/>
      <c r="AZ636" s="151"/>
      <c r="BI636" s="151"/>
      <c r="BS636" s="151"/>
      <c r="CC636" s="151"/>
      <c r="CM636" s="151"/>
      <c r="CW636" s="151"/>
      <c r="DG636" s="151"/>
      <c r="DQ636" s="151"/>
      <c r="EA636" s="151"/>
      <c r="EK636" s="151"/>
      <c r="EU636" s="151"/>
      <c r="FE636" s="151"/>
      <c r="FO636" s="151"/>
      <c r="FY636" s="151"/>
      <c r="GI636" s="151"/>
      <c r="GS636" s="151"/>
      <c r="HC636" s="151"/>
      <c r="HM636" s="151"/>
      <c r="HW636" s="151"/>
    </row>
    <row r="637" spans="1:231" s="3" customFormat="1" x14ac:dyDescent="0.25">
      <c r="A637" s="151"/>
      <c r="K637" s="151"/>
      <c r="U637" s="151"/>
      <c r="AE637" s="151"/>
      <c r="AO637" s="151"/>
      <c r="AY637" s="151"/>
      <c r="AZ637" s="151"/>
      <c r="BI637" s="151"/>
      <c r="BS637" s="151"/>
      <c r="CC637" s="151"/>
      <c r="CM637" s="151"/>
      <c r="CW637" s="151"/>
      <c r="DG637" s="151"/>
      <c r="DQ637" s="151"/>
      <c r="EA637" s="151"/>
      <c r="EK637" s="151"/>
      <c r="EU637" s="151"/>
      <c r="FE637" s="151"/>
      <c r="FO637" s="151"/>
      <c r="FY637" s="151"/>
      <c r="GI637" s="151"/>
      <c r="GS637" s="151"/>
      <c r="HC637" s="151"/>
      <c r="HM637" s="151"/>
      <c r="HW637" s="151"/>
    </row>
    <row r="638" spans="1:231" s="3" customFormat="1" x14ac:dyDescent="0.25">
      <c r="A638" s="151"/>
      <c r="K638" s="151"/>
      <c r="U638" s="151"/>
      <c r="AE638" s="151"/>
      <c r="AO638" s="151"/>
      <c r="AY638" s="151"/>
      <c r="AZ638" s="151"/>
      <c r="BI638" s="151"/>
      <c r="BS638" s="151"/>
      <c r="CC638" s="151"/>
      <c r="CM638" s="151"/>
      <c r="CW638" s="151"/>
      <c r="DG638" s="151"/>
      <c r="DQ638" s="151"/>
      <c r="EA638" s="151"/>
      <c r="EK638" s="151"/>
      <c r="EU638" s="151"/>
      <c r="FE638" s="151"/>
      <c r="FO638" s="151"/>
      <c r="FY638" s="151"/>
      <c r="GI638" s="151"/>
      <c r="GS638" s="151"/>
      <c r="HC638" s="151"/>
      <c r="HM638" s="151"/>
      <c r="HW638" s="151"/>
    </row>
    <row r="639" spans="1:231" s="3" customFormat="1" x14ac:dyDescent="0.25">
      <c r="A639" s="151"/>
      <c r="K639" s="151"/>
      <c r="U639" s="151"/>
      <c r="AE639" s="151"/>
      <c r="AO639" s="151"/>
      <c r="AY639" s="151"/>
      <c r="AZ639" s="151"/>
      <c r="BI639" s="151"/>
      <c r="BS639" s="151"/>
      <c r="CC639" s="151"/>
      <c r="CM639" s="151"/>
      <c r="CW639" s="151"/>
      <c r="DG639" s="151"/>
      <c r="DQ639" s="151"/>
      <c r="EA639" s="151"/>
      <c r="EK639" s="151"/>
      <c r="EU639" s="151"/>
      <c r="FE639" s="151"/>
      <c r="FO639" s="151"/>
      <c r="FY639" s="151"/>
      <c r="GI639" s="151"/>
      <c r="GS639" s="151"/>
      <c r="HC639" s="151"/>
      <c r="HM639" s="151"/>
      <c r="HW639" s="151"/>
    </row>
    <row r="640" spans="1:231" s="3" customFormat="1" x14ac:dyDescent="0.25">
      <c r="A640" s="151"/>
      <c r="K640" s="151"/>
      <c r="U640" s="151"/>
      <c r="AE640" s="151"/>
      <c r="AO640" s="151"/>
      <c r="AY640" s="151"/>
      <c r="AZ640" s="151"/>
      <c r="BI640" s="151"/>
      <c r="BS640" s="151"/>
      <c r="CC640" s="151"/>
      <c r="CM640" s="151"/>
      <c r="CW640" s="151"/>
      <c r="DG640" s="151"/>
      <c r="DQ640" s="151"/>
      <c r="EA640" s="151"/>
      <c r="EK640" s="151"/>
      <c r="EU640" s="151"/>
      <c r="FE640" s="151"/>
      <c r="FO640" s="151"/>
      <c r="FY640" s="151"/>
      <c r="GI640" s="151"/>
      <c r="GS640" s="151"/>
      <c r="HC640" s="151"/>
      <c r="HM640" s="151"/>
      <c r="HW640" s="151"/>
    </row>
    <row r="641" spans="1:231" s="3" customFormat="1" x14ac:dyDescent="0.25">
      <c r="A641" s="151"/>
      <c r="K641" s="151"/>
      <c r="U641" s="151"/>
      <c r="AE641" s="151"/>
      <c r="AO641" s="151"/>
      <c r="AY641" s="151"/>
      <c r="AZ641" s="151"/>
      <c r="BI641" s="151"/>
      <c r="BS641" s="151"/>
      <c r="CC641" s="151"/>
      <c r="CM641" s="151"/>
      <c r="CW641" s="151"/>
      <c r="DG641" s="151"/>
      <c r="DQ641" s="151"/>
      <c r="EA641" s="151"/>
      <c r="EK641" s="151"/>
      <c r="EU641" s="151"/>
      <c r="FE641" s="151"/>
      <c r="FO641" s="151"/>
      <c r="FY641" s="151"/>
      <c r="GI641" s="151"/>
      <c r="GS641" s="151"/>
      <c r="HC641" s="151"/>
      <c r="HM641" s="151"/>
      <c r="HW641" s="151"/>
    </row>
  </sheetData>
  <mergeCells count="10">
    <mergeCell ref="C1:H2"/>
    <mergeCell ref="C3:H3"/>
    <mergeCell ref="B28:H28"/>
    <mergeCell ref="AZ28:BF28"/>
    <mergeCell ref="M1:R2"/>
    <mergeCell ref="M3:R3"/>
    <mergeCell ref="L28:R28"/>
    <mergeCell ref="W1:AB2"/>
    <mergeCell ref="W3:AB3"/>
    <mergeCell ref="V28:AB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W623"/>
  <sheetViews>
    <sheetView showGridLines="0" showRowColHeaders="0" zoomScale="90" zoomScaleNormal="90" workbookViewId="0"/>
  </sheetViews>
  <sheetFormatPr defaultRowHeight="15.75" x14ac:dyDescent="0.25"/>
  <cols>
    <col min="1" max="1" width="24.625" style="152" customWidth="1"/>
    <col min="2" max="2" width="29.75" customWidth="1"/>
    <col min="3" max="8" width="7.875" customWidth="1"/>
    <col min="9" max="10" width="1.125" customWidth="1"/>
    <col min="11" max="11" width="24.625" style="152" customWidth="1"/>
    <col min="12" max="12" width="29.75" customWidth="1"/>
    <col min="13" max="18" width="7.875" customWidth="1"/>
    <col min="19" max="20" width="1.125" customWidth="1"/>
    <col min="21" max="21" width="24.625" style="152" customWidth="1"/>
    <col min="22" max="22" width="29.75" customWidth="1"/>
    <col min="23" max="28" width="7.875" customWidth="1"/>
    <col min="29" max="30" width="1.125" customWidth="1"/>
    <col min="31" max="31" width="24.625" style="152" customWidth="1"/>
    <col min="32" max="32" width="29.75" customWidth="1"/>
    <col min="33" max="38" width="7.875" customWidth="1"/>
    <col min="39" max="40" width="1.125" customWidth="1"/>
    <col min="41" max="41" width="24.625" style="152" customWidth="1"/>
    <col min="42" max="42" width="29.75" customWidth="1"/>
    <col min="43" max="48" width="7.875" customWidth="1"/>
    <col min="49" max="50" width="1.125" customWidth="1"/>
    <col min="51" max="51" width="24.625" style="152" customWidth="1"/>
    <col min="52" max="52" width="29.75" style="152" customWidth="1"/>
    <col min="53" max="58" width="7.875" customWidth="1"/>
    <col min="59" max="60" width="1.125" customWidth="1"/>
    <col min="61" max="61" width="24.625" style="152" customWidth="1"/>
    <col min="62" max="62" width="29.75" customWidth="1"/>
    <col min="63" max="68" width="7.875" customWidth="1"/>
    <col min="69" max="70" width="1.125" customWidth="1"/>
    <col min="71" max="71" width="24.625" style="152" customWidth="1"/>
    <col min="72" max="72" width="29.75" customWidth="1"/>
    <col min="73" max="78" width="7.875" customWidth="1"/>
    <col min="79" max="80" width="1.125" customWidth="1"/>
    <col min="81" max="81" width="24.625" style="152" customWidth="1"/>
    <col min="82" max="82" width="29.75" customWidth="1"/>
    <col min="83" max="88" width="7.875" customWidth="1"/>
    <col min="89" max="90" width="1.125" customWidth="1"/>
    <col min="91" max="91" width="24.625" style="152" customWidth="1"/>
    <col min="92" max="92" width="29.75" customWidth="1"/>
    <col min="93" max="98" width="7.875" customWidth="1"/>
    <col min="99" max="100" width="1.125" customWidth="1"/>
    <col min="101" max="101" width="24.625" style="152" customWidth="1"/>
    <col min="102" max="102" width="29.75" customWidth="1"/>
    <col min="103" max="108" width="7.875" customWidth="1"/>
    <col min="109" max="110" width="1.125" customWidth="1"/>
    <col min="111" max="111" width="24.625" style="152" customWidth="1"/>
    <col min="112" max="112" width="29.75" customWidth="1"/>
    <col min="113" max="118" width="7.875" customWidth="1"/>
    <col min="119" max="120" width="1.125" customWidth="1"/>
    <col min="121" max="121" width="24.625" style="152" customWidth="1"/>
    <col min="122" max="122" width="29.75" customWidth="1"/>
    <col min="123" max="128" width="7.875" customWidth="1"/>
    <col min="129" max="130" width="1.125" customWidth="1"/>
    <col min="131" max="131" width="24.625" style="152" customWidth="1"/>
    <col min="132" max="132" width="29.75" customWidth="1"/>
    <col min="133" max="138" width="7.875" customWidth="1"/>
    <col min="139" max="140" width="1.125" customWidth="1"/>
    <col min="141" max="141" width="24.625" style="152" customWidth="1"/>
    <col min="142" max="142" width="29.75" customWidth="1"/>
    <col min="143" max="148" width="7.875" customWidth="1"/>
    <col min="149" max="150" width="1.125" customWidth="1"/>
    <col min="151" max="151" width="24.625" style="152" customWidth="1"/>
    <col min="152" max="152" width="29.75" customWidth="1"/>
    <col min="153" max="158" width="7.875" customWidth="1"/>
    <col min="159" max="160" width="1.125" customWidth="1"/>
    <col min="161" max="161" width="24.625" style="152" customWidth="1"/>
    <col min="162" max="162" width="29.75" customWidth="1"/>
    <col min="163" max="168" width="7.875" customWidth="1"/>
    <col min="169" max="170" width="1.125" customWidth="1"/>
    <col min="171" max="171" width="24.625" style="152" customWidth="1"/>
    <col min="172" max="172" width="29.75" customWidth="1"/>
    <col min="173" max="178" width="7.875" customWidth="1"/>
    <col min="179" max="180" width="1.125" customWidth="1"/>
    <col min="181" max="181" width="24.625" style="152" customWidth="1"/>
    <col min="182" max="182" width="29.75" customWidth="1"/>
    <col min="183" max="188" width="7.875" customWidth="1"/>
    <col min="189" max="190" width="1.125" customWidth="1"/>
    <col min="191" max="191" width="24.625" style="152" customWidth="1"/>
    <col min="192" max="192" width="29.75" customWidth="1"/>
    <col min="193" max="198" width="7.875" customWidth="1"/>
    <col min="199" max="200" width="1.125" customWidth="1"/>
    <col min="201" max="201" width="24.625" style="152" customWidth="1"/>
    <col min="202" max="202" width="29.75" customWidth="1"/>
    <col min="203" max="208" width="7.875" customWidth="1"/>
    <col min="209" max="210" width="1.125" customWidth="1"/>
    <col min="211" max="211" width="24.625" style="152" customWidth="1"/>
    <col min="212" max="212" width="29.75" customWidth="1"/>
    <col min="213" max="218" width="7.875" customWidth="1"/>
    <col min="219" max="220" width="1.125" customWidth="1"/>
    <col min="221" max="221" width="24.625" style="152" customWidth="1"/>
    <col min="222" max="222" width="29.75" customWidth="1"/>
    <col min="223" max="228" width="7.875" customWidth="1"/>
    <col min="229" max="230" width="1.125" customWidth="1"/>
    <col min="231" max="231" width="24.625" style="152" customWidth="1"/>
    <col min="232" max="232" width="29.75" customWidth="1"/>
    <col min="233" max="238" width="7.875" customWidth="1"/>
    <col min="239" max="240" width="1.125" customWidth="1"/>
  </cols>
  <sheetData>
    <row r="1" spans="1:231" s="455" customFormat="1" ht="15.75" customHeight="1" x14ac:dyDescent="0.25">
      <c r="A1" s="497" t="s">
        <v>31</v>
      </c>
      <c r="B1" s="498" t="str">
        <f>'Water Data'!B1</f>
        <v>UIS16</v>
      </c>
      <c r="C1" s="549" t="str">
        <f>'Water Data'!C1:H2</f>
        <v>Malaysia</v>
      </c>
      <c r="D1" s="550"/>
      <c r="E1" s="550"/>
      <c r="F1" s="550"/>
      <c r="G1" s="550"/>
      <c r="H1" s="551"/>
      <c r="I1" s="477"/>
      <c r="J1" s="477"/>
      <c r="K1" s="497" t="s">
        <v>31</v>
      </c>
      <c r="L1" s="498" t="str">
        <f>'Water Data'!L1</f>
        <v>UIS17</v>
      </c>
      <c r="M1" s="549" t="str">
        <f>'Water Data'!M1:R2</f>
        <v>Malaysia</v>
      </c>
      <c r="N1" s="550"/>
      <c r="O1" s="550"/>
      <c r="P1" s="550"/>
      <c r="Q1" s="550"/>
      <c r="R1" s="551"/>
      <c r="S1" s="477"/>
      <c r="T1" s="477"/>
      <c r="U1" s="497" t="s">
        <v>31</v>
      </c>
      <c r="V1" s="498" t="str">
        <f>'Water Data'!V1</f>
        <v>UIS18</v>
      </c>
      <c r="W1" s="549" t="str">
        <f>'Water Data'!W1:AB2</f>
        <v>Malaysia</v>
      </c>
      <c r="X1" s="550"/>
      <c r="Y1" s="550"/>
      <c r="Z1" s="550"/>
      <c r="AA1" s="550"/>
      <c r="AB1" s="551"/>
      <c r="AC1" s="477"/>
      <c r="AD1" s="477"/>
      <c r="AE1" s="454"/>
      <c r="AO1" s="454"/>
      <c r="AY1" s="454"/>
      <c r="AZ1" s="454"/>
      <c r="BI1" s="454"/>
      <c r="BS1" s="454"/>
      <c r="CC1" s="454"/>
      <c r="CM1" s="454"/>
      <c r="CW1" s="454"/>
      <c r="DG1" s="454"/>
      <c r="DQ1" s="454"/>
      <c r="EA1" s="454"/>
      <c r="EK1" s="454"/>
      <c r="EU1" s="454"/>
      <c r="FE1" s="454"/>
      <c r="FO1" s="454"/>
      <c r="FY1" s="454"/>
      <c r="GI1" s="454"/>
      <c r="GS1" s="454"/>
      <c r="HC1" s="454"/>
      <c r="HM1" s="454"/>
      <c r="HW1" s="454"/>
    </row>
    <row r="2" spans="1:231" s="455" customFormat="1" x14ac:dyDescent="0.25">
      <c r="A2" s="499" t="str">
        <f>'Water Data'!A2</f>
        <v>UNESCO UIS (http://data.uis.unesco.org/)</v>
      </c>
      <c r="B2" s="500"/>
      <c r="C2" s="552"/>
      <c r="D2" s="552"/>
      <c r="E2" s="552"/>
      <c r="F2" s="552"/>
      <c r="G2" s="552"/>
      <c r="H2" s="553"/>
      <c r="I2" s="453"/>
      <c r="J2" s="453"/>
      <c r="K2" s="499" t="str">
        <f>'Water Data'!K2</f>
        <v>UNESCO UIS (http://data.uis.unesco.org/)</v>
      </c>
      <c r="L2" s="500"/>
      <c r="M2" s="552"/>
      <c r="N2" s="552"/>
      <c r="O2" s="552"/>
      <c r="P2" s="552"/>
      <c r="Q2" s="552"/>
      <c r="R2" s="553"/>
      <c r="S2" s="453"/>
      <c r="T2" s="453"/>
      <c r="U2" s="499" t="str">
        <f>'Water Data'!U2</f>
        <v>UNESCO UIS (http://data.uis.unesco.org/)</v>
      </c>
      <c r="V2" s="500"/>
      <c r="W2" s="552"/>
      <c r="X2" s="552"/>
      <c r="Y2" s="552"/>
      <c r="Z2" s="552"/>
      <c r="AA2" s="552"/>
      <c r="AB2" s="553"/>
      <c r="AC2" s="453"/>
      <c r="AD2" s="453"/>
      <c r="AE2" s="454"/>
      <c r="AO2" s="454"/>
      <c r="AY2" s="454"/>
      <c r="AZ2" s="454"/>
      <c r="BI2" s="454"/>
      <c r="BS2" s="454"/>
      <c r="CC2" s="454"/>
      <c r="CM2" s="454"/>
      <c r="CW2" s="454"/>
      <c r="DG2" s="454"/>
      <c r="DQ2" s="454"/>
      <c r="EA2" s="454"/>
      <c r="EK2" s="454"/>
      <c r="EU2" s="454"/>
      <c r="FE2" s="454"/>
      <c r="FO2" s="454"/>
      <c r="FY2" s="454"/>
      <c r="GI2" s="454"/>
      <c r="GS2" s="454"/>
      <c r="HC2" s="454"/>
      <c r="HM2" s="454"/>
      <c r="HW2" s="454"/>
    </row>
    <row r="3" spans="1:231" s="455" customFormat="1" x14ac:dyDescent="0.25">
      <c r="A3" s="501" t="str">
        <f>'Water Data'!A3</f>
        <v>Other</v>
      </c>
      <c r="B3" s="502"/>
      <c r="C3" s="554">
        <f>'Water Data'!C3:H3</f>
        <v>2016</v>
      </c>
      <c r="D3" s="555"/>
      <c r="E3" s="555"/>
      <c r="F3" s="555"/>
      <c r="G3" s="555"/>
      <c r="H3" s="556"/>
      <c r="I3" s="453"/>
      <c r="J3" s="453"/>
      <c r="K3" s="501" t="str">
        <f>'Water Data'!K3</f>
        <v>Other</v>
      </c>
      <c r="L3" s="502"/>
      <c r="M3" s="554">
        <f>'Water Data'!M3:R3</f>
        <v>2017</v>
      </c>
      <c r="N3" s="555"/>
      <c r="O3" s="555"/>
      <c r="P3" s="555"/>
      <c r="Q3" s="555"/>
      <c r="R3" s="556"/>
      <c r="S3" s="453"/>
      <c r="T3" s="453"/>
      <c r="U3" s="501" t="str">
        <f>'Water Data'!U3</f>
        <v>Other</v>
      </c>
      <c r="V3" s="502"/>
      <c r="W3" s="554">
        <f>'Water Data'!W3:AB3</f>
        <v>2018</v>
      </c>
      <c r="X3" s="555"/>
      <c r="Y3" s="555"/>
      <c r="Z3" s="555"/>
      <c r="AA3" s="555"/>
      <c r="AB3" s="556"/>
      <c r="AC3" s="453"/>
      <c r="AD3" s="453"/>
      <c r="AE3" s="454"/>
      <c r="AO3" s="454"/>
      <c r="AY3" s="454"/>
      <c r="AZ3" s="454"/>
      <c r="BI3" s="454"/>
      <c r="BS3" s="454"/>
      <c r="CC3" s="454"/>
      <c r="CM3" s="454"/>
      <c r="CW3" s="454"/>
      <c r="DG3" s="454"/>
      <c r="DQ3" s="454"/>
      <c r="EA3" s="454"/>
      <c r="EK3" s="454"/>
      <c r="EU3" s="454"/>
      <c r="FE3" s="454"/>
      <c r="FO3" s="454"/>
      <c r="FY3" s="454"/>
      <c r="GI3" s="454"/>
      <c r="GS3" s="454"/>
      <c r="HC3" s="454"/>
      <c r="HM3" s="454"/>
      <c r="HW3" s="454"/>
    </row>
    <row r="4" spans="1:231" s="468" customFormat="1" ht="18" customHeight="1" x14ac:dyDescent="0.25">
      <c r="A4" s="503" t="s">
        <v>167</v>
      </c>
      <c r="B4" s="504" t="s">
        <v>56</v>
      </c>
      <c r="C4" s="505" t="s">
        <v>7</v>
      </c>
      <c r="D4" s="505" t="s">
        <v>1</v>
      </c>
      <c r="E4" s="505" t="s">
        <v>2</v>
      </c>
      <c r="F4" s="505" t="s">
        <v>16</v>
      </c>
      <c r="G4" s="505" t="s">
        <v>17</v>
      </c>
      <c r="H4" s="506" t="s">
        <v>18</v>
      </c>
      <c r="I4" s="466"/>
      <c r="J4" s="466"/>
      <c r="K4" s="503" t="s">
        <v>167</v>
      </c>
      <c r="L4" s="504" t="s">
        <v>56</v>
      </c>
      <c r="M4" s="505" t="s">
        <v>7</v>
      </c>
      <c r="N4" s="505" t="s">
        <v>1</v>
      </c>
      <c r="O4" s="505" t="s">
        <v>2</v>
      </c>
      <c r="P4" s="505" t="s">
        <v>16</v>
      </c>
      <c r="Q4" s="505" t="s">
        <v>17</v>
      </c>
      <c r="R4" s="506" t="s">
        <v>18</v>
      </c>
      <c r="S4" s="466"/>
      <c r="T4" s="466"/>
      <c r="U4" s="503" t="s">
        <v>167</v>
      </c>
      <c r="V4" s="504" t="s">
        <v>56</v>
      </c>
      <c r="W4" s="505" t="s">
        <v>7</v>
      </c>
      <c r="X4" s="505" t="s">
        <v>1</v>
      </c>
      <c r="Y4" s="505" t="s">
        <v>2</v>
      </c>
      <c r="Z4" s="505" t="s">
        <v>16</v>
      </c>
      <c r="AA4" s="505" t="s">
        <v>17</v>
      </c>
      <c r="AB4" s="506" t="s">
        <v>18</v>
      </c>
      <c r="AC4" s="466"/>
      <c r="AD4" s="466"/>
      <c r="AE4" s="467"/>
      <c r="AO4" s="467"/>
      <c r="AY4" s="467"/>
      <c r="AZ4" s="467"/>
      <c r="BA4" s="456"/>
      <c r="BB4" s="456"/>
      <c r="BC4" s="456"/>
      <c r="BD4" s="456"/>
      <c r="BE4" s="456"/>
      <c r="BF4" s="456"/>
      <c r="BI4" s="467"/>
      <c r="BS4" s="467"/>
      <c r="CC4" s="467"/>
      <c r="CM4" s="467"/>
      <c r="CW4" s="467"/>
      <c r="DG4" s="467"/>
      <c r="DQ4" s="467"/>
      <c r="EA4" s="467"/>
      <c r="EK4" s="467"/>
      <c r="EU4" s="467"/>
      <c r="FE4" s="467"/>
      <c r="FO4" s="467"/>
      <c r="FY4" s="467"/>
      <c r="GI4" s="467"/>
      <c r="GS4" s="467"/>
      <c r="HC4" s="467"/>
      <c r="HM4" s="467"/>
      <c r="HW4" s="467"/>
    </row>
    <row r="5" spans="1:231" s="4" customFormat="1" x14ac:dyDescent="0.25">
      <c r="A5" s="157"/>
      <c r="B5" s="95" t="s">
        <v>3</v>
      </c>
      <c r="C5" s="7"/>
      <c r="D5" s="7"/>
      <c r="E5" s="7"/>
      <c r="F5" s="7"/>
      <c r="G5" s="7"/>
      <c r="H5" s="26">
        <v>0</v>
      </c>
      <c r="I5" s="24"/>
      <c r="J5" s="24"/>
      <c r="K5" s="157"/>
      <c r="L5" s="95" t="s">
        <v>3</v>
      </c>
      <c r="M5" s="7">
        <v>0</v>
      </c>
      <c r="N5" s="7"/>
      <c r="O5" s="7"/>
      <c r="P5" s="7"/>
      <c r="Q5" s="7">
        <v>0</v>
      </c>
      <c r="R5" s="26">
        <v>0</v>
      </c>
      <c r="S5" s="24"/>
      <c r="T5" s="24"/>
      <c r="U5" s="157"/>
      <c r="V5" s="95" t="s">
        <v>3</v>
      </c>
      <c r="W5" s="7"/>
      <c r="X5" s="7"/>
      <c r="Y5" s="7"/>
      <c r="Z5" s="7"/>
      <c r="AA5" s="7"/>
      <c r="AB5" s="26"/>
      <c r="AC5" s="24"/>
      <c r="AD5" s="24"/>
      <c r="AE5" s="153"/>
      <c r="AO5" s="153"/>
      <c r="AY5" s="153"/>
      <c r="AZ5" s="153"/>
      <c r="BA5" s="170"/>
      <c r="BB5" s="170"/>
      <c r="BC5" s="170"/>
      <c r="BD5" s="170"/>
      <c r="BE5" s="170"/>
      <c r="BF5" s="170"/>
      <c r="BI5" s="153"/>
      <c r="BS5" s="153"/>
      <c r="CC5" s="153"/>
      <c r="CM5" s="153"/>
      <c r="CW5" s="153"/>
      <c r="DG5" s="153"/>
      <c r="DQ5" s="153"/>
      <c r="EA5" s="153"/>
      <c r="EK5" s="153"/>
      <c r="EU5" s="153"/>
      <c r="FE5" s="153"/>
      <c r="FO5" s="153"/>
      <c r="FY5" s="153"/>
      <c r="GI5" s="153"/>
      <c r="GS5" s="153"/>
      <c r="HC5" s="153"/>
      <c r="HM5" s="153"/>
      <c r="HW5" s="153"/>
    </row>
    <row r="6" spans="1:231" s="4" customFormat="1" x14ac:dyDescent="0.25">
      <c r="A6" s="145" t="s">
        <v>187</v>
      </c>
      <c r="B6" s="95" t="s">
        <v>25</v>
      </c>
      <c r="C6" s="7"/>
      <c r="D6" s="7"/>
      <c r="E6" s="7"/>
      <c r="F6" s="7"/>
      <c r="G6" s="7"/>
      <c r="H6" s="26">
        <v>100</v>
      </c>
      <c r="I6" s="24"/>
      <c r="J6" s="24"/>
      <c r="K6" s="145" t="s">
        <v>187</v>
      </c>
      <c r="L6" s="95" t="s">
        <v>25</v>
      </c>
      <c r="M6" s="7">
        <v>100</v>
      </c>
      <c r="N6" s="7"/>
      <c r="O6" s="7"/>
      <c r="P6" s="7"/>
      <c r="Q6" s="7">
        <v>100</v>
      </c>
      <c r="R6" s="26">
        <v>100</v>
      </c>
      <c r="S6" s="24"/>
      <c r="T6" s="24"/>
      <c r="U6" s="145"/>
      <c r="V6" s="95" t="s">
        <v>25</v>
      </c>
      <c r="W6" s="7"/>
      <c r="X6" s="7"/>
      <c r="Y6" s="7"/>
      <c r="Z6" s="7"/>
      <c r="AA6" s="7"/>
      <c r="AB6" s="26"/>
      <c r="AC6" s="24"/>
      <c r="AD6" s="24"/>
      <c r="AE6" s="153"/>
      <c r="AO6" s="153"/>
      <c r="AY6" s="153"/>
      <c r="AZ6" s="153"/>
      <c r="BA6" s="170"/>
      <c r="BB6" s="170"/>
      <c r="BC6" s="170"/>
      <c r="BD6" s="170"/>
      <c r="BE6" s="170"/>
      <c r="BF6" s="170"/>
      <c r="BI6" s="153"/>
      <c r="BS6" s="153"/>
      <c r="CC6" s="153"/>
      <c r="CM6" s="153"/>
      <c r="CW6" s="153"/>
      <c r="DG6" s="153"/>
      <c r="DQ6" s="153"/>
      <c r="EA6" s="153"/>
      <c r="EK6" s="153"/>
      <c r="EU6" s="153"/>
      <c r="FE6" s="153"/>
      <c r="FO6" s="153"/>
      <c r="FY6" s="153"/>
      <c r="GI6" s="153"/>
      <c r="GS6" s="153"/>
      <c r="HC6" s="153"/>
      <c r="HM6" s="153"/>
      <c r="HW6" s="153"/>
    </row>
    <row r="7" spans="1:231" s="4" customFormat="1" hidden="1" x14ac:dyDescent="0.25">
      <c r="A7" s="157"/>
      <c r="B7" s="96" t="s">
        <v>26</v>
      </c>
      <c r="C7" s="19"/>
      <c r="D7" s="7"/>
      <c r="E7" s="7"/>
      <c r="F7" s="7"/>
      <c r="G7" s="7"/>
      <c r="H7" s="26"/>
      <c r="I7" s="24"/>
      <c r="J7" s="24"/>
      <c r="K7" s="157"/>
      <c r="L7" s="96" t="s">
        <v>26</v>
      </c>
      <c r="M7" s="19"/>
      <c r="N7" s="7"/>
      <c r="O7" s="7"/>
      <c r="P7" s="7"/>
      <c r="Q7" s="7"/>
      <c r="R7" s="26"/>
      <c r="S7" s="24"/>
      <c r="T7" s="24"/>
      <c r="U7" s="157"/>
      <c r="V7" s="96" t="s">
        <v>26</v>
      </c>
      <c r="W7" s="19"/>
      <c r="X7" s="7"/>
      <c r="Y7" s="7"/>
      <c r="Z7" s="7"/>
      <c r="AA7" s="7"/>
      <c r="AB7" s="26"/>
      <c r="AC7" s="24"/>
      <c r="AD7" s="24"/>
      <c r="AE7" s="153"/>
      <c r="AO7" s="153"/>
      <c r="AY7" s="153"/>
      <c r="AZ7" s="153"/>
      <c r="BA7" s="170"/>
      <c r="BB7" s="170"/>
      <c r="BC7" s="170"/>
      <c r="BD7" s="170"/>
      <c r="BE7" s="170"/>
      <c r="BF7" s="170"/>
      <c r="BI7" s="153"/>
      <c r="BS7" s="153"/>
      <c r="CC7" s="153"/>
      <c r="CM7" s="153"/>
      <c r="CW7" s="153"/>
      <c r="DG7" s="153"/>
      <c r="DQ7" s="153"/>
      <c r="EA7" s="153"/>
      <c r="EK7" s="153"/>
      <c r="EU7" s="153"/>
      <c r="FE7" s="153"/>
      <c r="FO7" s="153"/>
      <c r="FY7" s="153"/>
      <c r="GI7" s="153"/>
      <c r="GS7" s="153"/>
      <c r="HC7" s="153"/>
      <c r="HM7" s="153"/>
      <c r="HW7" s="153"/>
    </row>
    <row r="8" spans="1:231" s="4" customFormat="1" x14ac:dyDescent="0.25">
      <c r="A8" s="145" t="s">
        <v>187</v>
      </c>
      <c r="B8" s="96" t="s">
        <v>160</v>
      </c>
      <c r="C8" s="7"/>
      <c r="D8" s="7"/>
      <c r="E8" s="7"/>
      <c r="F8" s="7"/>
      <c r="G8" s="7"/>
      <c r="H8" s="26">
        <v>100</v>
      </c>
      <c r="I8" s="24"/>
      <c r="J8" s="24"/>
      <c r="K8" s="145" t="s">
        <v>187</v>
      </c>
      <c r="L8" s="96" t="s">
        <v>160</v>
      </c>
      <c r="M8" s="7">
        <v>100</v>
      </c>
      <c r="N8" s="7"/>
      <c r="O8" s="7"/>
      <c r="P8" s="7"/>
      <c r="Q8" s="7">
        <v>100</v>
      </c>
      <c r="R8" s="26">
        <v>100</v>
      </c>
      <c r="S8" s="24"/>
      <c r="T8" s="24"/>
      <c r="U8" s="145"/>
      <c r="V8" s="96" t="s">
        <v>160</v>
      </c>
      <c r="W8" s="7"/>
      <c r="X8" s="7"/>
      <c r="Y8" s="7"/>
      <c r="Z8" s="7"/>
      <c r="AA8" s="7"/>
      <c r="AB8" s="26"/>
      <c r="AC8" s="24"/>
      <c r="AD8" s="24"/>
      <c r="AE8" s="153"/>
      <c r="AO8" s="153"/>
      <c r="AY8" s="153"/>
      <c r="AZ8" s="153"/>
      <c r="BA8" s="170"/>
      <c r="BB8" s="170"/>
      <c r="BC8" s="170"/>
      <c r="BD8" s="170"/>
      <c r="BE8" s="170"/>
      <c r="BF8" s="170"/>
      <c r="BI8" s="153"/>
      <c r="BS8" s="153"/>
      <c r="CC8" s="153"/>
      <c r="CM8" s="153"/>
      <c r="CW8" s="153"/>
      <c r="DG8" s="153"/>
      <c r="DQ8" s="153"/>
      <c r="EA8" s="153"/>
      <c r="EK8" s="153"/>
      <c r="EU8" s="153"/>
      <c r="FE8" s="153"/>
      <c r="FO8" s="153"/>
      <c r="FY8" s="153"/>
      <c r="GI8" s="153"/>
      <c r="GS8" s="153"/>
      <c r="HC8" s="153"/>
      <c r="HM8" s="153"/>
      <c r="HW8" s="153"/>
    </row>
    <row r="9" spans="1:231" s="4" customFormat="1" x14ac:dyDescent="0.25">
      <c r="A9" s="157"/>
      <c r="B9" s="96" t="s">
        <v>161</v>
      </c>
      <c r="C9" s="19"/>
      <c r="D9" s="7"/>
      <c r="E9" s="7"/>
      <c r="F9" s="7"/>
      <c r="G9" s="7"/>
      <c r="H9" s="26"/>
      <c r="I9" s="24"/>
      <c r="J9" s="24"/>
      <c r="K9" s="157"/>
      <c r="L9" s="96" t="s">
        <v>161</v>
      </c>
      <c r="M9" s="19"/>
      <c r="N9" s="7"/>
      <c r="O9" s="7"/>
      <c r="P9" s="7"/>
      <c r="Q9" s="7"/>
      <c r="R9" s="26"/>
      <c r="S9" s="24"/>
      <c r="T9" s="24"/>
      <c r="U9" s="157"/>
      <c r="V9" s="96" t="s">
        <v>161</v>
      </c>
      <c r="W9" s="19"/>
      <c r="X9" s="7"/>
      <c r="Y9" s="7"/>
      <c r="Z9" s="7"/>
      <c r="AA9" s="7"/>
      <c r="AB9" s="26"/>
      <c r="AC9" s="24"/>
      <c r="AD9" s="24"/>
      <c r="AE9" s="153"/>
      <c r="AO9" s="153"/>
      <c r="AY9" s="153"/>
      <c r="AZ9" s="153"/>
      <c r="BA9" s="170"/>
      <c r="BB9" s="170"/>
      <c r="BC9" s="170"/>
      <c r="BD9" s="170"/>
      <c r="BE9" s="170"/>
      <c r="BF9" s="170"/>
      <c r="BI9" s="153"/>
      <c r="BS9" s="153"/>
      <c r="CC9" s="153"/>
      <c r="CM9" s="153"/>
      <c r="CW9" s="153"/>
      <c r="DG9" s="153"/>
      <c r="DQ9" s="153"/>
      <c r="EA9" s="153"/>
      <c r="EK9" s="153"/>
      <c r="EU9" s="153"/>
      <c r="FE9" s="153"/>
      <c r="FO9" s="153"/>
      <c r="FY9" s="153"/>
      <c r="GI9" s="153"/>
      <c r="GS9" s="153"/>
      <c r="HC9" s="153"/>
      <c r="HM9" s="153"/>
      <c r="HW9" s="153"/>
    </row>
    <row r="10" spans="1:231" s="4" customFormat="1" x14ac:dyDescent="0.25">
      <c r="A10" s="145" t="s">
        <v>180</v>
      </c>
      <c r="B10" s="96" t="s">
        <v>170</v>
      </c>
      <c r="C10" s="19">
        <v>99.66</v>
      </c>
      <c r="D10" s="7"/>
      <c r="E10" s="7"/>
      <c r="F10" s="7"/>
      <c r="G10" s="7">
        <v>99.29</v>
      </c>
      <c r="H10" s="26">
        <v>100</v>
      </c>
      <c r="I10" s="24"/>
      <c r="J10" s="24"/>
      <c r="K10" s="145" t="s">
        <v>180</v>
      </c>
      <c r="L10" s="96" t="s">
        <v>170</v>
      </c>
      <c r="M10" s="19">
        <v>100</v>
      </c>
      <c r="N10" s="7"/>
      <c r="O10" s="7"/>
      <c r="P10" s="7"/>
      <c r="Q10" s="7">
        <v>100</v>
      </c>
      <c r="R10" s="26">
        <v>100</v>
      </c>
      <c r="S10" s="24"/>
      <c r="T10" s="24"/>
      <c r="U10" s="145" t="s">
        <v>180</v>
      </c>
      <c r="V10" s="96" t="s">
        <v>170</v>
      </c>
      <c r="W10" s="19">
        <v>93.191702374674776</v>
      </c>
      <c r="X10" s="7"/>
      <c r="Y10" s="7"/>
      <c r="Z10" s="7"/>
      <c r="AA10" s="7">
        <v>92.115620000000007</v>
      </c>
      <c r="AB10" s="26">
        <v>94.186681912535093</v>
      </c>
      <c r="AC10" s="24"/>
      <c r="AD10" s="24"/>
      <c r="AE10" s="153"/>
      <c r="AO10" s="153"/>
      <c r="AY10" s="153"/>
      <c r="AZ10" s="153"/>
      <c r="BA10" s="170"/>
      <c r="BB10" s="170"/>
      <c r="BC10" s="170"/>
      <c r="BD10" s="170"/>
      <c r="BE10" s="170"/>
      <c r="BF10" s="170"/>
      <c r="BI10" s="153"/>
      <c r="BS10" s="153"/>
      <c r="CC10" s="153"/>
      <c r="CM10" s="153"/>
      <c r="CW10" s="153"/>
      <c r="DG10" s="153"/>
      <c r="DQ10" s="153"/>
      <c r="EA10" s="153"/>
      <c r="EK10" s="153"/>
      <c r="EU10" s="153"/>
      <c r="FE10" s="153"/>
      <c r="FO10" s="153"/>
      <c r="FY10" s="153"/>
      <c r="GI10" s="153"/>
      <c r="GS10" s="153"/>
      <c r="HC10" s="153"/>
      <c r="HM10" s="153"/>
      <c r="HW10" s="153"/>
    </row>
    <row r="11" spans="1:231" s="2" customFormat="1" ht="86.45" customHeight="1" x14ac:dyDescent="0.25">
      <c r="A11" s="148" t="s">
        <v>12</v>
      </c>
      <c r="B11" s="547" t="s">
        <v>184</v>
      </c>
      <c r="C11" s="547"/>
      <c r="D11" s="547"/>
      <c r="E11" s="547"/>
      <c r="F11" s="547"/>
      <c r="G11" s="547"/>
      <c r="H11" s="548"/>
      <c r="I11" s="11"/>
      <c r="J11" s="11"/>
      <c r="K11" s="148" t="s">
        <v>12</v>
      </c>
      <c r="L11" s="535" t="s">
        <v>225</v>
      </c>
      <c r="M11" s="536"/>
      <c r="N11" s="536"/>
      <c r="O11" s="536"/>
      <c r="P11" s="536"/>
      <c r="Q11" s="536"/>
      <c r="R11" s="537"/>
      <c r="S11" s="11"/>
      <c r="T11" s="11"/>
      <c r="U11" s="148" t="s">
        <v>12</v>
      </c>
      <c r="V11" s="535" t="s">
        <v>223</v>
      </c>
      <c r="W11" s="536"/>
      <c r="X11" s="536"/>
      <c r="Y11" s="536"/>
      <c r="Z11" s="536"/>
      <c r="AA11" s="536"/>
      <c r="AB11" s="537"/>
      <c r="AC11" s="11"/>
      <c r="AD11" s="11"/>
      <c r="AE11" s="156"/>
      <c r="AO11" s="156"/>
      <c r="AY11" s="156"/>
      <c r="AZ11" s="538"/>
      <c r="BA11" s="538"/>
      <c r="BB11" s="538"/>
      <c r="BC11" s="538"/>
      <c r="BD11" s="538"/>
      <c r="BE11" s="538"/>
      <c r="BF11" s="538"/>
      <c r="BI11" s="156"/>
      <c r="BS11" s="156"/>
      <c r="CC11" s="156"/>
      <c r="CM11" s="156"/>
      <c r="CW11" s="156"/>
      <c r="DG11" s="156"/>
      <c r="DQ11" s="156"/>
      <c r="EA11" s="156"/>
      <c r="EK11" s="156"/>
      <c r="EU11" s="156"/>
      <c r="FE11" s="156"/>
      <c r="FO11" s="156"/>
      <c r="FY11" s="156"/>
      <c r="GI11" s="156"/>
      <c r="GS11" s="156"/>
      <c r="HC11" s="156"/>
      <c r="HM11" s="156"/>
      <c r="HW11" s="156"/>
    </row>
    <row r="12" spans="1:231" s="2" customFormat="1" ht="15.6" customHeight="1" x14ac:dyDescent="0.25">
      <c r="A12" s="148"/>
      <c r="B12" s="133" t="s">
        <v>120</v>
      </c>
      <c r="C12" s="59"/>
      <c r="D12" s="59"/>
      <c r="E12" s="59"/>
      <c r="F12" s="59"/>
      <c r="G12" s="59"/>
      <c r="H12" s="132" t="s">
        <v>158</v>
      </c>
      <c r="I12" s="11"/>
      <c r="J12" s="11"/>
      <c r="K12" s="148"/>
      <c r="L12" s="133" t="s">
        <v>120</v>
      </c>
      <c r="M12" s="59" t="s">
        <v>158</v>
      </c>
      <c r="N12" s="59"/>
      <c r="O12" s="59"/>
      <c r="P12" s="59"/>
      <c r="Q12" s="59" t="s">
        <v>158</v>
      </c>
      <c r="R12" s="132" t="s">
        <v>158</v>
      </c>
      <c r="S12" s="11"/>
      <c r="T12" s="11"/>
      <c r="U12" s="148"/>
      <c r="V12" s="133" t="s">
        <v>120</v>
      </c>
      <c r="W12" s="59"/>
      <c r="X12" s="59"/>
      <c r="Y12" s="59"/>
      <c r="Z12" s="59"/>
      <c r="AA12" s="59"/>
      <c r="AB12" s="132"/>
      <c r="AC12" s="11"/>
      <c r="AD12" s="11"/>
      <c r="AE12" s="156"/>
      <c r="AO12" s="156"/>
      <c r="AY12" s="156"/>
      <c r="AZ12" s="156"/>
      <c r="BA12" s="173"/>
      <c r="BB12" s="173"/>
      <c r="BC12" s="173"/>
      <c r="BD12" s="173"/>
      <c r="BE12" s="173"/>
      <c r="BF12" s="173"/>
      <c r="BI12" s="156"/>
      <c r="BS12" s="156"/>
      <c r="CC12" s="156"/>
      <c r="CM12" s="156"/>
      <c r="CW12" s="156"/>
      <c r="DG12" s="156"/>
      <c r="DQ12" s="156"/>
      <c r="EA12" s="156"/>
      <c r="EK12" s="156"/>
      <c r="EU12" s="156"/>
      <c r="FE12" s="156"/>
      <c r="FO12" s="156"/>
      <c r="FY12" s="156"/>
      <c r="GI12" s="156"/>
      <c r="GS12" s="156"/>
      <c r="HC12" s="156"/>
      <c r="HM12" s="156"/>
      <c r="HW12" s="156"/>
    </row>
    <row r="13" spans="1:231" s="2" customFormat="1" ht="15" customHeight="1" x14ac:dyDescent="0.25">
      <c r="A13" s="148"/>
      <c r="B13" s="133" t="s">
        <v>126</v>
      </c>
      <c r="C13" s="59"/>
      <c r="D13" s="59"/>
      <c r="E13" s="59"/>
      <c r="F13" s="59"/>
      <c r="G13" s="59"/>
      <c r="H13" s="132" t="s">
        <v>158</v>
      </c>
      <c r="I13" s="11"/>
      <c r="J13" s="11"/>
      <c r="K13" s="148"/>
      <c r="L13" s="133" t="s">
        <v>126</v>
      </c>
      <c r="M13" s="59" t="s">
        <v>158</v>
      </c>
      <c r="N13" s="59"/>
      <c r="O13" s="59"/>
      <c r="P13" s="59"/>
      <c r="Q13" s="59" t="s">
        <v>158</v>
      </c>
      <c r="R13" s="132" t="s">
        <v>158</v>
      </c>
      <c r="S13" s="11"/>
      <c r="T13" s="11"/>
      <c r="U13" s="148"/>
      <c r="V13" s="133" t="s">
        <v>126</v>
      </c>
      <c r="W13" s="59"/>
      <c r="X13" s="59"/>
      <c r="Y13" s="59"/>
      <c r="Z13" s="59"/>
      <c r="AA13" s="59"/>
      <c r="AB13" s="132"/>
      <c r="AC13" s="11"/>
      <c r="AD13" s="11"/>
      <c r="AE13" s="156"/>
      <c r="AO13" s="156"/>
      <c r="AY13" s="156"/>
      <c r="AZ13" s="156"/>
      <c r="BA13" s="173"/>
      <c r="BB13" s="173"/>
      <c r="BC13" s="173"/>
      <c r="BD13" s="173"/>
      <c r="BE13" s="173"/>
      <c r="BF13" s="173"/>
      <c r="BI13" s="156"/>
      <c r="BS13" s="156"/>
      <c r="CC13" s="156"/>
      <c r="CM13" s="156"/>
      <c r="CW13" s="156"/>
      <c r="DG13" s="156"/>
      <c r="DQ13" s="156"/>
      <c r="EA13" s="156"/>
      <c r="EK13" s="156"/>
      <c r="EU13" s="156"/>
      <c r="FE13" s="156"/>
      <c r="FO13" s="156"/>
      <c r="FY13" s="156"/>
      <c r="GI13" s="156"/>
      <c r="GS13" s="156"/>
      <c r="HC13" s="156"/>
      <c r="HM13" s="156"/>
      <c r="HW13" s="156"/>
    </row>
    <row r="14" spans="1:231" s="2" customFormat="1" ht="15" customHeight="1" x14ac:dyDescent="0.25">
      <c r="A14" s="148"/>
      <c r="B14" s="133" t="s">
        <v>103</v>
      </c>
      <c r="C14" s="59" t="s">
        <v>158</v>
      </c>
      <c r="D14" s="59"/>
      <c r="E14" s="59"/>
      <c r="F14" s="59"/>
      <c r="G14" s="59" t="s">
        <v>158</v>
      </c>
      <c r="H14" s="132" t="s">
        <v>158</v>
      </c>
      <c r="I14" s="11"/>
      <c r="J14" s="11"/>
      <c r="K14" s="148"/>
      <c r="L14" s="133" t="s">
        <v>103</v>
      </c>
      <c r="M14" s="59" t="s">
        <v>158</v>
      </c>
      <c r="N14" s="59"/>
      <c r="O14" s="59"/>
      <c r="P14" s="59"/>
      <c r="Q14" s="59" t="s">
        <v>158</v>
      </c>
      <c r="R14" s="132" t="s">
        <v>158</v>
      </c>
      <c r="S14" s="11"/>
      <c r="T14" s="11"/>
      <c r="U14" s="148"/>
      <c r="V14" s="133" t="s">
        <v>103</v>
      </c>
      <c r="W14" s="59" t="s">
        <v>158</v>
      </c>
      <c r="X14" s="59"/>
      <c r="Y14" s="59"/>
      <c r="Z14" s="59"/>
      <c r="AA14" s="59" t="s">
        <v>158</v>
      </c>
      <c r="AB14" s="132" t="s">
        <v>158</v>
      </c>
      <c r="AC14" s="11"/>
      <c r="AD14" s="11"/>
      <c r="AE14" s="156"/>
      <c r="AO14" s="156"/>
      <c r="AY14" s="156"/>
      <c r="AZ14" s="156"/>
      <c r="BA14" s="173"/>
      <c r="BB14" s="173"/>
      <c r="BC14" s="173"/>
      <c r="BD14" s="173"/>
      <c r="BE14" s="173"/>
      <c r="BF14" s="173"/>
      <c r="BI14" s="156"/>
      <c r="BS14" s="156"/>
      <c r="CC14" s="156"/>
      <c r="CM14" s="156"/>
      <c r="CW14" s="156"/>
      <c r="DG14" s="156"/>
      <c r="DQ14" s="156"/>
      <c r="EA14" s="156"/>
      <c r="EK14" s="156"/>
      <c r="EU14" s="156"/>
      <c r="FE14" s="156"/>
      <c r="FO14" s="156"/>
      <c r="FY14" s="156"/>
      <c r="GI14" s="156"/>
      <c r="GS14" s="156"/>
      <c r="HC14" s="156"/>
      <c r="HM14" s="156"/>
      <c r="HW14" s="156"/>
    </row>
    <row r="15" spans="1:231" ht="15.75" customHeight="1" x14ac:dyDescent="0.25">
      <c r="A15" s="149"/>
      <c r="B15" s="97" t="s">
        <v>23</v>
      </c>
      <c r="C15" s="10"/>
      <c r="D15" s="10"/>
      <c r="E15" s="10"/>
      <c r="F15" s="77"/>
      <c r="G15" s="78"/>
      <c r="H15" s="79"/>
      <c r="I15" s="11"/>
      <c r="J15" s="11"/>
      <c r="K15" s="149"/>
      <c r="L15" s="97" t="s">
        <v>23</v>
      </c>
      <c r="M15" s="10"/>
      <c r="N15" s="10"/>
      <c r="O15" s="10"/>
      <c r="P15" s="77"/>
      <c r="Q15" s="78"/>
      <c r="R15" s="79"/>
      <c r="S15" s="11"/>
      <c r="T15" s="11"/>
      <c r="U15" s="149"/>
      <c r="V15" s="97" t="s">
        <v>23</v>
      </c>
      <c r="W15" s="10"/>
      <c r="X15" s="10"/>
      <c r="Y15" s="10"/>
      <c r="Z15" s="77"/>
      <c r="AA15" s="78"/>
      <c r="AB15" s="79"/>
      <c r="AC15" s="11"/>
      <c r="AD15" s="11"/>
      <c r="BA15" s="172"/>
      <c r="BB15" s="172"/>
      <c r="BC15" s="172"/>
      <c r="BD15" s="172"/>
      <c r="BE15" s="172"/>
      <c r="BF15" s="172"/>
    </row>
    <row r="16" spans="1:231" ht="15.75" customHeight="1" thickBot="1" x14ac:dyDescent="0.3">
      <c r="A16" s="150"/>
      <c r="B16" s="98" t="s">
        <v>20</v>
      </c>
      <c r="C16" s="81"/>
      <c r="D16" s="81"/>
      <c r="E16" s="81"/>
      <c r="F16" s="81"/>
      <c r="G16" s="81"/>
      <c r="H16" s="29"/>
      <c r="I16" s="25"/>
      <c r="J16" s="25"/>
      <c r="K16" s="150"/>
      <c r="L16" s="98" t="s">
        <v>20</v>
      </c>
      <c r="M16" s="81"/>
      <c r="N16" s="81"/>
      <c r="O16" s="81"/>
      <c r="P16" s="81"/>
      <c r="Q16" s="81"/>
      <c r="R16" s="29"/>
      <c r="S16" s="25"/>
      <c r="T16" s="25"/>
      <c r="U16" s="150"/>
      <c r="V16" s="98" t="s">
        <v>20</v>
      </c>
      <c r="W16" s="81"/>
      <c r="X16" s="81"/>
      <c r="Y16" s="81"/>
      <c r="Z16" s="81"/>
      <c r="AA16" s="81"/>
      <c r="AB16" s="29"/>
      <c r="AC16" s="25"/>
      <c r="AD16" s="25"/>
      <c r="BA16" s="172"/>
      <c r="BB16" s="172"/>
      <c r="BC16" s="172"/>
      <c r="BD16" s="172"/>
      <c r="BE16" s="172"/>
      <c r="BF16" s="172"/>
    </row>
    <row r="17" spans="1:231" s="3" customFormat="1" x14ac:dyDescent="0.25">
      <c r="A17" s="151"/>
      <c r="K17" s="151"/>
      <c r="U17" s="151"/>
      <c r="AE17" s="151"/>
      <c r="AO17" s="151"/>
      <c r="AY17" s="151"/>
      <c r="AZ17" s="151"/>
      <c r="BI17" s="151"/>
      <c r="BS17" s="151"/>
      <c r="CC17" s="151"/>
      <c r="CM17" s="151"/>
      <c r="CW17" s="151"/>
      <c r="DG17" s="151"/>
      <c r="DQ17" s="151"/>
      <c r="EA17" s="151"/>
      <c r="EK17" s="151"/>
      <c r="EU17" s="151"/>
      <c r="FE17" s="151"/>
      <c r="FO17" s="151"/>
      <c r="FY17" s="151"/>
      <c r="GI17" s="151"/>
      <c r="GS17" s="151"/>
      <c r="HC17" s="151"/>
      <c r="HM17" s="151"/>
      <c r="HW17" s="151"/>
    </row>
    <row r="18" spans="1:231" s="3" customFormat="1" x14ac:dyDescent="0.25">
      <c r="A18" s="151"/>
      <c r="K18" s="151"/>
      <c r="U18" s="151"/>
      <c r="AE18" s="151"/>
      <c r="AO18" s="151"/>
      <c r="AY18" s="151"/>
      <c r="AZ18" s="151"/>
      <c r="BI18" s="151"/>
      <c r="BS18" s="151"/>
      <c r="CC18" s="151"/>
      <c r="CM18" s="151"/>
      <c r="CW18" s="151"/>
      <c r="DG18" s="151"/>
      <c r="DQ18" s="151"/>
      <c r="EA18" s="151"/>
      <c r="EK18" s="151"/>
      <c r="EU18" s="151"/>
      <c r="FE18" s="151"/>
      <c r="FO18" s="151"/>
      <c r="FY18" s="151"/>
      <c r="GI18" s="151"/>
      <c r="GS18" s="151"/>
      <c r="HC18" s="151"/>
      <c r="HM18" s="151"/>
      <c r="HW18" s="151"/>
    </row>
    <row r="19" spans="1:231" s="3" customFormat="1" x14ac:dyDescent="0.25">
      <c r="A19" s="151"/>
      <c r="K19" s="151"/>
      <c r="U19" s="151"/>
      <c r="AE19" s="151"/>
      <c r="AO19" s="151"/>
      <c r="AY19" s="151"/>
      <c r="AZ19" s="151"/>
      <c r="BI19" s="151"/>
      <c r="BS19" s="151"/>
      <c r="CC19" s="151"/>
      <c r="CM19" s="151"/>
      <c r="CW19" s="151"/>
      <c r="DG19" s="151"/>
      <c r="DQ19" s="151"/>
      <c r="EA19" s="151"/>
      <c r="EK19" s="151"/>
      <c r="EU19" s="151"/>
      <c r="FE19" s="151"/>
      <c r="FO19" s="151"/>
      <c r="FY19" s="151"/>
      <c r="GI19" s="151"/>
      <c r="GS19" s="151"/>
      <c r="HC19" s="151"/>
      <c r="HM19" s="151"/>
      <c r="HW19" s="151"/>
    </row>
    <row r="20" spans="1:231" s="3" customFormat="1" x14ac:dyDescent="0.25">
      <c r="A20" s="151"/>
      <c r="K20" s="151"/>
      <c r="U20" s="151"/>
      <c r="AE20" s="151"/>
      <c r="AO20" s="151"/>
      <c r="AY20" s="151"/>
      <c r="AZ20" s="151"/>
      <c r="BI20" s="151"/>
      <c r="BS20" s="151"/>
      <c r="CC20" s="151"/>
      <c r="CM20" s="151"/>
      <c r="CW20" s="151"/>
      <c r="DG20" s="151"/>
      <c r="DQ20" s="151"/>
      <c r="EA20" s="151"/>
      <c r="EK20" s="151"/>
      <c r="EU20" s="151"/>
      <c r="FE20" s="151"/>
      <c r="FO20" s="151"/>
      <c r="FY20" s="151"/>
      <c r="GI20" s="151"/>
      <c r="GS20" s="151"/>
      <c r="HC20" s="151"/>
      <c r="HM20" s="151"/>
      <c r="HW20" s="151"/>
    </row>
    <row r="21" spans="1:231" s="3" customFormat="1" x14ac:dyDescent="0.25">
      <c r="A21" s="151"/>
      <c r="K21" s="151"/>
      <c r="U21" s="151"/>
      <c r="AE21" s="151"/>
      <c r="AO21" s="151"/>
      <c r="AY21" s="151"/>
      <c r="AZ21" s="151"/>
      <c r="BI21" s="151"/>
      <c r="BS21" s="151"/>
      <c r="CC21" s="151"/>
      <c r="CM21" s="151"/>
      <c r="CW21" s="151"/>
      <c r="DG21" s="151"/>
      <c r="DQ21" s="151"/>
      <c r="EA21" s="151"/>
      <c r="EK21" s="151"/>
      <c r="EU21" s="151"/>
      <c r="FE21" s="151"/>
      <c r="FO21" s="151"/>
      <c r="FY21" s="151"/>
      <c r="GI21" s="151"/>
      <c r="GS21" s="151"/>
      <c r="HC21" s="151"/>
      <c r="HM21" s="151"/>
      <c r="HW21" s="151"/>
    </row>
    <row r="22" spans="1:231" s="3" customFormat="1" x14ac:dyDescent="0.25">
      <c r="A22" s="151"/>
      <c r="K22" s="151"/>
      <c r="U22" s="151"/>
      <c r="AE22" s="151"/>
      <c r="AO22" s="151"/>
      <c r="AY22" s="151"/>
      <c r="AZ22" s="151"/>
      <c r="BI22" s="151"/>
      <c r="BS22" s="151"/>
      <c r="CC22" s="151"/>
      <c r="CM22" s="151"/>
      <c r="CW22" s="151"/>
      <c r="DG22" s="151"/>
      <c r="DQ22" s="151"/>
      <c r="EA22" s="151"/>
      <c r="EK22" s="151"/>
      <c r="EU22" s="151"/>
      <c r="FE22" s="151"/>
      <c r="FO22" s="151"/>
      <c r="FY22" s="151"/>
      <c r="GI22" s="151"/>
      <c r="GS22" s="151"/>
      <c r="HC22" s="151"/>
      <c r="HM22" s="151"/>
      <c r="HW22" s="151"/>
    </row>
    <row r="23" spans="1:231" s="3" customFormat="1" x14ac:dyDescent="0.25">
      <c r="A23" s="151"/>
      <c r="K23" s="151"/>
      <c r="U23" s="151"/>
      <c r="AE23" s="151"/>
      <c r="AO23" s="151"/>
      <c r="AY23" s="151"/>
      <c r="AZ23" s="151"/>
      <c r="BI23" s="151"/>
      <c r="BS23" s="151"/>
      <c r="CC23" s="151"/>
      <c r="CM23" s="151"/>
      <c r="CW23" s="151"/>
      <c r="DG23" s="151"/>
      <c r="DQ23" s="151"/>
      <c r="EA23" s="151"/>
      <c r="EK23" s="151"/>
      <c r="EU23" s="151"/>
      <c r="FE23" s="151"/>
      <c r="FO23" s="151"/>
      <c r="FY23" s="151"/>
      <c r="GI23" s="151"/>
      <c r="GS23" s="151"/>
      <c r="HC23" s="151"/>
      <c r="HM23" s="151"/>
      <c r="HW23" s="151"/>
    </row>
    <row r="24" spans="1:231" s="3" customFormat="1" x14ac:dyDescent="0.25">
      <c r="A24" s="151"/>
      <c r="K24" s="151"/>
      <c r="U24" s="151"/>
      <c r="AE24" s="151"/>
      <c r="AO24" s="151"/>
      <c r="AY24" s="151"/>
      <c r="AZ24" s="151"/>
      <c r="BI24" s="151"/>
      <c r="BS24" s="151"/>
      <c r="CC24" s="151"/>
      <c r="CM24" s="151"/>
      <c r="CW24" s="151"/>
      <c r="DG24" s="151"/>
      <c r="DQ24" s="151"/>
      <c r="EA24" s="151"/>
      <c r="EK24" s="151"/>
      <c r="EU24" s="151"/>
      <c r="FE24" s="151"/>
      <c r="FO24" s="151"/>
      <c r="FY24" s="151"/>
      <c r="GI24" s="151"/>
      <c r="GS24" s="151"/>
      <c r="HC24" s="151"/>
      <c r="HM24" s="151"/>
      <c r="HW24" s="151"/>
    </row>
    <row r="25" spans="1:231" s="3" customFormat="1" x14ac:dyDescent="0.25">
      <c r="A25" s="151"/>
      <c r="K25" s="151"/>
      <c r="U25" s="151"/>
      <c r="AE25" s="151"/>
      <c r="AO25" s="151"/>
      <c r="AY25" s="151"/>
      <c r="AZ25" s="151"/>
      <c r="BI25" s="151"/>
      <c r="BS25" s="151"/>
      <c r="CC25" s="151"/>
      <c r="CM25" s="151"/>
      <c r="CW25" s="151"/>
      <c r="DG25" s="151"/>
      <c r="DQ25" s="151"/>
      <c r="EA25" s="151"/>
      <c r="EK25" s="151"/>
      <c r="EU25" s="151"/>
      <c r="FE25" s="151"/>
      <c r="FO25" s="151"/>
      <c r="FY25" s="151"/>
      <c r="GI25" s="151"/>
      <c r="GS25" s="151"/>
      <c r="HC25" s="151"/>
      <c r="HM25" s="151"/>
      <c r="HW25" s="151"/>
    </row>
    <row r="26" spans="1:231" s="3" customFormat="1" x14ac:dyDescent="0.25">
      <c r="A26" s="151"/>
      <c r="K26" s="151"/>
      <c r="U26" s="151"/>
      <c r="AE26" s="151"/>
      <c r="AO26" s="151"/>
      <c r="AY26" s="151"/>
      <c r="AZ26" s="151"/>
      <c r="BI26" s="151"/>
      <c r="BS26" s="151"/>
      <c r="CC26" s="151"/>
      <c r="CM26" s="151"/>
      <c r="CW26" s="151"/>
      <c r="DG26" s="151"/>
      <c r="DQ26" s="151"/>
      <c r="EA26" s="151"/>
      <c r="EK26" s="151"/>
      <c r="EU26" s="151"/>
      <c r="FE26" s="151"/>
      <c r="FO26" s="151"/>
      <c r="FY26" s="151"/>
      <c r="GI26" s="151"/>
      <c r="GS26" s="151"/>
      <c r="HC26" s="151"/>
      <c r="HM26" s="151"/>
      <c r="HW26" s="151"/>
    </row>
    <row r="27" spans="1:231" s="3" customFormat="1" x14ac:dyDescent="0.25">
      <c r="A27" s="151"/>
      <c r="K27" s="151"/>
      <c r="U27" s="151"/>
      <c r="AE27" s="151"/>
      <c r="AO27" s="151"/>
      <c r="AY27" s="151"/>
      <c r="AZ27" s="151"/>
      <c r="BI27" s="151"/>
      <c r="BS27" s="151"/>
      <c r="CC27" s="151"/>
      <c r="CM27" s="151"/>
      <c r="CW27" s="151"/>
      <c r="DG27" s="151"/>
      <c r="DQ27" s="151"/>
      <c r="EA27" s="151"/>
      <c r="EK27" s="151"/>
      <c r="EU27" s="151"/>
      <c r="FE27" s="151"/>
      <c r="FO27" s="151"/>
      <c r="FY27" s="151"/>
      <c r="GI27" s="151"/>
      <c r="GS27" s="151"/>
      <c r="HC27" s="151"/>
      <c r="HM27" s="151"/>
      <c r="HW27" s="151"/>
    </row>
    <row r="28" spans="1:231" s="3" customFormat="1" x14ac:dyDescent="0.25">
      <c r="A28" s="151"/>
      <c r="K28" s="151"/>
      <c r="U28" s="151"/>
      <c r="AE28" s="151"/>
      <c r="AO28" s="151"/>
      <c r="AY28" s="151"/>
      <c r="AZ28" s="151"/>
      <c r="BI28" s="151"/>
      <c r="BS28" s="151"/>
      <c r="CC28" s="151"/>
      <c r="CM28" s="151"/>
      <c r="CW28" s="151"/>
      <c r="DG28" s="151"/>
      <c r="DQ28" s="151"/>
      <c r="EA28" s="151"/>
      <c r="EK28" s="151"/>
      <c r="EU28" s="151"/>
      <c r="FE28" s="151"/>
      <c r="FO28" s="151"/>
      <c r="FY28" s="151"/>
      <c r="GI28" s="151"/>
      <c r="GS28" s="151"/>
      <c r="HC28" s="151"/>
      <c r="HM28" s="151"/>
      <c r="HW28" s="151"/>
    </row>
    <row r="29" spans="1:231" s="3" customFormat="1" x14ac:dyDescent="0.25">
      <c r="A29" s="151"/>
      <c r="K29" s="151"/>
      <c r="U29" s="151"/>
      <c r="AE29" s="151"/>
      <c r="AO29" s="151"/>
      <c r="AY29" s="151"/>
      <c r="AZ29" s="151"/>
      <c r="BI29" s="151"/>
      <c r="BS29" s="151"/>
      <c r="CC29" s="151"/>
      <c r="CM29" s="151"/>
      <c r="CW29" s="151"/>
      <c r="DG29" s="151"/>
      <c r="DQ29" s="151"/>
      <c r="EA29" s="151"/>
      <c r="EK29" s="151"/>
      <c r="EU29" s="151"/>
      <c r="FE29" s="151"/>
      <c r="FO29" s="151"/>
      <c r="FY29" s="151"/>
      <c r="GI29" s="151"/>
      <c r="GS29" s="151"/>
      <c r="HC29" s="151"/>
      <c r="HM29" s="151"/>
      <c r="HW29" s="151"/>
    </row>
    <row r="30" spans="1:231" s="3" customFormat="1" x14ac:dyDescent="0.25">
      <c r="A30" s="151"/>
      <c r="K30" s="151"/>
      <c r="U30" s="151"/>
      <c r="AE30" s="151"/>
      <c r="AO30" s="151"/>
      <c r="AY30" s="151"/>
      <c r="AZ30" s="151"/>
      <c r="BI30" s="151"/>
      <c r="BS30" s="151"/>
      <c r="CC30" s="151"/>
      <c r="CM30" s="151"/>
      <c r="CW30" s="151"/>
      <c r="DG30" s="151"/>
      <c r="DQ30" s="151"/>
      <c r="EA30" s="151"/>
      <c r="EK30" s="151"/>
      <c r="EU30" s="151"/>
      <c r="FE30" s="151"/>
      <c r="FO30" s="151"/>
      <c r="FY30" s="151"/>
      <c r="GI30" s="151"/>
      <c r="GS30" s="151"/>
      <c r="HC30" s="151"/>
      <c r="HM30" s="151"/>
      <c r="HW30" s="151"/>
    </row>
    <row r="31" spans="1:231" s="3" customFormat="1" x14ac:dyDescent="0.25">
      <c r="A31" s="151"/>
      <c r="K31" s="151"/>
      <c r="U31" s="151"/>
      <c r="AE31" s="151"/>
      <c r="AO31" s="151"/>
      <c r="AY31" s="151"/>
      <c r="AZ31" s="151"/>
      <c r="BI31" s="151"/>
      <c r="BS31" s="151"/>
      <c r="CC31" s="151"/>
      <c r="CM31" s="151"/>
      <c r="CW31" s="151"/>
      <c r="DG31" s="151"/>
      <c r="DQ31" s="151"/>
      <c r="EA31" s="151"/>
      <c r="EK31" s="151"/>
      <c r="EU31" s="151"/>
      <c r="FE31" s="151"/>
      <c r="FO31" s="151"/>
      <c r="FY31" s="151"/>
      <c r="GI31" s="151"/>
      <c r="GS31" s="151"/>
      <c r="HC31" s="151"/>
      <c r="HM31" s="151"/>
      <c r="HW31" s="151"/>
    </row>
    <row r="32" spans="1:231" s="3" customFormat="1" x14ac:dyDescent="0.25">
      <c r="A32" s="151"/>
      <c r="K32" s="151"/>
      <c r="U32" s="151"/>
      <c r="AE32" s="151"/>
      <c r="AO32" s="151"/>
      <c r="AY32" s="151"/>
      <c r="AZ32" s="151"/>
      <c r="BI32" s="151"/>
      <c r="BS32" s="151"/>
      <c r="CC32" s="151"/>
      <c r="CM32" s="151"/>
      <c r="CW32" s="151"/>
      <c r="DG32" s="151"/>
      <c r="DQ32" s="151"/>
      <c r="EA32" s="151"/>
      <c r="EK32" s="151"/>
      <c r="EU32" s="151"/>
      <c r="FE32" s="151"/>
      <c r="FO32" s="151"/>
      <c r="FY32" s="151"/>
      <c r="GI32" s="151"/>
      <c r="GS32" s="151"/>
      <c r="HC32" s="151"/>
      <c r="HM32" s="151"/>
      <c r="HW32" s="151"/>
    </row>
    <row r="33" spans="1:231" s="3" customFormat="1" x14ac:dyDescent="0.25">
      <c r="A33" s="151"/>
      <c r="K33" s="151"/>
      <c r="U33" s="151"/>
      <c r="AE33" s="151"/>
      <c r="AO33" s="151"/>
      <c r="AY33" s="151"/>
      <c r="AZ33" s="151"/>
      <c r="BI33" s="151"/>
      <c r="BS33" s="151"/>
      <c r="CC33" s="151"/>
      <c r="CM33" s="151"/>
      <c r="CW33" s="151"/>
      <c r="DG33" s="151"/>
      <c r="DQ33" s="151"/>
      <c r="EA33" s="151"/>
      <c r="EK33" s="151"/>
      <c r="EU33" s="151"/>
      <c r="FE33" s="151"/>
      <c r="FO33" s="151"/>
      <c r="FY33" s="151"/>
      <c r="GI33" s="151"/>
      <c r="GS33" s="151"/>
      <c r="HC33" s="151"/>
      <c r="HM33" s="151"/>
      <c r="HW33" s="151"/>
    </row>
    <row r="34" spans="1:231" s="3" customFormat="1" x14ac:dyDescent="0.25">
      <c r="A34" s="151"/>
      <c r="K34" s="151"/>
      <c r="U34" s="151"/>
      <c r="AE34" s="151"/>
      <c r="AO34" s="151"/>
      <c r="AY34" s="151"/>
      <c r="AZ34" s="151"/>
      <c r="BI34" s="151"/>
      <c r="BS34" s="151"/>
      <c r="CC34" s="151"/>
      <c r="CM34" s="151"/>
      <c r="CW34" s="151"/>
      <c r="DG34" s="151"/>
      <c r="DQ34" s="151"/>
      <c r="EA34" s="151"/>
      <c r="EK34" s="151"/>
      <c r="EU34" s="151"/>
      <c r="FE34" s="151"/>
      <c r="FO34" s="151"/>
      <c r="FY34" s="151"/>
      <c r="GI34" s="151"/>
      <c r="GS34" s="151"/>
      <c r="HC34" s="151"/>
      <c r="HM34" s="151"/>
      <c r="HW34" s="151"/>
    </row>
    <row r="35" spans="1:231" s="3" customFormat="1" x14ac:dyDescent="0.25">
      <c r="A35" s="151"/>
      <c r="K35" s="151"/>
      <c r="U35" s="151"/>
      <c r="AE35" s="151"/>
      <c r="AO35" s="151"/>
      <c r="AY35" s="151"/>
      <c r="AZ35" s="151"/>
      <c r="BI35" s="151"/>
      <c r="BS35" s="151"/>
      <c r="CC35" s="151"/>
      <c r="CM35" s="151"/>
      <c r="CW35" s="151"/>
      <c r="DG35" s="151"/>
      <c r="DQ35" s="151"/>
      <c r="EA35" s="151"/>
      <c r="EK35" s="151"/>
      <c r="EU35" s="151"/>
      <c r="FE35" s="151"/>
      <c r="FO35" s="151"/>
      <c r="FY35" s="151"/>
      <c r="GI35" s="151"/>
      <c r="GS35" s="151"/>
      <c r="HC35" s="151"/>
      <c r="HM35" s="151"/>
      <c r="HW35" s="151"/>
    </row>
    <row r="36" spans="1:231" s="3" customFormat="1" x14ac:dyDescent="0.25">
      <c r="A36" s="151"/>
      <c r="K36" s="151"/>
      <c r="U36" s="151"/>
      <c r="AE36" s="151"/>
      <c r="AO36" s="151"/>
      <c r="AY36" s="151"/>
      <c r="AZ36" s="151"/>
      <c r="BI36" s="151"/>
      <c r="BS36" s="151"/>
      <c r="CC36" s="151"/>
      <c r="CM36" s="151"/>
      <c r="CW36" s="151"/>
      <c r="DG36" s="151"/>
      <c r="DQ36" s="151"/>
      <c r="EA36" s="151"/>
      <c r="EK36" s="151"/>
      <c r="EU36" s="151"/>
      <c r="FE36" s="151"/>
      <c r="FO36" s="151"/>
      <c r="FY36" s="151"/>
      <c r="GI36" s="151"/>
      <c r="GS36" s="151"/>
      <c r="HC36" s="151"/>
      <c r="HM36" s="151"/>
      <c r="HW36" s="151"/>
    </row>
    <row r="37" spans="1:231" s="3" customFormat="1" x14ac:dyDescent="0.25">
      <c r="A37" s="151"/>
      <c r="K37" s="151"/>
      <c r="U37" s="151"/>
      <c r="AE37" s="151"/>
      <c r="AO37" s="151"/>
      <c r="AY37" s="151"/>
      <c r="AZ37" s="151"/>
      <c r="BI37" s="151"/>
      <c r="BS37" s="151"/>
      <c r="CC37" s="151"/>
      <c r="CM37" s="151"/>
      <c r="CW37" s="151"/>
      <c r="DG37" s="151"/>
      <c r="DQ37" s="151"/>
      <c r="EA37" s="151"/>
      <c r="EK37" s="151"/>
      <c r="EU37" s="151"/>
      <c r="FE37" s="151"/>
      <c r="FO37" s="151"/>
      <c r="FY37" s="151"/>
      <c r="GI37" s="151"/>
      <c r="GS37" s="151"/>
      <c r="HC37" s="151"/>
      <c r="HM37" s="151"/>
      <c r="HW37" s="151"/>
    </row>
    <row r="38" spans="1:231" s="3" customFormat="1" x14ac:dyDescent="0.25">
      <c r="A38" s="151"/>
      <c r="K38" s="151"/>
      <c r="U38" s="151"/>
      <c r="AE38" s="151"/>
      <c r="AO38" s="151"/>
      <c r="AY38" s="151"/>
      <c r="AZ38" s="151"/>
      <c r="BI38" s="151"/>
      <c r="BS38" s="151"/>
      <c r="CC38" s="151"/>
      <c r="CM38" s="151"/>
      <c r="CW38" s="151"/>
      <c r="DG38" s="151"/>
      <c r="DQ38" s="151"/>
      <c r="EA38" s="151"/>
      <c r="EK38" s="151"/>
      <c r="EU38" s="151"/>
      <c r="FE38" s="151"/>
      <c r="FO38" s="151"/>
      <c r="FY38" s="151"/>
      <c r="GI38" s="151"/>
      <c r="GS38" s="151"/>
      <c r="HC38" s="151"/>
      <c r="HM38" s="151"/>
      <c r="HW38" s="151"/>
    </row>
    <row r="39" spans="1:231" s="3" customFormat="1" x14ac:dyDescent="0.25">
      <c r="A39" s="151"/>
      <c r="K39" s="151"/>
      <c r="U39" s="151"/>
      <c r="AE39" s="151"/>
      <c r="AO39" s="151"/>
      <c r="AY39" s="151"/>
      <c r="AZ39" s="151"/>
      <c r="BI39" s="151"/>
      <c r="BS39" s="151"/>
      <c r="CC39" s="151"/>
      <c r="CM39" s="151"/>
      <c r="CW39" s="151"/>
      <c r="DG39" s="151"/>
      <c r="DQ39" s="151"/>
      <c r="EA39" s="151"/>
      <c r="EK39" s="151"/>
      <c r="EU39" s="151"/>
      <c r="FE39" s="151"/>
      <c r="FO39" s="151"/>
      <c r="FY39" s="151"/>
      <c r="GI39" s="151"/>
      <c r="GS39" s="151"/>
      <c r="HC39" s="151"/>
      <c r="HM39" s="151"/>
      <c r="HW39" s="151"/>
    </row>
    <row r="40" spans="1:231" s="3" customFormat="1" x14ac:dyDescent="0.25">
      <c r="A40" s="151"/>
      <c r="K40" s="151"/>
      <c r="U40" s="151"/>
      <c r="AE40" s="151"/>
      <c r="AO40" s="151"/>
      <c r="AY40" s="151"/>
      <c r="AZ40" s="151"/>
      <c r="BI40" s="151"/>
      <c r="BS40" s="151"/>
      <c r="CC40" s="151"/>
      <c r="CM40" s="151"/>
      <c r="CW40" s="151"/>
      <c r="DG40" s="151"/>
      <c r="DQ40" s="151"/>
      <c r="EA40" s="151"/>
      <c r="EK40" s="151"/>
      <c r="EU40" s="151"/>
      <c r="FE40" s="151"/>
      <c r="FO40" s="151"/>
      <c r="FY40" s="151"/>
      <c r="GI40" s="151"/>
      <c r="GS40" s="151"/>
      <c r="HC40" s="151"/>
      <c r="HM40" s="151"/>
      <c r="HW40" s="151"/>
    </row>
    <row r="41" spans="1:231" s="3" customFormat="1" x14ac:dyDescent="0.25">
      <c r="A41" s="151"/>
      <c r="K41" s="151"/>
      <c r="U41" s="151"/>
      <c r="AE41" s="151"/>
      <c r="AO41" s="151"/>
      <c r="AY41" s="151"/>
      <c r="AZ41" s="151"/>
      <c r="BI41" s="151"/>
      <c r="BS41" s="151"/>
      <c r="CC41" s="151"/>
      <c r="CM41" s="151"/>
      <c r="CW41" s="151"/>
      <c r="DG41" s="151"/>
      <c r="DQ41" s="151"/>
      <c r="EA41" s="151"/>
      <c r="EK41" s="151"/>
      <c r="EU41" s="151"/>
      <c r="FE41" s="151"/>
      <c r="FO41" s="151"/>
      <c r="FY41" s="151"/>
      <c r="GI41" s="151"/>
      <c r="GS41" s="151"/>
      <c r="HC41" s="151"/>
      <c r="HM41" s="151"/>
      <c r="HW41" s="151"/>
    </row>
    <row r="42" spans="1:231" s="3" customFormat="1" x14ac:dyDescent="0.25">
      <c r="A42" s="151"/>
      <c r="K42" s="151"/>
      <c r="U42" s="151"/>
      <c r="AE42" s="151"/>
      <c r="AO42" s="151"/>
      <c r="AY42" s="151"/>
      <c r="AZ42" s="151"/>
      <c r="BI42" s="151"/>
      <c r="BS42" s="151"/>
      <c r="CC42" s="151"/>
      <c r="CM42" s="151"/>
      <c r="CW42" s="151"/>
      <c r="DG42" s="151"/>
      <c r="DQ42" s="151"/>
      <c r="EA42" s="151"/>
      <c r="EK42" s="151"/>
      <c r="EU42" s="151"/>
      <c r="FE42" s="151"/>
      <c r="FO42" s="151"/>
      <c r="FY42" s="151"/>
      <c r="GI42" s="151"/>
      <c r="GS42" s="151"/>
      <c r="HC42" s="151"/>
      <c r="HM42" s="151"/>
      <c r="HW42" s="151"/>
    </row>
    <row r="43" spans="1:231" s="3" customFormat="1" x14ac:dyDescent="0.25">
      <c r="A43" s="151"/>
      <c r="K43" s="151"/>
      <c r="U43" s="151"/>
      <c r="AE43" s="151"/>
      <c r="AO43" s="151"/>
      <c r="AY43" s="151"/>
      <c r="AZ43" s="151"/>
      <c r="BI43" s="151"/>
      <c r="BS43" s="151"/>
      <c r="CC43" s="151"/>
      <c r="CM43" s="151"/>
      <c r="CW43" s="151"/>
      <c r="DG43" s="151"/>
      <c r="DQ43" s="151"/>
      <c r="EA43" s="151"/>
      <c r="EK43" s="151"/>
      <c r="EU43" s="151"/>
      <c r="FE43" s="151"/>
      <c r="FO43" s="151"/>
      <c r="FY43" s="151"/>
      <c r="GI43" s="151"/>
      <c r="GS43" s="151"/>
      <c r="HC43" s="151"/>
      <c r="HM43" s="151"/>
      <c r="HW43" s="151"/>
    </row>
    <row r="44" spans="1:231" s="3" customFormat="1" x14ac:dyDescent="0.25">
      <c r="A44" s="151"/>
      <c r="K44" s="151"/>
      <c r="U44" s="151"/>
      <c r="AE44" s="151"/>
      <c r="AO44" s="151"/>
      <c r="AY44" s="151"/>
      <c r="AZ44" s="151"/>
      <c r="BI44" s="151"/>
      <c r="BS44" s="151"/>
      <c r="CC44" s="151"/>
      <c r="CM44" s="151"/>
      <c r="CW44" s="151"/>
      <c r="DG44" s="151"/>
      <c r="DQ44" s="151"/>
      <c r="EA44" s="151"/>
      <c r="EK44" s="151"/>
      <c r="EU44" s="151"/>
      <c r="FE44" s="151"/>
      <c r="FO44" s="151"/>
      <c r="FY44" s="151"/>
      <c r="GI44" s="151"/>
      <c r="GS44" s="151"/>
      <c r="HC44" s="151"/>
      <c r="HM44" s="151"/>
      <c r="HW44" s="151"/>
    </row>
    <row r="45" spans="1:231" s="3" customFormat="1" x14ac:dyDescent="0.25">
      <c r="A45" s="151"/>
      <c r="K45" s="151"/>
      <c r="U45" s="151"/>
      <c r="AE45" s="151"/>
      <c r="AO45" s="151"/>
      <c r="AY45" s="151"/>
      <c r="AZ45" s="151"/>
      <c r="BI45" s="151"/>
      <c r="BS45" s="151"/>
      <c r="CC45" s="151"/>
      <c r="CM45" s="151"/>
      <c r="CW45" s="151"/>
      <c r="DG45" s="151"/>
      <c r="DQ45" s="151"/>
      <c r="EA45" s="151"/>
      <c r="EK45" s="151"/>
      <c r="EU45" s="151"/>
      <c r="FE45" s="151"/>
      <c r="FO45" s="151"/>
      <c r="FY45" s="151"/>
      <c r="GI45" s="151"/>
      <c r="GS45" s="151"/>
      <c r="HC45" s="151"/>
      <c r="HM45" s="151"/>
      <c r="HW45" s="151"/>
    </row>
    <row r="46" spans="1:231" s="3" customFormat="1" x14ac:dyDescent="0.25">
      <c r="A46" s="151"/>
      <c r="K46" s="151"/>
      <c r="U46" s="151"/>
      <c r="AE46" s="151"/>
      <c r="AO46" s="151"/>
      <c r="AY46" s="151"/>
      <c r="AZ46" s="151"/>
      <c r="BI46" s="151"/>
      <c r="BS46" s="151"/>
      <c r="CC46" s="151"/>
      <c r="CM46" s="151"/>
      <c r="CW46" s="151"/>
      <c r="DG46" s="151"/>
      <c r="DQ46" s="151"/>
      <c r="EA46" s="151"/>
      <c r="EK46" s="151"/>
      <c r="EU46" s="151"/>
      <c r="FE46" s="151"/>
      <c r="FO46" s="151"/>
      <c r="FY46" s="151"/>
      <c r="GI46" s="151"/>
      <c r="GS46" s="151"/>
      <c r="HC46" s="151"/>
      <c r="HM46" s="151"/>
      <c r="HW46" s="151"/>
    </row>
    <row r="47" spans="1:231" s="3" customFormat="1" x14ac:dyDescent="0.25">
      <c r="A47" s="151"/>
      <c r="K47" s="151"/>
      <c r="U47" s="151"/>
      <c r="AE47" s="151"/>
      <c r="AO47" s="151"/>
      <c r="AY47" s="151"/>
      <c r="AZ47" s="151"/>
      <c r="BI47" s="151"/>
      <c r="BS47" s="151"/>
      <c r="CC47" s="151"/>
      <c r="CM47" s="151"/>
      <c r="CW47" s="151"/>
      <c r="DG47" s="151"/>
      <c r="DQ47" s="151"/>
      <c r="EA47" s="151"/>
      <c r="EK47" s="151"/>
      <c r="EU47" s="151"/>
      <c r="FE47" s="151"/>
      <c r="FO47" s="151"/>
      <c r="FY47" s="151"/>
      <c r="GI47" s="151"/>
      <c r="GS47" s="151"/>
      <c r="HC47" s="151"/>
      <c r="HM47" s="151"/>
      <c r="HW47" s="151"/>
    </row>
    <row r="48" spans="1:231" s="3" customFormat="1" x14ac:dyDescent="0.25">
      <c r="A48" s="151"/>
      <c r="K48" s="151"/>
      <c r="U48" s="151"/>
      <c r="AE48" s="151"/>
      <c r="AO48" s="151"/>
      <c r="AY48" s="151"/>
      <c r="AZ48" s="151"/>
      <c r="BI48" s="151"/>
      <c r="BS48" s="151"/>
      <c r="CC48" s="151"/>
      <c r="CM48" s="151"/>
      <c r="CW48" s="151"/>
      <c r="DG48" s="151"/>
      <c r="DQ48" s="151"/>
      <c r="EA48" s="151"/>
      <c r="EK48" s="151"/>
      <c r="EU48" s="151"/>
      <c r="FE48" s="151"/>
      <c r="FO48" s="151"/>
      <c r="FY48" s="151"/>
      <c r="GI48" s="151"/>
      <c r="GS48" s="151"/>
      <c r="HC48" s="151"/>
      <c r="HM48" s="151"/>
      <c r="HW48" s="151"/>
    </row>
    <row r="49" spans="1:231" s="3" customFormat="1" x14ac:dyDescent="0.25">
      <c r="A49" s="151"/>
      <c r="K49" s="151"/>
      <c r="U49" s="151"/>
      <c r="AE49" s="151"/>
      <c r="AO49" s="151"/>
      <c r="AY49" s="151"/>
      <c r="AZ49" s="151"/>
      <c r="BI49" s="151"/>
      <c r="BS49" s="151"/>
      <c r="CC49" s="151"/>
      <c r="CM49" s="151"/>
      <c r="CW49" s="151"/>
      <c r="DG49" s="151"/>
      <c r="DQ49" s="151"/>
      <c r="EA49" s="151"/>
      <c r="EK49" s="151"/>
      <c r="EU49" s="151"/>
      <c r="FE49" s="151"/>
      <c r="FO49" s="151"/>
      <c r="FY49" s="151"/>
      <c r="GI49" s="151"/>
      <c r="GS49" s="151"/>
      <c r="HC49" s="151"/>
      <c r="HM49" s="151"/>
      <c r="HW49" s="151"/>
    </row>
    <row r="50" spans="1:231" s="3" customFormat="1" x14ac:dyDescent="0.25">
      <c r="A50" s="151"/>
      <c r="K50" s="151"/>
      <c r="U50" s="151"/>
      <c r="AE50" s="151"/>
      <c r="AO50" s="151"/>
      <c r="AY50" s="151"/>
      <c r="AZ50" s="151"/>
      <c r="BI50" s="151"/>
      <c r="BS50" s="151"/>
      <c r="CC50" s="151"/>
      <c r="CM50" s="151"/>
      <c r="CW50" s="151"/>
      <c r="DG50" s="151"/>
      <c r="DQ50" s="151"/>
      <c r="EA50" s="151"/>
      <c r="EK50" s="151"/>
      <c r="EU50" s="151"/>
      <c r="FE50" s="151"/>
      <c r="FO50" s="151"/>
      <c r="FY50" s="151"/>
      <c r="GI50" s="151"/>
      <c r="GS50" s="151"/>
      <c r="HC50" s="151"/>
      <c r="HM50" s="151"/>
      <c r="HW50" s="151"/>
    </row>
    <row r="51" spans="1:231" s="3" customFormat="1" x14ac:dyDescent="0.25">
      <c r="A51" s="151"/>
      <c r="K51" s="151"/>
      <c r="U51" s="151"/>
      <c r="AE51" s="151"/>
      <c r="AO51" s="151"/>
      <c r="AY51" s="151"/>
      <c r="AZ51" s="151"/>
      <c r="BI51" s="151"/>
      <c r="BS51" s="151"/>
      <c r="CC51" s="151"/>
      <c r="CM51" s="151"/>
      <c r="CW51" s="151"/>
      <c r="DG51" s="151"/>
      <c r="DQ51" s="151"/>
      <c r="EA51" s="151"/>
      <c r="EK51" s="151"/>
      <c r="EU51" s="151"/>
      <c r="FE51" s="151"/>
      <c r="FO51" s="151"/>
      <c r="FY51" s="151"/>
      <c r="GI51" s="151"/>
      <c r="GS51" s="151"/>
      <c r="HC51" s="151"/>
      <c r="HM51" s="151"/>
      <c r="HW51" s="151"/>
    </row>
    <row r="52" spans="1:231" s="3" customFormat="1" x14ac:dyDescent="0.25">
      <c r="A52" s="151"/>
      <c r="K52" s="151"/>
      <c r="U52" s="151"/>
      <c r="AE52" s="151"/>
      <c r="AO52" s="151"/>
      <c r="AY52" s="151"/>
      <c r="AZ52" s="151"/>
      <c r="BI52" s="151"/>
      <c r="BS52" s="151"/>
      <c r="CC52" s="151"/>
      <c r="CM52" s="151"/>
      <c r="CW52" s="151"/>
      <c r="DG52" s="151"/>
      <c r="DQ52" s="151"/>
      <c r="EA52" s="151"/>
      <c r="EK52" s="151"/>
      <c r="EU52" s="151"/>
      <c r="FE52" s="151"/>
      <c r="FO52" s="151"/>
      <c r="FY52" s="151"/>
      <c r="GI52" s="151"/>
      <c r="GS52" s="151"/>
      <c r="HC52" s="151"/>
      <c r="HM52" s="151"/>
      <c r="HW52" s="151"/>
    </row>
    <row r="53" spans="1:231" s="3" customFormat="1" x14ac:dyDescent="0.25">
      <c r="A53" s="151"/>
      <c r="K53" s="151"/>
      <c r="U53" s="151"/>
      <c r="AE53" s="151"/>
      <c r="AO53" s="151"/>
      <c r="AY53" s="151"/>
      <c r="AZ53" s="151"/>
      <c r="BI53" s="151"/>
      <c r="BS53" s="151"/>
      <c r="CC53" s="151"/>
      <c r="CM53" s="151"/>
      <c r="CW53" s="151"/>
      <c r="DG53" s="151"/>
      <c r="DQ53" s="151"/>
      <c r="EA53" s="151"/>
      <c r="EK53" s="151"/>
      <c r="EU53" s="151"/>
      <c r="FE53" s="151"/>
      <c r="FO53" s="151"/>
      <c r="FY53" s="151"/>
      <c r="GI53" s="151"/>
      <c r="GS53" s="151"/>
      <c r="HC53" s="151"/>
      <c r="HM53" s="151"/>
      <c r="HW53" s="151"/>
    </row>
    <row r="54" spans="1:231" s="3" customFormat="1" x14ac:dyDescent="0.25">
      <c r="A54" s="151"/>
      <c r="K54" s="151"/>
      <c r="U54" s="151"/>
      <c r="AE54" s="151"/>
      <c r="AO54" s="151"/>
      <c r="AY54" s="151"/>
      <c r="AZ54" s="151"/>
      <c r="BI54" s="151"/>
      <c r="BS54" s="151"/>
      <c r="CC54" s="151"/>
      <c r="CM54" s="151"/>
      <c r="CW54" s="151"/>
      <c r="DG54" s="151"/>
      <c r="DQ54" s="151"/>
      <c r="EA54" s="151"/>
      <c r="EK54" s="151"/>
      <c r="EU54" s="151"/>
      <c r="FE54" s="151"/>
      <c r="FO54" s="151"/>
      <c r="FY54" s="151"/>
      <c r="GI54" s="151"/>
      <c r="GS54" s="151"/>
      <c r="HC54" s="151"/>
      <c r="HM54" s="151"/>
      <c r="HW54" s="151"/>
    </row>
    <row r="55" spans="1:231" s="3" customFormat="1" x14ac:dyDescent="0.25">
      <c r="A55" s="151"/>
      <c r="K55" s="151"/>
      <c r="U55" s="151"/>
      <c r="AE55" s="151"/>
      <c r="AO55" s="151"/>
      <c r="AY55" s="151"/>
      <c r="AZ55" s="151"/>
      <c r="BI55" s="151"/>
      <c r="BS55" s="151"/>
      <c r="CC55" s="151"/>
      <c r="CM55" s="151"/>
      <c r="CW55" s="151"/>
      <c r="DG55" s="151"/>
      <c r="DQ55" s="151"/>
      <c r="EA55" s="151"/>
      <c r="EK55" s="151"/>
      <c r="EU55" s="151"/>
      <c r="FE55" s="151"/>
      <c r="FO55" s="151"/>
      <c r="FY55" s="151"/>
      <c r="GI55" s="151"/>
      <c r="GS55" s="151"/>
      <c r="HC55" s="151"/>
      <c r="HM55" s="151"/>
      <c r="HW55" s="151"/>
    </row>
    <row r="56" spans="1:231" s="3" customFormat="1" x14ac:dyDescent="0.25">
      <c r="A56" s="151"/>
      <c r="K56" s="151"/>
      <c r="U56" s="151"/>
      <c r="AE56" s="151"/>
      <c r="AO56" s="151"/>
      <c r="AY56" s="151"/>
      <c r="AZ56" s="151"/>
      <c r="BI56" s="151"/>
      <c r="BS56" s="151"/>
      <c r="CC56" s="151"/>
      <c r="CM56" s="151"/>
      <c r="CW56" s="151"/>
      <c r="DG56" s="151"/>
      <c r="DQ56" s="151"/>
      <c r="EA56" s="151"/>
      <c r="EK56" s="151"/>
      <c r="EU56" s="151"/>
      <c r="FE56" s="151"/>
      <c r="FO56" s="151"/>
      <c r="FY56" s="151"/>
      <c r="GI56" s="151"/>
      <c r="GS56" s="151"/>
      <c r="HC56" s="151"/>
      <c r="HM56" s="151"/>
      <c r="HW56" s="151"/>
    </row>
    <row r="57" spans="1:231" s="3" customFormat="1" x14ac:dyDescent="0.25">
      <c r="A57" s="151"/>
      <c r="K57" s="151"/>
      <c r="U57" s="151"/>
      <c r="AE57" s="151"/>
      <c r="AO57" s="151"/>
      <c r="AY57" s="151"/>
      <c r="AZ57" s="151"/>
      <c r="BI57" s="151"/>
      <c r="BS57" s="151"/>
      <c r="CC57" s="151"/>
      <c r="CM57" s="151"/>
      <c r="CW57" s="151"/>
      <c r="DG57" s="151"/>
      <c r="DQ57" s="151"/>
      <c r="EA57" s="151"/>
      <c r="EK57" s="151"/>
      <c r="EU57" s="151"/>
      <c r="FE57" s="151"/>
      <c r="FO57" s="151"/>
      <c r="FY57" s="151"/>
      <c r="GI57" s="151"/>
      <c r="GS57" s="151"/>
      <c r="HC57" s="151"/>
      <c r="HM57" s="151"/>
      <c r="HW57" s="151"/>
    </row>
    <row r="58" spans="1:231" s="3" customFormat="1" x14ac:dyDescent="0.25">
      <c r="A58" s="151"/>
      <c r="K58" s="151"/>
      <c r="U58" s="151"/>
      <c r="AE58" s="151"/>
      <c r="AO58" s="151"/>
      <c r="AY58" s="151"/>
      <c r="AZ58" s="151"/>
      <c r="BI58" s="151"/>
      <c r="BS58" s="151"/>
      <c r="CC58" s="151"/>
      <c r="CM58" s="151"/>
      <c r="CW58" s="151"/>
      <c r="DG58" s="151"/>
      <c r="DQ58" s="151"/>
      <c r="EA58" s="151"/>
      <c r="EK58" s="151"/>
      <c r="EU58" s="151"/>
      <c r="FE58" s="151"/>
      <c r="FO58" s="151"/>
      <c r="FY58" s="151"/>
      <c r="GI58" s="151"/>
      <c r="GS58" s="151"/>
      <c r="HC58" s="151"/>
      <c r="HM58" s="151"/>
      <c r="HW58" s="151"/>
    </row>
    <row r="59" spans="1:231" s="3" customFormat="1" x14ac:dyDescent="0.25">
      <c r="A59" s="151"/>
      <c r="K59" s="151"/>
      <c r="U59" s="151"/>
      <c r="AE59" s="151"/>
      <c r="AO59" s="151"/>
      <c r="AY59" s="151"/>
      <c r="AZ59" s="151"/>
      <c r="BI59" s="151"/>
      <c r="BS59" s="151"/>
      <c r="CC59" s="151"/>
      <c r="CM59" s="151"/>
      <c r="CW59" s="151"/>
      <c r="DG59" s="151"/>
      <c r="DQ59" s="151"/>
      <c r="EA59" s="151"/>
      <c r="EK59" s="151"/>
      <c r="EU59" s="151"/>
      <c r="FE59" s="151"/>
      <c r="FO59" s="151"/>
      <c r="FY59" s="151"/>
      <c r="GI59" s="151"/>
      <c r="GS59" s="151"/>
      <c r="HC59" s="151"/>
      <c r="HM59" s="151"/>
      <c r="HW59" s="151"/>
    </row>
    <row r="60" spans="1:231" s="3" customFormat="1" x14ac:dyDescent="0.25">
      <c r="A60" s="151"/>
      <c r="K60" s="151"/>
      <c r="U60" s="151"/>
      <c r="AE60" s="151"/>
      <c r="AO60" s="151"/>
      <c r="AY60" s="151"/>
      <c r="AZ60" s="151"/>
      <c r="BI60" s="151"/>
      <c r="BS60" s="151"/>
      <c r="CC60" s="151"/>
      <c r="CM60" s="151"/>
      <c r="CW60" s="151"/>
      <c r="DG60" s="151"/>
      <c r="DQ60" s="151"/>
      <c r="EA60" s="151"/>
      <c r="EK60" s="151"/>
      <c r="EU60" s="151"/>
      <c r="FE60" s="151"/>
      <c r="FO60" s="151"/>
      <c r="FY60" s="151"/>
      <c r="GI60" s="151"/>
      <c r="GS60" s="151"/>
      <c r="HC60" s="151"/>
      <c r="HM60" s="151"/>
      <c r="HW60" s="151"/>
    </row>
    <row r="61" spans="1:231" s="3" customFormat="1" x14ac:dyDescent="0.25">
      <c r="A61" s="151"/>
      <c r="K61" s="151"/>
      <c r="U61" s="151"/>
      <c r="AE61" s="151"/>
      <c r="AO61" s="151"/>
      <c r="AY61" s="151"/>
      <c r="AZ61" s="151"/>
      <c r="BI61" s="151"/>
      <c r="BS61" s="151"/>
      <c r="CC61" s="151"/>
      <c r="CM61" s="151"/>
      <c r="CW61" s="151"/>
      <c r="DG61" s="151"/>
      <c r="DQ61" s="151"/>
      <c r="EA61" s="151"/>
      <c r="EK61" s="151"/>
      <c r="EU61" s="151"/>
      <c r="FE61" s="151"/>
      <c r="FO61" s="151"/>
      <c r="FY61" s="151"/>
      <c r="GI61" s="151"/>
      <c r="GS61" s="151"/>
      <c r="HC61" s="151"/>
      <c r="HM61" s="151"/>
      <c r="HW61" s="151"/>
    </row>
    <row r="62" spans="1:231" s="3" customFormat="1" x14ac:dyDescent="0.25">
      <c r="A62" s="151"/>
      <c r="K62" s="151"/>
      <c r="U62" s="151"/>
      <c r="AE62" s="151"/>
      <c r="AO62" s="151"/>
      <c r="AY62" s="151"/>
      <c r="AZ62" s="151"/>
      <c r="BI62" s="151"/>
      <c r="BS62" s="151"/>
      <c r="CC62" s="151"/>
      <c r="CM62" s="151"/>
      <c r="CW62" s="151"/>
      <c r="DG62" s="151"/>
      <c r="DQ62" s="151"/>
      <c r="EA62" s="151"/>
      <c r="EK62" s="151"/>
      <c r="EU62" s="151"/>
      <c r="FE62" s="151"/>
      <c r="FO62" s="151"/>
      <c r="FY62" s="151"/>
      <c r="GI62" s="151"/>
      <c r="GS62" s="151"/>
      <c r="HC62" s="151"/>
      <c r="HM62" s="151"/>
      <c r="HW62" s="151"/>
    </row>
    <row r="63" spans="1:231" s="3" customFormat="1" x14ac:dyDescent="0.25">
      <c r="A63" s="151"/>
      <c r="K63" s="151"/>
      <c r="U63" s="151"/>
      <c r="AE63" s="151"/>
      <c r="AO63" s="151"/>
      <c r="AY63" s="151"/>
      <c r="AZ63" s="151"/>
      <c r="BI63" s="151"/>
      <c r="BS63" s="151"/>
      <c r="CC63" s="151"/>
      <c r="CM63" s="151"/>
      <c r="CW63" s="151"/>
      <c r="DG63" s="151"/>
      <c r="DQ63" s="151"/>
      <c r="EA63" s="151"/>
      <c r="EK63" s="151"/>
      <c r="EU63" s="151"/>
      <c r="FE63" s="151"/>
      <c r="FO63" s="151"/>
      <c r="FY63" s="151"/>
      <c r="GI63" s="151"/>
      <c r="GS63" s="151"/>
      <c r="HC63" s="151"/>
      <c r="HM63" s="151"/>
      <c r="HW63" s="151"/>
    </row>
    <row r="64" spans="1:231" s="3" customFormat="1" x14ac:dyDescent="0.25">
      <c r="A64" s="151"/>
      <c r="K64" s="151"/>
      <c r="U64" s="151"/>
      <c r="AE64" s="151"/>
      <c r="AO64" s="151"/>
      <c r="AY64" s="151"/>
      <c r="AZ64" s="151"/>
      <c r="BI64" s="151"/>
      <c r="BS64" s="151"/>
      <c r="CC64" s="151"/>
      <c r="CM64" s="151"/>
      <c r="CW64" s="151"/>
      <c r="DG64" s="151"/>
      <c r="DQ64" s="151"/>
      <c r="EA64" s="151"/>
      <c r="EK64" s="151"/>
      <c r="EU64" s="151"/>
      <c r="FE64" s="151"/>
      <c r="FO64" s="151"/>
      <c r="FY64" s="151"/>
      <c r="GI64" s="151"/>
      <c r="GS64" s="151"/>
      <c r="HC64" s="151"/>
      <c r="HM64" s="151"/>
      <c r="HW64" s="151"/>
    </row>
    <row r="65" spans="1:231" s="3" customFormat="1" x14ac:dyDescent="0.25">
      <c r="A65" s="151"/>
      <c r="K65" s="151"/>
      <c r="U65" s="151"/>
      <c r="AE65" s="151"/>
      <c r="AO65" s="151"/>
      <c r="AY65" s="151"/>
      <c r="AZ65" s="151"/>
      <c r="BI65" s="151"/>
      <c r="BS65" s="151"/>
      <c r="CC65" s="151"/>
      <c r="CM65" s="151"/>
      <c r="CW65" s="151"/>
      <c r="DG65" s="151"/>
      <c r="DQ65" s="151"/>
      <c r="EA65" s="151"/>
      <c r="EK65" s="151"/>
      <c r="EU65" s="151"/>
      <c r="FE65" s="151"/>
      <c r="FO65" s="151"/>
      <c r="FY65" s="151"/>
      <c r="GI65" s="151"/>
      <c r="GS65" s="151"/>
      <c r="HC65" s="151"/>
      <c r="HM65" s="151"/>
      <c r="HW65" s="151"/>
    </row>
    <row r="66" spans="1:231" s="3" customFormat="1" x14ac:dyDescent="0.25">
      <c r="A66" s="151"/>
      <c r="K66" s="151"/>
      <c r="U66" s="151"/>
      <c r="AE66" s="151"/>
      <c r="AO66" s="151"/>
      <c r="AY66" s="151"/>
      <c r="AZ66" s="151"/>
      <c r="BI66" s="151"/>
      <c r="BS66" s="151"/>
      <c r="CC66" s="151"/>
      <c r="CM66" s="151"/>
      <c r="CW66" s="151"/>
      <c r="DG66" s="151"/>
      <c r="DQ66" s="151"/>
      <c r="EA66" s="151"/>
      <c r="EK66" s="151"/>
      <c r="EU66" s="151"/>
      <c r="FE66" s="151"/>
      <c r="FO66" s="151"/>
      <c r="FY66" s="151"/>
      <c r="GI66" s="151"/>
      <c r="GS66" s="151"/>
      <c r="HC66" s="151"/>
      <c r="HM66" s="151"/>
      <c r="HW66" s="151"/>
    </row>
    <row r="67" spans="1:231" s="3" customFormat="1" x14ac:dyDescent="0.25">
      <c r="A67" s="151"/>
      <c r="K67" s="151"/>
      <c r="U67" s="151"/>
      <c r="AE67" s="151"/>
      <c r="AO67" s="151"/>
      <c r="AY67" s="151"/>
      <c r="AZ67" s="151"/>
      <c r="BI67" s="151"/>
      <c r="BS67" s="151"/>
      <c r="CC67" s="151"/>
      <c r="CM67" s="151"/>
      <c r="CW67" s="151"/>
      <c r="DG67" s="151"/>
      <c r="DQ67" s="151"/>
      <c r="EA67" s="151"/>
      <c r="EK67" s="151"/>
      <c r="EU67" s="151"/>
      <c r="FE67" s="151"/>
      <c r="FO67" s="151"/>
      <c r="FY67" s="151"/>
      <c r="GI67" s="151"/>
      <c r="GS67" s="151"/>
      <c r="HC67" s="151"/>
      <c r="HM67" s="151"/>
      <c r="HW67" s="151"/>
    </row>
    <row r="68" spans="1:231" s="3" customFormat="1" x14ac:dyDescent="0.25">
      <c r="A68" s="151"/>
      <c r="K68" s="151"/>
      <c r="U68" s="151"/>
      <c r="AE68" s="151"/>
      <c r="AO68" s="151"/>
      <c r="AY68" s="151"/>
      <c r="AZ68" s="151"/>
      <c r="BI68" s="151"/>
      <c r="BS68" s="151"/>
      <c r="CC68" s="151"/>
      <c r="CM68" s="151"/>
      <c r="CW68" s="151"/>
      <c r="DG68" s="151"/>
      <c r="DQ68" s="151"/>
      <c r="EA68" s="151"/>
      <c r="EK68" s="151"/>
      <c r="EU68" s="151"/>
      <c r="FE68" s="151"/>
      <c r="FO68" s="151"/>
      <c r="FY68" s="151"/>
      <c r="GI68" s="151"/>
      <c r="GS68" s="151"/>
      <c r="HC68" s="151"/>
      <c r="HM68" s="151"/>
      <c r="HW68" s="151"/>
    </row>
    <row r="69" spans="1:231" s="3" customFormat="1" x14ac:dyDescent="0.25">
      <c r="A69" s="151"/>
      <c r="K69" s="151"/>
      <c r="U69" s="151"/>
      <c r="AE69" s="151"/>
      <c r="AO69" s="151"/>
      <c r="AY69" s="151"/>
      <c r="AZ69" s="151"/>
      <c r="BI69" s="151"/>
      <c r="BS69" s="151"/>
      <c r="CC69" s="151"/>
      <c r="CM69" s="151"/>
      <c r="CW69" s="151"/>
      <c r="DG69" s="151"/>
      <c r="DQ69" s="151"/>
      <c r="EA69" s="151"/>
      <c r="EK69" s="151"/>
      <c r="EU69" s="151"/>
      <c r="FE69" s="151"/>
      <c r="FO69" s="151"/>
      <c r="FY69" s="151"/>
      <c r="GI69" s="151"/>
      <c r="GS69" s="151"/>
      <c r="HC69" s="151"/>
      <c r="HM69" s="151"/>
      <c r="HW69" s="151"/>
    </row>
    <row r="70" spans="1:231" s="3" customFormat="1" x14ac:dyDescent="0.25">
      <c r="A70" s="151"/>
      <c r="K70" s="151"/>
      <c r="U70" s="151"/>
      <c r="AE70" s="151"/>
      <c r="AO70" s="151"/>
      <c r="AY70" s="151"/>
      <c r="AZ70" s="151"/>
      <c r="BI70" s="151"/>
      <c r="BS70" s="151"/>
      <c r="CC70" s="151"/>
      <c r="CM70" s="151"/>
      <c r="CW70" s="151"/>
      <c r="DG70" s="151"/>
      <c r="DQ70" s="151"/>
      <c r="EA70" s="151"/>
      <c r="EK70" s="151"/>
      <c r="EU70" s="151"/>
      <c r="FE70" s="151"/>
      <c r="FO70" s="151"/>
      <c r="FY70" s="151"/>
      <c r="GI70" s="151"/>
      <c r="GS70" s="151"/>
      <c r="HC70" s="151"/>
      <c r="HM70" s="151"/>
      <c r="HW70" s="151"/>
    </row>
    <row r="71" spans="1:231" s="3" customFormat="1" x14ac:dyDescent="0.25">
      <c r="A71" s="151"/>
      <c r="K71" s="151"/>
      <c r="U71" s="151"/>
      <c r="AE71" s="151"/>
      <c r="AO71" s="151"/>
      <c r="AY71" s="151"/>
      <c r="AZ71" s="151"/>
      <c r="BI71" s="151"/>
      <c r="BS71" s="151"/>
      <c r="CC71" s="151"/>
      <c r="CM71" s="151"/>
      <c r="CW71" s="151"/>
      <c r="DG71" s="151"/>
      <c r="DQ71" s="151"/>
      <c r="EA71" s="151"/>
      <c r="EK71" s="151"/>
      <c r="EU71" s="151"/>
      <c r="FE71" s="151"/>
      <c r="FO71" s="151"/>
      <c r="FY71" s="151"/>
      <c r="GI71" s="151"/>
      <c r="GS71" s="151"/>
      <c r="HC71" s="151"/>
      <c r="HM71" s="151"/>
      <c r="HW71" s="151"/>
    </row>
    <row r="72" spans="1:231" s="3" customFormat="1" x14ac:dyDescent="0.25">
      <c r="A72" s="151"/>
      <c r="K72" s="151"/>
      <c r="U72" s="151"/>
      <c r="AE72" s="151"/>
      <c r="AO72" s="151"/>
      <c r="AY72" s="151"/>
      <c r="AZ72" s="151"/>
      <c r="BI72" s="151"/>
      <c r="BS72" s="151"/>
      <c r="CC72" s="151"/>
      <c r="CM72" s="151"/>
      <c r="CW72" s="151"/>
      <c r="DG72" s="151"/>
      <c r="DQ72" s="151"/>
      <c r="EA72" s="151"/>
      <c r="EK72" s="151"/>
      <c r="EU72" s="151"/>
      <c r="FE72" s="151"/>
      <c r="FO72" s="151"/>
      <c r="FY72" s="151"/>
      <c r="GI72" s="151"/>
      <c r="GS72" s="151"/>
      <c r="HC72" s="151"/>
      <c r="HM72" s="151"/>
      <c r="HW72" s="151"/>
    </row>
    <row r="73" spans="1:231" s="3" customFormat="1" x14ac:dyDescent="0.25">
      <c r="A73" s="151"/>
      <c r="K73" s="151"/>
      <c r="U73" s="151"/>
      <c r="AE73" s="151"/>
      <c r="AO73" s="151"/>
      <c r="AY73" s="151"/>
      <c r="AZ73" s="151"/>
      <c r="BI73" s="151"/>
      <c r="BS73" s="151"/>
      <c r="CC73" s="151"/>
      <c r="CM73" s="151"/>
      <c r="CW73" s="151"/>
      <c r="DG73" s="151"/>
      <c r="DQ73" s="151"/>
      <c r="EA73" s="151"/>
      <c r="EK73" s="151"/>
      <c r="EU73" s="151"/>
      <c r="FE73" s="151"/>
      <c r="FO73" s="151"/>
      <c r="FY73" s="151"/>
      <c r="GI73" s="151"/>
      <c r="GS73" s="151"/>
      <c r="HC73" s="151"/>
      <c r="HM73" s="151"/>
      <c r="HW73" s="151"/>
    </row>
    <row r="74" spans="1:231" s="3" customFormat="1" x14ac:dyDescent="0.25">
      <c r="A74" s="151"/>
      <c r="K74" s="151"/>
      <c r="U74" s="151"/>
      <c r="AE74" s="151"/>
      <c r="AO74" s="151"/>
      <c r="AY74" s="151"/>
      <c r="AZ74" s="151"/>
      <c r="BI74" s="151"/>
      <c r="BS74" s="151"/>
      <c r="CC74" s="151"/>
      <c r="CM74" s="151"/>
      <c r="CW74" s="151"/>
      <c r="DG74" s="151"/>
      <c r="DQ74" s="151"/>
      <c r="EA74" s="151"/>
      <c r="EK74" s="151"/>
      <c r="EU74" s="151"/>
      <c r="FE74" s="151"/>
      <c r="FO74" s="151"/>
      <c r="FY74" s="151"/>
      <c r="GI74" s="151"/>
      <c r="GS74" s="151"/>
      <c r="HC74" s="151"/>
      <c r="HM74" s="151"/>
      <c r="HW74" s="151"/>
    </row>
    <row r="75" spans="1:231" s="3" customFormat="1" x14ac:dyDescent="0.25">
      <c r="A75" s="151"/>
      <c r="K75" s="151"/>
      <c r="U75" s="151"/>
      <c r="AE75" s="151"/>
      <c r="AO75" s="151"/>
      <c r="AY75" s="151"/>
      <c r="AZ75" s="151"/>
      <c r="BI75" s="151"/>
      <c r="BS75" s="151"/>
      <c r="CC75" s="151"/>
      <c r="CM75" s="151"/>
      <c r="CW75" s="151"/>
      <c r="DG75" s="151"/>
      <c r="DQ75" s="151"/>
      <c r="EA75" s="151"/>
      <c r="EK75" s="151"/>
      <c r="EU75" s="151"/>
      <c r="FE75" s="151"/>
      <c r="FO75" s="151"/>
      <c r="FY75" s="151"/>
      <c r="GI75" s="151"/>
      <c r="GS75" s="151"/>
      <c r="HC75" s="151"/>
      <c r="HM75" s="151"/>
      <c r="HW75" s="151"/>
    </row>
    <row r="76" spans="1:231" s="3" customFormat="1" x14ac:dyDescent="0.25">
      <c r="A76" s="151"/>
      <c r="K76" s="151"/>
      <c r="U76" s="151"/>
      <c r="AE76" s="151"/>
      <c r="AO76" s="151"/>
      <c r="AY76" s="151"/>
      <c r="AZ76" s="151"/>
      <c r="BI76" s="151"/>
      <c r="BS76" s="151"/>
      <c r="CC76" s="151"/>
      <c r="CM76" s="151"/>
      <c r="CW76" s="151"/>
      <c r="DG76" s="151"/>
      <c r="DQ76" s="151"/>
      <c r="EA76" s="151"/>
      <c r="EK76" s="151"/>
      <c r="EU76" s="151"/>
      <c r="FE76" s="151"/>
      <c r="FO76" s="151"/>
      <c r="FY76" s="151"/>
      <c r="GI76" s="151"/>
      <c r="GS76" s="151"/>
      <c r="HC76" s="151"/>
      <c r="HM76" s="151"/>
      <c r="HW76" s="151"/>
    </row>
    <row r="77" spans="1:231" s="3" customFormat="1" x14ac:dyDescent="0.25">
      <c r="A77" s="151"/>
      <c r="K77" s="151"/>
      <c r="U77" s="151"/>
      <c r="AE77" s="151"/>
      <c r="AO77" s="151"/>
      <c r="AY77" s="151"/>
      <c r="AZ77" s="151"/>
      <c r="BI77" s="151"/>
      <c r="BS77" s="151"/>
      <c r="CC77" s="151"/>
      <c r="CM77" s="151"/>
      <c r="CW77" s="151"/>
      <c r="DG77" s="151"/>
      <c r="DQ77" s="151"/>
      <c r="EA77" s="151"/>
      <c r="EK77" s="151"/>
      <c r="EU77" s="151"/>
      <c r="FE77" s="151"/>
      <c r="FO77" s="151"/>
      <c r="FY77" s="151"/>
      <c r="GI77" s="151"/>
      <c r="GS77" s="151"/>
      <c r="HC77" s="151"/>
      <c r="HM77" s="151"/>
      <c r="HW77" s="151"/>
    </row>
    <row r="78" spans="1:231" s="3" customFormat="1" x14ac:dyDescent="0.25">
      <c r="A78" s="151"/>
      <c r="K78" s="151"/>
      <c r="U78" s="151"/>
      <c r="AE78" s="151"/>
      <c r="AO78" s="151"/>
      <c r="AY78" s="151"/>
      <c r="AZ78" s="151"/>
      <c r="BI78" s="151"/>
      <c r="BS78" s="151"/>
      <c r="CC78" s="151"/>
      <c r="CM78" s="151"/>
      <c r="CW78" s="151"/>
      <c r="DG78" s="151"/>
      <c r="DQ78" s="151"/>
      <c r="EA78" s="151"/>
      <c r="EK78" s="151"/>
      <c r="EU78" s="151"/>
      <c r="FE78" s="151"/>
      <c r="FO78" s="151"/>
      <c r="FY78" s="151"/>
      <c r="GI78" s="151"/>
      <c r="GS78" s="151"/>
      <c r="HC78" s="151"/>
      <c r="HM78" s="151"/>
      <c r="HW78" s="151"/>
    </row>
    <row r="79" spans="1:231" s="3" customFormat="1" x14ac:dyDescent="0.25">
      <c r="A79" s="151"/>
      <c r="K79" s="151"/>
      <c r="U79" s="151"/>
      <c r="AE79" s="151"/>
      <c r="AO79" s="151"/>
      <c r="AY79" s="151"/>
      <c r="AZ79" s="151"/>
      <c r="BI79" s="151"/>
      <c r="BS79" s="151"/>
      <c r="CC79" s="151"/>
      <c r="CM79" s="151"/>
      <c r="CW79" s="151"/>
      <c r="DG79" s="151"/>
      <c r="DQ79" s="151"/>
      <c r="EA79" s="151"/>
      <c r="EK79" s="151"/>
      <c r="EU79" s="151"/>
      <c r="FE79" s="151"/>
      <c r="FO79" s="151"/>
      <c r="FY79" s="151"/>
      <c r="GI79" s="151"/>
      <c r="GS79" s="151"/>
      <c r="HC79" s="151"/>
      <c r="HM79" s="151"/>
      <c r="HW79" s="151"/>
    </row>
    <row r="80" spans="1:231" s="3" customFormat="1" x14ac:dyDescent="0.25">
      <c r="A80" s="151"/>
      <c r="K80" s="151"/>
      <c r="U80" s="151"/>
      <c r="AE80" s="151"/>
      <c r="AO80" s="151"/>
      <c r="AY80" s="151"/>
      <c r="AZ80" s="151"/>
      <c r="BI80" s="151"/>
      <c r="BS80" s="151"/>
      <c r="CC80" s="151"/>
      <c r="CM80" s="151"/>
      <c r="CW80" s="151"/>
      <c r="DG80" s="151"/>
      <c r="DQ80" s="151"/>
      <c r="EA80" s="151"/>
      <c r="EK80" s="151"/>
      <c r="EU80" s="151"/>
      <c r="FE80" s="151"/>
      <c r="FO80" s="151"/>
      <c r="FY80" s="151"/>
      <c r="GI80" s="151"/>
      <c r="GS80" s="151"/>
      <c r="HC80" s="151"/>
      <c r="HM80" s="151"/>
      <c r="HW80" s="151"/>
    </row>
    <row r="81" spans="1:231" s="3" customFormat="1" x14ac:dyDescent="0.25">
      <c r="A81" s="151"/>
      <c r="K81" s="151"/>
      <c r="U81" s="151"/>
      <c r="AE81" s="151"/>
      <c r="AO81" s="151"/>
      <c r="AY81" s="151"/>
      <c r="AZ81" s="151"/>
      <c r="BI81" s="151"/>
      <c r="BS81" s="151"/>
      <c r="CC81" s="151"/>
      <c r="CM81" s="151"/>
      <c r="CW81" s="151"/>
      <c r="DG81" s="151"/>
      <c r="DQ81" s="151"/>
      <c r="EA81" s="151"/>
      <c r="EK81" s="151"/>
      <c r="EU81" s="151"/>
      <c r="FE81" s="151"/>
      <c r="FO81" s="151"/>
      <c r="FY81" s="151"/>
      <c r="GI81" s="151"/>
      <c r="GS81" s="151"/>
      <c r="HC81" s="151"/>
      <c r="HM81" s="151"/>
      <c r="HW81" s="151"/>
    </row>
    <row r="82" spans="1:231" s="3" customFormat="1" x14ac:dyDescent="0.25">
      <c r="A82" s="151"/>
      <c r="K82" s="151"/>
      <c r="U82" s="151"/>
      <c r="AE82" s="151"/>
      <c r="AO82" s="151"/>
      <c r="AY82" s="151"/>
      <c r="AZ82" s="151"/>
      <c r="BI82" s="151"/>
      <c r="BS82" s="151"/>
      <c r="CC82" s="151"/>
      <c r="CM82" s="151"/>
      <c r="CW82" s="151"/>
      <c r="DG82" s="151"/>
      <c r="DQ82" s="151"/>
      <c r="EA82" s="151"/>
      <c r="EK82" s="151"/>
      <c r="EU82" s="151"/>
      <c r="FE82" s="151"/>
      <c r="FO82" s="151"/>
      <c r="FY82" s="151"/>
      <c r="GI82" s="151"/>
      <c r="GS82" s="151"/>
      <c r="HC82" s="151"/>
      <c r="HM82" s="151"/>
      <c r="HW82" s="151"/>
    </row>
    <row r="83" spans="1:231" s="3" customFormat="1" x14ac:dyDescent="0.25">
      <c r="A83" s="151"/>
      <c r="K83" s="151"/>
      <c r="U83" s="151"/>
      <c r="AE83" s="151"/>
      <c r="AO83" s="151"/>
      <c r="AY83" s="151"/>
      <c r="AZ83" s="151"/>
      <c r="BI83" s="151"/>
      <c r="BS83" s="151"/>
      <c r="CC83" s="151"/>
      <c r="CM83" s="151"/>
      <c r="CW83" s="151"/>
      <c r="DG83" s="151"/>
      <c r="DQ83" s="151"/>
      <c r="EA83" s="151"/>
      <c r="EK83" s="151"/>
      <c r="EU83" s="151"/>
      <c r="FE83" s="151"/>
      <c r="FO83" s="151"/>
      <c r="FY83" s="151"/>
      <c r="GI83" s="151"/>
      <c r="GS83" s="151"/>
      <c r="HC83" s="151"/>
      <c r="HM83" s="151"/>
      <c r="HW83" s="151"/>
    </row>
    <row r="84" spans="1:231" s="3" customFormat="1" x14ac:dyDescent="0.25">
      <c r="A84" s="151"/>
      <c r="K84" s="151"/>
      <c r="U84" s="151"/>
      <c r="AE84" s="151"/>
      <c r="AO84" s="151"/>
      <c r="AY84" s="151"/>
      <c r="AZ84" s="151"/>
      <c r="BI84" s="151"/>
      <c r="BS84" s="151"/>
      <c r="CC84" s="151"/>
      <c r="CM84" s="151"/>
      <c r="CW84" s="151"/>
      <c r="DG84" s="151"/>
      <c r="DQ84" s="151"/>
      <c r="EA84" s="151"/>
      <c r="EK84" s="151"/>
      <c r="EU84" s="151"/>
      <c r="FE84" s="151"/>
      <c r="FO84" s="151"/>
      <c r="FY84" s="151"/>
      <c r="GI84" s="151"/>
      <c r="GS84" s="151"/>
      <c r="HC84" s="151"/>
      <c r="HM84" s="151"/>
      <c r="HW84" s="151"/>
    </row>
    <row r="85" spans="1:231" s="3" customFormat="1" x14ac:dyDescent="0.25">
      <c r="A85" s="151"/>
      <c r="K85" s="151"/>
      <c r="U85" s="151"/>
      <c r="AE85" s="151"/>
      <c r="AO85" s="151"/>
      <c r="AY85" s="151"/>
      <c r="AZ85" s="151"/>
      <c r="BI85" s="151"/>
      <c r="BS85" s="151"/>
      <c r="CC85" s="151"/>
      <c r="CM85" s="151"/>
      <c r="CW85" s="151"/>
      <c r="DG85" s="151"/>
      <c r="DQ85" s="151"/>
      <c r="EA85" s="151"/>
      <c r="EK85" s="151"/>
      <c r="EU85" s="151"/>
      <c r="FE85" s="151"/>
      <c r="FO85" s="151"/>
      <c r="FY85" s="151"/>
      <c r="GI85" s="151"/>
      <c r="GS85" s="151"/>
      <c r="HC85" s="151"/>
      <c r="HM85" s="151"/>
      <c r="HW85" s="151"/>
    </row>
    <row r="86" spans="1:231" s="3" customFormat="1" x14ac:dyDescent="0.25">
      <c r="A86" s="151"/>
      <c r="K86" s="151"/>
      <c r="U86" s="151"/>
      <c r="AE86" s="151"/>
      <c r="AO86" s="151"/>
      <c r="AY86" s="151"/>
      <c r="AZ86" s="151"/>
      <c r="BI86" s="151"/>
      <c r="BS86" s="151"/>
      <c r="CC86" s="151"/>
      <c r="CM86" s="151"/>
      <c r="CW86" s="151"/>
      <c r="DG86" s="151"/>
      <c r="DQ86" s="151"/>
      <c r="EA86" s="151"/>
      <c r="EK86" s="151"/>
      <c r="EU86" s="151"/>
      <c r="FE86" s="151"/>
      <c r="FO86" s="151"/>
      <c r="FY86" s="151"/>
      <c r="GI86" s="151"/>
      <c r="GS86" s="151"/>
      <c r="HC86" s="151"/>
      <c r="HM86" s="151"/>
      <c r="HW86" s="151"/>
    </row>
    <row r="87" spans="1:231" s="3" customFormat="1" x14ac:dyDescent="0.25">
      <c r="A87" s="151"/>
      <c r="K87" s="151"/>
      <c r="U87" s="151"/>
      <c r="AE87" s="151"/>
      <c r="AO87" s="151"/>
      <c r="AY87" s="151"/>
      <c r="AZ87" s="151"/>
      <c r="BI87" s="151"/>
      <c r="BS87" s="151"/>
      <c r="CC87" s="151"/>
      <c r="CM87" s="151"/>
      <c r="CW87" s="151"/>
      <c r="DG87" s="151"/>
      <c r="DQ87" s="151"/>
      <c r="EA87" s="151"/>
      <c r="EK87" s="151"/>
      <c r="EU87" s="151"/>
      <c r="FE87" s="151"/>
      <c r="FO87" s="151"/>
      <c r="FY87" s="151"/>
      <c r="GI87" s="151"/>
      <c r="GS87" s="151"/>
      <c r="HC87" s="151"/>
      <c r="HM87" s="151"/>
      <c r="HW87" s="151"/>
    </row>
    <row r="88" spans="1:231" s="3" customFormat="1" x14ac:dyDescent="0.25">
      <c r="A88" s="151"/>
      <c r="K88" s="151"/>
      <c r="U88" s="151"/>
      <c r="AE88" s="151"/>
      <c r="AO88" s="151"/>
      <c r="AY88" s="151"/>
      <c r="AZ88" s="151"/>
      <c r="BI88" s="151"/>
      <c r="BS88" s="151"/>
      <c r="CC88" s="151"/>
      <c r="CM88" s="151"/>
      <c r="CW88" s="151"/>
      <c r="DG88" s="151"/>
      <c r="DQ88" s="151"/>
      <c r="EA88" s="151"/>
      <c r="EK88" s="151"/>
      <c r="EU88" s="151"/>
      <c r="FE88" s="151"/>
      <c r="FO88" s="151"/>
      <c r="FY88" s="151"/>
      <c r="GI88" s="151"/>
      <c r="GS88" s="151"/>
      <c r="HC88" s="151"/>
      <c r="HM88" s="151"/>
      <c r="HW88" s="151"/>
    </row>
    <row r="89" spans="1:231" s="3" customFormat="1" x14ac:dyDescent="0.25">
      <c r="A89" s="151"/>
      <c r="K89" s="151"/>
      <c r="U89" s="151"/>
      <c r="AE89" s="151"/>
      <c r="AO89" s="151"/>
      <c r="AY89" s="151"/>
      <c r="AZ89" s="151"/>
      <c r="BI89" s="151"/>
      <c r="BS89" s="151"/>
      <c r="CC89" s="151"/>
      <c r="CM89" s="151"/>
      <c r="CW89" s="151"/>
      <c r="DG89" s="151"/>
      <c r="DQ89" s="151"/>
      <c r="EA89" s="151"/>
      <c r="EK89" s="151"/>
      <c r="EU89" s="151"/>
      <c r="FE89" s="151"/>
      <c r="FO89" s="151"/>
      <c r="FY89" s="151"/>
      <c r="GI89" s="151"/>
      <c r="GS89" s="151"/>
      <c r="HC89" s="151"/>
      <c r="HM89" s="151"/>
      <c r="HW89" s="151"/>
    </row>
    <row r="90" spans="1:231" s="3" customFormat="1" x14ac:dyDescent="0.25">
      <c r="A90" s="151"/>
      <c r="K90" s="151"/>
      <c r="U90" s="151"/>
      <c r="AE90" s="151"/>
      <c r="AO90" s="151"/>
      <c r="AY90" s="151"/>
      <c r="AZ90" s="151"/>
      <c r="BI90" s="151"/>
      <c r="BS90" s="151"/>
      <c r="CC90" s="151"/>
      <c r="CM90" s="151"/>
      <c r="CW90" s="151"/>
      <c r="DG90" s="151"/>
      <c r="DQ90" s="151"/>
      <c r="EA90" s="151"/>
      <c r="EK90" s="151"/>
      <c r="EU90" s="151"/>
      <c r="FE90" s="151"/>
      <c r="FO90" s="151"/>
      <c r="FY90" s="151"/>
      <c r="GI90" s="151"/>
      <c r="GS90" s="151"/>
      <c r="HC90" s="151"/>
      <c r="HM90" s="151"/>
      <c r="HW90" s="151"/>
    </row>
    <row r="91" spans="1:231" s="3" customFormat="1" x14ac:dyDescent="0.25">
      <c r="A91" s="151"/>
      <c r="K91" s="151"/>
      <c r="U91" s="151"/>
      <c r="AE91" s="151"/>
      <c r="AO91" s="151"/>
      <c r="AY91" s="151"/>
      <c r="AZ91" s="151"/>
      <c r="BI91" s="151"/>
      <c r="BS91" s="151"/>
      <c r="CC91" s="151"/>
      <c r="CM91" s="151"/>
      <c r="CW91" s="151"/>
      <c r="DG91" s="151"/>
      <c r="DQ91" s="151"/>
      <c r="EA91" s="151"/>
      <c r="EK91" s="151"/>
      <c r="EU91" s="151"/>
      <c r="FE91" s="151"/>
      <c r="FO91" s="151"/>
      <c r="FY91" s="151"/>
      <c r="GI91" s="151"/>
      <c r="GS91" s="151"/>
      <c r="HC91" s="151"/>
      <c r="HM91" s="151"/>
      <c r="HW91" s="151"/>
    </row>
    <row r="92" spans="1:231" s="3" customFormat="1" x14ac:dyDescent="0.25">
      <c r="A92" s="151"/>
      <c r="K92" s="151"/>
      <c r="U92" s="151"/>
      <c r="AE92" s="151"/>
      <c r="AO92" s="151"/>
      <c r="AY92" s="151"/>
      <c r="AZ92" s="151"/>
      <c r="BI92" s="151"/>
      <c r="BS92" s="151"/>
      <c r="CC92" s="151"/>
      <c r="CM92" s="151"/>
      <c r="CW92" s="151"/>
      <c r="DG92" s="151"/>
      <c r="DQ92" s="151"/>
      <c r="EA92" s="151"/>
      <c r="EK92" s="151"/>
      <c r="EU92" s="151"/>
      <c r="FE92" s="151"/>
      <c r="FO92" s="151"/>
      <c r="FY92" s="151"/>
      <c r="GI92" s="151"/>
      <c r="GS92" s="151"/>
      <c r="HC92" s="151"/>
      <c r="HM92" s="151"/>
      <c r="HW92" s="151"/>
    </row>
    <row r="93" spans="1:231" s="3" customFormat="1" x14ac:dyDescent="0.25">
      <c r="A93" s="151"/>
      <c r="K93" s="151"/>
      <c r="U93" s="151"/>
      <c r="AE93" s="151"/>
      <c r="AO93" s="151"/>
      <c r="AY93" s="151"/>
      <c r="AZ93" s="151"/>
      <c r="BI93" s="151"/>
      <c r="BS93" s="151"/>
      <c r="CC93" s="151"/>
      <c r="CM93" s="151"/>
      <c r="CW93" s="151"/>
      <c r="DG93" s="151"/>
      <c r="DQ93" s="151"/>
      <c r="EA93" s="151"/>
      <c r="EK93" s="151"/>
      <c r="EU93" s="151"/>
      <c r="FE93" s="151"/>
      <c r="FO93" s="151"/>
      <c r="FY93" s="151"/>
      <c r="GI93" s="151"/>
      <c r="GS93" s="151"/>
      <c r="HC93" s="151"/>
      <c r="HM93" s="151"/>
      <c r="HW93" s="151"/>
    </row>
    <row r="94" spans="1:231" s="3" customFormat="1" x14ac:dyDescent="0.25">
      <c r="A94" s="151"/>
      <c r="K94" s="151"/>
      <c r="U94" s="151"/>
      <c r="AE94" s="151"/>
      <c r="AO94" s="151"/>
      <c r="AY94" s="151"/>
      <c r="AZ94" s="151"/>
      <c r="BI94" s="151"/>
      <c r="BS94" s="151"/>
      <c r="CC94" s="151"/>
      <c r="CM94" s="151"/>
      <c r="CW94" s="151"/>
      <c r="DG94" s="151"/>
      <c r="DQ94" s="151"/>
      <c r="EA94" s="151"/>
      <c r="EK94" s="151"/>
      <c r="EU94" s="151"/>
      <c r="FE94" s="151"/>
      <c r="FO94" s="151"/>
      <c r="FY94" s="151"/>
      <c r="GI94" s="151"/>
      <c r="GS94" s="151"/>
      <c r="HC94" s="151"/>
      <c r="HM94" s="151"/>
      <c r="HW94" s="151"/>
    </row>
    <row r="95" spans="1:231" s="3" customFormat="1" x14ac:dyDescent="0.25">
      <c r="A95" s="151"/>
      <c r="K95" s="151"/>
      <c r="U95" s="151"/>
      <c r="AE95" s="151"/>
      <c r="AO95" s="151"/>
      <c r="AY95" s="151"/>
      <c r="AZ95" s="151"/>
      <c r="BI95" s="151"/>
      <c r="BS95" s="151"/>
      <c r="CC95" s="151"/>
      <c r="CM95" s="151"/>
      <c r="CW95" s="151"/>
      <c r="DG95" s="151"/>
      <c r="DQ95" s="151"/>
      <c r="EA95" s="151"/>
      <c r="EK95" s="151"/>
      <c r="EU95" s="151"/>
      <c r="FE95" s="151"/>
      <c r="FO95" s="151"/>
      <c r="FY95" s="151"/>
      <c r="GI95" s="151"/>
      <c r="GS95" s="151"/>
      <c r="HC95" s="151"/>
      <c r="HM95" s="151"/>
      <c r="HW95" s="151"/>
    </row>
    <row r="96" spans="1:231" s="3" customFormat="1" x14ac:dyDescent="0.25">
      <c r="A96" s="151"/>
      <c r="K96" s="151"/>
      <c r="U96" s="151"/>
      <c r="AE96" s="151"/>
      <c r="AO96" s="151"/>
      <c r="AY96" s="151"/>
      <c r="AZ96" s="151"/>
      <c r="BI96" s="151"/>
      <c r="BS96" s="151"/>
      <c r="CC96" s="151"/>
      <c r="CM96" s="151"/>
      <c r="CW96" s="151"/>
      <c r="DG96" s="151"/>
      <c r="DQ96" s="151"/>
      <c r="EA96" s="151"/>
      <c r="EK96" s="151"/>
      <c r="EU96" s="151"/>
      <c r="FE96" s="151"/>
      <c r="FO96" s="151"/>
      <c r="FY96" s="151"/>
      <c r="GI96" s="151"/>
      <c r="GS96" s="151"/>
      <c r="HC96" s="151"/>
      <c r="HM96" s="151"/>
      <c r="HW96" s="151"/>
    </row>
    <row r="97" spans="1:231" s="3" customFormat="1" x14ac:dyDescent="0.25">
      <c r="A97" s="151"/>
      <c r="K97" s="151"/>
      <c r="U97" s="151"/>
      <c r="AE97" s="151"/>
      <c r="AO97" s="151"/>
      <c r="AY97" s="151"/>
      <c r="AZ97" s="151"/>
      <c r="BI97" s="151"/>
      <c r="BS97" s="151"/>
      <c r="CC97" s="151"/>
      <c r="CM97" s="151"/>
      <c r="CW97" s="151"/>
      <c r="DG97" s="151"/>
      <c r="DQ97" s="151"/>
      <c r="EA97" s="151"/>
      <c r="EK97" s="151"/>
      <c r="EU97" s="151"/>
      <c r="FE97" s="151"/>
      <c r="FO97" s="151"/>
      <c r="FY97" s="151"/>
      <c r="GI97" s="151"/>
      <c r="GS97" s="151"/>
      <c r="HC97" s="151"/>
      <c r="HM97" s="151"/>
      <c r="HW97" s="151"/>
    </row>
    <row r="98" spans="1:231" s="3" customFormat="1" x14ac:dyDescent="0.25">
      <c r="A98" s="151"/>
      <c r="K98" s="151"/>
      <c r="U98" s="151"/>
      <c r="AE98" s="151"/>
      <c r="AO98" s="151"/>
      <c r="AY98" s="151"/>
      <c r="AZ98" s="151"/>
      <c r="BI98" s="151"/>
      <c r="BS98" s="151"/>
      <c r="CC98" s="151"/>
      <c r="CM98" s="151"/>
      <c r="CW98" s="151"/>
      <c r="DG98" s="151"/>
      <c r="DQ98" s="151"/>
      <c r="EA98" s="151"/>
      <c r="EK98" s="151"/>
      <c r="EU98" s="151"/>
      <c r="FE98" s="151"/>
      <c r="FO98" s="151"/>
      <c r="FY98" s="151"/>
      <c r="GI98" s="151"/>
      <c r="GS98" s="151"/>
      <c r="HC98" s="151"/>
      <c r="HM98" s="151"/>
      <c r="HW98" s="151"/>
    </row>
    <row r="99" spans="1:231" s="3" customFormat="1" x14ac:dyDescent="0.25">
      <c r="A99" s="151"/>
      <c r="K99" s="151"/>
      <c r="U99" s="151"/>
      <c r="AE99" s="151"/>
      <c r="AO99" s="151"/>
      <c r="AY99" s="151"/>
      <c r="AZ99" s="151"/>
      <c r="BI99" s="151"/>
      <c r="BS99" s="151"/>
      <c r="CC99" s="151"/>
      <c r="CM99" s="151"/>
      <c r="CW99" s="151"/>
      <c r="DG99" s="151"/>
      <c r="DQ99" s="151"/>
      <c r="EA99" s="151"/>
      <c r="EK99" s="151"/>
      <c r="EU99" s="151"/>
      <c r="FE99" s="151"/>
      <c r="FO99" s="151"/>
      <c r="FY99" s="151"/>
      <c r="GI99" s="151"/>
      <c r="GS99" s="151"/>
      <c r="HC99" s="151"/>
      <c r="HM99" s="151"/>
      <c r="HW99" s="151"/>
    </row>
    <row r="100" spans="1:231" s="3" customFormat="1" x14ac:dyDescent="0.25">
      <c r="A100" s="151"/>
      <c r="K100" s="151"/>
      <c r="U100" s="151"/>
      <c r="AE100" s="151"/>
      <c r="AO100" s="151"/>
      <c r="AY100" s="151"/>
      <c r="AZ100" s="151"/>
      <c r="BI100" s="151"/>
      <c r="BS100" s="151"/>
      <c r="CC100" s="151"/>
      <c r="CM100" s="151"/>
      <c r="CW100" s="151"/>
      <c r="DG100" s="151"/>
      <c r="DQ100" s="151"/>
      <c r="EA100" s="151"/>
      <c r="EK100" s="151"/>
      <c r="EU100" s="151"/>
      <c r="FE100" s="151"/>
      <c r="FO100" s="151"/>
      <c r="FY100" s="151"/>
      <c r="GI100" s="151"/>
      <c r="GS100" s="151"/>
      <c r="HC100" s="151"/>
      <c r="HM100" s="151"/>
      <c r="HW100" s="151"/>
    </row>
    <row r="101" spans="1:231" s="3" customFormat="1" x14ac:dyDescent="0.25">
      <c r="A101" s="151"/>
      <c r="K101" s="151"/>
      <c r="U101" s="151"/>
      <c r="AE101" s="151"/>
      <c r="AO101" s="151"/>
      <c r="AY101" s="151"/>
      <c r="AZ101" s="151"/>
      <c r="BI101" s="151"/>
      <c r="BS101" s="151"/>
      <c r="CC101" s="151"/>
      <c r="CM101" s="151"/>
      <c r="CW101" s="151"/>
      <c r="DG101" s="151"/>
      <c r="DQ101" s="151"/>
      <c r="EA101" s="151"/>
      <c r="EK101" s="151"/>
      <c r="EU101" s="151"/>
      <c r="FE101" s="151"/>
      <c r="FO101" s="151"/>
      <c r="FY101" s="151"/>
      <c r="GI101" s="151"/>
      <c r="GS101" s="151"/>
      <c r="HC101" s="151"/>
      <c r="HM101" s="151"/>
      <c r="HW101" s="151"/>
    </row>
    <row r="102" spans="1:231" s="3" customFormat="1" x14ac:dyDescent="0.25">
      <c r="A102" s="151"/>
      <c r="K102" s="151"/>
      <c r="U102" s="151"/>
      <c r="AE102" s="151"/>
      <c r="AO102" s="151"/>
      <c r="AY102" s="151"/>
      <c r="AZ102" s="151"/>
      <c r="BI102" s="151"/>
      <c r="BS102" s="151"/>
      <c r="CC102" s="151"/>
      <c r="CM102" s="151"/>
      <c r="CW102" s="151"/>
      <c r="DG102" s="151"/>
      <c r="DQ102" s="151"/>
      <c r="EA102" s="151"/>
      <c r="EK102" s="151"/>
      <c r="EU102" s="151"/>
      <c r="FE102" s="151"/>
      <c r="FO102" s="151"/>
      <c r="FY102" s="151"/>
      <c r="GI102" s="151"/>
      <c r="GS102" s="151"/>
      <c r="HC102" s="151"/>
      <c r="HM102" s="151"/>
      <c r="HW102" s="151"/>
    </row>
    <row r="103" spans="1:231" s="3" customFormat="1" x14ac:dyDescent="0.25">
      <c r="A103" s="151"/>
      <c r="K103" s="151"/>
      <c r="U103" s="151"/>
      <c r="AE103" s="151"/>
      <c r="AO103" s="151"/>
      <c r="AY103" s="151"/>
      <c r="AZ103" s="151"/>
      <c r="BI103" s="151"/>
      <c r="BS103" s="151"/>
      <c r="CC103" s="151"/>
      <c r="CM103" s="151"/>
      <c r="CW103" s="151"/>
      <c r="DG103" s="151"/>
      <c r="DQ103" s="151"/>
      <c r="EA103" s="151"/>
      <c r="EK103" s="151"/>
      <c r="EU103" s="151"/>
      <c r="FE103" s="151"/>
      <c r="FO103" s="151"/>
      <c r="FY103" s="151"/>
      <c r="GI103" s="151"/>
      <c r="GS103" s="151"/>
      <c r="HC103" s="151"/>
      <c r="HM103" s="151"/>
      <c r="HW103" s="151"/>
    </row>
    <row r="104" spans="1:231" s="3" customFormat="1" x14ac:dyDescent="0.25">
      <c r="A104" s="151"/>
      <c r="K104" s="151"/>
      <c r="U104" s="151"/>
      <c r="AE104" s="151"/>
      <c r="AO104" s="151"/>
      <c r="AY104" s="151"/>
      <c r="AZ104" s="151"/>
      <c r="BI104" s="151"/>
      <c r="BS104" s="151"/>
      <c r="CC104" s="151"/>
      <c r="CM104" s="151"/>
      <c r="CW104" s="151"/>
      <c r="DG104" s="151"/>
      <c r="DQ104" s="151"/>
      <c r="EA104" s="151"/>
      <c r="EK104" s="151"/>
      <c r="EU104" s="151"/>
      <c r="FE104" s="151"/>
      <c r="FO104" s="151"/>
      <c r="FY104" s="151"/>
      <c r="GI104" s="151"/>
      <c r="GS104" s="151"/>
      <c r="HC104" s="151"/>
      <c r="HM104" s="151"/>
      <c r="HW104" s="151"/>
    </row>
    <row r="105" spans="1:231" s="3" customFormat="1" x14ac:dyDescent="0.25">
      <c r="A105" s="151"/>
      <c r="K105" s="151"/>
      <c r="U105" s="151"/>
      <c r="AE105" s="151"/>
      <c r="AO105" s="151"/>
      <c r="AY105" s="151"/>
      <c r="AZ105" s="151"/>
      <c r="BI105" s="151"/>
      <c r="BS105" s="151"/>
      <c r="CC105" s="151"/>
      <c r="CM105" s="151"/>
      <c r="CW105" s="151"/>
      <c r="DG105" s="151"/>
      <c r="DQ105" s="151"/>
      <c r="EA105" s="151"/>
      <c r="EK105" s="151"/>
      <c r="EU105" s="151"/>
      <c r="FE105" s="151"/>
      <c r="FO105" s="151"/>
      <c r="FY105" s="151"/>
      <c r="GI105" s="151"/>
      <c r="GS105" s="151"/>
      <c r="HC105" s="151"/>
      <c r="HM105" s="151"/>
      <c r="HW105" s="151"/>
    </row>
    <row r="106" spans="1:231" s="3" customFormat="1" x14ac:dyDescent="0.25">
      <c r="A106" s="151"/>
      <c r="K106" s="151"/>
      <c r="U106" s="151"/>
      <c r="AE106" s="151"/>
      <c r="AO106" s="151"/>
      <c r="AY106" s="151"/>
      <c r="AZ106" s="151"/>
      <c r="BI106" s="151"/>
      <c r="BS106" s="151"/>
      <c r="CC106" s="151"/>
      <c r="CM106" s="151"/>
      <c r="CW106" s="151"/>
      <c r="DG106" s="151"/>
      <c r="DQ106" s="151"/>
      <c r="EA106" s="151"/>
      <c r="EK106" s="151"/>
      <c r="EU106" s="151"/>
      <c r="FE106" s="151"/>
      <c r="FO106" s="151"/>
      <c r="FY106" s="151"/>
      <c r="GI106" s="151"/>
      <c r="GS106" s="151"/>
      <c r="HC106" s="151"/>
      <c r="HM106" s="151"/>
      <c r="HW106" s="151"/>
    </row>
    <row r="107" spans="1:231" s="3" customFormat="1" x14ac:dyDescent="0.25">
      <c r="A107" s="151"/>
      <c r="K107" s="151"/>
      <c r="U107" s="151"/>
      <c r="AE107" s="151"/>
      <c r="AO107" s="151"/>
      <c r="AY107" s="151"/>
      <c r="AZ107" s="151"/>
      <c r="BI107" s="151"/>
      <c r="BS107" s="151"/>
      <c r="CC107" s="151"/>
      <c r="CM107" s="151"/>
      <c r="CW107" s="151"/>
      <c r="DG107" s="151"/>
      <c r="DQ107" s="151"/>
      <c r="EA107" s="151"/>
      <c r="EK107" s="151"/>
      <c r="EU107" s="151"/>
      <c r="FE107" s="151"/>
      <c r="FO107" s="151"/>
      <c r="FY107" s="151"/>
      <c r="GI107" s="151"/>
      <c r="GS107" s="151"/>
      <c r="HC107" s="151"/>
      <c r="HM107" s="151"/>
      <c r="HW107" s="151"/>
    </row>
    <row r="108" spans="1:231" s="3" customFormat="1" x14ac:dyDescent="0.25">
      <c r="A108" s="151"/>
      <c r="K108" s="151"/>
      <c r="U108" s="151"/>
      <c r="AE108" s="151"/>
      <c r="AO108" s="151"/>
      <c r="AY108" s="151"/>
      <c r="AZ108" s="151"/>
      <c r="BI108" s="151"/>
      <c r="BS108" s="151"/>
      <c r="CC108" s="151"/>
      <c r="CM108" s="151"/>
      <c r="CW108" s="151"/>
      <c r="DG108" s="151"/>
      <c r="DQ108" s="151"/>
      <c r="EA108" s="151"/>
      <c r="EK108" s="151"/>
      <c r="EU108" s="151"/>
      <c r="FE108" s="151"/>
      <c r="FO108" s="151"/>
      <c r="FY108" s="151"/>
      <c r="GI108" s="151"/>
      <c r="GS108" s="151"/>
      <c r="HC108" s="151"/>
      <c r="HM108" s="151"/>
      <c r="HW108" s="151"/>
    </row>
    <row r="109" spans="1:231" s="3" customFormat="1" x14ac:dyDescent="0.25">
      <c r="A109" s="151"/>
      <c r="K109" s="151"/>
      <c r="U109" s="151"/>
      <c r="AE109" s="151"/>
      <c r="AO109" s="151"/>
      <c r="AY109" s="151"/>
      <c r="AZ109" s="151"/>
      <c r="BI109" s="151"/>
      <c r="BS109" s="151"/>
      <c r="CC109" s="151"/>
      <c r="CM109" s="151"/>
      <c r="CW109" s="151"/>
      <c r="DG109" s="151"/>
      <c r="DQ109" s="151"/>
      <c r="EA109" s="151"/>
      <c r="EK109" s="151"/>
      <c r="EU109" s="151"/>
      <c r="FE109" s="151"/>
      <c r="FO109" s="151"/>
      <c r="FY109" s="151"/>
      <c r="GI109" s="151"/>
      <c r="GS109" s="151"/>
      <c r="HC109" s="151"/>
      <c r="HM109" s="151"/>
      <c r="HW109" s="151"/>
    </row>
    <row r="110" spans="1:231" s="3" customFormat="1" x14ac:dyDescent="0.25">
      <c r="A110" s="151"/>
      <c r="K110" s="151"/>
      <c r="U110" s="151"/>
      <c r="AE110" s="151"/>
      <c r="AO110" s="151"/>
      <c r="AY110" s="151"/>
      <c r="AZ110" s="151"/>
      <c r="BI110" s="151"/>
      <c r="BS110" s="151"/>
      <c r="CC110" s="151"/>
      <c r="CM110" s="151"/>
      <c r="CW110" s="151"/>
      <c r="DG110" s="151"/>
      <c r="DQ110" s="151"/>
      <c r="EA110" s="151"/>
      <c r="EK110" s="151"/>
      <c r="EU110" s="151"/>
      <c r="FE110" s="151"/>
      <c r="FO110" s="151"/>
      <c r="FY110" s="151"/>
      <c r="GI110" s="151"/>
      <c r="GS110" s="151"/>
      <c r="HC110" s="151"/>
      <c r="HM110" s="151"/>
      <c r="HW110" s="151"/>
    </row>
    <row r="111" spans="1:231" s="3" customFormat="1" x14ac:dyDescent="0.25">
      <c r="A111" s="151"/>
      <c r="K111" s="151"/>
      <c r="U111" s="151"/>
      <c r="AE111" s="151"/>
      <c r="AO111" s="151"/>
      <c r="AY111" s="151"/>
      <c r="AZ111" s="151"/>
      <c r="BI111" s="151"/>
      <c r="BS111" s="151"/>
      <c r="CC111" s="151"/>
      <c r="CM111" s="151"/>
      <c r="CW111" s="151"/>
      <c r="DG111" s="151"/>
      <c r="DQ111" s="151"/>
      <c r="EA111" s="151"/>
      <c r="EK111" s="151"/>
      <c r="EU111" s="151"/>
      <c r="FE111" s="151"/>
      <c r="FO111" s="151"/>
      <c r="FY111" s="151"/>
      <c r="GI111" s="151"/>
      <c r="GS111" s="151"/>
      <c r="HC111" s="151"/>
      <c r="HM111" s="151"/>
      <c r="HW111" s="151"/>
    </row>
    <row r="112" spans="1:231" s="3" customFormat="1" x14ac:dyDescent="0.25">
      <c r="A112" s="151"/>
      <c r="K112" s="151"/>
      <c r="U112" s="151"/>
      <c r="AE112" s="151"/>
      <c r="AO112" s="151"/>
      <c r="AY112" s="151"/>
      <c r="AZ112" s="151"/>
      <c r="BI112" s="151"/>
      <c r="BS112" s="151"/>
      <c r="CC112" s="151"/>
      <c r="CM112" s="151"/>
      <c r="CW112" s="151"/>
      <c r="DG112" s="151"/>
      <c r="DQ112" s="151"/>
      <c r="EA112" s="151"/>
      <c r="EK112" s="151"/>
      <c r="EU112" s="151"/>
      <c r="FE112" s="151"/>
      <c r="FO112" s="151"/>
      <c r="FY112" s="151"/>
      <c r="GI112" s="151"/>
      <c r="GS112" s="151"/>
      <c r="HC112" s="151"/>
      <c r="HM112" s="151"/>
      <c r="HW112" s="151"/>
    </row>
    <row r="113" spans="1:231" s="3" customFormat="1" x14ac:dyDescent="0.25">
      <c r="A113" s="151"/>
      <c r="K113" s="151"/>
      <c r="U113" s="151"/>
      <c r="AE113" s="151"/>
      <c r="AO113" s="151"/>
      <c r="AY113" s="151"/>
      <c r="AZ113" s="151"/>
      <c r="BI113" s="151"/>
      <c r="BS113" s="151"/>
      <c r="CC113" s="151"/>
      <c r="CM113" s="151"/>
      <c r="CW113" s="151"/>
      <c r="DG113" s="151"/>
      <c r="DQ113" s="151"/>
      <c r="EA113" s="151"/>
      <c r="EK113" s="151"/>
      <c r="EU113" s="151"/>
      <c r="FE113" s="151"/>
      <c r="FO113" s="151"/>
      <c r="FY113" s="151"/>
      <c r="GI113" s="151"/>
      <c r="GS113" s="151"/>
      <c r="HC113" s="151"/>
      <c r="HM113" s="151"/>
      <c r="HW113" s="151"/>
    </row>
    <row r="114" spans="1:231" s="3" customFormat="1" x14ac:dyDescent="0.25">
      <c r="A114" s="151"/>
      <c r="K114" s="151"/>
      <c r="U114" s="151"/>
      <c r="AE114" s="151"/>
      <c r="AO114" s="151"/>
      <c r="AY114" s="151"/>
      <c r="AZ114" s="151"/>
      <c r="BI114" s="151"/>
      <c r="BS114" s="151"/>
      <c r="CC114" s="151"/>
      <c r="CM114" s="151"/>
      <c r="CW114" s="151"/>
      <c r="DG114" s="151"/>
      <c r="DQ114" s="151"/>
      <c r="EA114" s="151"/>
      <c r="EK114" s="151"/>
      <c r="EU114" s="151"/>
      <c r="FE114" s="151"/>
      <c r="FO114" s="151"/>
      <c r="FY114" s="151"/>
      <c r="GI114" s="151"/>
      <c r="GS114" s="151"/>
      <c r="HC114" s="151"/>
      <c r="HM114" s="151"/>
      <c r="HW114" s="151"/>
    </row>
    <row r="115" spans="1:231" s="3" customFormat="1" x14ac:dyDescent="0.25">
      <c r="A115" s="151"/>
      <c r="K115" s="151"/>
      <c r="U115" s="151"/>
      <c r="AE115" s="151"/>
      <c r="AO115" s="151"/>
      <c r="AY115" s="151"/>
      <c r="AZ115" s="151"/>
      <c r="BI115" s="151"/>
      <c r="BS115" s="151"/>
      <c r="CC115" s="151"/>
      <c r="CM115" s="151"/>
      <c r="CW115" s="151"/>
      <c r="DG115" s="151"/>
      <c r="DQ115" s="151"/>
      <c r="EA115" s="151"/>
      <c r="EK115" s="151"/>
      <c r="EU115" s="151"/>
      <c r="FE115" s="151"/>
      <c r="FO115" s="151"/>
      <c r="FY115" s="151"/>
      <c r="GI115" s="151"/>
      <c r="GS115" s="151"/>
      <c r="HC115" s="151"/>
      <c r="HM115" s="151"/>
      <c r="HW115" s="151"/>
    </row>
    <row r="116" spans="1:231" s="3" customFormat="1" x14ac:dyDescent="0.25">
      <c r="A116" s="151"/>
      <c r="K116" s="151"/>
      <c r="U116" s="151"/>
      <c r="AE116" s="151"/>
      <c r="AO116" s="151"/>
      <c r="AY116" s="151"/>
      <c r="AZ116" s="151"/>
      <c r="BI116" s="151"/>
      <c r="BS116" s="151"/>
      <c r="CC116" s="151"/>
      <c r="CM116" s="151"/>
      <c r="CW116" s="151"/>
      <c r="DG116" s="151"/>
      <c r="DQ116" s="151"/>
      <c r="EA116" s="151"/>
      <c r="EK116" s="151"/>
      <c r="EU116" s="151"/>
      <c r="FE116" s="151"/>
      <c r="FO116" s="151"/>
      <c r="FY116" s="151"/>
      <c r="GI116" s="151"/>
      <c r="GS116" s="151"/>
      <c r="HC116" s="151"/>
      <c r="HM116" s="151"/>
      <c r="HW116" s="151"/>
    </row>
    <row r="117" spans="1:231" s="3" customFormat="1" x14ac:dyDescent="0.25">
      <c r="A117" s="151"/>
      <c r="K117" s="151"/>
      <c r="U117" s="151"/>
      <c r="AE117" s="151"/>
      <c r="AO117" s="151"/>
      <c r="AY117" s="151"/>
      <c r="AZ117" s="151"/>
      <c r="BI117" s="151"/>
      <c r="BS117" s="151"/>
      <c r="CC117" s="151"/>
      <c r="CM117" s="151"/>
      <c r="CW117" s="151"/>
      <c r="DG117" s="151"/>
      <c r="DQ117" s="151"/>
      <c r="EA117" s="151"/>
      <c r="EK117" s="151"/>
      <c r="EU117" s="151"/>
      <c r="FE117" s="151"/>
      <c r="FO117" s="151"/>
      <c r="FY117" s="151"/>
      <c r="GI117" s="151"/>
      <c r="GS117" s="151"/>
      <c r="HC117" s="151"/>
      <c r="HM117" s="151"/>
      <c r="HW117" s="151"/>
    </row>
    <row r="118" spans="1:231" s="3" customFormat="1" x14ac:dyDescent="0.25">
      <c r="A118" s="151"/>
      <c r="K118" s="151"/>
      <c r="U118" s="151"/>
      <c r="AE118" s="151"/>
      <c r="AO118" s="151"/>
      <c r="AY118" s="151"/>
      <c r="AZ118" s="151"/>
      <c r="BI118" s="151"/>
      <c r="BS118" s="151"/>
      <c r="CC118" s="151"/>
      <c r="CM118" s="151"/>
      <c r="CW118" s="151"/>
      <c r="DG118" s="151"/>
      <c r="DQ118" s="151"/>
      <c r="EA118" s="151"/>
      <c r="EK118" s="151"/>
      <c r="EU118" s="151"/>
      <c r="FE118" s="151"/>
      <c r="FO118" s="151"/>
      <c r="FY118" s="151"/>
      <c r="GI118" s="151"/>
      <c r="GS118" s="151"/>
      <c r="HC118" s="151"/>
      <c r="HM118" s="151"/>
      <c r="HW118" s="151"/>
    </row>
    <row r="119" spans="1:231" s="3" customFormat="1" x14ac:dyDescent="0.25">
      <c r="A119" s="151"/>
      <c r="K119" s="151"/>
      <c r="U119" s="151"/>
      <c r="AE119" s="151"/>
      <c r="AO119" s="151"/>
      <c r="AY119" s="151"/>
      <c r="AZ119" s="151"/>
      <c r="BI119" s="151"/>
      <c r="BS119" s="151"/>
      <c r="CC119" s="151"/>
      <c r="CM119" s="151"/>
      <c r="CW119" s="151"/>
      <c r="DG119" s="151"/>
      <c r="DQ119" s="151"/>
      <c r="EA119" s="151"/>
      <c r="EK119" s="151"/>
      <c r="EU119" s="151"/>
      <c r="FE119" s="151"/>
      <c r="FO119" s="151"/>
      <c r="FY119" s="151"/>
      <c r="GI119" s="151"/>
      <c r="GS119" s="151"/>
      <c r="HC119" s="151"/>
      <c r="HM119" s="151"/>
      <c r="HW119" s="151"/>
    </row>
    <row r="120" spans="1:231" s="3" customFormat="1" x14ac:dyDescent="0.25">
      <c r="A120" s="151"/>
      <c r="K120" s="151"/>
      <c r="U120" s="151"/>
      <c r="AE120" s="151"/>
      <c r="AO120" s="151"/>
      <c r="AY120" s="151"/>
      <c r="AZ120" s="151"/>
      <c r="BI120" s="151"/>
      <c r="BS120" s="151"/>
      <c r="CC120" s="151"/>
      <c r="CM120" s="151"/>
      <c r="CW120" s="151"/>
      <c r="DG120" s="151"/>
      <c r="DQ120" s="151"/>
      <c r="EA120" s="151"/>
      <c r="EK120" s="151"/>
      <c r="EU120" s="151"/>
      <c r="FE120" s="151"/>
      <c r="FO120" s="151"/>
      <c r="FY120" s="151"/>
      <c r="GI120" s="151"/>
      <c r="GS120" s="151"/>
      <c r="HC120" s="151"/>
      <c r="HM120" s="151"/>
      <c r="HW120" s="151"/>
    </row>
    <row r="121" spans="1:231" s="3" customFormat="1" x14ac:dyDescent="0.25">
      <c r="A121" s="151"/>
      <c r="K121" s="151"/>
      <c r="U121" s="151"/>
      <c r="AE121" s="151"/>
      <c r="AO121" s="151"/>
      <c r="AY121" s="151"/>
      <c r="AZ121" s="151"/>
      <c r="BI121" s="151"/>
      <c r="BS121" s="151"/>
      <c r="CC121" s="151"/>
      <c r="CM121" s="151"/>
      <c r="CW121" s="151"/>
      <c r="DG121" s="151"/>
      <c r="DQ121" s="151"/>
      <c r="EA121" s="151"/>
      <c r="EK121" s="151"/>
      <c r="EU121" s="151"/>
      <c r="FE121" s="151"/>
      <c r="FO121" s="151"/>
      <c r="FY121" s="151"/>
      <c r="GI121" s="151"/>
      <c r="GS121" s="151"/>
      <c r="HC121" s="151"/>
      <c r="HM121" s="151"/>
      <c r="HW121" s="151"/>
    </row>
    <row r="122" spans="1:231" s="3" customFormat="1" x14ac:dyDescent="0.25">
      <c r="A122" s="151"/>
      <c r="K122" s="151"/>
      <c r="U122" s="151"/>
      <c r="AE122" s="151"/>
      <c r="AO122" s="151"/>
      <c r="AY122" s="151"/>
      <c r="AZ122" s="151"/>
      <c r="BI122" s="151"/>
      <c r="BS122" s="151"/>
      <c r="CC122" s="151"/>
      <c r="CM122" s="151"/>
      <c r="CW122" s="151"/>
      <c r="DG122" s="151"/>
      <c r="DQ122" s="151"/>
      <c r="EA122" s="151"/>
      <c r="EK122" s="151"/>
      <c r="EU122" s="151"/>
      <c r="FE122" s="151"/>
      <c r="FO122" s="151"/>
      <c r="FY122" s="151"/>
      <c r="GI122" s="151"/>
      <c r="GS122" s="151"/>
      <c r="HC122" s="151"/>
      <c r="HM122" s="151"/>
      <c r="HW122" s="151"/>
    </row>
    <row r="123" spans="1:231" s="3" customFormat="1" x14ac:dyDescent="0.25">
      <c r="A123" s="151"/>
      <c r="K123" s="151"/>
      <c r="U123" s="151"/>
      <c r="AE123" s="151"/>
      <c r="AO123" s="151"/>
      <c r="AY123" s="151"/>
      <c r="AZ123" s="151"/>
      <c r="BI123" s="151"/>
      <c r="BS123" s="151"/>
      <c r="CC123" s="151"/>
      <c r="CM123" s="151"/>
      <c r="CW123" s="151"/>
      <c r="DG123" s="151"/>
      <c r="DQ123" s="151"/>
      <c r="EA123" s="151"/>
      <c r="EK123" s="151"/>
      <c r="EU123" s="151"/>
      <c r="FE123" s="151"/>
      <c r="FO123" s="151"/>
      <c r="FY123" s="151"/>
      <c r="GI123" s="151"/>
      <c r="GS123" s="151"/>
      <c r="HC123" s="151"/>
      <c r="HM123" s="151"/>
      <c r="HW123" s="151"/>
    </row>
    <row r="124" spans="1:231" s="3" customFormat="1" x14ac:dyDescent="0.25">
      <c r="A124" s="151"/>
      <c r="K124" s="151"/>
      <c r="U124" s="151"/>
      <c r="AE124" s="151"/>
      <c r="AO124" s="151"/>
      <c r="AY124" s="151"/>
      <c r="AZ124" s="151"/>
      <c r="BI124" s="151"/>
      <c r="BS124" s="151"/>
      <c r="CC124" s="151"/>
      <c r="CM124" s="151"/>
      <c r="CW124" s="151"/>
      <c r="DG124" s="151"/>
      <c r="DQ124" s="151"/>
      <c r="EA124" s="151"/>
      <c r="EK124" s="151"/>
      <c r="EU124" s="151"/>
      <c r="FE124" s="151"/>
      <c r="FO124" s="151"/>
      <c r="FY124" s="151"/>
      <c r="GI124" s="151"/>
      <c r="GS124" s="151"/>
      <c r="HC124" s="151"/>
      <c r="HM124" s="151"/>
      <c r="HW124" s="151"/>
    </row>
    <row r="125" spans="1:231" s="3" customFormat="1" x14ac:dyDescent="0.25">
      <c r="A125" s="151"/>
      <c r="K125" s="151"/>
      <c r="U125" s="151"/>
      <c r="AE125" s="151"/>
      <c r="AO125" s="151"/>
      <c r="AY125" s="151"/>
      <c r="AZ125" s="151"/>
      <c r="BI125" s="151"/>
      <c r="BS125" s="151"/>
      <c r="CC125" s="151"/>
      <c r="CM125" s="151"/>
      <c r="CW125" s="151"/>
      <c r="DG125" s="151"/>
      <c r="DQ125" s="151"/>
      <c r="EA125" s="151"/>
      <c r="EK125" s="151"/>
      <c r="EU125" s="151"/>
      <c r="FE125" s="151"/>
      <c r="FO125" s="151"/>
      <c r="FY125" s="151"/>
      <c r="GI125" s="151"/>
      <c r="GS125" s="151"/>
      <c r="HC125" s="151"/>
      <c r="HM125" s="151"/>
      <c r="HW125" s="151"/>
    </row>
    <row r="126" spans="1:231" s="3" customFormat="1" x14ac:dyDescent="0.25">
      <c r="A126" s="151"/>
      <c r="K126" s="151"/>
      <c r="U126" s="151"/>
      <c r="AE126" s="151"/>
      <c r="AO126" s="151"/>
      <c r="AY126" s="151"/>
      <c r="AZ126" s="151"/>
      <c r="BI126" s="151"/>
      <c r="BS126" s="151"/>
      <c r="CC126" s="151"/>
      <c r="CM126" s="151"/>
      <c r="CW126" s="151"/>
      <c r="DG126" s="151"/>
      <c r="DQ126" s="151"/>
      <c r="EA126" s="151"/>
      <c r="EK126" s="151"/>
      <c r="EU126" s="151"/>
      <c r="FE126" s="151"/>
      <c r="FO126" s="151"/>
      <c r="FY126" s="151"/>
      <c r="GI126" s="151"/>
      <c r="GS126" s="151"/>
      <c r="HC126" s="151"/>
      <c r="HM126" s="151"/>
      <c r="HW126" s="151"/>
    </row>
    <row r="127" spans="1:231" s="3" customFormat="1" x14ac:dyDescent="0.25">
      <c r="A127" s="151"/>
      <c r="K127" s="151"/>
      <c r="U127" s="151"/>
      <c r="AE127" s="151"/>
      <c r="AO127" s="151"/>
      <c r="AY127" s="151"/>
      <c r="AZ127" s="151"/>
      <c r="BI127" s="151"/>
      <c r="BS127" s="151"/>
      <c r="CC127" s="151"/>
      <c r="CM127" s="151"/>
      <c r="CW127" s="151"/>
      <c r="DG127" s="151"/>
      <c r="DQ127" s="151"/>
      <c r="EA127" s="151"/>
      <c r="EK127" s="151"/>
      <c r="EU127" s="151"/>
      <c r="FE127" s="151"/>
      <c r="FO127" s="151"/>
      <c r="FY127" s="151"/>
      <c r="GI127" s="151"/>
      <c r="GS127" s="151"/>
      <c r="HC127" s="151"/>
      <c r="HM127" s="151"/>
      <c r="HW127" s="151"/>
    </row>
    <row r="128" spans="1:231" s="3" customFormat="1" x14ac:dyDescent="0.25">
      <c r="A128" s="151"/>
      <c r="K128" s="151"/>
      <c r="U128" s="151"/>
      <c r="AE128" s="151"/>
      <c r="AO128" s="151"/>
      <c r="AY128" s="151"/>
      <c r="AZ128" s="151"/>
      <c r="BI128" s="151"/>
      <c r="BS128" s="151"/>
      <c r="CC128" s="151"/>
      <c r="CM128" s="151"/>
      <c r="CW128" s="151"/>
      <c r="DG128" s="151"/>
      <c r="DQ128" s="151"/>
      <c r="EA128" s="151"/>
      <c r="EK128" s="151"/>
      <c r="EU128" s="151"/>
      <c r="FE128" s="151"/>
      <c r="FO128" s="151"/>
      <c r="FY128" s="151"/>
      <c r="GI128" s="151"/>
      <c r="GS128" s="151"/>
      <c r="HC128" s="151"/>
      <c r="HM128" s="151"/>
      <c r="HW128" s="151"/>
    </row>
    <row r="129" spans="1:231" s="3" customFormat="1" x14ac:dyDescent="0.25">
      <c r="A129" s="151"/>
      <c r="K129" s="151"/>
      <c r="U129" s="151"/>
      <c r="AE129" s="151"/>
      <c r="AO129" s="151"/>
      <c r="AY129" s="151"/>
      <c r="AZ129" s="151"/>
      <c r="BI129" s="151"/>
      <c r="BS129" s="151"/>
      <c r="CC129" s="151"/>
      <c r="CM129" s="151"/>
      <c r="CW129" s="151"/>
      <c r="DG129" s="151"/>
      <c r="DQ129" s="151"/>
      <c r="EA129" s="151"/>
      <c r="EK129" s="151"/>
      <c r="EU129" s="151"/>
      <c r="FE129" s="151"/>
      <c r="FO129" s="151"/>
      <c r="FY129" s="151"/>
      <c r="GI129" s="151"/>
      <c r="GS129" s="151"/>
      <c r="HC129" s="151"/>
      <c r="HM129" s="151"/>
      <c r="HW129" s="151"/>
    </row>
    <row r="130" spans="1:231" s="3" customFormat="1" x14ac:dyDescent="0.25">
      <c r="A130" s="151"/>
      <c r="K130" s="151"/>
      <c r="U130" s="151"/>
      <c r="AE130" s="151"/>
      <c r="AO130" s="151"/>
      <c r="AY130" s="151"/>
      <c r="AZ130" s="151"/>
      <c r="BI130" s="151"/>
      <c r="BS130" s="151"/>
      <c r="CC130" s="151"/>
      <c r="CM130" s="151"/>
      <c r="CW130" s="151"/>
      <c r="DG130" s="151"/>
      <c r="DQ130" s="151"/>
      <c r="EA130" s="151"/>
      <c r="EK130" s="151"/>
      <c r="EU130" s="151"/>
      <c r="FE130" s="151"/>
      <c r="FO130" s="151"/>
      <c r="FY130" s="151"/>
      <c r="GI130" s="151"/>
      <c r="GS130" s="151"/>
      <c r="HC130" s="151"/>
      <c r="HM130" s="151"/>
      <c r="HW130" s="151"/>
    </row>
    <row r="131" spans="1:231" s="3" customFormat="1" x14ac:dyDescent="0.25">
      <c r="A131" s="151"/>
      <c r="K131" s="151"/>
      <c r="U131" s="151"/>
      <c r="AE131" s="151"/>
      <c r="AO131" s="151"/>
      <c r="AY131" s="151"/>
      <c r="AZ131" s="151"/>
      <c r="BI131" s="151"/>
      <c r="BS131" s="151"/>
      <c r="CC131" s="151"/>
      <c r="CM131" s="151"/>
      <c r="CW131" s="151"/>
      <c r="DG131" s="151"/>
      <c r="DQ131" s="151"/>
      <c r="EA131" s="151"/>
      <c r="EK131" s="151"/>
      <c r="EU131" s="151"/>
      <c r="FE131" s="151"/>
      <c r="FO131" s="151"/>
      <c r="FY131" s="151"/>
      <c r="GI131" s="151"/>
      <c r="GS131" s="151"/>
      <c r="HC131" s="151"/>
      <c r="HM131" s="151"/>
      <c r="HW131" s="151"/>
    </row>
    <row r="132" spans="1:231" s="3" customFormat="1" x14ac:dyDescent="0.25">
      <c r="A132" s="151"/>
      <c r="K132" s="151"/>
      <c r="U132" s="151"/>
      <c r="AE132" s="151"/>
      <c r="AO132" s="151"/>
      <c r="AY132" s="151"/>
      <c r="AZ132" s="151"/>
      <c r="BI132" s="151"/>
      <c r="BS132" s="151"/>
      <c r="CC132" s="151"/>
      <c r="CM132" s="151"/>
      <c r="CW132" s="151"/>
      <c r="DG132" s="151"/>
      <c r="DQ132" s="151"/>
      <c r="EA132" s="151"/>
      <c r="EK132" s="151"/>
      <c r="EU132" s="151"/>
      <c r="FE132" s="151"/>
      <c r="FO132" s="151"/>
      <c r="FY132" s="151"/>
      <c r="GI132" s="151"/>
      <c r="GS132" s="151"/>
      <c r="HC132" s="151"/>
      <c r="HM132" s="151"/>
      <c r="HW132" s="151"/>
    </row>
    <row r="133" spans="1:231" s="3" customFormat="1" x14ac:dyDescent="0.25">
      <c r="A133" s="151"/>
      <c r="K133" s="151"/>
      <c r="U133" s="151"/>
      <c r="AE133" s="151"/>
      <c r="AO133" s="151"/>
      <c r="AY133" s="151"/>
      <c r="AZ133" s="151"/>
      <c r="BI133" s="151"/>
      <c r="BS133" s="151"/>
      <c r="CC133" s="151"/>
      <c r="CM133" s="151"/>
      <c r="CW133" s="151"/>
      <c r="DG133" s="151"/>
      <c r="DQ133" s="151"/>
      <c r="EA133" s="151"/>
      <c r="EK133" s="151"/>
      <c r="EU133" s="151"/>
      <c r="FE133" s="151"/>
      <c r="FO133" s="151"/>
      <c r="FY133" s="151"/>
      <c r="GI133" s="151"/>
      <c r="GS133" s="151"/>
      <c r="HC133" s="151"/>
      <c r="HM133" s="151"/>
      <c r="HW133" s="151"/>
    </row>
    <row r="134" spans="1:231" s="3" customFormat="1" x14ac:dyDescent="0.25">
      <c r="A134" s="151"/>
      <c r="K134" s="151"/>
      <c r="U134" s="151"/>
      <c r="AE134" s="151"/>
      <c r="AO134" s="151"/>
      <c r="AY134" s="151"/>
      <c r="AZ134" s="151"/>
      <c r="BI134" s="151"/>
      <c r="BS134" s="151"/>
      <c r="CC134" s="151"/>
      <c r="CM134" s="151"/>
      <c r="CW134" s="151"/>
      <c r="DG134" s="151"/>
      <c r="DQ134" s="151"/>
      <c r="EA134" s="151"/>
      <c r="EK134" s="151"/>
      <c r="EU134" s="151"/>
      <c r="FE134" s="151"/>
      <c r="FO134" s="151"/>
      <c r="FY134" s="151"/>
      <c r="GI134" s="151"/>
      <c r="GS134" s="151"/>
      <c r="HC134" s="151"/>
      <c r="HM134" s="151"/>
      <c r="HW134" s="151"/>
    </row>
    <row r="135" spans="1:231" s="3" customFormat="1" x14ac:dyDescent="0.25">
      <c r="A135" s="151"/>
      <c r="K135" s="151"/>
      <c r="U135" s="151"/>
      <c r="AE135" s="151"/>
      <c r="AO135" s="151"/>
      <c r="AY135" s="151"/>
      <c r="AZ135" s="151"/>
      <c r="BI135" s="151"/>
      <c r="BS135" s="151"/>
      <c r="CC135" s="151"/>
      <c r="CM135" s="151"/>
      <c r="CW135" s="151"/>
      <c r="DG135" s="151"/>
      <c r="DQ135" s="151"/>
      <c r="EA135" s="151"/>
      <c r="EK135" s="151"/>
      <c r="EU135" s="151"/>
      <c r="FE135" s="151"/>
      <c r="FO135" s="151"/>
      <c r="FY135" s="151"/>
      <c r="GI135" s="151"/>
      <c r="GS135" s="151"/>
      <c r="HC135" s="151"/>
      <c r="HM135" s="151"/>
      <c r="HW135" s="151"/>
    </row>
    <row r="136" spans="1:231" s="3" customFormat="1" x14ac:dyDescent="0.25">
      <c r="A136" s="151"/>
      <c r="K136" s="151"/>
      <c r="U136" s="151"/>
      <c r="AE136" s="151"/>
      <c r="AO136" s="151"/>
      <c r="AY136" s="151"/>
      <c r="AZ136" s="151"/>
      <c r="BI136" s="151"/>
      <c r="BS136" s="151"/>
      <c r="CC136" s="151"/>
      <c r="CM136" s="151"/>
      <c r="CW136" s="151"/>
      <c r="DG136" s="151"/>
      <c r="DQ136" s="151"/>
      <c r="EA136" s="151"/>
      <c r="EK136" s="151"/>
      <c r="EU136" s="151"/>
      <c r="FE136" s="151"/>
      <c r="FO136" s="151"/>
      <c r="FY136" s="151"/>
      <c r="GI136" s="151"/>
      <c r="GS136" s="151"/>
      <c r="HC136" s="151"/>
      <c r="HM136" s="151"/>
      <c r="HW136" s="151"/>
    </row>
    <row r="137" spans="1:231" s="3" customFormat="1" x14ac:dyDescent="0.25">
      <c r="A137" s="151"/>
      <c r="K137" s="151"/>
      <c r="U137" s="151"/>
      <c r="AE137" s="151"/>
      <c r="AO137" s="151"/>
      <c r="AY137" s="151"/>
      <c r="AZ137" s="151"/>
      <c r="BI137" s="151"/>
      <c r="BS137" s="151"/>
      <c r="CC137" s="151"/>
      <c r="CM137" s="151"/>
      <c r="CW137" s="151"/>
      <c r="DG137" s="151"/>
      <c r="DQ137" s="151"/>
      <c r="EA137" s="151"/>
      <c r="EK137" s="151"/>
      <c r="EU137" s="151"/>
      <c r="FE137" s="151"/>
      <c r="FO137" s="151"/>
      <c r="FY137" s="151"/>
      <c r="GI137" s="151"/>
      <c r="GS137" s="151"/>
      <c r="HC137" s="151"/>
      <c r="HM137" s="151"/>
      <c r="HW137" s="151"/>
    </row>
    <row r="138" spans="1:231" s="3" customFormat="1" x14ac:dyDescent="0.25">
      <c r="A138" s="151"/>
      <c r="K138" s="151"/>
      <c r="U138" s="151"/>
      <c r="AE138" s="151"/>
      <c r="AO138" s="151"/>
      <c r="AY138" s="151"/>
      <c r="AZ138" s="151"/>
      <c r="BI138" s="151"/>
      <c r="BS138" s="151"/>
      <c r="CC138" s="151"/>
      <c r="CM138" s="151"/>
      <c r="CW138" s="151"/>
      <c r="DG138" s="151"/>
      <c r="DQ138" s="151"/>
      <c r="EA138" s="151"/>
      <c r="EK138" s="151"/>
      <c r="EU138" s="151"/>
      <c r="FE138" s="151"/>
      <c r="FO138" s="151"/>
      <c r="FY138" s="151"/>
      <c r="GI138" s="151"/>
      <c r="GS138" s="151"/>
      <c r="HC138" s="151"/>
      <c r="HM138" s="151"/>
      <c r="HW138" s="151"/>
    </row>
    <row r="139" spans="1:231" s="3" customFormat="1" x14ac:dyDescent="0.25">
      <c r="A139" s="151"/>
      <c r="K139" s="151"/>
      <c r="U139" s="151"/>
      <c r="AE139" s="151"/>
      <c r="AO139" s="151"/>
      <c r="AY139" s="151"/>
      <c r="AZ139" s="151"/>
      <c r="BI139" s="151"/>
      <c r="BS139" s="151"/>
      <c r="CC139" s="151"/>
      <c r="CM139" s="151"/>
      <c r="CW139" s="151"/>
      <c r="DG139" s="151"/>
      <c r="DQ139" s="151"/>
      <c r="EA139" s="151"/>
      <c r="EK139" s="151"/>
      <c r="EU139" s="151"/>
      <c r="FE139" s="151"/>
      <c r="FO139" s="151"/>
      <c r="FY139" s="151"/>
      <c r="GI139" s="151"/>
      <c r="GS139" s="151"/>
      <c r="HC139" s="151"/>
      <c r="HM139" s="151"/>
      <c r="HW139" s="151"/>
    </row>
    <row r="140" spans="1:231" s="3" customFormat="1" x14ac:dyDescent="0.25">
      <c r="A140" s="151"/>
      <c r="K140" s="151"/>
      <c r="U140" s="151"/>
      <c r="AE140" s="151"/>
      <c r="AO140" s="151"/>
      <c r="AY140" s="151"/>
      <c r="AZ140" s="151"/>
      <c r="BI140" s="151"/>
      <c r="BS140" s="151"/>
      <c r="CC140" s="151"/>
      <c r="CM140" s="151"/>
      <c r="CW140" s="151"/>
      <c r="DG140" s="151"/>
      <c r="DQ140" s="151"/>
      <c r="EA140" s="151"/>
      <c r="EK140" s="151"/>
      <c r="EU140" s="151"/>
      <c r="FE140" s="151"/>
      <c r="FO140" s="151"/>
      <c r="FY140" s="151"/>
      <c r="GI140" s="151"/>
      <c r="GS140" s="151"/>
      <c r="HC140" s="151"/>
      <c r="HM140" s="151"/>
      <c r="HW140" s="151"/>
    </row>
    <row r="141" spans="1:231" s="3" customFormat="1" x14ac:dyDescent="0.25">
      <c r="A141" s="151"/>
      <c r="K141" s="151"/>
      <c r="U141" s="151"/>
      <c r="AE141" s="151"/>
      <c r="AO141" s="151"/>
      <c r="AY141" s="151"/>
      <c r="AZ141" s="151"/>
      <c r="BI141" s="151"/>
      <c r="BS141" s="151"/>
      <c r="CC141" s="151"/>
      <c r="CM141" s="151"/>
      <c r="CW141" s="151"/>
      <c r="DG141" s="151"/>
      <c r="DQ141" s="151"/>
      <c r="EA141" s="151"/>
      <c r="EK141" s="151"/>
      <c r="EU141" s="151"/>
      <c r="FE141" s="151"/>
      <c r="FO141" s="151"/>
      <c r="FY141" s="151"/>
      <c r="GI141" s="151"/>
      <c r="GS141" s="151"/>
      <c r="HC141" s="151"/>
      <c r="HM141" s="151"/>
      <c r="HW141" s="151"/>
    </row>
    <row r="142" spans="1:231" s="3" customFormat="1" x14ac:dyDescent="0.25">
      <c r="A142" s="151"/>
      <c r="K142" s="151"/>
      <c r="U142" s="151"/>
      <c r="AE142" s="151"/>
      <c r="AO142" s="151"/>
      <c r="AY142" s="151"/>
      <c r="AZ142" s="151"/>
      <c r="BI142" s="151"/>
      <c r="BS142" s="151"/>
      <c r="CC142" s="151"/>
      <c r="CM142" s="151"/>
      <c r="CW142" s="151"/>
      <c r="DG142" s="151"/>
      <c r="DQ142" s="151"/>
      <c r="EA142" s="151"/>
      <c r="EK142" s="151"/>
      <c r="EU142" s="151"/>
      <c r="FE142" s="151"/>
      <c r="FO142" s="151"/>
      <c r="FY142" s="151"/>
      <c r="GI142" s="151"/>
      <c r="GS142" s="151"/>
      <c r="HC142" s="151"/>
      <c r="HM142" s="151"/>
      <c r="HW142" s="151"/>
    </row>
    <row r="143" spans="1:231" s="3" customFormat="1" x14ac:dyDescent="0.25">
      <c r="A143" s="151"/>
      <c r="K143" s="151"/>
      <c r="U143" s="151"/>
      <c r="AE143" s="151"/>
      <c r="AO143" s="151"/>
      <c r="AY143" s="151"/>
      <c r="AZ143" s="151"/>
      <c r="BI143" s="151"/>
      <c r="BS143" s="151"/>
      <c r="CC143" s="151"/>
      <c r="CM143" s="151"/>
      <c r="CW143" s="151"/>
      <c r="DG143" s="151"/>
      <c r="DQ143" s="151"/>
      <c r="EA143" s="151"/>
      <c r="EK143" s="151"/>
      <c r="EU143" s="151"/>
      <c r="FE143" s="151"/>
      <c r="FO143" s="151"/>
      <c r="FY143" s="151"/>
      <c r="GI143" s="151"/>
      <c r="GS143" s="151"/>
      <c r="HC143" s="151"/>
      <c r="HM143" s="151"/>
      <c r="HW143" s="151"/>
    </row>
    <row r="144" spans="1:231" s="3" customFormat="1" x14ac:dyDescent="0.25">
      <c r="A144" s="151"/>
      <c r="K144" s="151"/>
      <c r="U144" s="151"/>
      <c r="AE144" s="151"/>
      <c r="AO144" s="151"/>
      <c r="AY144" s="151"/>
      <c r="AZ144" s="151"/>
      <c r="BI144" s="151"/>
      <c r="BS144" s="151"/>
      <c r="CC144" s="151"/>
      <c r="CM144" s="151"/>
      <c r="CW144" s="151"/>
      <c r="DG144" s="151"/>
      <c r="DQ144" s="151"/>
      <c r="EA144" s="151"/>
      <c r="EK144" s="151"/>
      <c r="EU144" s="151"/>
      <c r="FE144" s="151"/>
      <c r="FO144" s="151"/>
      <c r="FY144" s="151"/>
      <c r="GI144" s="151"/>
      <c r="GS144" s="151"/>
      <c r="HC144" s="151"/>
      <c r="HM144" s="151"/>
      <c r="HW144" s="151"/>
    </row>
    <row r="145" spans="1:231" s="3" customFormat="1" x14ac:dyDescent="0.25">
      <c r="A145" s="151"/>
      <c r="K145" s="151"/>
      <c r="U145" s="151"/>
      <c r="AE145" s="151"/>
      <c r="AO145" s="151"/>
      <c r="AY145" s="151"/>
      <c r="AZ145" s="151"/>
      <c r="BI145" s="151"/>
      <c r="BS145" s="151"/>
      <c r="CC145" s="151"/>
      <c r="CM145" s="151"/>
      <c r="CW145" s="151"/>
      <c r="DG145" s="151"/>
      <c r="DQ145" s="151"/>
      <c r="EA145" s="151"/>
      <c r="EK145" s="151"/>
      <c r="EU145" s="151"/>
      <c r="FE145" s="151"/>
      <c r="FO145" s="151"/>
      <c r="FY145" s="151"/>
      <c r="GI145" s="151"/>
      <c r="GS145" s="151"/>
      <c r="HC145" s="151"/>
      <c r="HM145" s="151"/>
      <c r="HW145" s="151"/>
    </row>
    <row r="146" spans="1:231" s="3" customFormat="1" x14ac:dyDescent="0.25">
      <c r="A146" s="151"/>
      <c r="K146" s="151"/>
      <c r="U146" s="151"/>
      <c r="AE146" s="151"/>
      <c r="AO146" s="151"/>
      <c r="AY146" s="151"/>
      <c r="AZ146" s="151"/>
      <c r="BI146" s="151"/>
      <c r="BS146" s="151"/>
      <c r="CC146" s="151"/>
      <c r="CM146" s="151"/>
      <c r="CW146" s="151"/>
      <c r="DG146" s="151"/>
      <c r="DQ146" s="151"/>
      <c r="EA146" s="151"/>
      <c r="EK146" s="151"/>
      <c r="EU146" s="151"/>
      <c r="FE146" s="151"/>
      <c r="FO146" s="151"/>
      <c r="FY146" s="151"/>
      <c r="GI146" s="151"/>
      <c r="GS146" s="151"/>
      <c r="HC146" s="151"/>
      <c r="HM146" s="151"/>
      <c r="HW146" s="151"/>
    </row>
    <row r="147" spans="1:231" s="3" customFormat="1" x14ac:dyDescent="0.25">
      <c r="A147" s="151"/>
      <c r="K147" s="151"/>
      <c r="U147" s="151"/>
      <c r="AE147" s="151"/>
      <c r="AO147" s="151"/>
      <c r="AY147" s="151"/>
      <c r="AZ147" s="151"/>
      <c r="BI147" s="151"/>
      <c r="BS147" s="151"/>
      <c r="CC147" s="151"/>
      <c r="CM147" s="151"/>
      <c r="CW147" s="151"/>
      <c r="DG147" s="151"/>
      <c r="DQ147" s="151"/>
      <c r="EA147" s="151"/>
      <c r="EK147" s="151"/>
      <c r="EU147" s="151"/>
      <c r="FE147" s="151"/>
      <c r="FO147" s="151"/>
      <c r="FY147" s="151"/>
      <c r="GI147" s="151"/>
      <c r="GS147" s="151"/>
      <c r="HC147" s="151"/>
      <c r="HM147" s="151"/>
      <c r="HW147" s="151"/>
    </row>
    <row r="148" spans="1:231" s="3" customFormat="1" x14ac:dyDescent="0.25">
      <c r="A148" s="151"/>
      <c r="K148" s="151"/>
      <c r="U148" s="151"/>
      <c r="AE148" s="151"/>
      <c r="AO148" s="151"/>
      <c r="AY148" s="151"/>
      <c r="AZ148" s="151"/>
      <c r="BI148" s="151"/>
      <c r="BS148" s="151"/>
      <c r="CC148" s="151"/>
      <c r="CM148" s="151"/>
      <c r="CW148" s="151"/>
      <c r="DG148" s="151"/>
      <c r="DQ148" s="151"/>
      <c r="EA148" s="151"/>
      <c r="EK148" s="151"/>
      <c r="EU148" s="151"/>
      <c r="FE148" s="151"/>
      <c r="FO148" s="151"/>
      <c r="FY148" s="151"/>
      <c r="GI148" s="151"/>
      <c r="GS148" s="151"/>
      <c r="HC148" s="151"/>
      <c r="HM148" s="151"/>
      <c r="HW148" s="151"/>
    </row>
    <row r="149" spans="1:231" s="3" customFormat="1" x14ac:dyDescent="0.25">
      <c r="A149" s="151"/>
      <c r="K149" s="151"/>
      <c r="U149" s="151"/>
      <c r="AE149" s="151"/>
      <c r="AO149" s="151"/>
      <c r="AY149" s="151"/>
      <c r="AZ149" s="151"/>
      <c r="BI149" s="151"/>
      <c r="BS149" s="151"/>
      <c r="CC149" s="151"/>
      <c r="CM149" s="151"/>
      <c r="CW149" s="151"/>
      <c r="DG149" s="151"/>
      <c r="DQ149" s="151"/>
      <c r="EA149" s="151"/>
      <c r="EK149" s="151"/>
      <c r="EU149" s="151"/>
      <c r="FE149" s="151"/>
      <c r="FO149" s="151"/>
      <c r="FY149" s="151"/>
      <c r="GI149" s="151"/>
      <c r="GS149" s="151"/>
      <c r="HC149" s="151"/>
      <c r="HM149" s="151"/>
      <c r="HW149" s="151"/>
    </row>
    <row r="150" spans="1:231" s="3" customFormat="1" x14ac:dyDescent="0.25">
      <c r="A150" s="151"/>
      <c r="K150" s="151"/>
      <c r="U150" s="151"/>
      <c r="AE150" s="151"/>
      <c r="AO150" s="151"/>
      <c r="AY150" s="151"/>
      <c r="AZ150" s="151"/>
      <c r="BI150" s="151"/>
      <c r="BS150" s="151"/>
      <c r="CC150" s="151"/>
      <c r="CM150" s="151"/>
      <c r="CW150" s="151"/>
      <c r="DG150" s="151"/>
      <c r="DQ150" s="151"/>
      <c r="EA150" s="151"/>
      <c r="EK150" s="151"/>
      <c r="EU150" s="151"/>
      <c r="FE150" s="151"/>
      <c r="FO150" s="151"/>
      <c r="FY150" s="151"/>
      <c r="GI150" s="151"/>
      <c r="GS150" s="151"/>
      <c r="HC150" s="151"/>
      <c r="HM150" s="151"/>
      <c r="HW150" s="151"/>
    </row>
    <row r="151" spans="1:231" s="3" customFormat="1" x14ac:dyDescent="0.25">
      <c r="A151" s="151"/>
      <c r="K151" s="151"/>
      <c r="U151" s="151"/>
      <c r="AE151" s="151"/>
      <c r="AO151" s="151"/>
      <c r="AY151" s="151"/>
      <c r="AZ151" s="151"/>
      <c r="BI151" s="151"/>
      <c r="BS151" s="151"/>
      <c r="CC151" s="151"/>
      <c r="CM151" s="151"/>
      <c r="CW151" s="151"/>
      <c r="DG151" s="151"/>
      <c r="DQ151" s="151"/>
      <c r="EA151" s="151"/>
      <c r="EK151" s="151"/>
      <c r="EU151" s="151"/>
      <c r="FE151" s="151"/>
      <c r="FO151" s="151"/>
      <c r="FY151" s="151"/>
      <c r="GI151" s="151"/>
      <c r="GS151" s="151"/>
      <c r="HC151" s="151"/>
      <c r="HM151" s="151"/>
      <c r="HW151" s="151"/>
    </row>
    <row r="152" spans="1:231" s="3" customFormat="1" x14ac:dyDescent="0.25">
      <c r="A152" s="151"/>
      <c r="K152" s="151"/>
      <c r="U152" s="151"/>
      <c r="AE152" s="151"/>
      <c r="AO152" s="151"/>
      <c r="AY152" s="151"/>
      <c r="AZ152" s="151"/>
      <c r="BI152" s="151"/>
      <c r="BS152" s="151"/>
      <c r="CC152" s="151"/>
      <c r="CM152" s="151"/>
      <c r="CW152" s="151"/>
      <c r="DG152" s="151"/>
      <c r="DQ152" s="151"/>
      <c r="EA152" s="151"/>
      <c r="EK152" s="151"/>
      <c r="EU152" s="151"/>
      <c r="FE152" s="151"/>
      <c r="FO152" s="151"/>
      <c r="FY152" s="151"/>
      <c r="GI152" s="151"/>
      <c r="GS152" s="151"/>
      <c r="HC152" s="151"/>
      <c r="HM152" s="151"/>
      <c r="HW152" s="151"/>
    </row>
    <row r="153" spans="1:231" s="3" customFormat="1" x14ac:dyDescent="0.25">
      <c r="A153" s="151"/>
      <c r="K153" s="151"/>
      <c r="U153" s="151"/>
      <c r="AE153" s="151"/>
      <c r="AO153" s="151"/>
      <c r="AY153" s="151"/>
      <c r="AZ153" s="151"/>
      <c r="BI153" s="151"/>
      <c r="BS153" s="151"/>
      <c r="CC153" s="151"/>
      <c r="CM153" s="151"/>
      <c r="CW153" s="151"/>
      <c r="DG153" s="151"/>
      <c r="DQ153" s="151"/>
      <c r="EA153" s="151"/>
      <c r="EK153" s="151"/>
      <c r="EU153" s="151"/>
      <c r="FE153" s="151"/>
      <c r="FO153" s="151"/>
      <c r="FY153" s="151"/>
      <c r="GI153" s="151"/>
      <c r="GS153" s="151"/>
      <c r="HC153" s="151"/>
      <c r="HM153" s="151"/>
      <c r="HW153" s="151"/>
    </row>
    <row r="154" spans="1:231" s="3" customFormat="1" x14ac:dyDescent="0.25">
      <c r="A154" s="151"/>
      <c r="K154" s="151"/>
      <c r="U154" s="151"/>
      <c r="AE154" s="151"/>
      <c r="AO154" s="151"/>
      <c r="AY154" s="151"/>
      <c r="AZ154" s="151"/>
      <c r="BI154" s="151"/>
      <c r="BS154" s="151"/>
      <c r="CC154" s="151"/>
      <c r="CM154" s="151"/>
      <c r="CW154" s="151"/>
      <c r="DG154" s="151"/>
      <c r="DQ154" s="151"/>
      <c r="EA154" s="151"/>
      <c r="EK154" s="151"/>
      <c r="EU154" s="151"/>
      <c r="FE154" s="151"/>
      <c r="FO154" s="151"/>
      <c r="FY154" s="151"/>
      <c r="GI154" s="151"/>
      <c r="GS154" s="151"/>
      <c r="HC154" s="151"/>
      <c r="HM154" s="151"/>
      <c r="HW154" s="151"/>
    </row>
    <row r="155" spans="1:231" s="3" customFormat="1" x14ac:dyDescent="0.25">
      <c r="A155" s="151"/>
      <c r="K155" s="151"/>
      <c r="U155" s="151"/>
      <c r="AE155" s="151"/>
      <c r="AO155" s="151"/>
      <c r="AY155" s="151"/>
      <c r="AZ155" s="151"/>
      <c r="BI155" s="151"/>
      <c r="BS155" s="151"/>
      <c r="CC155" s="151"/>
      <c r="CM155" s="151"/>
      <c r="CW155" s="151"/>
      <c r="DG155" s="151"/>
      <c r="DQ155" s="151"/>
      <c r="EA155" s="151"/>
      <c r="EK155" s="151"/>
      <c r="EU155" s="151"/>
      <c r="FE155" s="151"/>
      <c r="FO155" s="151"/>
      <c r="FY155" s="151"/>
      <c r="GI155" s="151"/>
      <c r="GS155" s="151"/>
      <c r="HC155" s="151"/>
      <c r="HM155" s="151"/>
      <c r="HW155" s="151"/>
    </row>
    <row r="156" spans="1:231" s="3" customFormat="1" x14ac:dyDescent="0.25">
      <c r="A156" s="151"/>
      <c r="K156" s="151"/>
      <c r="U156" s="151"/>
      <c r="AE156" s="151"/>
      <c r="AO156" s="151"/>
      <c r="AY156" s="151"/>
      <c r="AZ156" s="151"/>
      <c r="BI156" s="151"/>
      <c r="BS156" s="151"/>
      <c r="CC156" s="151"/>
      <c r="CM156" s="151"/>
      <c r="CW156" s="151"/>
      <c r="DG156" s="151"/>
      <c r="DQ156" s="151"/>
      <c r="EA156" s="151"/>
      <c r="EK156" s="151"/>
      <c r="EU156" s="151"/>
      <c r="FE156" s="151"/>
      <c r="FO156" s="151"/>
      <c r="FY156" s="151"/>
      <c r="GI156" s="151"/>
      <c r="GS156" s="151"/>
      <c r="HC156" s="151"/>
      <c r="HM156" s="151"/>
      <c r="HW156" s="151"/>
    </row>
    <row r="157" spans="1:231" s="3" customFormat="1" x14ac:dyDescent="0.25">
      <c r="A157" s="151"/>
      <c r="K157" s="151"/>
      <c r="U157" s="151"/>
      <c r="AE157" s="151"/>
      <c r="AO157" s="151"/>
      <c r="AY157" s="151"/>
      <c r="AZ157" s="151"/>
      <c r="BI157" s="151"/>
      <c r="BS157" s="151"/>
      <c r="CC157" s="151"/>
      <c r="CM157" s="151"/>
      <c r="CW157" s="151"/>
      <c r="DG157" s="151"/>
      <c r="DQ157" s="151"/>
      <c r="EA157" s="151"/>
      <c r="EK157" s="151"/>
      <c r="EU157" s="151"/>
      <c r="FE157" s="151"/>
      <c r="FO157" s="151"/>
      <c r="FY157" s="151"/>
      <c r="GI157" s="151"/>
      <c r="GS157" s="151"/>
      <c r="HC157" s="151"/>
      <c r="HM157" s="151"/>
      <c r="HW157" s="151"/>
    </row>
    <row r="158" spans="1:231" s="3" customFormat="1" x14ac:dyDescent="0.25">
      <c r="A158" s="151"/>
      <c r="K158" s="151"/>
      <c r="U158" s="151"/>
      <c r="AE158" s="151"/>
      <c r="AO158" s="151"/>
      <c r="AY158" s="151"/>
      <c r="AZ158" s="151"/>
      <c r="BI158" s="151"/>
      <c r="BS158" s="151"/>
      <c r="CC158" s="151"/>
      <c r="CM158" s="151"/>
      <c r="CW158" s="151"/>
      <c r="DG158" s="151"/>
      <c r="DQ158" s="151"/>
      <c r="EA158" s="151"/>
      <c r="EK158" s="151"/>
      <c r="EU158" s="151"/>
      <c r="FE158" s="151"/>
      <c r="FO158" s="151"/>
      <c r="FY158" s="151"/>
      <c r="GI158" s="151"/>
      <c r="GS158" s="151"/>
      <c r="HC158" s="151"/>
      <c r="HM158" s="151"/>
      <c r="HW158" s="151"/>
    </row>
    <row r="159" spans="1:231" s="3" customFormat="1" x14ac:dyDescent="0.25">
      <c r="A159" s="151"/>
      <c r="K159" s="151"/>
      <c r="U159" s="151"/>
      <c r="AE159" s="151"/>
      <c r="AO159" s="151"/>
      <c r="AY159" s="151"/>
      <c r="AZ159" s="151"/>
      <c r="BI159" s="151"/>
      <c r="BS159" s="151"/>
      <c r="CC159" s="151"/>
      <c r="CM159" s="151"/>
      <c r="CW159" s="151"/>
      <c r="DG159" s="151"/>
      <c r="DQ159" s="151"/>
      <c r="EA159" s="151"/>
      <c r="EK159" s="151"/>
      <c r="EU159" s="151"/>
      <c r="FE159" s="151"/>
      <c r="FO159" s="151"/>
      <c r="FY159" s="151"/>
      <c r="GI159" s="151"/>
      <c r="GS159" s="151"/>
      <c r="HC159" s="151"/>
      <c r="HM159" s="151"/>
      <c r="HW159" s="151"/>
    </row>
    <row r="160" spans="1:231" s="3" customFormat="1" x14ac:dyDescent="0.25">
      <c r="A160" s="151"/>
      <c r="K160" s="151"/>
      <c r="U160" s="151"/>
      <c r="AE160" s="151"/>
      <c r="AO160" s="151"/>
      <c r="AY160" s="151"/>
      <c r="AZ160" s="151"/>
      <c r="BI160" s="151"/>
      <c r="BS160" s="151"/>
      <c r="CC160" s="151"/>
      <c r="CM160" s="151"/>
      <c r="CW160" s="151"/>
      <c r="DG160" s="151"/>
      <c r="DQ160" s="151"/>
      <c r="EA160" s="151"/>
      <c r="EK160" s="151"/>
      <c r="EU160" s="151"/>
      <c r="FE160" s="151"/>
      <c r="FO160" s="151"/>
      <c r="FY160" s="151"/>
      <c r="GI160" s="151"/>
      <c r="GS160" s="151"/>
      <c r="HC160" s="151"/>
      <c r="HM160" s="151"/>
      <c r="HW160" s="151"/>
    </row>
    <row r="161" spans="1:231" s="3" customFormat="1" x14ac:dyDescent="0.25">
      <c r="A161" s="151"/>
      <c r="K161" s="151"/>
      <c r="U161" s="151"/>
      <c r="AE161" s="151"/>
      <c r="AO161" s="151"/>
      <c r="AY161" s="151"/>
      <c r="AZ161" s="151"/>
      <c r="BI161" s="151"/>
      <c r="BS161" s="151"/>
      <c r="CC161" s="151"/>
      <c r="CM161" s="151"/>
      <c r="CW161" s="151"/>
      <c r="DG161" s="151"/>
      <c r="DQ161" s="151"/>
      <c r="EA161" s="151"/>
      <c r="EK161" s="151"/>
      <c r="EU161" s="151"/>
      <c r="FE161" s="151"/>
      <c r="FO161" s="151"/>
      <c r="FY161" s="151"/>
      <c r="GI161" s="151"/>
      <c r="GS161" s="151"/>
      <c r="HC161" s="151"/>
      <c r="HM161" s="151"/>
      <c r="HW161" s="151"/>
    </row>
    <row r="162" spans="1:231" s="3" customFormat="1" x14ac:dyDescent="0.25">
      <c r="A162" s="151"/>
      <c r="K162" s="151"/>
      <c r="U162" s="151"/>
      <c r="AE162" s="151"/>
      <c r="AO162" s="151"/>
      <c r="AY162" s="151"/>
      <c r="AZ162" s="151"/>
      <c r="BI162" s="151"/>
      <c r="BS162" s="151"/>
      <c r="CC162" s="151"/>
      <c r="CM162" s="151"/>
      <c r="CW162" s="151"/>
      <c r="DG162" s="151"/>
      <c r="DQ162" s="151"/>
      <c r="EA162" s="151"/>
      <c r="EK162" s="151"/>
      <c r="EU162" s="151"/>
      <c r="FE162" s="151"/>
      <c r="FO162" s="151"/>
      <c r="FY162" s="151"/>
      <c r="GI162" s="151"/>
      <c r="GS162" s="151"/>
      <c r="HC162" s="151"/>
      <c r="HM162" s="151"/>
      <c r="HW162" s="151"/>
    </row>
    <row r="163" spans="1:231" s="3" customFormat="1" x14ac:dyDescent="0.25">
      <c r="A163" s="151"/>
      <c r="K163" s="151"/>
      <c r="U163" s="151"/>
      <c r="AE163" s="151"/>
      <c r="AO163" s="151"/>
      <c r="AY163" s="151"/>
      <c r="AZ163" s="151"/>
      <c r="BI163" s="151"/>
      <c r="BS163" s="151"/>
      <c r="CC163" s="151"/>
      <c r="CM163" s="151"/>
      <c r="CW163" s="151"/>
      <c r="DG163" s="151"/>
      <c r="DQ163" s="151"/>
      <c r="EA163" s="151"/>
      <c r="EK163" s="151"/>
      <c r="EU163" s="151"/>
      <c r="FE163" s="151"/>
      <c r="FO163" s="151"/>
      <c r="FY163" s="151"/>
      <c r="GI163" s="151"/>
      <c r="GS163" s="151"/>
      <c r="HC163" s="151"/>
      <c r="HM163" s="151"/>
      <c r="HW163" s="151"/>
    </row>
    <row r="164" spans="1:231" s="3" customFormat="1" x14ac:dyDescent="0.25">
      <c r="A164" s="151"/>
      <c r="K164" s="151"/>
      <c r="U164" s="151"/>
      <c r="AE164" s="151"/>
      <c r="AO164" s="151"/>
      <c r="AY164" s="151"/>
      <c r="AZ164" s="151"/>
      <c r="BI164" s="151"/>
      <c r="BS164" s="151"/>
      <c r="CC164" s="151"/>
      <c r="CM164" s="151"/>
      <c r="CW164" s="151"/>
      <c r="DG164" s="151"/>
      <c r="DQ164" s="151"/>
      <c r="EA164" s="151"/>
      <c r="EK164" s="151"/>
      <c r="EU164" s="151"/>
      <c r="FE164" s="151"/>
      <c r="FO164" s="151"/>
      <c r="FY164" s="151"/>
      <c r="GI164" s="151"/>
      <c r="GS164" s="151"/>
      <c r="HC164" s="151"/>
      <c r="HM164" s="151"/>
      <c r="HW164" s="151"/>
    </row>
    <row r="165" spans="1:231" s="3" customFormat="1" x14ac:dyDescent="0.25">
      <c r="A165" s="151"/>
      <c r="K165" s="151"/>
      <c r="U165" s="151"/>
      <c r="AE165" s="151"/>
      <c r="AO165" s="151"/>
      <c r="AY165" s="151"/>
      <c r="AZ165" s="151"/>
      <c r="BI165" s="151"/>
      <c r="BS165" s="151"/>
      <c r="CC165" s="151"/>
      <c r="CM165" s="151"/>
      <c r="CW165" s="151"/>
      <c r="DG165" s="151"/>
      <c r="DQ165" s="151"/>
      <c r="EA165" s="151"/>
      <c r="EK165" s="151"/>
      <c r="EU165" s="151"/>
      <c r="FE165" s="151"/>
      <c r="FO165" s="151"/>
      <c r="FY165" s="151"/>
      <c r="GI165" s="151"/>
      <c r="GS165" s="151"/>
      <c r="HC165" s="151"/>
      <c r="HM165" s="151"/>
      <c r="HW165" s="151"/>
    </row>
    <row r="166" spans="1:231" s="3" customFormat="1" x14ac:dyDescent="0.25">
      <c r="A166" s="151"/>
      <c r="K166" s="151"/>
      <c r="U166" s="151"/>
      <c r="AE166" s="151"/>
      <c r="AO166" s="151"/>
      <c r="AY166" s="151"/>
      <c r="AZ166" s="151"/>
      <c r="BI166" s="151"/>
      <c r="BS166" s="151"/>
      <c r="CC166" s="151"/>
      <c r="CM166" s="151"/>
      <c r="CW166" s="151"/>
      <c r="DG166" s="151"/>
      <c r="DQ166" s="151"/>
      <c r="EA166" s="151"/>
      <c r="EK166" s="151"/>
      <c r="EU166" s="151"/>
      <c r="FE166" s="151"/>
      <c r="FO166" s="151"/>
      <c r="FY166" s="151"/>
      <c r="GI166" s="151"/>
      <c r="GS166" s="151"/>
      <c r="HC166" s="151"/>
      <c r="HM166" s="151"/>
      <c r="HW166" s="151"/>
    </row>
    <row r="167" spans="1:231" s="3" customFormat="1" x14ac:dyDescent="0.25">
      <c r="A167" s="151"/>
      <c r="K167" s="151"/>
      <c r="U167" s="151"/>
      <c r="AE167" s="151"/>
      <c r="AO167" s="151"/>
      <c r="AY167" s="151"/>
      <c r="AZ167" s="151"/>
      <c r="BI167" s="151"/>
      <c r="BS167" s="151"/>
      <c r="CC167" s="151"/>
      <c r="CM167" s="151"/>
      <c r="CW167" s="151"/>
      <c r="DG167" s="151"/>
      <c r="DQ167" s="151"/>
      <c r="EA167" s="151"/>
      <c r="EK167" s="151"/>
      <c r="EU167" s="151"/>
      <c r="FE167" s="151"/>
      <c r="FO167" s="151"/>
      <c r="FY167" s="151"/>
      <c r="GI167" s="151"/>
      <c r="GS167" s="151"/>
      <c r="HC167" s="151"/>
      <c r="HM167" s="151"/>
      <c r="HW167" s="151"/>
    </row>
    <row r="168" spans="1:231" s="3" customFormat="1" x14ac:dyDescent="0.25">
      <c r="A168" s="151"/>
      <c r="K168" s="151"/>
      <c r="U168" s="151"/>
      <c r="AE168" s="151"/>
      <c r="AO168" s="151"/>
      <c r="AY168" s="151"/>
      <c r="AZ168" s="151"/>
      <c r="BI168" s="151"/>
      <c r="BS168" s="151"/>
      <c r="CC168" s="151"/>
      <c r="CM168" s="151"/>
      <c r="CW168" s="151"/>
      <c r="DG168" s="151"/>
      <c r="DQ168" s="151"/>
      <c r="EA168" s="151"/>
      <c r="EK168" s="151"/>
      <c r="EU168" s="151"/>
      <c r="FE168" s="151"/>
      <c r="FO168" s="151"/>
      <c r="FY168" s="151"/>
      <c r="GI168" s="151"/>
      <c r="GS168" s="151"/>
      <c r="HC168" s="151"/>
      <c r="HM168" s="151"/>
      <c r="HW168" s="151"/>
    </row>
    <row r="169" spans="1:231" s="3" customFormat="1" x14ac:dyDescent="0.25">
      <c r="A169" s="151"/>
      <c r="K169" s="151"/>
      <c r="U169" s="151"/>
      <c r="AE169" s="151"/>
      <c r="AO169" s="151"/>
      <c r="AY169" s="151"/>
      <c r="AZ169" s="151"/>
      <c r="BI169" s="151"/>
      <c r="BS169" s="151"/>
      <c r="CC169" s="151"/>
      <c r="CM169" s="151"/>
      <c r="CW169" s="151"/>
      <c r="DG169" s="151"/>
      <c r="DQ169" s="151"/>
      <c r="EA169" s="151"/>
      <c r="EK169" s="151"/>
      <c r="EU169" s="151"/>
      <c r="FE169" s="151"/>
      <c r="FO169" s="151"/>
      <c r="FY169" s="151"/>
      <c r="GI169" s="151"/>
      <c r="GS169" s="151"/>
      <c r="HC169" s="151"/>
      <c r="HM169" s="151"/>
      <c r="HW169" s="151"/>
    </row>
    <row r="170" spans="1:231" s="3" customFormat="1" x14ac:dyDescent="0.25">
      <c r="A170" s="151"/>
      <c r="K170" s="151"/>
      <c r="U170" s="151"/>
      <c r="AE170" s="151"/>
      <c r="AO170" s="151"/>
      <c r="AY170" s="151"/>
      <c r="AZ170" s="151"/>
      <c r="BI170" s="151"/>
      <c r="BS170" s="151"/>
      <c r="CC170" s="151"/>
      <c r="CM170" s="151"/>
      <c r="CW170" s="151"/>
      <c r="DG170" s="151"/>
      <c r="DQ170" s="151"/>
      <c r="EA170" s="151"/>
      <c r="EK170" s="151"/>
      <c r="EU170" s="151"/>
      <c r="FE170" s="151"/>
      <c r="FO170" s="151"/>
      <c r="FY170" s="151"/>
      <c r="GI170" s="151"/>
      <c r="GS170" s="151"/>
      <c r="HC170" s="151"/>
      <c r="HM170" s="151"/>
      <c r="HW170" s="151"/>
    </row>
    <row r="171" spans="1:231" s="3" customFormat="1" x14ac:dyDescent="0.25">
      <c r="A171" s="151"/>
      <c r="K171" s="151"/>
      <c r="U171" s="151"/>
      <c r="AE171" s="151"/>
      <c r="AO171" s="151"/>
      <c r="AY171" s="151"/>
      <c r="AZ171" s="151"/>
      <c r="BI171" s="151"/>
      <c r="BS171" s="151"/>
      <c r="CC171" s="151"/>
      <c r="CM171" s="151"/>
      <c r="CW171" s="151"/>
      <c r="DG171" s="151"/>
      <c r="DQ171" s="151"/>
      <c r="EA171" s="151"/>
      <c r="EK171" s="151"/>
      <c r="EU171" s="151"/>
      <c r="FE171" s="151"/>
      <c r="FO171" s="151"/>
      <c r="FY171" s="151"/>
      <c r="GI171" s="151"/>
      <c r="GS171" s="151"/>
      <c r="HC171" s="151"/>
      <c r="HM171" s="151"/>
      <c r="HW171" s="151"/>
    </row>
    <row r="172" spans="1:231" s="3" customFormat="1" x14ac:dyDescent="0.25">
      <c r="A172" s="151"/>
      <c r="K172" s="151"/>
      <c r="U172" s="151"/>
      <c r="AE172" s="151"/>
      <c r="AO172" s="151"/>
      <c r="AY172" s="151"/>
      <c r="AZ172" s="151"/>
      <c r="BI172" s="151"/>
      <c r="BS172" s="151"/>
      <c r="CC172" s="151"/>
      <c r="CM172" s="151"/>
      <c r="CW172" s="151"/>
      <c r="DG172" s="151"/>
      <c r="DQ172" s="151"/>
      <c r="EA172" s="151"/>
      <c r="EK172" s="151"/>
      <c r="EU172" s="151"/>
      <c r="FE172" s="151"/>
      <c r="FO172" s="151"/>
      <c r="FY172" s="151"/>
      <c r="GI172" s="151"/>
      <c r="GS172" s="151"/>
      <c r="HC172" s="151"/>
      <c r="HM172" s="151"/>
      <c r="HW172" s="151"/>
    </row>
    <row r="173" spans="1:231" s="3" customFormat="1" x14ac:dyDescent="0.25">
      <c r="A173" s="151"/>
      <c r="K173" s="151"/>
      <c r="U173" s="151"/>
      <c r="AE173" s="151"/>
      <c r="AO173" s="151"/>
      <c r="AY173" s="151"/>
      <c r="AZ173" s="151"/>
      <c r="BI173" s="151"/>
      <c r="BS173" s="151"/>
      <c r="CC173" s="151"/>
      <c r="CM173" s="151"/>
      <c r="CW173" s="151"/>
      <c r="DG173" s="151"/>
      <c r="DQ173" s="151"/>
      <c r="EA173" s="151"/>
      <c r="EK173" s="151"/>
      <c r="EU173" s="151"/>
      <c r="FE173" s="151"/>
      <c r="FO173" s="151"/>
      <c r="FY173" s="151"/>
      <c r="GI173" s="151"/>
      <c r="GS173" s="151"/>
      <c r="HC173" s="151"/>
      <c r="HM173" s="151"/>
      <c r="HW173" s="151"/>
    </row>
    <row r="174" spans="1:231" s="3" customFormat="1" x14ac:dyDescent="0.25">
      <c r="A174" s="151"/>
      <c r="K174" s="151"/>
      <c r="U174" s="151"/>
      <c r="AE174" s="151"/>
      <c r="AO174" s="151"/>
      <c r="AY174" s="151"/>
      <c r="AZ174" s="151"/>
      <c r="BI174" s="151"/>
      <c r="BS174" s="151"/>
      <c r="CC174" s="151"/>
      <c r="CM174" s="151"/>
      <c r="CW174" s="151"/>
      <c r="DG174" s="151"/>
      <c r="DQ174" s="151"/>
      <c r="EA174" s="151"/>
      <c r="EK174" s="151"/>
      <c r="EU174" s="151"/>
      <c r="FE174" s="151"/>
      <c r="FO174" s="151"/>
      <c r="FY174" s="151"/>
      <c r="GI174" s="151"/>
      <c r="GS174" s="151"/>
      <c r="HC174" s="151"/>
      <c r="HM174" s="151"/>
      <c r="HW174" s="151"/>
    </row>
    <row r="175" spans="1:231" s="3" customFormat="1" x14ac:dyDescent="0.25">
      <c r="A175" s="151"/>
      <c r="K175" s="151"/>
      <c r="U175" s="151"/>
      <c r="AE175" s="151"/>
      <c r="AO175" s="151"/>
      <c r="AY175" s="151"/>
      <c r="AZ175" s="151"/>
      <c r="BI175" s="151"/>
      <c r="BS175" s="151"/>
      <c r="CC175" s="151"/>
      <c r="CM175" s="151"/>
      <c r="CW175" s="151"/>
      <c r="DG175" s="151"/>
      <c r="DQ175" s="151"/>
      <c r="EA175" s="151"/>
      <c r="EK175" s="151"/>
      <c r="EU175" s="151"/>
      <c r="FE175" s="151"/>
      <c r="FO175" s="151"/>
      <c r="FY175" s="151"/>
      <c r="GI175" s="151"/>
      <c r="GS175" s="151"/>
      <c r="HC175" s="151"/>
      <c r="HM175" s="151"/>
      <c r="HW175" s="151"/>
    </row>
    <row r="176" spans="1:231" s="3" customFormat="1" x14ac:dyDescent="0.25">
      <c r="A176" s="151"/>
      <c r="K176" s="151"/>
      <c r="U176" s="151"/>
      <c r="AE176" s="151"/>
      <c r="AO176" s="151"/>
      <c r="AY176" s="151"/>
      <c r="AZ176" s="151"/>
      <c r="BI176" s="151"/>
      <c r="BS176" s="151"/>
      <c r="CC176" s="151"/>
      <c r="CM176" s="151"/>
      <c r="CW176" s="151"/>
      <c r="DG176" s="151"/>
      <c r="DQ176" s="151"/>
      <c r="EA176" s="151"/>
      <c r="EK176" s="151"/>
      <c r="EU176" s="151"/>
      <c r="FE176" s="151"/>
      <c r="FO176" s="151"/>
      <c r="FY176" s="151"/>
      <c r="GI176" s="151"/>
      <c r="GS176" s="151"/>
      <c r="HC176" s="151"/>
      <c r="HM176" s="151"/>
      <c r="HW176" s="151"/>
    </row>
    <row r="177" spans="1:231" s="3" customFormat="1" x14ac:dyDescent="0.25">
      <c r="A177" s="151"/>
      <c r="K177" s="151"/>
      <c r="U177" s="151"/>
      <c r="AE177" s="151"/>
      <c r="AO177" s="151"/>
      <c r="AY177" s="151"/>
      <c r="AZ177" s="151"/>
      <c r="BI177" s="151"/>
      <c r="BS177" s="151"/>
      <c r="CC177" s="151"/>
      <c r="CM177" s="151"/>
      <c r="CW177" s="151"/>
      <c r="DG177" s="151"/>
      <c r="DQ177" s="151"/>
      <c r="EA177" s="151"/>
      <c r="EK177" s="151"/>
      <c r="EU177" s="151"/>
      <c r="FE177" s="151"/>
      <c r="FO177" s="151"/>
      <c r="FY177" s="151"/>
      <c r="GI177" s="151"/>
      <c r="GS177" s="151"/>
      <c r="HC177" s="151"/>
      <c r="HM177" s="151"/>
      <c r="HW177" s="151"/>
    </row>
    <row r="178" spans="1:231" s="3" customFormat="1" x14ac:dyDescent="0.25">
      <c r="A178" s="151"/>
      <c r="K178" s="151"/>
      <c r="U178" s="151"/>
      <c r="AE178" s="151"/>
      <c r="AO178" s="151"/>
      <c r="AY178" s="151"/>
      <c r="AZ178" s="151"/>
      <c r="BI178" s="151"/>
      <c r="BS178" s="151"/>
      <c r="CC178" s="151"/>
      <c r="CM178" s="151"/>
      <c r="CW178" s="151"/>
      <c r="DG178" s="151"/>
      <c r="DQ178" s="151"/>
      <c r="EA178" s="151"/>
      <c r="EK178" s="151"/>
      <c r="EU178" s="151"/>
      <c r="FE178" s="151"/>
      <c r="FO178" s="151"/>
      <c r="FY178" s="151"/>
      <c r="GI178" s="151"/>
      <c r="GS178" s="151"/>
      <c r="HC178" s="151"/>
      <c r="HM178" s="151"/>
      <c r="HW178" s="151"/>
    </row>
    <row r="179" spans="1:231" s="3" customFormat="1" x14ac:dyDescent="0.25">
      <c r="A179" s="151"/>
      <c r="K179" s="151"/>
      <c r="U179" s="151"/>
      <c r="AE179" s="151"/>
      <c r="AO179" s="151"/>
      <c r="AY179" s="151"/>
      <c r="AZ179" s="151"/>
      <c r="BI179" s="151"/>
      <c r="BS179" s="151"/>
      <c r="CC179" s="151"/>
      <c r="CM179" s="151"/>
      <c r="CW179" s="151"/>
      <c r="DG179" s="151"/>
      <c r="DQ179" s="151"/>
      <c r="EA179" s="151"/>
      <c r="EK179" s="151"/>
      <c r="EU179" s="151"/>
      <c r="FE179" s="151"/>
      <c r="FO179" s="151"/>
      <c r="FY179" s="151"/>
      <c r="GI179" s="151"/>
      <c r="GS179" s="151"/>
      <c r="HC179" s="151"/>
      <c r="HM179" s="151"/>
      <c r="HW179" s="151"/>
    </row>
    <row r="180" spans="1:231" s="3" customFormat="1" x14ac:dyDescent="0.25">
      <c r="A180" s="151"/>
      <c r="K180" s="151"/>
      <c r="U180" s="151"/>
      <c r="AE180" s="151"/>
      <c r="AO180" s="151"/>
      <c r="AY180" s="151"/>
      <c r="AZ180" s="151"/>
      <c r="BI180" s="151"/>
      <c r="BS180" s="151"/>
      <c r="CC180" s="151"/>
      <c r="CM180" s="151"/>
      <c r="CW180" s="151"/>
      <c r="DG180" s="151"/>
      <c r="DQ180" s="151"/>
      <c r="EA180" s="151"/>
      <c r="EK180" s="151"/>
      <c r="EU180" s="151"/>
      <c r="FE180" s="151"/>
      <c r="FO180" s="151"/>
      <c r="FY180" s="151"/>
      <c r="GI180" s="151"/>
      <c r="GS180" s="151"/>
      <c r="HC180" s="151"/>
      <c r="HM180" s="151"/>
      <c r="HW180" s="151"/>
    </row>
    <row r="181" spans="1:231" s="3" customFormat="1" x14ac:dyDescent="0.25">
      <c r="A181" s="151"/>
      <c r="K181" s="151"/>
      <c r="U181" s="151"/>
      <c r="AE181" s="151"/>
      <c r="AO181" s="151"/>
      <c r="AY181" s="151"/>
      <c r="AZ181" s="151"/>
      <c r="BI181" s="151"/>
      <c r="BS181" s="151"/>
      <c r="CC181" s="151"/>
      <c r="CM181" s="151"/>
      <c r="CW181" s="151"/>
      <c r="DG181" s="151"/>
      <c r="DQ181" s="151"/>
      <c r="EA181" s="151"/>
      <c r="EK181" s="151"/>
      <c r="EU181" s="151"/>
      <c r="FE181" s="151"/>
      <c r="FO181" s="151"/>
      <c r="FY181" s="151"/>
      <c r="GI181" s="151"/>
      <c r="GS181" s="151"/>
      <c r="HC181" s="151"/>
      <c r="HM181" s="151"/>
      <c r="HW181" s="151"/>
    </row>
    <row r="182" spans="1:231" s="3" customFormat="1" x14ac:dyDescent="0.25">
      <c r="A182" s="151"/>
      <c r="K182" s="151"/>
      <c r="U182" s="151"/>
      <c r="AE182" s="151"/>
      <c r="AO182" s="151"/>
      <c r="AY182" s="151"/>
      <c r="AZ182" s="151"/>
      <c r="BI182" s="151"/>
      <c r="BS182" s="151"/>
      <c r="CC182" s="151"/>
      <c r="CM182" s="151"/>
      <c r="CW182" s="151"/>
      <c r="DG182" s="151"/>
      <c r="DQ182" s="151"/>
      <c r="EA182" s="151"/>
      <c r="EK182" s="151"/>
      <c r="EU182" s="151"/>
      <c r="FE182" s="151"/>
      <c r="FO182" s="151"/>
      <c r="FY182" s="151"/>
      <c r="GI182" s="151"/>
      <c r="GS182" s="151"/>
      <c r="HC182" s="151"/>
      <c r="HM182" s="151"/>
      <c r="HW182" s="151"/>
    </row>
    <row r="183" spans="1:231" s="3" customFormat="1" x14ac:dyDescent="0.25">
      <c r="A183" s="151"/>
      <c r="K183" s="151"/>
      <c r="U183" s="151"/>
      <c r="AE183" s="151"/>
      <c r="AO183" s="151"/>
      <c r="AY183" s="151"/>
      <c r="AZ183" s="151"/>
      <c r="BI183" s="151"/>
      <c r="BS183" s="151"/>
      <c r="CC183" s="151"/>
      <c r="CM183" s="151"/>
      <c r="CW183" s="151"/>
      <c r="DG183" s="151"/>
      <c r="DQ183" s="151"/>
      <c r="EA183" s="151"/>
      <c r="EK183" s="151"/>
      <c r="EU183" s="151"/>
      <c r="FE183" s="151"/>
      <c r="FO183" s="151"/>
      <c r="FY183" s="151"/>
      <c r="GI183" s="151"/>
      <c r="GS183" s="151"/>
      <c r="HC183" s="151"/>
      <c r="HM183" s="151"/>
      <c r="HW183" s="151"/>
    </row>
    <row r="184" spans="1:231" s="3" customFormat="1" x14ac:dyDescent="0.25">
      <c r="A184" s="151"/>
      <c r="K184" s="151"/>
      <c r="U184" s="151"/>
      <c r="AE184" s="151"/>
      <c r="AO184" s="151"/>
      <c r="AY184" s="151"/>
      <c r="AZ184" s="151"/>
      <c r="BI184" s="151"/>
      <c r="BS184" s="151"/>
      <c r="CC184" s="151"/>
      <c r="CM184" s="151"/>
      <c r="CW184" s="151"/>
      <c r="DG184" s="151"/>
      <c r="DQ184" s="151"/>
      <c r="EA184" s="151"/>
      <c r="EK184" s="151"/>
      <c r="EU184" s="151"/>
      <c r="FE184" s="151"/>
      <c r="FO184" s="151"/>
      <c r="FY184" s="151"/>
      <c r="GI184" s="151"/>
      <c r="GS184" s="151"/>
      <c r="HC184" s="151"/>
      <c r="HM184" s="151"/>
      <c r="HW184" s="151"/>
    </row>
    <row r="185" spans="1:231" s="3" customFormat="1" x14ac:dyDescent="0.25">
      <c r="A185" s="151"/>
      <c r="K185" s="151"/>
      <c r="U185" s="151"/>
      <c r="AE185" s="151"/>
      <c r="AO185" s="151"/>
      <c r="AY185" s="151"/>
      <c r="AZ185" s="151"/>
      <c r="BI185" s="151"/>
      <c r="BS185" s="151"/>
      <c r="CC185" s="151"/>
      <c r="CM185" s="151"/>
      <c r="CW185" s="151"/>
      <c r="DG185" s="151"/>
      <c r="DQ185" s="151"/>
      <c r="EA185" s="151"/>
      <c r="EK185" s="151"/>
      <c r="EU185" s="151"/>
      <c r="FE185" s="151"/>
      <c r="FO185" s="151"/>
      <c r="FY185" s="151"/>
      <c r="GI185" s="151"/>
      <c r="GS185" s="151"/>
      <c r="HC185" s="151"/>
      <c r="HM185" s="151"/>
      <c r="HW185" s="151"/>
    </row>
    <row r="186" spans="1:231" s="3" customFormat="1" x14ac:dyDescent="0.25">
      <c r="A186" s="151"/>
      <c r="K186" s="151"/>
      <c r="U186" s="151"/>
      <c r="AE186" s="151"/>
      <c r="AO186" s="151"/>
      <c r="AY186" s="151"/>
      <c r="AZ186" s="151"/>
      <c r="BI186" s="151"/>
      <c r="BS186" s="151"/>
      <c r="CC186" s="151"/>
      <c r="CM186" s="151"/>
      <c r="CW186" s="151"/>
      <c r="DG186" s="151"/>
      <c r="DQ186" s="151"/>
      <c r="EA186" s="151"/>
      <c r="EK186" s="151"/>
      <c r="EU186" s="151"/>
      <c r="FE186" s="151"/>
      <c r="FO186" s="151"/>
      <c r="FY186" s="151"/>
      <c r="GI186" s="151"/>
      <c r="GS186" s="151"/>
      <c r="HC186" s="151"/>
      <c r="HM186" s="151"/>
      <c r="HW186" s="151"/>
    </row>
    <row r="187" spans="1:231" s="3" customFormat="1" x14ac:dyDescent="0.25">
      <c r="A187" s="151"/>
      <c r="K187" s="151"/>
      <c r="U187" s="151"/>
      <c r="AE187" s="151"/>
      <c r="AO187" s="151"/>
      <c r="AY187" s="151"/>
      <c r="AZ187" s="151"/>
      <c r="BI187" s="151"/>
      <c r="BS187" s="151"/>
      <c r="CC187" s="151"/>
      <c r="CM187" s="151"/>
      <c r="CW187" s="151"/>
      <c r="DG187" s="151"/>
      <c r="DQ187" s="151"/>
      <c r="EA187" s="151"/>
      <c r="EK187" s="151"/>
      <c r="EU187" s="151"/>
      <c r="FE187" s="151"/>
      <c r="FO187" s="151"/>
      <c r="FY187" s="151"/>
      <c r="GI187" s="151"/>
      <c r="GS187" s="151"/>
      <c r="HC187" s="151"/>
      <c r="HM187" s="151"/>
      <c r="HW187" s="151"/>
    </row>
    <row r="188" spans="1:231" s="3" customFormat="1" x14ac:dyDescent="0.25">
      <c r="A188" s="151"/>
      <c r="K188" s="151"/>
      <c r="U188" s="151"/>
      <c r="AE188" s="151"/>
      <c r="AO188" s="151"/>
      <c r="AY188" s="151"/>
      <c r="AZ188" s="151"/>
      <c r="BI188" s="151"/>
      <c r="BS188" s="151"/>
      <c r="CC188" s="151"/>
      <c r="CM188" s="151"/>
      <c r="CW188" s="151"/>
      <c r="DG188" s="151"/>
      <c r="DQ188" s="151"/>
      <c r="EA188" s="151"/>
      <c r="EK188" s="151"/>
      <c r="EU188" s="151"/>
      <c r="FE188" s="151"/>
      <c r="FO188" s="151"/>
      <c r="FY188" s="151"/>
      <c r="GI188" s="151"/>
      <c r="GS188" s="151"/>
      <c r="HC188" s="151"/>
      <c r="HM188" s="151"/>
      <c r="HW188" s="151"/>
    </row>
    <row r="189" spans="1:231" s="3" customFormat="1" x14ac:dyDescent="0.25">
      <c r="A189" s="151"/>
      <c r="K189" s="151"/>
      <c r="U189" s="151"/>
      <c r="AE189" s="151"/>
      <c r="AO189" s="151"/>
      <c r="AY189" s="151"/>
      <c r="AZ189" s="151"/>
      <c r="BI189" s="151"/>
      <c r="BS189" s="151"/>
      <c r="CC189" s="151"/>
      <c r="CM189" s="151"/>
      <c r="CW189" s="151"/>
      <c r="DG189" s="151"/>
      <c r="DQ189" s="151"/>
      <c r="EA189" s="151"/>
      <c r="EK189" s="151"/>
      <c r="EU189" s="151"/>
      <c r="FE189" s="151"/>
      <c r="FO189" s="151"/>
      <c r="FY189" s="151"/>
      <c r="GI189" s="151"/>
      <c r="GS189" s="151"/>
      <c r="HC189" s="151"/>
      <c r="HM189" s="151"/>
      <c r="HW189" s="151"/>
    </row>
    <row r="190" spans="1:231" s="3" customFormat="1" x14ac:dyDescent="0.25">
      <c r="A190" s="151"/>
      <c r="K190" s="151"/>
      <c r="U190" s="151"/>
      <c r="AE190" s="151"/>
      <c r="AO190" s="151"/>
      <c r="AY190" s="151"/>
      <c r="AZ190" s="151"/>
      <c r="BI190" s="151"/>
      <c r="BS190" s="151"/>
      <c r="CC190" s="151"/>
      <c r="CM190" s="151"/>
      <c r="CW190" s="151"/>
      <c r="DG190" s="151"/>
      <c r="DQ190" s="151"/>
      <c r="EA190" s="151"/>
      <c r="EK190" s="151"/>
      <c r="EU190" s="151"/>
      <c r="FE190" s="151"/>
      <c r="FO190" s="151"/>
      <c r="FY190" s="151"/>
      <c r="GI190" s="151"/>
      <c r="GS190" s="151"/>
      <c r="HC190" s="151"/>
      <c r="HM190" s="151"/>
      <c r="HW190" s="151"/>
    </row>
    <row r="191" spans="1:231" s="3" customFormat="1" x14ac:dyDescent="0.25">
      <c r="A191" s="151"/>
      <c r="K191" s="151"/>
      <c r="U191" s="151"/>
      <c r="AE191" s="151"/>
      <c r="AO191" s="151"/>
      <c r="AY191" s="151"/>
      <c r="AZ191" s="151"/>
      <c r="BI191" s="151"/>
      <c r="BS191" s="151"/>
      <c r="CC191" s="151"/>
      <c r="CM191" s="151"/>
      <c r="CW191" s="151"/>
      <c r="DG191" s="151"/>
      <c r="DQ191" s="151"/>
      <c r="EA191" s="151"/>
      <c r="EK191" s="151"/>
      <c r="EU191" s="151"/>
      <c r="FE191" s="151"/>
      <c r="FO191" s="151"/>
      <c r="FY191" s="151"/>
      <c r="GI191" s="151"/>
      <c r="GS191" s="151"/>
      <c r="HC191" s="151"/>
      <c r="HM191" s="151"/>
      <c r="HW191" s="151"/>
    </row>
    <row r="192" spans="1:231" s="3" customFormat="1" x14ac:dyDescent="0.25">
      <c r="A192" s="151"/>
      <c r="K192" s="151"/>
      <c r="U192" s="151"/>
      <c r="AE192" s="151"/>
      <c r="AO192" s="151"/>
      <c r="AY192" s="151"/>
      <c r="AZ192" s="151"/>
      <c r="BI192" s="151"/>
      <c r="BS192" s="151"/>
      <c r="CC192" s="151"/>
      <c r="CM192" s="151"/>
      <c r="CW192" s="151"/>
      <c r="DG192" s="151"/>
      <c r="DQ192" s="151"/>
      <c r="EA192" s="151"/>
      <c r="EK192" s="151"/>
      <c r="EU192" s="151"/>
      <c r="FE192" s="151"/>
      <c r="FO192" s="151"/>
      <c r="FY192" s="151"/>
      <c r="GI192" s="151"/>
      <c r="GS192" s="151"/>
      <c r="HC192" s="151"/>
      <c r="HM192" s="151"/>
      <c r="HW192" s="151"/>
    </row>
    <row r="193" spans="1:231" s="3" customFormat="1" x14ac:dyDescent="0.25">
      <c r="A193" s="151"/>
      <c r="K193" s="151"/>
      <c r="U193" s="151"/>
      <c r="AE193" s="151"/>
      <c r="AO193" s="151"/>
      <c r="AY193" s="151"/>
      <c r="AZ193" s="151"/>
      <c r="BI193" s="151"/>
      <c r="BS193" s="151"/>
      <c r="CC193" s="151"/>
      <c r="CM193" s="151"/>
      <c r="CW193" s="151"/>
      <c r="DG193" s="151"/>
      <c r="DQ193" s="151"/>
      <c r="EA193" s="151"/>
      <c r="EK193" s="151"/>
      <c r="EU193" s="151"/>
      <c r="FE193" s="151"/>
      <c r="FO193" s="151"/>
      <c r="FY193" s="151"/>
      <c r="GI193" s="151"/>
      <c r="GS193" s="151"/>
      <c r="HC193" s="151"/>
      <c r="HM193" s="151"/>
      <c r="HW193" s="151"/>
    </row>
    <row r="194" spans="1:231" s="3" customFormat="1" x14ac:dyDescent="0.25">
      <c r="A194" s="151"/>
      <c r="K194" s="151"/>
      <c r="U194" s="151"/>
      <c r="AE194" s="151"/>
      <c r="AO194" s="151"/>
      <c r="AY194" s="151"/>
      <c r="AZ194" s="151"/>
      <c r="BI194" s="151"/>
      <c r="BS194" s="151"/>
      <c r="CC194" s="151"/>
      <c r="CM194" s="151"/>
      <c r="CW194" s="151"/>
      <c r="DG194" s="151"/>
      <c r="DQ194" s="151"/>
      <c r="EA194" s="151"/>
      <c r="EK194" s="151"/>
      <c r="EU194" s="151"/>
      <c r="FE194" s="151"/>
      <c r="FO194" s="151"/>
      <c r="FY194" s="151"/>
      <c r="GI194" s="151"/>
      <c r="GS194" s="151"/>
      <c r="HC194" s="151"/>
      <c r="HM194" s="151"/>
      <c r="HW194" s="151"/>
    </row>
    <row r="195" spans="1:231" s="3" customFormat="1" x14ac:dyDescent="0.25">
      <c r="A195" s="151"/>
      <c r="K195" s="151"/>
      <c r="U195" s="151"/>
      <c r="AE195" s="151"/>
      <c r="AO195" s="151"/>
      <c r="AY195" s="151"/>
      <c r="AZ195" s="151"/>
      <c r="BI195" s="151"/>
      <c r="BS195" s="151"/>
      <c r="CC195" s="151"/>
      <c r="CM195" s="151"/>
      <c r="CW195" s="151"/>
      <c r="DG195" s="151"/>
      <c r="DQ195" s="151"/>
      <c r="EA195" s="151"/>
      <c r="EK195" s="151"/>
      <c r="EU195" s="151"/>
      <c r="FE195" s="151"/>
      <c r="FO195" s="151"/>
      <c r="FY195" s="151"/>
      <c r="GI195" s="151"/>
      <c r="GS195" s="151"/>
      <c r="HC195" s="151"/>
      <c r="HM195" s="151"/>
      <c r="HW195" s="151"/>
    </row>
    <row r="196" spans="1:231" s="3" customFormat="1" x14ac:dyDescent="0.25">
      <c r="A196" s="151"/>
      <c r="K196" s="151"/>
      <c r="U196" s="151"/>
      <c r="AE196" s="151"/>
      <c r="AO196" s="151"/>
      <c r="AY196" s="151"/>
      <c r="AZ196" s="151"/>
      <c r="BI196" s="151"/>
      <c r="BS196" s="151"/>
      <c r="CC196" s="151"/>
      <c r="CM196" s="151"/>
      <c r="CW196" s="151"/>
      <c r="DG196" s="151"/>
      <c r="DQ196" s="151"/>
      <c r="EA196" s="151"/>
      <c r="EK196" s="151"/>
      <c r="EU196" s="151"/>
      <c r="FE196" s="151"/>
      <c r="FO196" s="151"/>
      <c r="FY196" s="151"/>
      <c r="GI196" s="151"/>
      <c r="GS196" s="151"/>
      <c r="HC196" s="151"/>
      <c r="HM196" s="151"/>
      <c r="HW196" s="151"/>
    </row>
    <row r="197" spans="1:231" s="3" customFormat="1" x14ac:dyDescent="0.25">
      <c r="A197" s="151"/>
      <c r="K197" s="151"/>
      <c r="U197" s="151"/>
      <c r="AE197" s="151"/>
      <c r="AO197" s="151"/>
      <c r="AY197" s="151"/>
      <c r="AZ197" s="151"/>
      <c r="BI197" s="151"/>
      <c r="BS197" s="151"/>
      <c r="CC197" s="151"/>
      <c r="CM197" s="151"/>
      <c r="CW197" s="151"/>
      <c r="DG197" s="151"/>
      <c r="DQ197" s="151"/>
      <c r="EA197" s="151"/>
      <c r="EK197" s="151"/>
      <c r="EU197" s="151"/>
      <c r="FE197" s="151"/>
      <c r="FO197" s="151"/>
      <c r="FY197" s="151"/>
      <c r="GI197" s="151"/>
      <c r="GS197" s="151"/>
      <c r="HC197" s="151"/>
      <c r="HM197" s="151"/>
      <c r="HW197" s="151"/>
    </row>
    <row r="198" spans="1:231" s="3" customFormat="1" x14ac:dyDescent="0.25">
      <c r="A198" s="151"/>
      <c r="K198" s="151"/>
      <c r="U198" s="151"/>
      <c r="AE198" s="151"/>
      <c r="AO198" s="151"/>
      <c r="AY198" s="151"/>
      <c r="AZ198" s="151"/>
      <c r="BI198" s="151"/>
      <c r="BS198" s="151"/>
      <c r="CC198" s="151"/>
      <c r="CM198" s="151"/>
      <c r="CW198" s="151"/>
      <c r="DG198" s="151"/>
      <c r="DQ198" s="151"/>
      <c r="EA198" s="151"/>
      <c r="EK198" s="151"/>
      <c r="EU198" s="151"/>
      <c r="FE198" s="151"/>
      <c r="FO198" s="151"/>
      <c r="FY198" s="151"/>
      <c r="GI198" s="151"/>
      <c r="GS198" s="151"/>
      <c r="HC198" s="151"/>
      <c r="HM198" s="151"/>
      <c r="HW198" s="151"/>
    </row>
    <row r="199" spans="1:231" s="3" customFormat="1" x14ac:dyDescent="0.25">
      <c r="A199" s="151"/>
      <c r="K199" s="151"/>
      <c r="U199" s="151"/>
      <c r="AE199" s="151"/>
      <c r="AO199" s="151"/>
      <c r="AY199" s="151"/>
      <c r="AZ199" s="151"/>
      <c r="BI199" s="151"/>
      <c r="BS199" s="151"/>
      <c r="CC199" s="151"/>
      <c r="CM199" s="151"/>
      <c r="CW199" s="151"/>
      <c r="DG199" s="151"/>
      <c r="DQ199" s="151"/>
      <c r="EA199" s="151"/>
      <c r="EK199" s="151"/>
      <c r="EU199" s="151"/>
      <c r="FE199" s="151"/>
      <c r="FO199" s="151"/>
      <c r="FY199" s="151"/>
      <c r="GI199" s="151"/>
      <c r="GS199" s="151"/>
      <c r="HC199" s="151"/>
      <c r="HM199" s="151"/>
      <c r="HW199" s="151"/>
    </row>
    <row r="200" spans="1:231" s="3" customFormat="1" x14ac:dyDescent="0.25">
      <c r="A200" s="151"/>
      <c r="K200" s="151"/>
      <c r="U200" s="151"/>
      <c r="AE200" s="151"/>
      <c r="AO200" s="151"/>
      <c r="AY200" s="151"/>
      <c r="AZ200" s="151"/>
      <c r="BI200" s="151"/>
      <c r="BS200" s="151"/>
      <c r="CC200" s="151"/>
      <c r="CM200" s="151"/>
      <c r="CW200" s="151"/>
      <c r="DG200" s="151"/>
      <c r="DQ200" s="151"/>
      <c r="EA200" s="151"/>
      <c r="EK200" s="151"/>
      <c r="EU200" s="151"/>
      <c r="FE200" s="151"/>
      <c r="FO200" s="151"/>
      <c r="FY200" s="151"/>
      <c r="GI200" s="151"/>
      <c r="GS200" s="151"/>
      <c r="HC200" s="151"/>
      <c r="HM200" s="151"/>
      <c r="HW200" s="151"/>
    </row>
    <row r="201" spans="1:231" s="3" customFormat="1" x14ac:dyDescent="0.25">
      <c r="A201" s="151"/>
      <c r="K201" s="151"/>
      <c r="U201" s="151"/>
      <c r="AE201" s="151"/>
      <c r="AO201" s="151"/>
      <c r="AY201" s="151"/>
      <c r="AZ201" s="151"/>
      <c r="BI201" s="151"/>
      <c r="BS201" s="151"/>
      <c r="CC201" s="151"/>
      <c r="CM201" s="151"/>
      <c r="CW201" s="151"/>
      <c r="DG201" s="151"/>
      <c r="DQ201" s="151"/>
      <c r="EA201" s="151"/>
      <c r="EK201" s="151"/>
      <c r="EU201" s="151"/>
      <c r="FE201" s="151"/>
      <c r="FO201" s="151"/>
      <c r="FY201" s="151"/>
      <c r="GI201" s="151"/>
      <c r="GS201" s="151"/>
      <c r="HC201" s="151"/>
      <c r="HM201" s="151"/>
      <c r="HW201" s="151"/>
    </row>
    <row r="202" spans="1:231" s="3" customFormat="1" x14ac:dyDescent="0.25">
      <c r="A202" s="151"/>
      <c r="K202" s="151"/>
      <c r="U202" s="151"/>
      <c r="AE202" s="151"/>
      <c r="AO202" s="151"/>
      <c r="AY202" s="151"/>
      <c r="AZ202" s="151"/>
      <c r="BI202" s="151"/>
      <c r="BS202" s="151"/>
      <c r="CC202" s="151"/>
      <c r="CM202" s="151"/>
      <c r="CW202" s="151"/>
      <c r="DG202" s="151"/>
      <c r="DQ202" s="151"/>
      <c r="EA202" s="151"/>
      <c r="EK202" s="151"/>
      <c r="EU202" s="151"/>
      <c r="FE202" s="151"/>
      <c r="FO202" s="151"/>
      <c r="FY202" s="151"/>
      <c r="GI202" s="151"/>
      <c r="GS202" s="151"/>
      <c r="HC202" s="151"/>
      <c r="HM202" s="151"/>
      <c r="HW202" s="151"/>
    </row>
    <row r="203" spans="1:231" s="3" customFormat="1" x14ac:dyDescent="0.25">
      <c r="A203" s="151"/>
      <c r="K203" s="151"/>
      <c r="U203" s="151"/>
      <c r="AE203" s="151"/>
      <c r="AO203" s="151"/>
      <c r="AY203" s="151"/>
      <c r="AZ203" s="151"/>
      <c r="BI203" s="151"/>
      <c r="BS203" s="151"/>
      <c r="CC203" s="151"/>
      <c r="CM203" s="151"/>
      <c r="CW203" s="151"/>
      <c r="DG203" s="151"/>
      <c r="DQ203" s="151"/>
      <c r="EA203" s="151"/>
      <c r="EK203" s="151"/>
      <c r="EU203" s="151"/>
      <c r="FE203" s="151"/>
      <c r="FO203" s="151"/>
      <c r="FY203" s="151"/>
      <c r="GI203" s="151"/>
      <c r="GS203" s="151"/>
      <c r="HC203" s="151"/>
      <c r="HM203" s="151"/>
      <c r="HW203" s="151"/>
    </row>
    <row r="204" spans="1:231" s="3" customFormat="1" x14ac:dyDescent="0.25">
      <c r="A204" s="151"/>
      <c r="K204" s="151"/>
      <c r="U204" s="151"/>
      <c r="AE204" s="151"/>
      <c r="AO204" s="151"/>
      <c r="AY204" s="151"/>
      <c r="AZ204" s="151"/>
      <c r="BI204" s="151"/>
      <c r="BS204" s="151"/>
      <c r="CC204" s="151"/>
      <c r="CM204" s="151"/>
      <c r="CW204" s="151"/>
      <c r="DG204" s="151"/>
      <c r="DQ204" s="151"/>
      <c r="EA204" s="151"/>
      <c r="EK204" s="151"/>
      <c r="EU204" s="151"/>
      <c r="FE204" s="151"/>
      <c r="FO204" s="151"/>
      <c r="FY204" s="151"/>
      <c r="GI204" s="151"/>
      <c r="GS204" s="151"/>
      <c r="HC204" s="151"/>
      <c r="HM204" s="151"/>
      <c r="HW204" s="151"/>
    </row>
    <row r="205" spans="1:231" s="3" customFormat="1" x14ac:dyDescent="0.25">
      <c r="A205" s="151"/>
      <c r="K205" s="151"/>
      <c r="U205" s="151"/>
      <c r="AE205" s="151"/>
      <c r="AO205" s="151"/>
      <c r="AY205" s="151"/>
      <c r="AZ205" s="151"/>
      <c r="BI205" s="151"/>
      <c r="BS205" s="151"/>
      <c r="CC205" s="151"/>
      <c r="CM205" s="151"/>
      <c r="CW205" s="151"/>
      <c r="DG205" s="151"/>
      <c r="DQ205" s="151"/>
      <c r="EA205" s="151"/>
      <c r="EK205" s="151"/>
      <c r="EU205" s="151"/>
      <c r="FE205" s="151"/>
      <c r="FO205" s="151"/>
      <c r="FY205" s="151"/>
      <c r="GI205" s="151"/>
      <c r="GS205" s="151"/>
      <c r="HC205" s="151"/>
      <c r="HM205" s="151"/>
      <c r="HW205" s="151"/>
    </row>
    <row r="206" spans="1:231" s="3" customFormat="1" x14ac:dyDescent="0.25">
      <c r="A206" s="151"/>
      <c r="K206" s="151"/>
      <c r="U206" s="151"/>
      <c r="AE206" s="151"/>
      <c r="AO206" s="151"/>
      <c r="AY206" s="151"/>
      <c r="AZ206" s="151"/>
      <c r="BI206" s="151"/>
      <c r="BS206" s="151"/>
      <c r="CC206" s="151"/>
      <c r="CM206" s="151"/>
      <c r="CW206" s="151"/>
      <c r="DG206" s="151"/>
      <c r="DQ206" s="151"/>
      <c r="EA206" s="151"/>
      <c r="EK206" s="151"/>
      <c r="EU206" s="151"/>
      <c r="FE206" s="151"/>
      <c r="FO206" s="151"/>
      <c r="FY206" s="151"/>
      <c r="GI206" s="151"/>
      <c r="GS206" s="151"/>
      <c r="HC206" s="151"/>
      <c r="HM206" s="151"/>
      <c r="HW206" s="151"/>
    </row>
    <row r="207" spans="1:231" s="3" customFormat="1" x14ac:dyDescent="0.25">
      <c r="A207" s="151"/>
      <c r="K207" s="151"/>
      <c r="U207" s="151"/>
      <c r="AE207" s="151"/>
      <c r="AO207" s="151"/>
      <c r="AY207" s="151"/>
      <c r="AZ207" s="151"/>
      <c r="BI207" s="151"/>
      <c r="BS207" s="151"/>
      <c r="CC207" s="151"/>
      <c r="CM207" s="151"/>
      <c r="CW207" s="151"/>
      <c r="DG207" s="151"/>
      <c r="DQ207" s="151"/>
      <c r="EA207" s="151"/>
      <c r="EK207" s="151"/>
      <c r="EU207" s="151"/>
      <c r="FE207" s="151"/>
      <c r="FO207" s="151"/>
      <c r="FY207" s="151"/>
      <c r="GI207" s="151"/>
      <c r="GS207" s="151"/>
      <c r="HC207" s="151"/>
      <c r="HM207" s="151"/>
      <c r="HW207" s="151"/>
    </row>
    <row r="208" spans="1:231" s="3" customFormat="1" x14ac:dyDescent="0.25">
      <c r="A208" s="151"/>
      <c r="K208" s="151"/>
      <c r="U208" s="151"/>
      <c r="AE208" s="151"/>
      <c r="AO208" s="151"/>
      <c r="AY208" s="151"/>
      <c r="AZ208" s="151"/>
      <c r="BI208" s="151"/>
      <c r="BS208" s="151"/>
      <c r="CC208" s="151"/>
      <c r="CM208" s="151"/>
      <c r="CW208" s="151"/>
      <c r="DG208" s="151"/>
      <c r="DQ208" s="151"/>
      <c r="EA208" s="151"/>
      <c r="EK208" s="151"/>
      <c r="EU208" s="151"/>
      <c r="FE208" s="151"/>
      <c r="FO208" s="151"/>
      <c r="FY208" s="151"/>
      <c r="GI208" s="151"/>
      <c r="GS208" s="151"/>
      <c r="HC208" s="151"/>
      <c r="HM208" s="151"/>
      <c r="HW208" s="151"/>
    </row>
    <row r="209" spans="1:231" s="3" customFormat="1" x14ac:dyDescent="0.25">
      <c r="A209" s="151"/>
      <c r="K209" s="151"/>
      <c r="U209" s="151"/>
      <c r="AE209" s="151"/>
      <c r="AO209" s="151"/>
      <c r="AY209" s="151"/>
      <c r="AZ209" s="151"/>
      <c r="BI209" s="151"/>
      <c r="BS209" s="151"/>
      <c r="CC209" s="151"/>
      <c r="CM209" s="151"/>
      <c r="CW209" s="151"/>
      <c r="DG209" s="151"/>
      <c r="DQ209" s="151"/>
      <c r="EA209" s="151"/>
      <c r="EK209" s="151"/>
      <c r="EU209" s="151"/>
      <c r="FE209" s="151"/>
      <c r="FO209" s="151"/>
      <c r="FY209" s="151"/>
      <c r="GI209" s="151"/>
      <c r="GS209" s="151"/>
      <c r="HC209" s="151"/>
      <c r="HM209" s="151"/>
      <c r="HW209" s="151"/>
    </row>
    <row r="210" spans="1:231" s="3" customFormat="1" x14ac:dyDescent="0.25">
      <c r="A210" s="151"/>
      <c r="K210" s="151"/>
      <c r="U210" s="151"/>
      <c r="AE210" s="151"/>
      <c r="AO210" s="151"/>
      <c r="AY210" s="151"/>
      <c r="AZ210" s="151"/>
      <c r="BI210" s="151"/>
      <c r="BS210" s="151"/>
      <c r="CC210" s="151"/>
      <c r="CM210" s="151"/>
      <c r="CW210" s="151"/>
      <c r="DG210" s="151"/>
      <c r="DQ210" s="151"/>
      <c r="EA210" s="151"/>
      <c r="EK210" s="151"/>
      <c r="EU210" s="151"/>
      <c r="FE210" s="151"/>
      <c r="FO210" s="151"/>
      <c r="FY210" s="151"/>
      <c r="GI210" s="151"/>
      <c r="GS210" s="151"/>
      <c r="HC210" s="151"/>
      <c r="HM210" s="151"/>
      <c r="HW210" s="151"/>
    </row>
    <row r="211" spans="1:231" s="3" customFormat="1" x14ac:dyDescent="0.25">
      <c r="A211" s="151"/>
      <c r="K211" s="151"/>
      <c r="U211" s="151"/>
      <c r="AE211" s="151"/>
      <c r="AO211" s="151"/>
      <c r="AY211" s="151"/>
      <c r="AZ211" s="151"/>
      <c r="BI211" s="151"/>
      <c r="BS211" s="151"/>
      <c r="CC211" s="151"/>
      <c r="CM211" s="151"/>
      <c r="CW211" s="151"/>
      <c r="DG211" s="151"/>
      <c r="DQ211" s="151"/>
      <c r="EA211" s="151"/>
      <c r="EK211" s="151"/>
      <c r="EU211" s="151"/>
      <c r="FE211" s="151"/>
      <c r="FO211" s="151"/>
      <c r="FY211" s="151"/>
      <c r="GI211" s="151"/>
      <c r="GS211" s="151"/>
      <c r="HC211" s="151"/>
      <c r="HM211" s="151"/>
      <c r="HW211" s="151"/>
    </row>
    <row r="212" spans="1:231" s="3" customFormat="1" x14ac:dyDescent="0.25">
      <c r="A212" s="151"/>
      <c r="K212" s="151"/>
      <c r="U212" s="151"/>
      <c r="AE212" s="151"/>
      <c r="AO212" s="151"/>
      <c r="AY212" s="151"/>
      <c r="AZ212" s="151"/>
      <c r="BI212" s="151"/>
      <c r="BS212" s="151"/>
      <c r="CC212" s="151"/>
      <c r="CM212" s="151"/>
      <c r="CW212" s="151"/>
      <c r="DG212" s="151"/>
      <c r="DQ212" s="151"/>
      <c r="EA212" s="151"/>
      <c r="EK212" s="151"/>
      <c r="EU212" s="151"/>
      <c r="FE212" s="151"/>
      <c r="FO212" s="151"/>
      <c r="FY212" s="151"/>
      <c r="GI212" s="151"/>
      <c r="GS212" s="151"/>
      <c r="HC212" s="151"/>
      <c r="HM212" s="151"/>
      <c r="HW212" s="151"/>
    </row>
    <row r="213" spans="1:231" s="3" customFormat="1" x14ac:dyDescent="0.25">
      <c r="A213" s="151"/>
      <c r="K213" s="151"/>
      <c r="U213" s="151"/>
      <c r="AE213" s="151"/>
      <c r="AO213" s="151"/>
      <c r="AY213" s="151"/>
      <c r="AZ213" s="151"/>
      <c r="BI213" s="151"/>
      <c r="BS213" s="151"/>
      <c r="CC213" s="151"/>
      <c r="CM213" s="151"/>
      <c r="CW213" s="151"/>
      <c r="DG213" s="151"/>
      <c r="DQ213" s="151"/>
      <c r="EA213" s="151"/>
      <c r="EK213" s="151"/>
      <c r="EU213" s="151"/>
      <c r="FE213" s="151"/>
      <c r="FO213" s="151"/>
      <c r="FY213" s="151"/>
      <c r="GI213" s="151"/>
      <c r="GS213" s="151"/>
      <c r="HC213" s="151"/>
      <c r="HM213" s="151"/>
      <c r="HW213" s="151"/>
    </row>
    <row r="214" spans="1:231" s="3" customFormat="1" x14ac:dyDescent="0.25">
      <c r="A214" s="151"/>
      <c r="K214" s="151"/>
      <c r="U214" s="151"/>
      <c r="AE214" s="151"/>
      <c r="AO214" s="151"/>
      <c r="AY214" s="151"/>
      <c r="AZ214" s="151"/>
      <c r="BI214" s="151"/>
      <c r="BS214" s="151"/>
      <c r="CC214" s="151"/>
      <c r="CM214" s="151"/>
      <c r="CW214" s="151"/>
      <c r="DG214" s="151"/>
      <c r="DQ214" s="151"/>
      <c r="EA214" s="151"/>
      <c r="EK214" s="151"/>
      <c r="EU214" s="151"/>
      <c r="FE214" s="151"/>
      <c r="FO214" s="151"/>
      <c r="FY214" s="151"/>
      <c r="GI214" s="151"/>
      <c r="GS214" s="151"/>
      <c r="HC214" s="151"/>
      <c r="HM214" s="151"/>
      <c r="HW214" s="151"/>
    </row>
    <row r="215" spans="1:231" s="3" customFormat="1" x14ac:dyDescent="0.25">
      <c r="A215" s="151"/>
      <c r="K215" s="151"/>
      <c r="U215" s="151"/>
      <c r="AE215" s="151"/>
      <c r="AO215" s="151"/>
      <c r="AY215" s="151"/>
      <c r="AZ215" s="151"/>
      <c r="BI215" s="151"/>
      <c r="BS215" s="151"/>
      <c r="CC215" s="151"/>
      <c r="CM215" s="151"/>
      <c r="CW215" s="151"/>
      <c r="DG215" s="151"/>
      <c r="DQ215" s="151"/>
      <c r="EA215" s="151"/>
      <c r="EK215" s="151"/>
      <c r="EU215" s="151"/>
      <c r="FE215" s="151"/>
      <c r="FO215" s="151"/>
      <c r="FY215" s="151"/>
      <c r="GI215" s="151"/>
      <c r="GS215" s="151"/>
      <c r="HC215" s="151"/>
      <c r="HM215" s="151"/>
      <c r="HW215" s="151"/>
    </row>
    <row r="216" spans="1:231" s="3" customFormat="1" x14ac:dyDescent="0.25">
      <c r="A216" s="151"/>
      <c r="K216" s="151"/>
      <c r="U216" s="151"/>
      <c r="AE216" s="151"/>
      <c r="AO216" s="151"/>
      <c r="AY216" s="151"/>
      <c r="AZ216" s="151"/>
      <c r="BI216" s="151"/>
      <c r="BS216" s="151"/>
      <c r="CC216" s="151"/>
      <c r="CM216" s="151"/>
      <c r="CW216" s="151"/>
      <c r="DG216" s="151"/>
      <c r="DQ216" s="151"/>
      <c r="EA216" s="151"/>
      <c r="EK216" s="151"/>
      <c r="EU216" s="151"/>
      <c r="FE216" s="151"/>
      <c r="FO216" s="151"/>
      <c r="FY216" s="151"/>
      <c r="GI216" s="151"/>
      <c r="GS216" s="151"/>
      <c r="HC216" s="151"/>
      <c r="HM216" s="151"/>
      <c r="HW216" s="151"/>
    </row>
    <row r="217" spans="1:231" s="3" customFormat="1" x14ac:dyDescent="0.25">
      <c r="A217" s="151"/>
      <c r="K217" s="151"/>
      <c r="U217" s="151"/>
      <c r="AE217" s="151"/>
      <c r="AO217" s="151"/>
      <c r="AY217" s="151"/>
      <c r="AZ217" s="151"/>
      <c r="BI217" s="151"/>
      <c r="BS217" s="151"/>
      <c r="CC217" s="151"/>
      <c r="CM217" s="151"/>
      <c r="CW217" s="151"/>
      <c r="DG217" s="151"/>
      <c r="DQ217" s="151"/>
      <c r="EA217" s="151"/>
      <c r="EK217" s="151"/>
      <c r="EU217" s="151"/>
      <c r="FE217" s="151"/>
      <c r="FO217" s="151"/>
      <c r="FY217" s="151"/>
      <c r="GI217" s="151"/>
      <c r="GS217" s="151"/>
      <c r="HC217" s="151"/>
      <c r="HM217" s="151"/>
      <c r="HW217" s="151"/>
    </row>
    <row r="218" spans="1:231" s="3" customFormat="1" x14ac:dyDescent="0.25">
      <c r="A218" s="151"/>
      <c r="K218" s="151"/>
      <c r="U218" s="151"/>
      <c r="AE218" s="151"/>
      <c r="AO218" s="151"/>
      <c r="AY218" s="151"/>
      <c r="AZ218" s="151"/>
      <c r="BI218" s="151"/>
      <c r="BS218" s="151"/>
      <c r="CC218" s="151"/>
      <c r="CM218" s="151"/>
      <c r="CW218" s="151"/>
      <c r="DG218" s="151"/>
      <c r="DQ218" s="151"/>
      <c r="EA218" s="151"/>
      <c r="EK218" s="151"/>
      <c r="EU218" s="151"/>
      <c r="FE218" s="151"/>
      <c r="FO218" s="151"/>
      <c r="FY218" s="151"/>
      <c r="GI218" s="151"/>
      <c r="GS218" s="151"/>
      <c r="HC218" s="151"/>
      <c r="HM218" s="151"/>
      <c r="HW218" s="151"/>
    </row>
    <row r="219" spans="1:231" s="3" customFormat="1" x14ac:dyDescent="0.25">
      <c r="A219" s="151"/>
      <c r="K219" s="151"/>
      <c r="U219" s="151"/>
      <c r="AE219" s="151"/>
      <c r="AO219" s="151"/>
      <c r="AY219" s="151"/>
      <c r="AZ219" s="151"/>
      <c r="BI219" s="151"/>
      <c r="BS219" s="151"/>
      <c r="CC219" s="151"/>
      <c r="CM219" s="151"/>
      <c r="CW219" s="151"/>
      <c r="DG219" s="151"/>
      <c r="DQ219" s="151"/>
      <c r="EA219" s="151"/>
      <c r="EK219" s="151"/>
      <c r="EU219" s="151"/>
      <c r="FE219" s="151"/>
      <c r="FO219" s="151"/>
      <c r="FY219" s="151"/>
      <c r="GI219" s="151"/>
      <c r="GS219" s="151"/>
      <c r="HC219" s="151"/>
      <c r="HM219" s="151"/>
      <c r="HW219" s="151"/>
    </row>
    <row r="220" spans="1:231" s="3" customFormat="1" x14ac:dyDescent="0.25">
      <c r="A220" s="151"/>
      <c r="K220" s="151"/>
      <c r="U220" s="151"/>
      <c r="AE220" s="151"/>
      <c r="AO220" s="151"/>
      <c r="AY220" s="151"/>
      <c r="AZ220" s="151"/>
      <c r="BI220" s="151"/>
      <c r="BS220" s="151"/>
      <c r="CC220" s="151"/>
      <c r="CM220" s="151"/>
      <c r="CW220" s="151"/>
      <c r="DG220" s="151"/>
      <c r="DQ220" s="151"/>
      <c r="EA220" s="151"/>
      <c r="EK220" s="151"/>
      <c r="EU220" s="151"/>
      <c r="FE220" s="151"/>
      <c r="FO220" s="151"/>
      <c r="FY220" s="151"/>
      <c r="GI220" s="151"/>
      <c r="GS220" s="151"/>
      <c r="HC220" s="151"/>
      <c r="HM220" s="151"/>
      <c r="HW220" s="151"/>
    </row>
    <row r="221" spans="1:231" s="3" customFormat="1" x14ac:dyDescent="0.25">
      <c r="A221" s="151"/>
      <c r="K221" s="151"/>
      <c r="U221" s="151"/>
      <c r="AE221" s="151"/>
      <c r="AO221" s="151"/>
      <c r="AY221" s="151"/>
      <c r="AZ221" s="151"/>
      <c r="BI221" s="151"/>
      <c r="BS221" s="151"/>
      <c r="CC221" s="151"/>
      <c r="CM221" s="151"/>
      <c r="CW221" s="151"/>
      <c r="DG221" s="151"/>
      <c r="DQ221" s="151"/>
      <c r="EA221" s="151"/>
      <c r="EK221" s="151"/>
      <c r="EU221" s="151"/>
      <c r="FE221" s="151"/>
      <c r="FO221" s="151"/>
      <c r="FY221" s="151"/>
      <c r="GI221" s="151"/>
      <c r="GS221" s="151"/>
      <c r="HC221" s="151"/>
      <c r="HM221" s="151"/>
      <c r="HW221" s="151"/>
    </row>
    <row r="222" spans="1:231" s="3" customFormat="1" x14ac:dyDescent="0.25">
      <c r="A222" s="151"/>
      <c r="K222" s="151"/>
      <c r="U222" s="151"/>
      <c r="AE222" s="151"/>
      <c r="AO222" s="151"/>
      <c r="AY222" s="151"/>
      <c r="AZ222" s="151"/>
      <c r="BI222" s="151"/>
      <c r="BS222" s="151"/>
      <c r="CC222" s="151"/>
      <c r="CM222" s="151"/>
      <c r="CW222" s="151"/>
      <c r="DG222" s="151"/>
      <c r="DQ222" s="151"/>
      <c r="EA222" s="151"/>
      <c r="EK222" s="151"/>
      <c r="EU222" s="151"/>
      <c r="FE222" s="151"/>
      <c r="FO222" s="151"/>
      <c r="FY222" s="151"/>
      <c r="GI222" s="151"/>
      <c r="GS222" s="151"/>
      <c r="HC222" s="151"/>
      <c r="HM222" s="151"/>
      <c r="HW222" s="151"/>
    </row>
    <row r="223" spans="1:231" s="3" customFormat="1" x14ac:dyDescent="0.25">
      <c r="A223" s="151"/>
      <c r="K223" s="151"/>
      <c r="U223" s="151"/>
      <c r="AE223" s="151"/>
      <c r="AO223" s="151"/>
      <c r="AY223" s="151"/>
      <c r="AZ223" s="151"/>
      <c r="BI223" s="151"/>
      <c r="BS223" s="151"/>
      <c r="CC223" s="151"/>
      <c r="CM223" s="151"/>
      <c r="CW223" s="151"/>
      <c r="DG223" s="151"/>
      <c r="DQ223" s="151"/>
      <c r="EA223" s="151"/>
      <c r="EK223" s="151"/>
      <c r="EU223" s="151"/>
      <c r="FE223" s="151"/>
      <c r="FO223" s="151"/>
      <c r="FY223" s="151"/>
      <c r="GI223" s="151"/>
      <c r="GS223" s="151"/>
      <c r="HC223" s="151"/>
      <c r="HM223" s="151"/>
      <c r="HW223" s="151"/>
    </row>
    <row r="224" spans="1:231" s="3" customFormat="1" x14ac:dyDescent="0.25">
      <c r="A224" s="151"/>
      <c r="K224" s="151"/>
      <c r="U224" s="151"/>
      <c r="AE224" s="151"/>
      <c r="AO224" s="151"/>
      <c r="AY224" s="151"/>
      <c r="AZ224" s="151"/>
      <c r="BI224" s="151"/>
      <c r="BS224" s="151"/>
      <c r="CC224" s="151"/>
      <c r="CM224" s="151"/>
      <c r="CW224" s="151"/>
      <c r="DG224" s="151"/>
      <c r="DQ224" s="151"/>
      <c r="EA224" s="151"/>
      <c r="EK224" s="151"/>
      <c r="EU224" s="151"/>
      <c r="FE224" s="151"/>
      <c r="FO224" s="151"/>
      <c r="FY224" s="151"/>
      <c r="GI224" s="151"/>
      <c r="GS224" s="151"/>
      <c r="HC224" s="151"/>
      <c r="HM224" s="151"/>
      <c r="HW224" s="151"/>
    </row>
    <row r="225" spans="1:231" s="3" customFormat="1" x14ac:dyDescent="0.25">
      <c r="A225" s="151"/>
      <c r="K225" s="151"/>
      <c r="U225" s="151"/>
      <c r="AE225" s="151"/>
      <c r="AO225" s="151"/>
      <c r="AY225" s="151"/>
      <c r="AZ225" s="151"/>
      <c r="BI225" s="151"/>
      <c r="BS225" s="151"/>
      <c r="CC225" s="151"/>
      <c r="CM225" s="151"/>
      <c r="CW225" s="151"/>
      <c r="DG225" s="151"/>
      <c r="DQ225" s="151"/>
      <c r="EA225" s="151"/>
      <c r="EK225" s="151"/>
      <c r="EU225" s="151"/>
      <c r="FE225" s="151"/>
      <c r="FO225" s="151"/>
      <c r="FY225" s="151"/>
      <c r="GI225" s="151"/>
      <c r="GS225" s="151"/>
      <c r="HC225" s="151"/>
      <c r="HM225" s="151"/>
      <c r="HW225" s="151"/>
    </row>
    <row r="226" spans="1:231" s="3" customFormat="1" x14ac:dyDescent="0.25">
      <c r="A226" s="151"/>
      <c r="K226" s="151"/>
      <c r="U226" s="151"/>
      <c r="AE226" s="151"/>
      <c r="AO226" s="151"/>
      <c r="AY226" s="151"/>
      <c r="AZ226" s="151"/>
      <c r="BI226" s="151"/>
      <c r="BS226" s="151"/>
      <c r="CC226" s="151"/>
      <c r="CM226" s="151"/>
      <c r="CW226" s="151"/>
      <c r="DG226" s="151"/>
      <c r="DQ226" s="151"/>
      <c r="EA226" s="151"/>
      <c r="EK226" s="151"/>
      <c r="EU226" s="151"/>
      <c r="FE226" s="151"/>
      <c r="FO226" s="151"/>
      <c r="FY226" s="151"/>
      <c r="GI226" s="151"/>
      <c r="GS226" s="151"/>
      <c r="HC226" s="151"/>
      <c r="HM226" s="151"/>
      <c r="HW226" s="151"/>
    </row>
    <row r="227" spans="1:231" s="3" customFormat="1" x14ac:dyDescent="0.25">
      <c r="A227" s="151"/>
      <c r="K227" s="151"/>
      <c r="U227" s="151"/>
      <c r="AE227" s="151"/>
      <c r="AO227" s="151"/>
      <c r="AY227" s="151"/>
      <c r="AZ227" s="151"/>
      <c r="BI227" s="151"/>
      <c r="BS227" s="151"/>
      <c r="CC227" s="151"/>
      <c r="CM227" s="151"/>
      <c r="CW227" s="151"/>
      <c r="DG227" s="151"/>
      <c r="DQ227" s="151"/>
      <c r="EA227" s="151"/>
      <c r="EK227" s="151"/>
      <c r="EU227" s="151"/>
      <c r="FE227" s="151"/>
      <c r="FO227" s="151"/>
      <c r="FY227" s="151"/>
      <c r="GI227" s="151"/>
      <c r="GS227" s="151"/>
      <c r="HC227" s="151"/>
      <c r="HM227" s="151"/>
      <c r="HW227" s="151"/>
    </row>
    <row r="228" spans="1:231" s="3" customFormat="1" x14ac:dyDescent="0.25">
      <c r="A228" s="151"/>
      <c r="K228" s="151"/>
      <c r="U228" s="151"/>
      <c r="AE228" s="151"/>
      <c r="AO228" s="151"/>
      <c r="AY228" s="151"/>
      <c r="AZ228" s="151"/>
      <c r="BI228" s="151"/>
      <c r="BS228" s="151"/>
      <c r="CC228" s="151"/>
      <c r="CM228" s="151"/>
      <c r="CW228" s="151"/>
      <c r="DG228" s="151"/>
      <c r="DQ228" s="151"/>
      <c r="EA228" s="151"/>
      <c r="EK228" s="151"/>
      <c r="EU228" s="151"/>
      <c r="FE228" s="151"/>
      <c r="FO228" s="151"/>
      <c r="FY228" s="151"/>
      <c r="GI228" s="151"/>
      <c r="GS228" s="151"/>
      <c r="HC228" s="151"/>
      <c r="HM228" s="151"/>
      <c r="HW228" s="151"/>
    </row>
    <row r="229" spans="1:231" s="3" customFormat="1" x14ac:dyDescent="0.25">
      <c r="A229" s="151"/>
      <c r="K229" s="151"/>
      <c r="U229" s="151"/>
      <c r="AE229" s="151"/>
      <c r="AO229" s="151"/>
      <c r="AY229" s="151"/>
      <c r="AZ229" s="151"/>
      <c r="BI229" s="151"/>
      <c r="BS229" s="151"/>
      <c r="CC229" s="151"/>
      <c r="CM229" s="151"/>
      <c r="CW229" s="151"/>
      <c r="DG229" s="151"/>
      <c r="DQ229" s="151"/>
      <c r="EA229" s="151"/>
      <c r="EK229" s="151"/>
      <c r="EU229" s="151"/>
      <c r="FE229" s="151"/>
      <c r="FO229" s="151"/>
      <c r="FY229" s="151"/>
      <c r="GI229" s="151"/>
      <c r="GS229" s="151"/>
      <c r="HC229" s="151"/>
      <c r="HM229" s="151"/>
      <c r="HW229" s="151"/>
    </row>
    <row r="230" spans="1:231" s="3" customFormat="1" x14ac:dyDescent="0.25">
      <c r="A230" s="151"/>
      <c r="K230" s="151"/>
      <c r="U230" s="151"/>
      <c r="AE230" s="151"/>
      <c r="AO230" s="151"/>
      <c r="AY230" s="151"/>
      <c r="AZ230" s="151"/>
      <c r="BI230" s="151"/>
      <c r="BS230" s="151"/>
      <c r="CC230" s="151"/>
      <c r="CM230" s="151"/>
      <c r="CW230" s="151"/>
      <c r="DG230" s="151"/>
      <c r="DQ230" s="151"/>
      <c r="EA230" s="151"/>
      <c r="EK230" s="151"/>
      <c r="EU230" s="151"/>
      <c r="FE230" s="151"/>
      <c r="FO230" s="151"/>
      <c r="FY230" s="151"/>
      <c r="GI230" s="151"/>
      <c r="GS230" s="151"/>
      <c r="HC230" s="151"/>
      <c r="HM230" s="151"/>
      <c r="HW230" s="151"/>
    </row>
    <row r="231" spans="1:231" s="3" customFormat="1" x14ac:dyDescent="0.25">
      <c r="A231" s="151"/>
      <c r="K231" s="151"/>
      <c r="U231" s="151"/>
      <c r="AE231" s="151"/>
      <c r="AO231" s="151"/>
      <c r="AY231" s="151"/>
      <c r="AZ231" s="151"/>
      <c r="BI231" s="151"/>
      <c r="BS231" s="151"/>
      <c r="CC231" s="151"/>
      <c r="CM231" s="151"/>
      <c r="CW231" s="151"/>
      <c r="DG231" s="151"/>
      <c r="DQ231" s="151"/>
      <c r="EA231" s="151"/>
      <c r="EK231" s="151"/>
      <c r="EU231" s="151"/>
      <c r="FE231" s="151"/>
      <c r="FO231" s="151"/>
      <c r="FY231" s="151"/>
      <c r="GI231" s="151"/>
      <c r="GS231" s="151"/>
      <c r="HC231" s="151"/>
      <c r="HM231" s="151"/>
      <c r="HW231" s="151"/>
    </row>
    <row r="232" spans="1:231" s="3" customFormat="1" x14ac:dyDescent="0.25">
      <c r="A232" s="151"/>
      <c r="K232" s="151"/>
      <c r="U232" s="151"/>
      <c r="AE232" s="151"/>
      <c r="AO232" s="151"/>
      <c r="AY232" s="151"/>
      <c r="AZ232" s="151"/>
      <c r="BI232" s="151"/>
      <c r="BS232" s="151"/>
      <c r="CC232" s="151"/>
      <c r="CM232" s="151"/>
      <c r="CW232" s="151"/>
      <c r="DG232" s="151"/>
      <c r="DQ232" s="151"/>
      <c r="EA232" s="151"/>
      <c r="EK232" s="151"/>
      <c r="EU232" s="151"/>
      <c r="FE232" s="151"/>
      <c r="FO232" s="151"/>
      <c r="FY232" s="151"/>
      <c r="GI232" s="151"/>
      <c r="GS232" s="151"/>
      <c r="HC232" s="151"/>
      <c r="HM232" s="151"/>
      <c r="HW232" s="151"/>
    </row>
    <row r="233" spans="1:231" s="3" customFormat="1" x14ac:dyDescent="0.25">
      <c r="A233" s="151"/>
      <c r="K233" s="151"/>
      <c r="U233" s="151"/>
      <c r="AE233" s="151"/>
      <c r="AO233" s="151"/>
      <c r="AY233" s="151"/>
      <c r="AZ233" s="151"/>
      <c r="BI233" s="151"/>
      <c r="BS233" s="151"/>
      <c r="CC233" s="151"/>
      <c r="CM233" s="151"/>
      <c r="CW233" s="151"/>
      <c r="DG233" s="151"/>
      <c r="DQ233" s="151"/>
      <c r="EA233" s="151"/>
      <c r="EK233" s="151"/>
      <c r="EU233" s="151"/>
      <c r="FE233" s="151"/>
      <c r="FO233" s="151"/>
      <c r="FY233" s="151"/>
      <c r="GI233" s="151"/>
      <c r="GS233" s="151"/>
      <c r="HC233" s="151"/>
      <c r="HM233" s="151"/>
      <c r="HW233" s="151"/>
    </row>
    <row r="234" spans="1:231" s="3" customFormat="1" x14ac:dyDescent="0.25">
      <c r="A234" s="151"/>
      <c r="K234" s="151"/>
      <c r="U234" s="151"/>
      <c r="AE234" s="151"/>
      <c r="AO234" s="151"/>
      <c r="AY234" s="151"/>
      <c r="AZ234" s="151"/>
      <c r="BI234" s="151"/>
      <c r="BS234" s="151"/>
      <c r="CC234" s="151"/>
      <c r="CM234" s="151"/>
      <c r="CW234" s="151"/>
      <c r="DG234" s="151"/>
      <c r="DQ234" s="151"/>
      <c r="EA234" s="151"/>
      <c r="EK234" s="151"/>
      <c r="EU234" s="151"/>
      <c r="FE234" s="151"/>
      <c r="FO234" s="151"/>
      <c r="FY234" s="151"/>
      <c r="GI234" s="151"/>
      <c r="GS234" s="151"/>
      <c r="HC234" s="151"/>
      <c r="HM234" s="151"/>
      <c r="HW234" s="151"/>
    </row>
    <row r="235" spans="1:231" s="3" customFormat="1" x14ac:dyDescent="0.25">
      <c r="A235" s="151"/>
      <c r="K235" s="151"/>
      <c r="U235" s="151"/>
      <c r="AE235" s="151"/>
      <c r="AO235" s="151"/>
      <c r="AY235" s="151"/>
      <c r="AZ235" s="151"/>
      <c r="BI235" s="151"/>
      <c r="BS235" s="151"/>
      <c r="CC235" s="151"/>
      <c r="CM235" s="151"/>
      <c r="CW235" s="151"/>
      <c r="DG235" s="151"/>
      <c r="DQ235" s="151"/>
      <c r="EA235" s="151"/>
      <c r="EK235" s="151"/>
      <c r="EU235" s="151"/>
      <c r="FE235" s="151"/>
      <c r="FO235" s="151"/>
      <c r="FY235" s="151"/>
      <c r="GI235" s="151"/>
      <c r="GS235" s="151"/>
      <c r="HC235" s="151"/>
      <c r="HM235" s="151"/>
      <c r="HW235" s="151"/>
    </row>
    <row r="236" spans="1:231" s="3" customFormat="1" x14ac:dyDescent="0.25">
      <c r="A236" s="151"/>
      <c r="K236" s="151"/>
      <c r="U236" s="151"/>
      <c r="AE236" s="151"/>
      <c r="AO236" s="151"/>
      <c r="AY236" s="151"/>
      <c r="AZ236" s="151"/>
      <c r="BI236" s="151"/>
      <c r="BS236" s="151"/>
      <c r="CC236" s="151"/>
      <c r="CM236" s="151"/>
      <c r="CW236" s="151"/>
      <c r="DG236" s="151"/>
      <c r="DQ236" s="151"/>
      <c r="EA236" s="151"/>
      <c r="EK236" s="151"/>
      <c r="EU236" s="151"/>
      <c r="FE236" s="151"/>
      <c r="FO236" s="151"/>
      <c r="FY236" s="151"/>
      <c r="GI236" s="151"/>
      <c r="GS236" s="151"/>
      <c r="HC236" s="151"/>
      <c r="HM236" s="151"/>
      <c r="HW236" s="151"/>
    </row>
    <row r="237" spans="1:231" s="3" customFormat="1" x14ac:dyDescent="0.25">
      <c r="A237" s="151"/>
      <c r="K237" s="151"/>
      <c r="U237" s="151"/>
      <c r="AE237" s="151"/>
      <c r="AO237" s="151"/>
      <c r="AY237" s="151"/>
      <c r="AZ237" s="151"/>
      <c r="BI237" s="151"/>
      <c r="BS237" s="151"/>
      <c r="CC237" s="151"/>
      <c r="CM237" s="151"/>
      <c r="CW237" s="151"/>
      <c r="DG237" s="151"/>
      <c r="DQ237" s="151"/>
      <c r="EA237" s="151"/>
      <c r="EK237" s="151"/>
      <c r="EU237" s="151"/>
      <c r="FE237" s="151"/>
      <c r="FO237" s="151"/>
      <c r="FY237" s="151"/>
      <c r="GI237" s="151"/>
      <c r="GS237" s="151"/>
      <c r="HC237" s="151"/>
      <c r="HM237" s="151"/>
      <c r="HW237" s="151"/>
    </row>
    <row r="238" spans="1:231" s="3" customFormat="1" x14ac:dyDescent="0.25">
      <c r="A238" s="151"/>
      <c r="K238" s="151"/>
      <c r="U238" s="151"/>
      <c r="AE238" s="151"/>
      <c r="AO238" s="151"/>
      <c r="AY238" s="151"/>
      <c r="AZ238" s="151"/>
      <c r="BI238" s="151"/>
      <c r="BS238" s="151"/>
      <c r="CC238" s="151"/>
      <c r="CM238" s="151"/>
      <c r="CW238" s="151"/>
      <c r="DG238" s="151"/>
      <c r="DQ238" s="151"/>
      <c r="EA238" s="151"/>
      <c r="EK238" s="151"/>
      <c r="EU238" s="151"/>
      <c r="FE238" s="151"/>
      <c r="FO238" s="151"/>
      <c r="FY238" s="151"/>
      <c r="GI238" s="151"/>
      <c r="GS238" s="151"/>
      <c r="HC238" s="151"/>
      <c r="HM238" s="151"/>
      <c r="HW238" s="151"/>
    </row>
    <row r="239" spans="1:231" s="3" customFormat="1" x14ac:dyDescent="0.25">
      <c r="A239" s="151"/>
      <c r="K239" s="151"/>
      <c r="U239" s="151"/>
      <c r="AE239" s="151"/>
      <c r="AO239" s="151"/>
      <c r="AY239" s="151"/>
      <c r="AZ239" s="151"/>
      <c r="BI239" s="151"/>
      <c r="BS239" s="151"/>
      <c r="CC239" s="151"/>
      <c r="CM239" s="151"/>
      <c r="CW239" s="151"/>
      <c r="DG239" s="151"/>
      <c r="DQ239" s="151"/>
      <c r="EA239" s="151"/>
      <c r="EK239" s="151"/>
      <c r="EU239" s="151"/>
      <c r="FE239" s="151"/>
      <c r="FO239" s="151"/>
      <c r="FY239" s="151"/>
      <c r="GI239" s="151"/>
      <c r="GS239" s="151"/>
      <c r="HC239" s="151"/>
      <c r="HM239" s="151"/>
      <c r="HW239" s="151"/>
    </row>
    <row r="240" spans="1:231" s="3" customFormat="1" x14ac:dyDescent="0.25">
      <c r="A240" s="151"/>
      <c r="K240" s="151"/>
      <c r="U240" s="151"/>
      <c r="AE240" s="151"/>
      <c r="AO240" s="151"/>
      <c r="AY240" s="151"/>
      <c r="AZ240" s="151"/>
      <c r="BI240" s="151"/>
      <c r="BS240" s="151"/>
      <c r="CC240" s="151"/>
      <c r="CM240" s="151"/>
      <c r="CW240" s="151"/>
      <c r="DG240" s="151"/>
      <c r="DQ240" s="151"/>
      <c r="EA240" s="151"/>
      <c r="EK240" s="151"/>
      <c r="EU240" s="151"/>
      <c r="FE240" s="151"/>
      <c r="FO240" s="151"/>
      <c r="FY240" s="151"/>
      <c r="GI240" s="151"/>
      <c r="GS240" s="151"/>
      <c r="HC240" s="151"/>
      <c r="HM240" s="151"/>
      <c r="HW240" s="151"/>
    </row>
    <row r="241" spans="1:231" s="3" customFormat="1" x14ac:dyDescent="0.25">
      <c r="A241" s="151"/>
      <c r="K241" s="151"/>
      <c r="U241" s="151"/>
      <c r="AE241" s="151"/>
      <c r="AO241" s="151"/>
      <c r="AY241" s="151"/>
      <c r="AZ241" s="151"/>
      <c r="BI241" s="151"/>
      <c r="BS241" s="151"/>
      <c r="CC241" s="151"/>
      <c r="CM241" s="151"/>
      <c r="CW241" s="151"/>
      <c r="DG241" s="151"/>
      <c r="DQ241" s="151"/>
      <c r="EA241" s="151"/>
      <c r="EK241" s="151"/>
      <c r="EU241" s="151"/>
      <c r="FE241" s="151"/>
      <c r="FO241" s="151"/>
      <c r="FY241" s="151"/>
      <c r="GI241" s="151"/>
      <c r="GS241" s="151"/>
      <c r="HC241" s="151"/>
      <c r="HM241" s="151"/>
      <c r="HW241" s="151"/>
    </row>
    <row r="242" spans="1:231" s="3" customFormat="1" x14ac:dyDescent="0.25">
      <c r="A242" s="151"/>
      <c r="K242" s="151"/>
      <c r="U242" s="151"/>
      <c r="AE242" s="151"/>
      <c r="AO242" s="151"/>
      <c r="AY242" s="151"/>
      <c r="AZ242" s="151"/>
      <c r="BI242" s="151"/>
      <c r="BS242" s="151"/>
      <c r="CC242" s="151"/>
      <c r="CM242" s="151"/>
      <c r="CW242" s="151"/>
      <c r="DG242" s="151"/>
      <c r="DQ242" s="151"/>
      <c r="EA242" s="151"/>
      <c r="EK242" s="151"/>
      <c r="EU242" s="151"/>
      <c r="FE242" s="151"/>
      <c r="FO242" s="151"/>
      <c r="FY242" s="151"/>
      <c r="GI242" s="151"/>
      <c r="GS242" s="151"/>
      <c r="HC242" s="151"/>
      <c r="HM242" s="151"/>
      <c r="HW242" s="151"/>
    </row>
    <row r="243" spans="1:231" s="3" customFormat="1" x14ac:dyDescent="0.25">
      <c r="A243" s="151"/>
      <c r="K243" s="151"/>
      <c r="U243" s="151"/>
      <c r="AE243" s="151"/>
      <c r="AO243" s="151"/>
      <c r="AY243" s="151"/>
      <c r="AZ243" s="151"/>
      <c r="BI243" s="151"/>
      <c r="BS243" s="151"/>
      <c r="CC243" s="151"/>
      <c r="CM243" s="151"/>
      <c r="CW243" s="151"/>
      <c r="DG243" s="151"/>
      <c r="DQ243" s="151"/>
      <c r="EA243" s="151"/>
      <c r="EK243" s="151"/>
      <c r="EU243" s="151"/>
      <c r="FE243" s="151"/>
      <c r="FO243" s="151"/>
      <c r="FY243" s="151"/>
      <c r="GI243" s="151"/>
      <c r="GS243" s="151"/>
      <c r="HC243" s="151"/>
      <c r="HM243" s="151"/>
      <c r="HW243" s="151"/>
    </row>
    <row r="244" spans="1:231" s="3" customFormat="1" x14ac:dyDescent="0.25">
      <c r="A244" s="151"/>
      <c r="K244" s="151"/>
      <c r="U244" s="151"/>
      <c r="AE244" s="151"/>
      <c r="AO244" s="151"/>
      <c r="AY244" s="151"/>
      <c r="AZ244" s="151"/>
      <c r="BI244" s="151"/>
      <c r="BS244" s="151"/>
      <c r="CC244" s="151"/>
      <c r="CM244" s="151"/>
      <c r="CW244" s="151"/>
      <c r="DG244" s="151"/>
      <c r="DQ244" s="151"/>
      <c r="EA244" s="151"/>
      <c r="EK244" s="151"/>
      <c r="EU244" s="151"/>
      <c r="FE244" s="151"/>
      <c r="FO244" s="151"/>
      <c r="FY244" s="151"/>
      <c r="GI244" s="151"/>
      <c r="GS244" s="151"/>
      <c r="HC244" s="151"/>
      <c r="HM244" s="151"/>
      <c r="HW244" s="151"/>
    </row>
    <row r="245" spans="1:231" s="3" customFormat="1" x14ac:dyDescent="0.25">
      <c r="A245" s="151"/>
      <c r="K245" s="151"/>
      <c r="U245" s="151"/>
      <c r="AE245" s="151"/>
      <c r="AO245" s="151"/>
      <c r="AY245" s="151"/>
      <c r="AZ245" s="151"/>
      <c r="BI245" s="151"/>
      <c r="BS245" s="151"/>
      <c r="CC245" s="151"/>
      <c r="CM245" s="151"/>
      <c r="CW245" s="151"/>
      <c r="DG245" s="151"/>
      <c r="DQ245" s="151"/>
      <c r="EA245" s="151"/>
      <c r="EK245" s="151"/>
      <c r="EU245" s="151"/>
      <c r="FE245" s="151"/>
      <c r="FO245" s="151"/>
      <c r="FY245" s="151"/>
      <c r="GI245" s="151"/>
      <c r="GS245" s="151"/>
      <c r="HC245" s="151"/>
      <c r="HM245" s="151"/>
      <c r="HW245" s="151"/>
    </row>
    <row r="246" spans="1:231" s="3" customFormat="1" x14ac:dyDescent="0.25">
      <c r="A246" s="151"/>
      <c r="K246" s="151"/>
      <c r="U246" s="151"/>
      <c r="AE246" s="151"/>
      <c r="AO246" s="151"/>
      <c r="AY246" s="151"/>
      <c r="AZ246" s="151"/>
      <c r="BI246" s="151"/>
      <c r="BS246" s="151"/>
      <c r="CC246" s="151"/>
      <c r="CM246" s="151"/>
      <c r="CW246" s="151"/>
      <c r="DG246" s="151"/>
      <c r="DQ246" s="151"/>
      <c r="EA246" s="151"/>
      <c r="EK246" s="151"/>
      <c r="EU246" s="151"/>
      <c r="FE246" s="151"/>
      <c r="FO246" s="151"/>
      <c r="FY246" s="151"/>
      <c r="GI246" s="151"/>
      <c r="GS246" s="151"/>
      <c r="HC246" s="151"/>
      <c r="HM246" s="151"/>
      <c r="HW246" s="151"/>
    </row>
    <row r="247" spans="1:231" s="3" customFormat="1" x14ac:dyDescent="0.25">
      <c r="A247" s="151"/>
      <c r="K247" s="151"/>
      <c r="U247" s="151"/>
      <c r="AE247" s="151"/>
      <c r="AO247" s="151"/>
      <c r="AY247" s="151"/>
      <c r="AZ247" s="151"/>
      <c r="BI247" s="151"/>
      <c r="BS247" s="151"/>
      <c r="CC247" s="151"/>
      <c r="CM247" s="151"/>
      <c r="CW247" s="151"/>
      <c r="DG247" s="151"/>
      <c r="DQ247" s="151"/>
      <c r="EA247" s="151"/>
      <c r="EK247" s="151"/>
      <c r="EU247" s="151"/>
      <c r="FE247" s="151"/>
      <c r="FO247" s="151"/>
      <c r="FY247" s="151"/>
      <c r="GI247" s="151"/>
      <c r="GS247" s="151"/>
      <c r="HC247" s="151"/>
      <c r="HM247" s="151"/>
      <c r="HW247" s="151"/>
    </row>
    <row r="248" spans="1:231" s="3" customFormat="1" x14ac:dyDescent="0.25">
      <c r="A248" s="151"/>
      <c r="K248" s="151"/>
      <c r="U248" s="151"/>
      <c r="AE248" s="151"/>
      <c r="AO248" s="151"/>
      <c r="AY248" s="151"/>
      <c r="AZ248" s="151"/>
      <c r="BI248" s="151"/>
      <c r="BS248" s="151"/>
      <c r="CC248" s="151"/>
      <c r="CM248" s="151"/>
      <c r="CW248" s="151"/>
      <c r="DG248" s="151"/>
      <c r="DQ248" s="151"/>
      <c r="EA248" s="151"/>
      <c r="EK248" s="151"/>
      <c r="EU248" s="151"/>
      <c r="FE248" s="151"/>
      <c r="FO248" s="151"/>
      <c r="FY248" s="151"/>
      <c r="GI248" s="151"/>
      <c r="GS248" s="151"/>
      <c r="HC248" s="151"/>
      <c r="HM248" s="151"/>
      <c r="HW248" s="151"/>
    </row>
    <row r="249" spans="1:231" s="3" customFormat="1" x14ac:dyDescent="0.25">
      <c r="A249" s="151"/>
      <c r="K249" s="151"/>
      <c r="U249" s="151"/>
      <c r="AE249" s="151"/>
      <c r="AO249" s="151"/>
      <c r="AY249" s="151"/>
      <c r="AZ249" s="151"/>
      <c r="BI249" s="151"/>
      <c r="BS249" s="151"/>
      <c r="CC249" s="151"/>
      <c r="CM249" s="151"/>
      <c r="CW249" s="151"/>
      <c r="DG249" s="151"/>
      <c r="DQ249" s="151"/>
      <c r="EA249" s="151"/>
      <c r="EK249" s="151"/>
      <c r="EU249" s="151"/>
      <c r="FE249" s="151"/>
      <c r="FO249" s="151"/>
      <c r="FY249" s="151"/>
      <c r="GI249" s="151"/>
      <c r="GS249" s="151"/>
      <c r="HC249" s="151"/>
      <c r="HM249" s="151"/>
      <c r="HW249" s="151"/>
    </row>
    <row r="250" spans="1:231" s="3" customFormat="1" x14ac:dyDescent="0.25">
      <c r="A250" s="151"/>
      <c r="K250" s="151"/>
      <c r="U250" s="151"/>
      <c r="AE250" s="151"/>
      <c r="AO250" s="151"/>
      <c r="AY250" s="151"/>
      <c r="AZ250" s="151"/>
      <c r="BI250" s="151"/>
      <c r="BS250" s="151"/>
      <c r="CC250" s="151"/>
      <c r="CM250" s="151"/>
      <c r="CW250" s="151"/>
      <c r="DG250" s="151"/>
      <c r="DQ250" s="151"/>
      <c r="EA250" s="151"/>
      <c r="EK250" s="151"/>
      <c r="EU250" s="151"/>
      <c r="FE250" s="151"/>
      <c r="FO250" s="151"/>
      <c r="FY250" s="151"/>
      <c r="GI250" s="151"/>
      <c r="GS250" s="151"/>
      <c r="HC250" s="151"/>
      <c r="HM250" s="151"/>
      <c r="HW250" s="151"/>
    </row>
    <row r="251" spans="1:231" s="3" customFormat="1" x14ac:dyDescent="0.25">
      <c r="A251" s="151"/>
      <c r="K251" s="151"/>
      <c r="U251" s="151"/>
      <c r="AE251" s="151"/>
      <c r="AO251" s="151"/>
      <c r="AY251" s="151"/>
      <c r="AZ251" s="151"/>
      <c r="BI251" s="151"/>
      <c r="BS251" s="151"/>
      <c r="CC251" s="151"/>
      <c r="CM251" s="151"/>
      <c r="CW251" s="151"/>
      <c r="DG251" s="151"/>
      <c r="DQ251" s="151"/>
      <c r="EA251" s="151"/>
      <c r="EK251" s="151"/>
      <c r="EU251" s="151"/>
      <c r="FE251" s="151"/>
      <c r="FO251" s="151"/>
      <c r="FY251" s="151"/>
      <c r="GI251" s="151"/>
      <c r="GS251" s="151"/>
      <c r="HC251" s="151"/>
      <c r="HM251" s="151"/>
      <c r="HW251" s="151"/>
    </row>
    <row r="252" spans="1:231" s="3" customFormat="1" x14ac:dyDescent="0.25">
      <c r="A252" s="151"/>
      <c r="K252" s="151"/>
      <c r="U252" s="151"/>
      <c r="AE252" s="151"/>
      <c r="AO252" s="151"/>
      <c r="AY252" s="151"/>
      <c r="AZ252" s="151"/>
      <c r="BI252" s="151"/>
      <c r="BS252" s="151"/>
      <c r="CC252" s="151"/>
      <c r="CM252" s="151"/>
      <c r="CW252" s="151"/>
      <c r="DG252" s="151"/>
      <c r="DQ252" s="151"/>
      <c r="EA252" s="151"/>
      <c r="EK252" s="151"/>
      <c r="EU252" s="151"/>
      <c r="FE252" s="151"/>
      <c r="FO252" s="151"/>
      <c r="FY252" s="151"/>
      <c r="GI252" s="151"/>
      <c r="GS252" s="151"/>
      <c r="HC252" s="151"/>
      <c r="HM252" s="151"/>
      <c r="HW252" s="151"/>
    </row>
    <row r="253" spans="1:231" s="3" customFormat="1" x14ac:dyDescent="0.25">
      <c r="A253" s="151"/>
      <c r="K253" s="151"/>
      <c r="U253" s="151"/>
      <c r="AE253" s="151"/>
      <c r="AO253" s="151"/>
      <c r="AY253" s="151"/>
      <c r="AZ253" s="151"/>
      <c r="BI253" s="151"/>
      <c r="BS253" s="151"/>
      <c r="CC253" s="151"/>
      <c r="CM253" s="151"/>
      <c r="CW253" s="151"/>
      <c r="DG253" s="151"/>
      <c r="DQ253" s="151"/>
      <c r="EA253" s="151"/>
      <c r="EK253" s="151"/>
      <c r="EU253" s="151"/>
      <c r="FE253" s="151"/>
      <c r="FO253" s="151"/>
      <c r="FY253" s="151"/>
      <c r="GI253" s="151"/>
      <c r="GS253" s="151"/>
      <c r="HC253" s="151"/>
      <c r="HM253" s="151"/>
      <c r="HW253" s="151"/>
    </row>
    <row r="254" spans="1:231" s="3" customFormat="1" x14ac:dyDescent="0.25">
      <c r="A254" s="151"/>
      <c r="K254" s="151"/>
      <c r="U254" s="151"/>
      <c r="AE254" s="151"/>
      <c r="AO254" s="151"/>
      <c r="AY254" s="151"/>
      <c r="AZ254" s="151"/>
      <c r="BI254" s="151"/>
      <c r="BS254" s="151"/>
      <c r="CC254" s="151"/>
      <c r="CM254" s="151"/>
      <c r="CW254" s="151"/>
      <c r="DG254" s="151"/>
      <c r="DQ254" s="151"/>
      <c r="EA254" s="151"/>
      <c r="EK254" s="151"/>
      <c r="EU254" s="151"/>
      <c r="FE254" s="151"/>
      <c r="FO254" s="151"/>
      <c r="FY254" s="151"/>
      <c r="GI254" s="151"/>
      <c r="GS254" s="151"/>
      <c r="HC254" s="151"/>
      <c r="HM254" s="151"/>
      <c r="HW254" s="151"/>
    </row>
    <row r="255" spans="1:231" s="3" customFormat="1" x14ac:dyDescent="0.25">
      <c r="A255" s="151"/>
      <c r="K255" s="151"/>
      <c r="U255" s="151"/>
      <c r="AE255" s="151"/>
      <c r="AO255" s="151"/>
      <c r="AY255" s="151"/>
      <c r="AZ255" s="151"/>
      <c r="BI255" s="151"/>
      <c r="BS255" s="151"/>
      <c r="CC255" s="151"/>
      <c r="CM255" s="151"/>
      <c r="CW255" s="151"/>
      <c r="DG255" s="151"/>
      <c r="DQ255" s="151"/>
      <c r="EA255" s="151"/>
      <c r="EK255" s="151"/>
      <c r="EU255" s="151"/>
      <c r="FE255" s="151"/>
      <c r="FO255" s="151"/>
      <c r="FY255" s="151"/>
      <c r="GI255" s="151"/>
      <c r="GS255" s="151"/>
      <c r="HC255" s="151"/>
      <c r="HM255" s="151"/>
      <c r="HW255" s="151"/>
    </row>
    <row r="256" spans="1:231" s="3" customFormat="1" x14ac:dyDescent="0.25">
      <c r="A256" s="151"/>
      <c r="K256" s="151"/>
      <c r="U256" s="151"/>
      <c r="AE256" s="151"/>
      <c r="AO256" s="151"/>
      <c r="AY256" s="151"/>
      <c r="AZ256" s="151"/>
      <c r="BI256" s="151"/>
      <c r="BS256" s="151"/>
      <c r="CC256" s="151"/>
      <c r="CM256" s="151"/>
      <c r="CW256" s="151"/>
      <c r="DG256" s="151"/>
      <c r="DQ256" s="151"/>
      <c r="EA256" s="151"/>
      <c r="EK256" s="151"/>
      <c r="EU256" s="151"/>
      <c r="FE256" s="151"/>
      <c r="FO256" s="151"/>
      <c r="FY256" s="151"/>
      <c r="GI256" s="151"/>
      <c r="GS256" s="151"/>
      <c r="HC256" s="151"/>
      <c r="HM256" s="151"/>
      <c r="HW256" s="151"/>
    </row>
    <row r="257" spans="1:231" s="3" customFormat="1" x14ac:dyDescent="0.25">
      <c r="A257" s="151"/>
      <c r="K257" s="151"/>
      <c r="U257" s="151"/>
      <c r="AE257" s="151"/>
      <c r="AO257" s="151"/>
      <c r="AY257" s="151"/>
      <c r="AZ257" s="151"/>
      <c r="BI257" s="151"/>
      <c r="BS257" s="151"/>
      <c r="CC257" s="151"/>
      <c r="CM257" s="151"/>
      <c r="CW257" s="151"/>
      <c r="DG257" s="151"/>
      <c r="DQ257" s="151"/>
      <c r="EA257" s="151"/>
      <c r="EK257" s="151"/>
      <c r="EU257" s="151"/>
      <c r="FE257" s="151"/>
      <c r="FO257" s="151"/>
      <c r="FY257" s="151"/>
      <c r="GI257" s="151"/>
      <c r="GS257" s="151"/>
      <c r="HC257" s="151"/>
      <c r="HM257" s="151"/>
      <c r="HW257" s="151"/>
    </row>
    <row r="258" spans="1:231" s="3" customFormat="1" x14ac:dyDescent="0.25">
      <c r="A258" s="151"/>
      <c r="K258" s="151"/>
      <c r="U258" s="151"/>
      <c r="AE258" s="151"/>
      <c r="AO258" s="151"/>
      <c r="AY258" s="151"/>
      <c r="AZ258" s="151"/>
      <c r="BI258" s="151"/>
      <c r="BS258" s="151"/>
      <c r="CC258" s="151"/>
      <c r="CM258" s="151"/>
      <c r="CW258" s="151"/>
      <c r="DG258" s="151"/>
      <c r="DQ258" s="151"/>
      <c r="EA258" s="151"/>
      <c r="EK258" s="151"/>
      <c r="EU258" s="151"/>
      <c r="FE258" s="151"/>
      <c r="FO258" s="151"/>
      <c r="FY258" s="151"/>
      <c r="GI258" s="151"/>
      <c r="GS258" s="151"/>
      <c r="HC258" s="151"/>
      <c r="HM258" s="151"/>
      <c r="HW258" s="151"/>
    </row>
    <row r="259" spans="1:231" s="3" customFormat="1" x14ac:dyDescent="0.25">
      <c r="A259" s="151"/>
      <c r="K259" s="151"/>
      <c r="U259" s="151"/>
      <c r="AE259" s="151"/>
      <c r="AO259" s="151"/>
      <c r="AY259" s="151"/>
      <c r="AZ259" s="151"/>
      <c r="BI259" s="151"/>
      <c r="BS259" s="151"/>
      <c r="CC259" s="151"/>
      <c r="CM259" s="151"/>
      <c r="CW259" s="151"/>
      <c r="DG259" s="151"/>
      <c r="DQ259" s="151"/>
      <c r="EA259" s="151"/>
      <c r="EK259" s="151"/>
      <c r="EU259" s="151"/>
      <c r="FE259" s="151"/>
      <c r="FO259" s="151"/>
      <c r="FY259" s="151"/>
      <c r="GI259" s="151"/>
      <c r="GS259" s="151"/>
      <c r="HC259" s="151"/>
      <c r="HM259" s="151"/>
      <c r="HW259" s="151"/>
    </row>
    <row r="260" spans="1:231" s="3" customFormat="1" x14ac:dyDescent="0.25">
      <c r="A260" s="151"/>
      <c r="K260" s="151"/>
      <c r="U260" s="151"/>
      <c r="AE260" s="151"/>
      <c r="AO260" s="151"/>
      <c r="AY260" s="151"/>
      <c r="AZ260" s="151"/>
      <c r="BI260" s="151"/>
      <c r="BS260" s="151"/>
      <c r="CC260" s="151"/>
      <c r="CM260" s="151"/>
      <c r="CW260" s="151"/>
      <c r="DG260" s="151"/>
      <c r="DQ260" s="151"/>
      <c r="EA260" s="151"/>
      <c r="EK260" s="151"/>
      <c r="EU260" s="151"/>
      <c r="FE260" s="151"/>
      <c r="FO260" s="151"/>
      <c r="FY260" s="151"/>
      <c r="GI260" s="151"/>
      <c r="GS260" s="151"/>
      <c r="HC260" s="151"/>
      <c r="HM260" s="151"/>
      <c r="HW260" s="151"/>
    </row>
    <row r="261" spans="1:231" s="3" customFormat="1" x14ac:dyDescent="0.25">
      <c r="A261" s="151"/>
      <c r="K261" s="151"/>
      <c r="U261" s="151"/>
      <c r="AE261" s="151"/>
      <c r="AO261" s="151"/>
      <c r="AY261" s="151"/>
      <c r="AZ261" s="151"/>
      <c r="BI261" s="151"/>
      <c r="BS261" s="151"/>
      <c r="CC261" s="151"/>
      <c r="CM261" s="151"/>
      <c r="CW261" s="151"/>
      <c r="DG261" s="151"/>
      <c r="DQ261" s="151"/>
      <c r="EA261" s="151"/>
      <c r="EK261" s="151"/>
      <c r="EU261" s="151"/>
      <c r="FE261" s="151"/>
      <c r="FO261" s="151"/>
      <c r="FY261" s="151"/>
      <c r="GI261" s="151"/>
      <c r="GS261" s="151"/>
      <c r="HC261" s="151"/>
      <c r="HM261" s="151"/>
      <c r="HW261" s="151"/>
    </row>
    <row r="262" spans="1:231" s="3" customFormat="1" x14ac:dyDescent="0.25">
      <c r="A262" s="151"/>
      <c r="K262" s="151"/>
      <c r="U262" s="151"/>
      <c r="AE262" s="151"/>
      <c r="AO262" s="151"/>
      <c r="AY262" s="151"/>
      <c r="AZ262" s="151"/>
      <c r="BI262" s="151"/>
      <c r="BS262" s="151"/>
      <c r="CC262" s="151"/>
      <c r="CM262" s="151"/>
      <c r="CW262" s="151"/>
      <c r="DG262" s="151"/>
      <c r="DQ262" s="151"/>
      <c r="EA262" s="151"/>
      <c r="EK262" s="151"/>
      <c r="EU262" s="151"/>
      <c r="FE262" s="151"/>
      <c r="FO262" s="151"/>
      <c r="FY262" s="151"/>
      <c r="GI262" s="151"/>
      <c r="GS262" s="151"/>
      <c r="HC262" s="151"/>
      <c r="HM262" s="151"/>
      <c r="HW262" s="151"/>
    </row>
    <row r="263" spans="1:231" s="3" customFormat="1" x14ac:dyDescent="0.25">
      <c r="A263" s="151"/>
      <c r="K263" s="151"/>
      <c r="U263" s="151"/>
      <c r="AE263" s="151"/>
      <c r="AO263" s="151"/>
      <c r="AY263" s="151"/>
      <c r="AZ263" s="151"/>
      <c r="BI263" s="151"/>
      <c r="BS263" s="151"/>
      <c r="CC263" s="151"/>
      <c r="CM263" s="151"/>
      <c r="CW263" s="151"/>
      <c r="DG263" s="151"/>
      <c r="DQ263" s="151"/>
      <c r="EA263" s="151"/>
      <c r="EK263" s="151"/>
      <c r="EU263" s="151"/>
      <c r="FE263" s="151"/>
      <c r="FO263" s="151"/>
      <c r="FY263" s="151"/>
      <c r="GI263" s="151"/>
      <c r="GS263" s="151"/>
      <c r="HC263" s="151"/>
      <c r="HM263" s="151"/>
      <c r="HW263" s="151"/>
    </row>
    <row r="264" spans="1:231" s="3" customFormat="1" x14ac:dyDescent="0.25">
      <c r="A264" s="151"/>
      <c r="K264" s="151"/>
      <c r="U264" s="151"/>
      <c r="AE264" s="151"/>
      <c r="AO264" s="151"/>
      <c r="AY264" s="151"/>
      <c r="AZ264" s="151"/>
      <c r="BI264" s="151"/>
      <c r="BS264" s="151"/>
      <c r="CC264" s="151"/>
      <c r="CM264" s="151"/>
      <c r="CW264" s="151"/>
      <c r="DG264" s="151"/>
      <c r="DQ264" s="151"/>
      <c r="EA264" s="151"/>
      <c r="EK264" s="151"/>
      <c r="EU264" s="151"/>
      <c r="FE264" s="151"/>
      <c r="FO264" s="151"/>
      <c r="FY264" s="151"/>
      <c r="GI264" s="151"/>
      <c r="GS264" s="151"/>
      <c r="HC264" s="151"/>
      <c r="HM264" s="151"/>
      <c r="HW264" s="151"/>
    </row>
    <row r="265" spans="1:231" s="3" customFormat="1" x14ac:dyDescent="0.25">
      <c r="A265" s="151"/>
      <c r="K265" s="151"/>
      <c r="U265" s="151"/>
      <c r="AE265" s="151"/>
      <c r="AO265" s="151"/>
      <c r="AY265" s="151"/>
      <c r="AZ265" s="151"/>
      <c r="BI265" s="151"/>
      <c r="BS265" s="151"/>
      <c r="CC265" s="151"/>
      <c r="CM265" s="151"/>
      <c r="CW265" s="151"/>
      <c r="DG265" s="151"/>
      <c r="DQ265" s="151"/>
      <c r="EA265" s="151"/>
      <c r="EK265" s="151"/>
      <c r="EU265" s="151"/>
      <c r="FE265" s="151"/>
      <c r="FO265" s="151"/>
      <c r="FY265" s="151"/>
      <c r="GI265" s="151"/>
      <c r="GS265" s="151"/>
      <c r="HC265" s="151"/>
      <c r="HM265" s="151"/>
      <c r="HW265" s="151"/>
    </row>
    <row r="266" spans="1:231" s="3" customFormat="1" x14ac:dyDescent="0.25">
      <c r="A266" s="151"/>
      <c r="K266" s="151"/>
      <c r="U266" s="151"/>
      <c r="AE266" s="151"/>
      <c r="AO266" s="151"/>
      <c r="AY266" s="151"/>
      <c r="AZ266" s="151"/>
      <c r="BI266" s="151"/>
      <c r="BS266" s="151"/>
      <c r="CC266" s="151"/>
      <c r="CM266" s="151"/>
      <c r="CW266" s="151"/>
      <c r="DG266" s="151"/>
      <c r="DQ266" s="151"/>
      <c r="EA266" s="151"/>
      <c r="EK266" s="151"/>
      <c r="EU266" s="151"/>
      <c r="FE266" s="151"/>
      <c r="FO266" s="151"/>
      <c r="FY266" s="151"/>
      <c r="GI266" s="151"/>
      <c r="GS266" s="151"/>
      <c r="HC266" s="151"/>
      <c r="HM266" s="151"/>
      <c r="HW266" s="151"/>
    </row>
    <row r="267" spans="1:231" s="3" customFormat="1" x14ac:dyDescent="0.25">
      <c r="A267" s="151"/>
      <c r="K267" s="151"/>
      <c r="U267" s="151"/>
      <c r="AE267" s="151"/>
      <c r="AO267" s="151"/>
      <c r="AY267" s="151"/>
      <c r="AZ267" s="151"/>
      <c r="BI267" s="151"/>
      <c r="BS267" s="151"/>
      <c r="CC267" s="151"/>
      <c r="CM267" s="151"/>
      <c r="CW267" s="151"/>
      <c r="DG267" s="151"/>
      <c r="DQ267" s="151"/>
      <c r="EA267" s="151"/>
      <c r="EK267" s="151"/>
      <c r="EU267" s="151"/>
      <c r="FE267" s="151"/>
      <c r="FO267" s="151"/>
      <c r="FY267" s="151"/>
      <c r="GI267" s="151"/>
      <c r="GS267" s="151"/>
      <c r="HC267" s="151"/>
      <c r="HM267" s="151"/>
      <c r="HW267" s="151"/>
    </row>
    <row r="268" spans="1:231" s="3" customFormat="1" x14ac:dyDescent="0.25">
      <c r="A268" s="151"/>
      <c r="K268" s="151"/>
      <c r="U268" s="151"/>
      <c r="AE268" s="151"/>
      <c r="AO268" s="151"/>
      <c r="AY268" s="151"/>
      <c r="AZ268" s="151"/>
      <c r="BI268" s="151"/>
      <c r="BS268" s="151"/>
      <c r="CC268" s="151"/>
      <c r="CM268" s="151"/>
      <c r="CW268" s="151"/>
      <c r="DG268" s="151"/>
      <c r="DQ268" s="151"/>
      <c r="EA268" s="151"/>
      <c r="EK268" s="151"/>
      <c r="EU268" s="151"/>
      <c r="FE268" s="151"/>
      <c r="FO268" s="151"/>
      <c r="FY268" s="151"/>
      <c r="GI268" s="151"/>
      <c r="GS268" s="151"/>
      <c r="HC268" s="151"/>
      <c r="HM268" s="151"/>
      <c r="HW268" s="151"/>
    </row>
    <row r="269" spans="1:231" s="3" customFormat="1" x14ac:dyDescent="0.25">
      <c r="A269" s="151"/>
      <c r="K269" s="151"/>
      <c r="U269" s="151"/>
      <c r="AE269" s="151"/>
      <c r="AO269" s="151"/>
      <c r="AY269" s="151"/>
      <c r="AZ269" s="151"/>
      <c r="BI269" s="151"/>
      <c r="BS269" s="151"/>
      <c r="CC269" s="151"/>
      <c r="CM269" s="151"/>
      <c r="CW269" s="151"/>
      <c r="DG269" s="151"/>
      <c r="DQ269" s="151"/>
      <c r="EA269" s="151"/>
      <c r="EK269" s="151"/>
      <c r="EU269" s="151"/>
      <c r="FE269" s="151"/>
      <c r="FO269" s="151"/>
      <c r="FY269" s="151"/>
      <c r="GI269" s="151"/>
      <c r="GS269" s="151"/>
      <c r="HC269" s="151"/>
      <c r="HM269" s="151"/>
      <c r="HW269" s="151"/>
    </row>
    <row r="270" spans="1:231" s="3" customFormat="1" x14ac:dyDescent="0.25">
      <c r="A270" s="151"/>
      <c r="K270" s="151"/>
      <c r="U270" s="151"/>
      <c r="AE270" s="151"/>
      <c r="AO270" s="151"/>
      <c r="AY270" s="151"/>
      <c r="AZ270" s="151"/>
      <c r="BI270" s="151"/>
      <c r="BS270" s="151"/>
      <c r="CC270" s="151"/>
      <c r="CM270" s="151"/>
      <c r="CW270" s="151"/>
      <c r="DG270" s="151"/>
      <c r="DQ270" s="151"/>
      <c r="EA270" s="151"/>
      <c r="EK270" s="151"/>
      <c r="EU270" s="151"/>
      <c r="FE270" s="151"/>
      <c r="FO270" s="151"/>
      <c r="FY270" s="151"/>
      <c r="GI270" s="151"/>
      <c r="GS270" s="151"/>
      <c r="HC270" s="151"/>
      <c r="HM270" s="151"/>
      <c r="HW270" s="151"/>
    </row>
    <row r="271" spans="1:231" s="3" customFormat="1" x14ac:dyDescent="0.25">
      <c r="A271" s="151"/>
      <c r="K271" s="151"/>
      <c r="U271" s="151"/>
      <c r="AE271" s="151"/>
      <c r="AO271" s="151"/>
      <c r="AY271" s="151"/>
      <c r="AZ271" s="151"/>
      <c r="BI271" s="151"/>
      <c r="BS271" s="151"/>
      <c r="CC271" s="151"/>
      <c r="CM271" s="151"/>
      <c r="CW271" s="151"/>
      <c r="DG271" s="151"/>
      <c r="DQ271" s="151"/>
      <c r="EA271" s="151"/>
      <c r="EK271" s="151"/>
      <c r="EU271" s="151"/>
      <c r="FE271" s="151"/>
      <c r="FO271" s="151"/>
      <c r="FY271" s="151"/>
      <c r="GI271" s="151"/>
      <c r="GS271" s="151"/>
      <c r="HC271" s="151"/>
      <c r="HM271" s="151"/>
      <c r="HW271" s="151"/>
    </row>
    <row r="272" spans="1:231" s="3" customFormat="1" x14ac:dyDescent="0.25">
      <c r="A272" s="151"/>
      <c r="K272" s="151"/>
      <c r="U272" s="151"/>
      <c r="AE272" s="151"/>
      <c r="AO272" s="151"/>
      <c r="AY272" s="151"/>
      <c r="AZ272" s="151"/>
      <c r="BI272" s="151"/>
      <c r="BS272" s="151"/>
      <c r="CC272" s="151"/>
      <c r="CM272" s="151"/>
      <c r="CW272" s="151"/>
      <c r="DG272" s="151"/>
      <c r="DQ272" s="151"/>
      <c r="EA272" s="151"/>
      <c r="EK272" s="151"/>
      <c r="EU272" s="151"/>
      <c r="FE272" s="151"/>
      <c r="FO272" s="151"/>
      <c r="FY272" s="151"/>
      <c r="GI272" s="151"/>
      <c r="GS272" s="151"/>
      <c r="HC272" s="151"/>
      <c r="HM272" s="151"/>
      <c r="HW272" s="151"/>
    </row>
    <row r="273" spans="1:231" s="3" customFormat="1" x14ac:dyDescent="0.25">
      <c r="A273" s="151"/>
      <c r="K273" s="151"/>
      <c r="U273" s="151"/>
      <c r="AE273" s="151"/>
      <c r="AO273" s="151"/>
      <c r="AY273" s="151"/>
      <c r="AZ273" s="151"/>
      <c r="BI273" s="151"/>
      <c r="BS273" s="151"/>
      <c r="CC273" s="151"/>
      <c r="CM273" s="151"/>
      <c r="CW273" s="151"/>
      <c r="DG273" s="151"/>
      <c r="DQ273" s="151"/>
      <c r="EA273" s="151"/>
      <c r="EK273" s="151"/>
      <c r="EU273" s="151"/>
      <c r="FE273" s="151"/>
      <c r="FO273" s="151"/>
      <c r="FY273" s="151"/>
      <c r="GI273" s="151"/>
      <c r="GS273" s="151"/>
      <c r="HC273" s="151"/>
      <c r="HM273" s="151"/>
      <c r="HW273" s="151"/>
    </row>
    <row r="274" spans="1:231" s="3" customFormat="1" x14ac:dyDescent="0.25">
      <c r="A274" s="151"/>
      <c r="K274" s="151"/>
      <c r="U274" s="151"/>
      <c r="AE274" s="151"/>
      <c r="AO274" s="151"/>
      <c r="AY274" s="151"/>
      <c r="AZ274" s="151"/>
      <c r="BI274" s="151"/>
      <c r="BS274" s="151"/>
      <c r="CC274" s="151"/>
      <c r="CM274" s="151"/>
      <c r="CW274" s="151"/>
      <c r="DG274" s="151"/>
      <c r="DQ274" s="151"/>
      <c r="EA274" s="151"/>
      <c r="EK274" s="151"/>
      <c r="EU274" s="151"/>
      <c r="FE274" s="151"/>
      <c r="FO274" s="151"/>
      <c r="FY274" s="151"/>
      <c r="GI274" s="151"/>
      <c r="GS274" s="151"/>
      <c r="HC274" s="151"/>
      <c r="HM274" s="151"/>
      <c r="HW274" s="151"/>
    </row>
    <row r="275" spans="1:231" s="3" customFormat="1" x14ac:dyDescent="0.25">
      <c r="A275" s="151"/>
      <c r="K275" s="151"/>
      <c r="U275" s="151"/>
      <c r="AE275" s="151"/>
      <c r="AO275" s="151"/>
      <c r="AY275" s="151"/>
      <c r="AZ275" s="151"/>
      <c r="BI275" s="151"/>
      <c r="BS275" s="151"/>
      <c r="CC275" s="151"/>
      <c r="CM275" s="151"/>
      <c r="CW275" s="151"/>
      <c r="DG275" s="151"/>
      <c r="DQ275" s="151"/>
      <c r="EA275" s="151"/>
      <c r="EK275" s="151"/>
      <c r="EU275" s="151"/>
      <c r="FE275" s="151"/>
      <c r="FO275" s="151"/>
      <c r="FY275" s="151"/>
      <c r="GI275" s="151"/>
      <c r="GS275" s="151"/>
      <c r="HC275" s="151"/>
      <c r="HM275" s="151"/>
      <c r="HW275" s="151"/>
    </row>
    <row r="276" spans="1:231" s="3" customFormat="1" x14ac:dyDescent="0.25">
      <c r="A276" s="151"/>
      <c r="K276" s="151"/>
      <c r="U276" s="151"/>
      <c r="AE276" s="151"/>
      <c r="AO276" s="151"/>
      <c r="AY276" s="151"/>
      <c r="AZ276" s="151"/>
      <c r="BI276" s="151"/>
      <c r="BS276" s="151"/>
      <c r="CC276" s="151"/>
      <c r="CM276" s="151"/>
      <c r="CW276" s="151"/>
      <c r="DG276" s="151"/>
      <c r="DQ276" s="151"/>
      <c r="EA276" s="151"/>
      <c r="EK276" s="151"/>
      <c r="EU276" s="151"/>
      <c r="FE276" s="151"/>
      <c r="FO276" s="151"/>
      <c r="FY276" s="151"/>
      <c r="GI276" s="151"/>
      <c r="GS276" s="151"/>
      <c r="HC276" s="151"/>
      <c r="HM276" s="151"/>
      <c r="HW276" s="151"/>
    </row>
    <row r="277" spans="1:231" s="3" customFormat="1" x14ac:dyDescent="0.25">
      <c r="A277" s="151"/>
      <c r="K277" s="151"/>
      <c r="U277" s="151"/>
      <c r="AE277" s="151"/>
      <c r="AO277" s="151"/>
      <c r="AY277" s="151"/>
      <c r="AZ277" s="151"/>
      <c r="BI277" s="151"/>
      <c r="BS277" s="151"/>
      <c r="CC277" s="151"/>
      <c r="CM277" s="151"/>
      <c r="CW277" s="151"/>
      <c r="DG277" s="151"/>
      <c r="DQ277" s="151"/>
      <c r="EA277" s="151"/>
      <c r="EK277" s="151"/>
      <c r="EU277" s="151"/>
      <c r="FE277" s="151"/>
      <c r="FO277" s="151"/>
      <c r="FY277" s="151"/>
      <c r="GI277" s="151"/>
      <c r="GS277" s="151"/>
      <c r="HC277" s="151"/>
      <c r="HM277" s="151"/>
      <c r="HW277" s="151"/>
    </row>
    <row r="278" spans="1:231" s="3" customFormat="1" x14ac:dyDescent="0.25">
      <c r="A278" s="151"/>
      <c r="K278" s="151"/>
      <c r="U278" s="151"/>
      <c r="AE278" s="151"/>
      <c r="AO278" s="151"/>
      <c r="AY278" s="151"/>
      <c r="AZ278" s="151"/>
      <c r="BI278" s="151"/>
      <c r="BS278" s="151"/>
      <c r="CC278" s="151"/>
      <c r="CM278" s="151"/>
      <c r="CW278" s="151"/>
      <c r="DG278" s="151"/>
      <c r="DQ278" s="151"/>
      <c r="EA278" s="151"/>
      <c r="EK278" s="151"/>
      <c r="EU278" s="151"/>
      <c r="FE278" s="151"/>
      <c r="FO278" s="151"/>
      <c r="FY278" s="151"/>
      <c r="GI278" s="151"/>
      <c r="GS278" s="151"/>
      <c r="HC278" s="151"/>
      <c r="HM278" s="151"/>
      <c r="HW278" s="151"/>
    </row>
    <row r="279" spans="1:231" s="3" customFormat="1" x14ac:dyDescent="0.25">
      <c r="A279" s="151"/>
      <c r="K279" s="151"/>
      <c r="U279" s="151"/>
      <c r="AE279" s="151"/>
      <c r="AO279" s="151"/>
      <c r="AY279" s="151"/>
      <c r="AZ279" s="151"/>
      <c r="BI279" s="151"/>
      <c r="BS279" s="151"/>
      <c r="CC279" s="151"/>
      <c r="CM279" s="151"/>
      <c r="CW279" s="151"/>
      <c r="DG279" s="151"/>
      <c r="DQ279" s="151"/>
      <c r="EA279" s="151"/>
      <c r="EK279" s="151"/>
      <c r="EU279" s="151"/>
      <c r="FE279" s="151"/>
      <c r="FO279" s="151"/>
      <c r="FY279" s="151"/>
      <c r="GI279" s="151"/>
      <c r="GS279" s="151"/>
      <c r="HC279" s="151"/>
      <c r="HM279" s="151"/>
      <c r="HW279" s="151"/>
    </row>
    <row r="280" spans="1:231" s="3" customFormat="1" x14ac:dyDescent="0.25">
      <c r="A280" s="151"/>
      <c r="K280" s="151"/>
      <c r="U280" s="151"/>
      <c r="AE280" s="151"/>
      <c r="AO280" s="151"/>
      <c r="AY280" s="151"/>
      <c r="AZ280" s="151"/>
      <c r="BI280" s="151"/>
      <c r="BS280" s="151"/>
      <c r="CC280" s="151"/>
      <c r="CM280" s="151"/>
      <c r="CW280" s="151"/>
      <c r="DG280" s="151"/>
      <c r="DQ280" s="151"/>
      <c r="EA280" s="151"/>
      <c r="EK280" s="151"/>
      <c r="EU280" s="151"/>
      <c r="FE280" s="151"/>
      <c r="FO280" s="151"/>
      <c r="FY280" s="151"/>
      <c r="GI280" s="151"/>
      <c r="GS280" s="151"/>
      <c r="HC280" s="151"/>
      <c r="HM280" s="151"/>
      <c r="HW280" s="151"/>
    </row>
    <row r="281" spans="1:231" s="3" customFormat="1" x14ac:dyDescent="0.25">
      <c r="A281" s="151"/>
      <c r="K281" s="151"/>
      <c r="U281" s="151"/>
      <c r="AE281" s="151"/>
      <c r="AO281" s="151"/>
      <c r="AY281" s="151"/>
      <c r="AZ281" s="151"/>
      <c r="BI281" s="151"/>
      <c r="BS281" s="151"/>
      <c r="CC281" s="151"/>
      <c r="CM281" s="151"/>
      <c r="CW281" s="151"/>
      <c r="DG281" s="151"/>
      <c r="DQ281" s="151"/>
      <c r="EA281" s="151"/>
      <c r="EK281" s="151"/>
      <c r="EU281" s="151"/>
      <c r="FE281" s="151"/>
      <c r="FO281" s="151"/>
      <c r="FY281" s="151"/>
      <c r="GI281" s="151"/>
      <c r="GS281" s="151"/>
      <c r="HC281" s="151"/>
      <c r="HM281" s="151"/>
      <c r="HW281" s="151"/>
    </row>
    <row r="282" spans="1:231" s="3" customFormat="1" x14ac:dyDescent="0.25">
      <c r="A282" s="151"/>
      <c r="K282" s="151"/>
      <c r="U282" s="151"/>
      <c r="AE282" s="151"/>
      <c r="AO282" s="151"/>
      <c r="AY282" s="151"/>
      <c r="AZ282" s="151"/>
      <c r="BI282" s="151"/>
      <c r="BS282" s="151"/>
      <c r="CC282" s="151"/>
      <c r="CM282" s="151"/>
      <c r="CW282" s="151"/>
      <c r="DG282" s="151"/>
      <c r="DQ282" s="151"/>
      <c r="EA282" s="151"/>
      <c r="EK282" s="151"/>
      <c r="EU282" s="151"/>
      <c r="FE282" s="151"/>
      <c r="FO282" s="151"/>
      <c r="FY282" s="151"/>
      <c r="GI282" s="151"/>
      <c r="GS282" s="151"/>
      <c r="HC282" s="151"/>
      <c r="HM282" s="151"/>
      <c r="HW282" s="151"/>
    </row>
    <row r="283" spans="1:231" s="3" customFormat="1" x14ac:dyDescent="0.25">
      <c r="A283" s="151"/>
      <c r="K283" s="151"/>
      <c r="U283" s="151"/>
      <c r="AE283" s="151"/>
      <c r="AO283" s="151"/>
      <c r="AY283" s="151"/>
      <c r="AZ283" s="151"/>
      <c r="BI283" s="151"/>
      <c r="BS283" s="151"/>
      <c r="CC283" s="151"/>
      <c r="CM283" s="151"/>
      <c r="CW283" s="151"/>
      <c r="DG283" s="151"/>
      <c r="DQ283" s="151"/>
      <c r="EA283" s="151"/>
      <c r="EK283" s="151"/>
      <c r="EU283" s="151"/>
      <c r="FE283" s="151"/>
      <c r="FO283" s="151"/>
      <c r="FY283" s="151"/>
      <c r="GI283" s="151"/>
      <c r="GS283" s="151"/>
      <c r="HC283" s="151"/>
      <c r="HM283" s="151"/>
      <c r="HW283" s="151"/>
    </row>
    <row r="284" spans="1:231" s="3" customFormat="1" x14ac:dyDescent="0.25">
      <c r="A284" s="151"/>
      <c r="K284" s="151"/>
      <c r="U284" s="151"/>
      <c r="AE284" s="151"/>
      <c r="AO284" s="151"/>
      <c r="AY284" s="151"/>
      <c r="AZ284" s="151"/>
      <c r="BI284" s="151"/>
      <c r="BS284" s="151"/>
      <c r="CC284" s="151"/>
      <c r="CM284" s="151"/>
      <c r="CW284" s="151"/>
      <c r="DG284" s="151"/>
      <c r="DQ284" s="151"/>
      <c r="EA284" s="151"/>
      <c r="EK284" s="151"/>
      <c r="EU284" s="151"/>
      <c r="FE284" s="151"/>
      <c r="FO284" s="151"/>
      <c r="FY284" s="151"/>
      <c r="GI284" s="151"/>
      <c r="GS284" s="151"/>
      <c r="HC284" s="151"/>
      <c r="HM284" s="151"/>
      <c r="HW284" s="151"/>
    </row>
    <row r="285" spans="1:231" s="3" customFormat="1" x14ac:dyDescent="0.25">
      <c r="A285" s="151"/>
      <c r="K285" s="151"/>
      <c r="U285" s="151"/>
      <c r="AE285" s="151"/>
      <c r="AO285" s="151"/>
      <c r="AY285" s="151"/>
      <c r="AZ285" s="151"/>
      <c r="BI285" s="151"/>
      <c r="BS285" s="151"/>
      <c r="CC285" s="151"/>
      <c r="CM285" s="151"/>
      <c r="CW285" s="151"/>
      <c r="DG285" s="151"/>
      <c r="DQ285" s="151"/>
      <c r="EA285" s="151"/>
      <c r="EK285" s="151"/>
      <c r="EU285" s="151"/>
      <c r="FE285" s="151"/>
      <c r="FO285" s="151"/>
      <c r="FY285" s="151"/>
      <c r="GI285" s="151"/>
      <c r="GS285" s="151"/>
      <c r="HC285" s="151"/>
      <c r="HM285" s="151"/>
      <c r="HW285" s="151"/>
    </row>
    <row r="286" spans="1:231" s="3" customFormat="1" x14ac:dyDescent="0.25">
      <c r="A286" s="151"/>
      <c r="K286" s="151"/>
      <c r="U286" s="151"/>
      <c r="AE286" s="151"/>
      <c r="AO286" s="151"/>
      <c r="AY286" s="151"/>
      <c r="AZ286" s="151"/>
      <c r="BI286" s="151"/>
      <c r="BS286" s="151"/>
      <c r="CC286" s="151"/>
      <c r="CM286" s="151"/>
      <c r="CW286" s="151"/>
      <c r="DG286" s="151"/>
      <c r="DQ286" s="151"/>
      <c r="EA286" s="151"/>
      <c r="EK286" s="151"/>
      <c r="EU286" s="151"/>
      <c r="FE286" s="151"/>
      <c r="FO286" s="151"/>
      <c r="FY286" s="151"/>
      <c r="GI286" s="151"/>
      <c r="GS286" s="151"/>
      <c r="HC286" s="151"/>
      <c r="HM286" s="151"/>
      <c r="HW286" s="151"/>
    </row>
    <row r="287" spans="1:231" s="3" customFormat="1" x14ac:dyDescent="0.25">
      <c r="A287" s="151"/>
      <c r="K287" s="151"/>
      <c r="U287" s="151"/>
      <c r="AE287" s="151"/>
      <c r="AO287" s="151"/>
      <c r="AY287" s="151"/>
      <c r="AZ287" s="151"/>
      <c r="BI287" s="151"/>
      <c r="BS287" s="151"/>
      <c r="CC287" s="151"/>
      <c r="CM287" s="151"/>
      <c r="CW287" s="151"/>
      <c r="DG287" s="151"/>
      <c r="DQ287" s="151"/>
      <c r="EA287" s="151"/>
      <c r="EK287" s="151"/>
      <c r="EU287" s="151"/>
      <c r="FE287" s="151"/>
      <c r="FO287" s="151"/>
      <c r="FY287" s="151"/>
      <c r="GI287" s="151"/>
      <c r="GS287" s="151"/>
      <c r="HC287" s="151"/>
      <c r="HM287" s="151"/>
      <c r="HW287" s="151"/>
    </row>
    <row r="288" spans="1:231" s="3" customFormat="1" x14ac:dyDescent="0.25">
      <c r="A288" s="151"/>
      <c r="K288" s="151"/>
      <c r="U288" s="151"/>
      <c r="AE288" s="151"/>
      <c r="AO288" s="151"/>
      <c r="AY288" s="151"/>
      <c r="AZ288" s="151"/>
      <c r="BI288" s="151"/>
      <c r="BS288" s="151"/>
      <c r="CC288" s="151"/>
      <c r="CM288" s="151"/>
      <c r="CW288" s="151"/>
      <c r="DG288" s="151"/>
      <c r="DQ288" s="151"/>
      <c r="EA288" s="151"/>
      <c r="EK288" s="151"/>
      <c r="EU288" s="151"/>
      <c r="FE288" s="151"/>
      <c r="FO288" s="151"/>
      <c r="FY288" s="151"/>
      <c r="GI288" s="151"/>
      <c r="GS288" s="151"/>
      <c r="HC288" s="151"/>
      <c r="HM288" s="151"/>
      <c r="HW288" s="151"/>
    </row>
    <row r="289" spans="1:231" s="3" customFormat="1" x14ac:dyDescent="0.25">
      <c r="A289" s="151"/>
      <c r="K289" s="151"/>
      <c r="U289" s="151"/>
      <c r="AE289" s="151"/>
      <c r="AO289" s="151"/>
      <c r="AY289" s="151"/>
      <c r="AZ289" s="151"/>
      <c r="BI289" s="151"/>
      <c r="BS289" s="151"/>
      <c r="CC289" s="151"/>
      <c r="CM289" s="151"/>
      <c r="CW289" s="151"/>
      <c r="DG289" s="151"/>
      <c r="DQ289" s="151"/>
      <c r="EA289" s="151"/>
      <c r="EK289" s="151"/>
      <c r="EU289" s="151"/>
      <c r="FE289" s="151"/>
      <c r="FO289" s="151"/>
      <c r="FY289" s="151"/>
      <c r="GI289" s="151"/>
      <c r="GS289" s="151"/>
      <c r="HC289" s="151"/>
      <c r="HM289" s="151"/>
      <c r="HW289" s="151"/>
    </row>
    <row r="290" spans="1:231" s="3" customFormat="1" x14ac:dyDescent="0.25">
      <c r="A290" s="151"/>
      <c r="K290" s="151"/>
      <c r="U290" s="151"/>
      <c r="AE290" s="151"/>
      <c r="AO290" s="151"/>
      <c r="AY290" s="151"/>
      <c r="AZ290" s="151"/>
      <c r="BI290" s="151"/>
      <c r="BS290" s="151"/>
      <c r="CC290" s="151"/>
      <c r="CM290" s="151"/>
      <c r="CW290" s="151"/>
      <c r="DG290" s="151"/>
      <c r="DQ290" s="151"/>
      <c r="EA290" s="151"/>
      <c r="EK290" s="151"/>
      <c r="EU290" s="151"/>
      <c r="FE290" s="151"/>
      <c r="FO290" s="151"/>
      <c r="FY290" s="151"/>
      <c r="GI290" s="151"/>
      <c r="GS290" s="151"/>
      <c r="HC290" s="151"/>
      <c r="HM290" s="151"/>
      <c r="HW290" s="151"/>
    </row>
    <row r="291" spans="1:231" s="3" customFormat="1" x14ac:dyDescent="0.25">
      <c r="A291" s="151"/>
      <c r="K291" s="151"/>
      <c r="U291" s="151"/>
      <c r="AE291" s="151"/>
      <c r="AO291" s="151"/>
      <c r="AY291" s="151"/>
      <c r="AZ291" s="151"/>
      <c r="BI291" s="151"/>
      <c r="BS291" s="151"/>
      <c r="CC291" s="151"/>
      <c r="CM291" s="151"/>
      <c r="CW291" s="151"/>
      <c r="DG291" s="151"/>
      <c r="DQ291" s="151"/>
      <c r="EA291" s="151"/>
      <c r="EK291" s="151"/>
      <c r="EU291" s="151"/>
      <c r="FE291" s="151"/>
      <c r="FO291" s="151"/>
      <c r="FY291" s="151"/>
      <c r="GI291" s="151"/>
      <c r="GS291" s="151"/>
      <c r="HC291" s="151"/>
      <c r="HM291" s="151"/>
      <c r="HW291" s="151"/>
    </row>
    <row r="292" spans="1:231" s="3" customFormat="1" x14ac:dyDescent="0.25">
      <c r="A292" s="151"/>
      <c r="K292" s="151"/>
      <c r="U292" s="151"/>
      <c r="AE292" s="151"/>
      <c r="AO292" s="151"/>
      <c r="AY292" s="151"/>
      <c r="AZ292" s="151"/>
      <c r="BI292" s="151"/>
      <c r="BS292" s="151"/>
      <c r="CC292" s="151"/>
      <c r="CM292" s="151"/>
      <c r="CW292" s="151"/>
      <c r="DG292" s="151"/>
      <c r="DQ292" s="151"/>
      <c r="EA292" s="151"/>
      <c r="EK292" s="151"/>
      <c r="EU292" s="151"/>
      <c r="FE292" s="151"/>
      <c r="FO292" s="151"/>
      <c r="FY292" s="151"/>
      <c r="GI292" s="151"/>
      <c r="GS292" s="151"/>
      <c r="HC292" s="151"/>
      <c r="HM292" s="151"/>
      <c r="HW292" s="151"/>
    </row>
    <row r="293" spans="1:231" s="3" customFormat="1" x14ac:dyDescent="0.25">
      <c r="A293" s="151"/>
      <c r="K293" s="151"/>
      <c r="U293" s="151"/>
      <c r="AE293" s="151"/>
      <c r="AO293" s="151"/>
      <c r="AY293" s="151"/>
      <c r="AZ293" s="151"/>
      <c r="BI293" s="151"/>
      <c r="BS293" s="151"/>
      <c r="CC293" s="151"/>
      <c r="CM293" s="151"/>
      <c r="CW293" s="151"/>
      <c r="DG293" s="151"/>
      <c r="DQ293" s="151"/>
      <c r="EA293" s="151"/>
      <c r="EK293" s="151"/>
      <c r="EU293" s="151"/>
      <c r="FE293" s="151"/>
      <c r="FO293" s="151"/>
      <c r="FY293" s="151"/>
      <c r="GI293" s="151"/>
      <c r="GS293" s="151"/>
      <c r="HC293" s="151"/>
      <c r="HM293" s="151"/>
      <c r="HW293" s="151"/>
    </row>
    <row r="294" spans="1:231" s="3" customFormat="1" x14ac:dyDescent="0.25">
      <c r="A294" s="151"/>
      <c r="K294" s="151"/>
      <c r="U294" s="151"/>
      <c r="AE294" s="151"/>
      <c r="AO294" s="151"/>
      <c r="AY294" s="151"/>
      <c r="AZ294" s="151"/>
      <c r="BI294" s="151"/>
      <c r="BS294" s="151"/>
      <c r="CC294" s="151"/>
      <c r="CM294" s="151"/>
      <c r="CW294" s="151"/>
      <c r="DG294" s="151"/>
      <c r="DQ294" s="151"/>
      <c r="EA294" s="151"/>
      <c r="EK294" s="151"/>
      <c r="EU294" s="151"/>
      <c r="FE294" s="151"/>
      <c r="FO294" s="151"/>
      <c r="FY294" s="151"/>
      <c r="GI294" s="151"/>
      <c r="GS294" s="151"/>
      <c r="HC294" s="151"/>
      <c r="HM294" s="151"/>
      <c r="HW294" s="151"/>
    </row>
    <row r="295" spans="1:231" s="3" customFormat="1" x14ac:dyDescent="0.25">
      <c r="A295" s="151"/>
      <c r="K295" s="151"/>
      <c r="U295" s="151"/>
      <c r="AE295" s="151"/>
      <c r="AO295" s="151"/>
      <c r="AY295" s="151"/>
      <c r="AZ295" s="151"/>
      <c r="BI295" s="151"/>
      <c r="BS295" s="151"/>
      <c r="CC295" s="151"/>
      <c r="CM295" s="151"/>
      <c r="CW295" s="151"/>
      <c r="DG295" s="151"/>
      <c r="DQ295" s="151"/>
      <c r="EA295" s="151"/>
      <c r="EK295" s="151"/>
      <c r="EU295" s="151"/>
      <c r="FE295" s="151"/>
      <c r="FO295" s="151"/>
      <c r="FY295" s="151"/>
      <c r="GI295" s="151"/>
      <c r="GS295" s="151"/>
      <c r="HC295" s="151"/>
      <c r="HM295" s="151"/>
      <c r="HW295" s="151"/>
    </row>
    <row r="296" spans="1:231" s="3" customFormat="1" x14ac:dyDescent="0.25">
      <c r="A296" s="151"/>
      <c r="K296" s="151"/>
      <c r="U296" s="151"/>
      <c r="AE296" s="151"/>
      <c r="AO296" s="151"/>
      <c r="AY296" s="151"/>
      <c r="AZ296" s="151"/>
      <c r="BI296" s="151"/>
      <c r="BS296" s="151"/>
      <c r="CC296" s="151"/>
      <c r="CM296" s="151"/>
      <c r="CW296" s="151"/>
      <c r="DG296" s="151"/>
      <c r="DQ296" s="151"/>
      <c r="EA296" s="151"/>
      <c r="EK296" s="151"/>
      <c r="EU296" s="151"/>
      <c r="FE296" s="151"/>
      <c r="FO296" s="151"/>
      <c r="FY296" s="151"/>
      <c r="GI296" s="151"/>
      <c r="GS296" s="151"/>
      <c r="HC296" s="151"/>
      <c r="HM296" s="151"/>
      <c r="HW296" s="151"/>
    </row>
    <row r="297" spans="1:231" s="3" customFormat="1" x14ac:dyDescent="0.25">
      <c r="A297" s="151"/>
      <c r="K297" s="151"/>
      <c r="U297" s="151"/>
      <c r="AE297" s="151"/>
      <c r="AO297" s="151"/>
      <c r="AY297" s="151"/>
      <c r="AZ297" s="151"/>
      <c r="BI297" s="151"/>
      <c r="BS297" s="151"/>
      <c r="CC297" s="151"/>
      <c r="CM297" s="151"/>
      <c r="CW297" s="151"/>
      <c r="DG297" s="151"/>
      <c r="DQ297" s="151"/>
      <c r="EA297" s="151"/>
      <c r="EK297" s="151"/>
      <c r="EU297" s="151"/>
      <c r="FE297" s="151"/>
      <c r="FO297" s="151"/>
      <c r="FY297" s="151"/>
      <c r="GI297" s="151"/>
      <c r="GS297" s="151"/>
      <c r="HC297" s="151"/>
      <c r="HM297" s="151"/>
      <c r="HW297" s="151"/>
    </row>
    <row r="298" spans="1:231" s="3" customFormat="1" x14ac:dyDescent="0.25">
      <c r="A298" s="151"/>
      <c r="K298" s="151"/>
      <c r="U298" s="151"/>
      <c r="AE298" s="151"/>
      <c r="AO298" s="151"/>
      <c r="AY298" s="151"/>
      <c r="AZ298" s="151"/>
      <c r="BI298" s="151"/>
      <c r="BS298" s="151"/>
      <c r="CC298" s="151"/>
      <c r="CM298" s="151"/>
      <c r="CW298" s="151"/>
      <c r="DG298" s="151"/>
      <c r="DQ298" s="151"/>
      <c r="EA298" s="151"/>
      <c r="EK298" s="151"/>
      <c r="EU298" s="151"/>
      <c r="FE298" s="151"/>
      <c r="FO298" s="151"/>
      <c r="FY298" s="151"/>
      <c r="GI298" s="151"/>
      <c r="GS298" s="151"/>
      <c r="HC298" s="151"/>
      <c r="HM298" s="151"/>
      <c r="HW298" s="151"/>
    </row>
    <row r="299" spans="1:231" s="3" customFormat="1" x14ac:dyDescent="0.25">
      <c r="A299" s="151"/>
      <c r="K299" s="151"/>
      <c r="U299" s="151"/>
      <c r="AE299" s="151"/>
      <c r="AO299" s="151"/>
      <c r="AY299" s="151"/>
      <c r="AZ299" s="151"/>
      <c r="BI299" s="151"/>
      <c r="BS299" s="151"/>
      <c r="CC299" s="151"/>
      <c r="CM299" s="151"/>
      <c r="CW299" s="151"/>
      <c r="DG299" s="151"/>
      <c r="DQ299" s="151"/>
      <c r="EA299" s="151"/>
      <c r="EK299" s="151"/>
      <c r="EU299" s="151"/>
      <c r="FE299" s="151"/>
      <c r="FO299" s="151"/>
      <c r="FY299" s="151"/>
      <c r="GI299" s="151"/>
      <c r="GS299" s="151"/>
      <c r="HC299" s="151"/>
      <c r="HM299" s="151"/>
      <c r="HW299" s="151"/>
    </row>
    <row r="300" spans="1:231" s="3" customFormat="1" x14ac:dyDescent="0.25">
      <c r="A300" s="151"/>
      <c r="K300" s="151"/>
      <c r="U300" s="151"/>
      <c r="AE300" s="151"/>
      <c r="AO300" s="151"/>
      <c r="AY300" s="151"/>
      <c r="AZ300" s="151"/>
      <c r="BI300" s="151"/>
      <c r="BS300" s="151"/>
      <c r="CC300" s="151"/>
      <c r="CM300" s="151"/>
      <c r="CW300" s="151"/>
      <c r="DG300" s="151"/>
      <c r="DQ300" s="151"/>
      <c r="EA300" s="151"/>
      <c r="EK300" s="151"/>
      <c r="EU300" s="151"/>
      <c r="FE300" s="151"/>
      <c r="FO300" s="151"/>
      <c r="FY300" s="151"/>
      <c r="GI300" s="151"/>
      <c r="GS300" s="151"/>
      <c r="HC300" s="151"/>
      <c r="HM300" s="151"/>
      <c r="HW300" s="151"/>
    </row>
    <row r="301" spans="1:231" s="3" customFormat="1" x14ac:dyDescent="0.25">
      <c r="A301" s="151"/>
      <c r="K301" s="151"/>
      <c r="U301" s="151"/>
      <c r="AE301" s="151"/>
      <c r="AO301" s="151"/>
      <c r="AY301" s="151"/>
      <c r="AZ301" s="151"/>
      <c r="BI301" s="151"/>
      <c r="BS301" s="151"/>
      <c r="CC301" s="151"/>
      <c r="CM301" s="151"/>
      <c r="CW301" s="151"/>
      <c r="DG301" s="151"/>
      <c r="DQ301" s="151"/>
      <c r="EA301" s="151"/>
      <c r="EK301" s="151"/>
      <c r="EU301" s="151"/>
      <c r="FE301" s="151"/>
      <c r="FO301" s="151"/>
      <c r="FY301" s="151"/>
      <c r="GI301" s="151"/>
      <c r="GS301" s="151"/>
      <c r="HC301" s="151"/>
      <c r="HM301" s="151"/>
      <c r="HW301" s="151"/>
    </row>
    <row r="302" spans="1:231" s="3" customFormat="1" x14ac:dyDescent="0.25">
      <c r="A302" s="151"/>
      <c r="K302" s="151"/>
      <c r="U302" s="151"/>
      <c r="AE302" s="151"/>
      <c r="AO302" s="151"/>
      <c r="AY302" s="151"/>
      <c r="AZ302" s="151"/>
      <c r="BI302" s="151"/>
      <c r="BS302" s="151"/>
      <c r="CC302" s="151"/>
      <c r="CM302" s="151"/>
      <c r="CW302" s="151"/>
      <c r="DG302" s="151"/>
      <c r="DQ302" s="151"/>
      <c r="EA302" s="151"/>
      <c r="EK302" s="151"/>
      <c r="EU302" s="151"/>
      <c r="FE302" s="151"/>
      <c r="FO302" s="151"/>
      <c r="FY302" s="151"/>
      <c r="GI302" s="151"/>
      <c r="GS302" s="151"/>
      <c r="HC302" s="151"/>
      <c r="HM302" s="151"/>
      <c r="HW302" s="151"/>
    </row>
    <row r="303" spans="1:231" s="3" customFormat="1" x14ac:dyDescent="0.25">
      <c r="A303" s="151"/>
      <c r="K303" s="151"/>
      <c r="U303" s="151"/>
      <c r="AE303" s="151"/>
      <c r="AO303" s="151"/>
      <c r="AY303" s="151"/>
      <c r="AZ303" s="151"/>
      <c r="BI303" s="151"/>
      <c r="BS303" s="151"/>
      <c r="CC303" s="151"/>
      <c r="CM303" s="151"/>
      <c r="CW303" s="151"/>
      <c r="DG303" s="151"/>
      <c r="DQ303" s="151"/>
      <c r="EA303" s="151"/>
      <c r="EK303" s="151"/>
      <c r="EU303" s="151"/>
      <c r="FE303" s="151"/>
      <c r="FO303" s="151"/>
      <c r="FY303" s="151"/>
      <c r="GI303" s="151"/>
      <c r="GS303" s="151"/>
      <c r="HC303" s="151"/>
      <c r="HM303" s="151"/>
      <c r="HW303" s="151"/>
    </row>
    <row r="304" spans="1:231" s="3" customFormat="1" x14ac:dyDescent="0.25">
      <c r="A304" s="151"/>
      <c r="K304" s="151"/>
      <c r="U304" s="151"/>
      <c r="AE304" s="151"/>
      <c r="AO304" s="151"/>
      <c r="AY304" s="151"/>
      <c r="AZ304" s="151"/>
      <c r="BI304" s="151"/>
      <c r="BS304" s="151"/>
      <c r="CC304" s="151"/>
      <c r="CM304" s="151"/>
      <c r="CW304" s="151"/>
      <c r="DG304" s="151"/>
      <c r="DQ304" s="151"/>
      <c r="EA304" s="151"/>
      <c r="EK304" s="151"/>
      <c r="EU304" s="151"/>
      <c r="FE304" s="151"/>
      <c r="FO304" s="151"/>
      <c r="FY304" s="151"/>
      <c r="GI304" s="151"/>
      <c r="GS304" s="151"/>
      <c r="HC304" s="151"/>
      <c r="HM304" s="151"/>
      <c r="HW304" s="151"/>
    </row>
    <row r="305" spans="1:231" s="3" customFormat="1" x14ac:dyDescent="0.25">
      <c r="A305" s="151"/>
      <c r="K305" s="151"/>
      <c r="U305" s="151"/>
      <c r="AE305" s="151"/>
      <c r="AO305" s="151"/>
      <c r="AY305" s="151"/>
      <c r="AZ305" s="151"/>
      <c r="BI305" s="151"/>
      <c r="BS305" s="151"/>
      <c r="CC305" s="151"/>
      <c r="CM305" s="151"/>
      <c r="CW305" s="151"/>
      <c r="DG305" s="151"/>
      <c r="DQ305" s="151"/>
      <c r="EA305" s="151"/>
      <c r="EK305" s="151"/>
      <c r="EU305" s="151"/>
      <c r="FE305" s="151"/>
      <c r="FO305" s="151"/>
      <c r="FY305" s="151"/>
      <c r="GI305" s="151"/>
      <c r="GS305" s="151"/>
      <c r="HC305" s="151"/>
      <c r="HM305" s="151"/>
      <c r="HW305" s="151"/>
    </row>
    <row r="306" spans="1:231" s="3" customFormat="1" x14ac:dyDescent="0.25">
      <c r="A306" s="151"/>
      <c r="K306" s="151"/>
      <c r="U306" s="151"/>
      <c r="AE306" s="151"/>
      <c r="AO306" s="151"/>
      <c r="AY306" s="151"/>
      <c r="AZ306" s="151"/>
      <c r="BI306" s="151"/>
      <c r="BS306" s="151"/>
      <c r="CC306" s="151"/>
      <c r="CM306" s="151"/>
      <c r="CW306" s="151"/>
      <c r="DG306" s="151"/>
      <c r="DQ306" s="151"/>
      <c r="EA306" s="151"/>
      <c r="EK306" s="151"/>
      <c r="EU306" s="151"/>
      <c r="FE306" s="151"/>
      <c r="FO306" s="151"/>
      <c r="FY306" s="151"/>
      <c r="GI306" s="151"/>
      <c r="GS306" s="151"/>
      <c r="HC306" s="151"/>
      <c r="HM306" s="151"/>
      <c r="HW306" s="151"/>
    </row>
    <row r="307" spans="1:231" s="3" customFormat="1" x14ac:dyDescent="0.25">
      <c r="A307" s="151"/>
      <c r="K307" s="151"/>
      <c r="U307" s="151"/>
      <c r="AE307" s="151"/>
      <c r="AO307" s="151"/>
      <c r="AY307" s="151"/>
      <c r="AZ307" s="151"/>
      <c r="BI307" s="151"/>
      <c r="BS307" s="151"/>
      <c r="CC307" s="151"/>
      <c r="CM307" s="151"/>
      <c r="CW307" s="151"/>
      <c r="DG307" s="151"/>
      <c r="DQ307" s="151"/>
      <c r="EA307" s="151"/>
      <c r="EK307" s="151"/>
      <c r="EU307" s="151"/>
      <c r="FE307" s="151"/>
      <c r="FO307" s="151"/>
      <c r="FY307" s="151"/>
      <c r="GI307" s="151"/>
      <c r="GS307" s="151"/>
      <c r="HC307" s="151"/>
      <c r="HM307" s="151"/>
      <c r="HW307" s="151"/>
    </row>
    <row r="308" spans="1:231" s="3" customFormat="1" x14ac:dyDescent="0.25">
      <c r="A308" s="151"/>
      <c r="K308" s="151"/>
      <c r="U308" s="151"/>
      <c r="AE308" s="151"/>
      <c r="AO308" s="151"/>
      <c r="AY308" s="151"/>
      <c r="AZ308" s="151"/>
      <c r="BI308" s="151"/>
      <c r="BS308" s="151"/>
      <c r="CC308" s="151"/>
      <c r="CM308" s="151"/>
      <c r="CW308" s="151"/>
      <c r="DG308" s="151"/>
      <c r="DQ308" s="151"/>
      <c r="EA308" s="151"/>
      <c r="EK308" s="151"/>
      <c r="EU308" s="151"/>
      <c r="FE308" s="151"/>
      <c r="FO308" s="151"/>
      <c r="FY308" s="151"/>
      <c r="GI308" s="151"/>
      <c r="GS308" s="151"/>
      <c r="HC308" s="151"/>
      <c r="HM308" s="151"/>
      <c r="HW308" s="151"/>
    </row>
    <row r="309" spans="1:231" s="3" customFormat="1" x14ac:dyDescent="0.25">
      <c r="A309" s="151"/>
      <c r="K309" s="151"/>
      <c r="U309" s="151"/>
      <c r="AE309" s="151"/>
      <c r="AO309" s="151"/>
      <c r="AY309" s="151"/>
      <c r="AZ309" s="151"/>
      <c r="BI309" s="151"/>
      <c r="BS309" s="151"/>
      <c r="CC309" s="151"/>
      <c r="CM309" s="151"/>
      <c r="CW309" s="151"/>
      <c r="DG309" s="151"/>
      <c r="DQ309" s="151"/>
      <c r="EA309" s="151"/>
      <c r="EK309" s="151"/>
      <c r="EU309" s="151"/>
      <c r="FE309" s="151"/>
      <c r="FO309" s="151"/>
      <c r="FY309" s="151"/>
      <c r="GI309" s="151"/>
      <c r="GS309" s="151"/>
      <c r="HC309" s="151"/>
      <c r="HM309" s="151"/>
      <c r="HW309" s="151"/>
    </row>
    <row r="310" spans="1:231" s="3" customFormat="1" x14ac:dyDescent="0.25">
      <c r="A310" s="151"/>
      <c r="K310" s="151"/>
      <c r="U310" s="151"/>
      <c r="AE310" s="151"/>
      <c r="AO310" s="151"/>
      <c r="AY310" s="151"/>
      <c r="AZ310" s="151"/>
      <c r="BI310" s="151"/>
      <c r="BS310" s="151"/>
      <c r="CC310" s="151"/>
      <c r="CM310" s="151"/>
      <c r="CW310" s="151"/>
      <c r="DG310" s="151"/>
      <c r="DQ310" s="151"/>
      <c r="EA310" s="151"/>
      <c r="EK310" s="151"/>
      <c r="EU310" s="151"/>
      <c r="FE310" s="151"/>
      <c r="FO310" s="151"/>
      <c r="FY310" s="151"/>
      <c r="GI310" s="151"/>
      <c r="GS310" s="151"/>
      <c r="HC310" s="151"/>
      <c r="HM310" s="151"/>
      <c r="HW310" s="151"/>
    </row>
    <row r="311" spans="1:231" s="3" customFormat="1" x14ac:dyDescent="0.25">
      <c r="A311" s="151"/>
      <c r="K311" s="151"/>
      <c r="U311" s="151"/>
      <c r="AE311" s="151"/>
      <c r="AO311" s="151"/>
      <c r="AY311" s="151"/>
      <c r="AZ311" s="151"/>
      <c r="BI311" s="151"/>
      <c r="BS311" s="151"/>
      <c r="CC311" s="151"/>
      <c r="CM311" s="151"/>
      <c r="CW311" s="151"/>
      <c r="DG311" s="151"/>
      <c r="DQ311" s="151"/>
      <c r="EA311" s="151"/>
      <c r="EK311" s="151"/>
      <c r="EU311" s="151"/>
      <c r="FE311" s="151"/>
      <c r="FO311" s="151"/>
      <c r="FY311" s="151"/>
      <c r="GI311" s="151"/>
      <c r="GS311" s="151"/>
      <c r="HC311" s="151"/>
      <c r="HM311" s="151"/>
      <c r="HW311" s="151"/>
    </row>
    <row r="312" spans="1:231" s="3" customFormat="1" x14ac:dyDescent="0.25">
      <c r="A312" s="151"/>
      <c r="K312" s="151"/>
      <c r="U312" s="151"/>
      <c r="AE312" s="151"/>
      <c r="AO312" s="151"/>
      <c r="AY312" s="151"/>
      <c r="AZ312" s="151"/>
      <c r="BI312" s="151"/>
      <c r="BS312" s="151"/>
      <c r="CC312" s="151"/>
      <c r="CM312" s="151"/>
      <c r="CW312" s="151"/>
      <c r="DG312" s="151"/>
      <c r="DQ312" s="151"/>
      <c r="EA312" s="151"/>
      <c r="EK312" s="151"/>
      <c r="EU312" s="151"/>
      <c r="FE312" s="151"/>
      <c r="FO312" s="151"/>
      <c r="FY312" s="151"/>
      <c r="GI312" s="151"/>
      <c r="GS312" s="151"/>
      <c r="HC312" s="151"/>
      <c r="HM312" s="151"/>
      <c r="HW312" s="151"/>
    </row>
    <row r="313" spans="1:231" s="3" customFormat="1" x14ac:dyDescent="0.25">
      <c r="A313" s="151"/>
      <c r="K313" s="151"/>
      <c r="U313" s="151"/>
      <c r="AE313" s="151"/>
      <c r="AO313" s="151"/>
      <c r="AY313" s="151"/>
      <c r="AZ313" s="151"/>
      <c r="BI313" s="151"/>
      <c r="BS313" s="151"/>
      <c r="CC313" s="151"/>
      <c r="CM313" s="151"/>
      <c r="CW313" s="151"/>
      <c r="DG313" s="151"/>
      <c r="DQ313" s="151"/>
      <c r="EA313" s="151"/>
      <c r="EK313" s="151"/>
      <c r="EU313" s="151"/>
      <c r="FE313" s="151"/>
      <c r="FO313" s="151"/>
      <c r="FY313" s="151"/>
      <c r="GI313" s="151"/>
      <c r="GS313" s="151"/>
      <c r="HC313" s="151"/>
      <c r="HM313" s="151"/>
      <c r="HW313" s="151"/>
    </row>
    <row r="314" spans="1:231" s="3" customFormat="1" x14ac:dyDescent="0.25">
      <c r="A314" s="151"/>
      <c r="K314" s="151"/>
      <c r="U314" s="151"/>
      <c r="AE314" s="151"/>
      <c r="AO314" s="151"/>
      <c r="AY314" s="151"/>
      <c r="AZ314" s="151"/>
      <c r="BI314" s="151"/>
      <c r="BS314" s="151"/>
      <c r="CC314" s="151"/>
      <c r="CM314" s="151"/>
      <c r="CW314" s="151"/>
      <c r="DG314" s="151"/>
      <c r="DQ314" s="151"/>
      <c r="EA314" s="151"/>
      <c r="EK314" s="151"/>
      <c r="EU314" s="151"/>
      <c r="FE314" s="151"/>
      <c r="FO314" s="151"/>
      <c r="FY314" s="151"/>
      <c r="GI314" s="151"/>
      <c r="GS314" s="151"/>
      <c r="HC314" s="151"/>
      <c r="HM314" s="151"/>
      <c r="HW314" s="151"/>
    </row>
    <row r="315" spans="1:231" s="3" customFormat="1" x14ac:dyDescent="0.25">
      <c r="A315" s="151"/>
      <c r="K315" s="151"/>
      <c r="U315" s="151"/>
      <c r="AE315" s="151"/>
      <c r="AO315" s="151"/>
      <c r="AY315" s="151"/>
      <c r="AZ315" s="151"/>
      <c r="BI315" s="151"/>
      <c r="BS315" s="151"/>
      <c r="CC315" s="151"/>
      <c r="CM315" s="151"/>
      <c r="CW315" s="151"/>
      <c r="DG315" s="151"/>
      <c r="DQ315" s="151"/>
      <c r="EA315" s="151"/>
      <c r="EK315" s="151"/>
      <c r="EU315" s="151"/>
      <c r="FE315" s="151"/>
      <c r="FO315" s="151"/>
      <c r="FY315" s="151"/>
      <c r="GI315" s="151"/>
      <c r="GS315" s="151"/>
      <c r="HC315" s="151"/>
      <c r="HM315" s="151"/>
      <c r="HW315" s="151"/>
    </row>
    <row r="316" spans="1:231" s="3" customFormat="1" x14ac:dyDescent="0.25">
      <c r="A316" s="151"/>
      <c r="K316" s="151"/>
      <c r="U316" s="151"/>
      <c r="AE316" s="151"/>
      <c r="AO316" s="151"/>
      <c r="AY316" s="151"/>
      <c r="AZ316" s="151"/>
      <c r="BI316" s="151"/>
      <c r="BS316" s="151"/>
      <c r="CC316" s="151"/>
      <c r="CM316" s="151"/>
      <c r="CW316" s="151"/>
      <c r="DG316" s="151"/>
      <c r="DQ316" s="151"/>
      <c r="EA316" s="151"/>
      <c r="EK316" s="151"/>
      <c r="EU316" s="151"/>
      <c r="FE316" s="151"/>
      <c r="FO316" s="151"/>
      <c r="FY316" s="151"/>
      <c r="GI316" s="151"/>
      <c r="GS316" s="151"/>
      <c r="HC316" s="151"/>
      <c r="HM316" s="151"/>
      <c r="HW316" s="151"/>
    </row>
    <row r="317" spans="1:231" s="3" customFormat="1" x14ac:dyDescent="0.25">
      <c r="A317" s="151"/>
      <c r="K317" s="151"/>
      <c r="U317" s="151"/>
      <c r="AE317" s="151"/>
      <c r="AO317" s="151"/>
      <c r="AY317" s="151"/>
      <c r="AZ317" s="151"/>
      <c r="BI317" s="151"/>
      <c r="BS317" s="151"/>
      <c r="CC317" s="151"/>
      <c r="CM317" s="151"/>
      <c r="CW317" s="151"/>
      <c r="DG317" s="151"/>
      <c r="DQ317" s="151"/>
      <c r="EA317" s="151"/>
      <c r="EK317" s="151"/>
      <c r="EU317" s="151"/>
      <c r="FE317" s="151"/>
      <c r="FO317" s="151"/>
      <c r="FY317" s="151"/>
      <c r="GI317" s="151"/>
      <c r="GS317" s="151"/>
      <c r="HC317" s="151"/>
      <c r="HM317" s="151"/>
      <c r="HW317" s="151"/>
    </row>
    <row r="318" spans="1:231" s="3" customFormat="1" x14ac:dyDescent="0.25">
      <c r="A318" s="151"/>
      <c r="K318" s="151"/>
      <c r="U318" s="151"/>
      <c r="AE318" s="151"/>
      <c r="AO318" s="151"/>
      <c r="AY318" s="151"/>
      <c r="AZ318" s="151"/>
      <c r="BI318" s="151"/>
      <c r="BS318" s="151"/>
      <c r="CC318" s="151"/>
      <c r="CM318" s="151"/>
      <c r="CW318" s="151"/>
      <c r="DG318" s="151"/>
      <c r="DQ318" s="151"/>
      <c r="EA318" s="151"/>
      <c r="EK318" s="151"/>
      <c r="EU318" s="151"/>
      <c r="FE318" s="151"/>
      <c r="FO318" s="151"/>
      <c r="FY318" s="151"/>
      <c r="GI318" s="151"/>
      <c r="GS318" s="151"/>
      <c r="HC318" s="151"/>
      <c r="HM318" s="151"/>
      <c r="HW318" s="151"/>
    </row>
    <row r="319" spans="1:231" s="3" customFormat="1" x14ac:dyDescent="0.25">
      <c r="A319" s="151"/>
      <c r="K319" s="151"/>
      <c r="U319" s="151"/>
      <c r="AE319" s="151"/>
      <c r="AO319" s="151"/>
      <c r="AY319" s="151"/>
      <c r="AZ319" s="151"/>
      <c r="BI319" s="151"/>
      <c r="BS319" s="151"/>
      <c r="CC319" s="151"/>
      <c r="CM319" s="151"/>
      <c r="CW319" s="151"/>
      <c r="DG319" s="151"/>
      <c r="DQ319" s="151"/>
      <c r="EA319" s="151"/>
      <c r="EK319" s="151"/>
      <c r="EU319" s="151"/>
      <c r="FE319" s="151"/>
      <c r="FO319" s="151"/>
      <c r="FY319" s="151"/>
      <c r="GI319" s="151"/>
      <c r="GS319" s="151"/>
      <c r="HC319" s="151"/>
      <c r="HM319" s="151"/>
      <c r="HW319" s="151"/>
    </row>
    <row r="320" spans="1:231" s="3" customFormat="1" x14ac:dyDescent="0.25">
      <c r="A320" s="151"/>
      <c r="K320" s="151"/>
      <c r="U320" s="151"/>
      <c r="AE320" s="151"/>
      <c r="AO320" s="151"/>
      <c r="AY320" s="151"/>
      <c r="AZ320" s="151"/>
      <c r="BI320" s="151"/>
      <c r="BS320" s="151"/>
      <c r="CC320" s="151"/>
      <c r="CM320" s="151"/>
      <c r="CW320" s="151"/>
      <c r="DG320" s="151"/>
      <c r="DQ320" s="151"/>
      <c r="EA320" s="151"/>
      <c r="EK320" s="151"/>
      <c r="EU320" s="151"/>
      <c r="FE320" s="151"/>
      <c r="FO320" s="151"/>
      <c r="FY320" s="151"/>
      <c r="GI320" s="151"/>
      <c r="GS320" s="151"/>
      <c r="HC320" s="151"/>
      <c r="HM320" s="151"/>
      <c r="HW320" s="151"/>
    </row>
    <row r="321" spans="1:231" s="3" customFormat="1" x14ac:dyDescent="0.25">
      <c r="A321" s="151"/>
      <c r="K321" s="151"/>
      <c r="U321" s="151"/>
      <c r="AE321" s="151"/>
      <c r="AO321" s="151"/>
      <c r="AY321" s="151"/>
      <c r="AZ321" s="151"/>
      <c r="BI321" s="151"/>
      <c r="BS321" s="151"/>
      <c r="CC321" s="151"/>
      <c r="CM321" s="151"/>
      <c r="CW321" s="151"/>
      <c r="DG321" s="151"/>
      <c r="DQ321" s="151"/>
      <c r="EA321" s="151"/>
      <c r="EK321" s="151"/>
      <c r="EU321" s="151"/>
      <c r="FE321" s="151"/>
      <c r="FO321" s="151"/>
      <c r="FY321" s="151"/>
      <c r="GI321" s="151"/>
      <c r="GS321" s="151"/>
      <c r="HC321" s="151"/>
      <c r="HM321" s="151"/>
      <c r="HW321" s="151"/>
    </row>
    <row r="322" spans="1:231" s="3" customFormat="1" x14ac:dyDescent="0.25">
      <c r="A322" s="151"/>
      <c r="K322" s="151"/>
      <c r="U322" s="151"/>
      <c r="AE322" s="151"/>
      <c r="AO322" s="151"/>
      <c r="AY322" s="151"/>
      <c r="AZ322" s="151"/>
      <c r="BI322" s="151"/>
      <c r="BS322" s="151"/>
      <c r="CC322" s="151"/>
      <c r="CM322" s="151"/>
      <c r="CW322" s="151"/>
      <c r="DG322" s="151"/>
      <c r="DQ322" s="151"/>
      <c r="EA322" s="151"/>
      <c r="EK322" s="151"/>
      <c r="EU322" s="151"/>
      <c r="FE322" s="151"/>
      <c r="FO322" s="151"/>
      <c r="FY322" s="151"/>
      <c r="GI322" s="151"/>
      <c r="GS322" s="151"/>
      <c r="HC322" s="151"/>
      <c r="HM322" s="151"/>
      <c r="HW322" s="151"/>
    </row>
    <row r="323" spans="1:231" s="3" customFormat="1" x14ac:dyDescent="0.25">
      <c r="A323" s="151"/>
      <c r="K323" s="151"/>
      <c r="U323" s="151"/>
      <c r="AE323" s="151"/>
      <c r="AO323" s="151"/>
      <c r="AY323" s="151"/>
      <c r="AZ323" s="151"/>
      <c r="BI323" s="151"/>
      <c r="BS323" s="151"/>
      <c r="CC323" s="151"/>
      <c r="CM323" s="151"/>
      <c r="CW323" s="151"/>
      <c r="DG323" s="151"/>
      <c r="DQ323" s="151"/>
      <c r="EA323" s="151"/>
      <c r="EK323" s="151"/>
      <c r="EU323" s="151"/>
      <c r="FE323" s="151"/>
      <c r="FO323" s="151"/>
      <c r="FY323" s="151"/>
      <c r="GI323" s="151"/>
      <c r="GS323" s="151"/>
      <c r="HC323" s="151"/>
      <c r="HM323" s="151"/>
      <c r="HW323" s="151"/>
    </row>
    <row r="324" spans="1:231" s="3" customFormat="1" x14ac:dyDescent="0.25">
      <c r="A324" s="151"/>
      <c r="K324" s="151"/>
      <c r="U324" s="151"/>
      <c r="AE324" s="151"/>
      <c r="AO324" s="151"/>
      <c r="AY324" s="151"/>
      <c r="AZ324" s="151"/>
      <c r="BI324" s="151"/>
      <c r="BS324" s="151"/>
      <c r="CC324" s="151"/>
      <c r="CM324" s="151"/>
      <c r="CW324" s="151"/>
      <c r="DG324" s="151"/>
      <c r="DQ324" s="151"/>
      <c r="EA324" s="151"/>
      <c r="EK324" s="151"/>
      <c r="EU324" s="151"/>
      <c r="FE324" s="151"/>
      <c r="FO324" s="151"/>
      <c r="FY324" s="151"/>
      <c r="GI324" s="151"/>
      <c r="GS324" s="151"/>
      <c r="HC324" s="151"/>
      <c r="HM324" s="151"/>
      <c r="HW324" s="151"/>
    </row>
    <row r="325" spans="1:231" s="3" customFormat="1" x14ac:dyDescent="0.25">
      <c r="A325" s="151"/>
      <c r="K325" s="151"/>
      <c r="U325" s="151"/>
      <c r="AE325" s="151"/>
      <c r="AO325" s="151"/>
      <c r="AY325" s="151"/>
      <c r="AZ325" s="151"/>
      <c r="BI325" s="151"/>
      <c r="BS325" s="151"/>
      <c r="CC325" s="151"/>
      <c r="CM325" s="151"/>
      <c r="CW325" s="151"/>
      <c r="DG325" s="151"/>
      <c r="DQ325" s="151"/>
      <c r="EA325" s="151"/>
      <c r="EK325" s="151"/>
      <c r="EU325" s="151"/>
      <c r="FE325" s="151"/>
      <c r="FO325" s="151"/>
      <c r="FY325" s="151"/>
      <c r="GI325" s="151"/>
      <c r="GS325" s="151"/>
      <c r="HC325" s="151"/>
      <c r="HM325" s="151"/>
      <c r="HW325" s="151"/>
    </row>
    <row r="326" spans="1:231" s="3" customFormat="1" x14ac:dyDescent="0.25">
      <c r="A326" s="151"/>
      <c r="K326" s="151"/>
      <c r="U326" s="151"/>
      <c r="AE326" s="151"/>
      <c r="AO326" s="151"/>
      <c r="AY326" s="151"/>
      <c r="AZ326" s="151"/>
      <c r="BI326" s="151"/>
      <c r="BS326" s="151"/>
      <c r="CC326" s="151"/>
      <c r="CM326" s="151"/>
      <c r="CW326" s="151"/>
      <c r="DG326" s="151"/>
      <c r="DQ326" s="151"/>
      <c r="EA326" s="151"/>
      <c r="EK326" s="151"/>
      <c r="EU326" s="151"/>
      <c r="FE326" s="151"/>
      <c r="FO326" s="151"/>
      <c r="FY326" s="151"/>
      <c r="GI326" s="151"/>
      <c r="GS326" s="151"/>
      <c r="HC326" s="151"/>
      <c r="HM326" s="151"/>
      <c r="HW326" s="151"/>
    </row>
    <row r="327" spans="1:231" s="3" customFormat="1" x14ac:dyDescent="0.25">
      <c r="A327" s="151"/>
      <c r="K327" s="151"/>
      <c r="U327" s="151"/>
      <c r="AE327" s="151"/>
      <c r="AO327" s="151"/>
      <c r="AY327" s="151"/>
      <c r="AZ327" s="151"/>
      <c r="BI327" s="151"/>
      <c r="BS327" s="151"/>
      <c r="CC327" s="151"/>
      <c r="CM327" s="151"/>
      <c r="CW327" s="151"/>
      <c r="DG327" s="151"/>
      <c r="DQ327" s="151"/>
      <c r="EA327" s="151"/>
      <c r="EK327" s="151"/>
      <c r="EU327" s="151"/>
      <c r="FE327" s="151"/>
      <c r="FO327" s="151"/>
      <c r="FY327" s="151"/>
      <c r="GI327" s="151"/>
      <c r="GS327" s="151"/>
      <c r="HC327" s="151"/>
      <c r="HM327" s="151"/>
      <c r="HW327" s="151"/>
    </row>
    <row r="328" spans="1:231" s="3" customFormat="1" x14ac:dyDescent="0.25">
      <c r="A328" s="151"/>
      <c r="K328" s="151"/>
      <c r="U328" s="151"/>
      <c r="AE328" s="151"/>
      <c r="AO328" s="151"/>
      <c r="AY328" s="151"/>
      <c r="AZ328" s="151"/>
      <c r="BI328" s="151"/>
      <c r="BS328" s="151"/>
      <c r="CC328" s="151"/>
      <c r="CM328" s="151"/>
      <c r="CW328" s="151"/>
      <c r="DG328" s="151"/>
      <c r="DQ328" s="151"/>
      <c r="EA328" s="151"/>
      <c r="EK328" s="151"/>
      <c r="EU328" s="151"/>
      <c r="FE328" s="151"/>
      <c r="FO328" s="151"/>
      <c r="FY328" s="151"/>
      <c r="GI328" s="151"/>
      <c r="GS328" s="151"/>
      <c r="HC328" s="151"/>
      <c r="HM328" s="151"/>
      <c r="HW328" s="151"/>
    </row>
    <row r="329" spans="1:231" s="3" customFormat="1" x14ac:dyDescent="0.25">
      <c r="A329" s="151"/>
      <c r="K329" s="151"/>
      <c r="U329" s="151"/>
      <c r="AE329" s="151"/>
      <c r="AO329" s="151"/>
      <c r="AY329" s="151"/>
      <c r="AZ329" s="151"/>
      <c r="BI329" s="151"/>
      <c r="BS329" s="151"/>
      <c r="CC329" s="151"/>
      <c r="CM329" s="151"/>
      <c r="CW329" s="151"/>
      <c r="DG329" s="151"/>
      <c r="DQ329" s="151"/>
      <c r="EA329" s="151"/>
      <c r="EK329" s="151"/>
      <c r="EU329" s="151"/>
      <c r="FE329" s="151"/>
      <c r="FO329" s="151"/>
      <c r="FY329" s="151"/>
      <c r="GI329" s="151"/>
      <c r="GS329" s="151"/>
      <c r="HC329" s="151"/>
      <c r="HM329" s="151"/>
      <c r="HW329" s="151"/>
    </row>
    <row r="330" spans="1:231" s="3" customFormat="1" x14ac:dyDescent="0.25">
      <c r="A330" s="151"/>
      <c r="K330" s="151"/>
      <c r="U330" s="151"/>
      <c r="AE330" s="151"/>
      <c r="AO330" s="151"/>
      <c r="AY330" s="151"/>
      <c r="AZ330" s="151"/>
      <c r="BI330" s="151"/>
      <c r="BS330" s="151"/>
      <c r="CC330" s="151"/>
      <c r="CM330" s="151"/>
      <c r="CW330" s="151"/>
      <c r="DG330" s="151"/>
      <c r="DQ330" s="151"/>
      <c r="EA330" s="151"/>
      <c r="EK330" s="151"/>
      <c r="EU330" s="151"/>
      <c r="FE330" s="151"/>
      <c r="FO330" s="151"/>
      <c r="FY330" s="151"/>
      <c r="GI330" s="151"/>
      <c r="GS330" s="151"/>
      <c r="HC330" s="151"/>
      <c r="HM330" s="151"/>
      <c r="HW330" s="151"/>
    </row>
    <row r="331" spans="1:231" s="3" customFormat="1" x14ac:dyDescent="0.25">
      <c r="A331" s="151"/>
      <c r="K331" s="151"/>
      <c r="U331" s="151"/>
      <c r="AE331" s="151"/>
      <c r="AO331" s="151"/>
      <c r="AY331" s="151"/>
      <c r="AZ331" s="151"/>
      <c r="BI331" s="151"/>
      <c r="BS331" s="151"/>
      <c r="CC331" s="151"/>
      <c r="CM331" s="151"/>
      <c r="CW331" s="151"/>
      <c r="DG331" s="151"/>
      <c r="DQ331" s="151"/>
      <c r="EA331" s="151"/>
      <c r="EK331" s="151"/>
      <c r="EU331" s="151"/>
      <c r="FE331" s="151"/>
      <c r="FO331" s="151"/>
      <c r="FY331" s="151"/>
      <c r="GI331" s="151"/>
      <c r="GS331" s="151"/>
      <c r="HC331" s="151"/>
      <c r="HM331" s="151"/>
      <c r="HW331" s="151"/>
    </row>
    <row r="332" spans="1:231" s="3" customFormat="1" x14ac:dyDescent="0.25">
      <c r="A332" s="151"/>
      <c r="K332" s="151"/>
      <c r="U332" s="151"/>
      <c r="AE332" s="151"/>
      <c r="AO332" s="151"/>
      <c r="AY332" s="151"/>
      <c r="AZ332" s="151"/>
      <c r="BI332" s="151"/>
      <c r="BS332" s="151"/>
      <c r="CC332" s="151"/>
      <c r="CM332" s="151"/>
      <c r="CW332" s="151"/>
      <c r="DG332" s="151"/>
      <c r="DQ332" s="151"/>
      <c r="EA332" s="151"/>
      <c r="EK332" s="151"/>
      <c r="EU332" s="151"/>
      <c r="FE332" s="151"/>
      <c r="FO332" s="151"/>
      <c r="FY332" s="151"/>
      <c r="GI332" s="151"/>
      <c r="GS332" s="151"/>
      <c r="HC332" s="151"/>
      <c r="HM332" s="151"/>
      <c r="HW332" s="151"/>
    </row>
    <row r="333" spans="1:231" s="3" customFormat="1" x14ac:dyDescent="0.25">
      <c r="A333" s="151"/>
      <c r="K333" s="151"/>
      <c r="U333" s="151"/>
      <c r="AE333" s="151"/>
      <c r="AO333" s="151"/>
      <c r="AY333" s="151"/>
      <c r="AZ333" s="151"/>
      <c r="BI333" s="151"/>
      <c r="BS333" s="151"/>
      <c r="CC333" s="151"/>
      <c r="CM333" s="151"/>
      <c r="CW333" s="151"/>
      <c r="DG333" s="151"/>
      <c r="DQ333" s="151"/>
      <c r="EA333" s="151"/>
      <c r="EK333" s="151"/>
      <c r="EU333" s="151"/>
      <c r="FE333" s="151"/>
      <c r="FO333" s="151"/>
      <c r="FY333" s="151"/>
      <c r="GI333" s="151"/>
      <c r="GS333" s="151"/>
      <c r="HC333" s="151"/>
      <c r="HM333" s="151"/>
      <c r="HW333" s="151"/>
    </row>
    <row r="334" spans="1:231" s="3" customFormat="1" x14ac:dyDescent="0.25">
      <c r="A334" s="151"/>
      <c r="K334" s="151"/>
      <c r="U334" s="151"/>
      <c r="AE334" s="151"/>
      <c r="AO334" s="151"/>
      <c r="AY334" s="151"/>
      <c r="AZ334" s="151"/>
      <c r="BI334" s="151"/>
      <c r="BS334" s="151"/>
      <c r="CC334" s="151"/>
      <c r="CM334" s="151"/>
      <c r="CW334" s="151"/>
      <c r="DG334" s="151"/>
      <c r="DQ334" s="151"/>
      <c r="EA334" s="151"/>
      <c r="EK334" s="151"/>
      <c r="EU334" s="151"/>
      <c r="FE334" s="151"/>
      <c r="FO334" s="151"/>
      <c r="FY334" s="151"/>
      <c r="GI334" s="151"/>
      <c r="GS334" s="151"/>
      <c r="HC334" s="151"/>
      <c r="HM334" s="151"/>
      <c r="HW334" s="151"/>
    </row>
    <row r="335" spans="1:231" s="3" customFormat="1" x14ac:dyDescent="0.25">
      <c r="A335" s="151"/>
      <c r="K335" s="151"/>
      <c r="U335" s="151"/>
      <c r="AE335" s="151"/>
      <c r="AO335" s="151"/>
      <c r="AY335" s="151"/>
      <c r="AZ335" s="151"/>
      <c r="BI335" s="151"/>
      <c r="BS335" s="151"/>
      <c r="CC335" s="151"/>
      <c r="CM335" s="151"/>
      <c r="CW335" s="151"/>
      <c r="DG335" s="151"/>
      <c r="DQ335" s="151"/>
      <c r="EA335" s="151"/>
      <c r="EK335" s="151"/>
      <c r="EU335" s="151"/>
      <c r="FE335" s="151"/>
      <c r="FO335" s="151"/>
      <c r="FY335" s="151"/>
      <c r="GI335" s="151"/>
      <c r="GS335" s="151"/>
      <c r="HC335" s="151"/>
      <c r="HM335" s="151"/>
      <c r="HW335" s="151"/>
    </row>
    <row r="336" spans="1:231" s="3" customFormat="1" x14ac:dyDescent="0.25">
      <c r="A336" s="151"/>
      <c r="K336" s="151"/>
      <c r="U336" s="151"/>
      <c r="AE336" s="151"/>
      <c r="AO336" s="151"/>
      <c r="AY336" s="151"/>
      <c r="AZ336" s="151"/>
      <c r="BI336" s="151"/>
      <c r="BS336" s="151"/>
      <c r="CC336" s="151"/>
      <c r="CM336" s="151"/>
      <c r="CW336" s="151"/>
      <c r="DG336" s="151"/>
      <c r="DQ336" s="151"/>
      <c r="EA336" s="151"/>
      <c r="EK336" s="151"/>
      <c r="EU336" s="151"/>
      <c r="FE336" s="151"/>
      <c r="FO336" s="151"/>
      <c r="FY336" s="151"/>
      <c r="GI336" s="151"/>
      <c r="GS336" s="151"/>
      <c r="HC336" s="151"/>
      <c r="HM336" s="151"/>
      <c r="HW336" s="151"/>
    </row>
    <row r="337" spans="1:231" s="3" customFormat="1" x14ac:dyDescent="0.25">
      <c r="A337" s="151"/>
      <c r="K337" s="151"/>
      <c r="U337" s="151"/>
      <c r="AE337" s="151"/>
      <c r="AO337" s="151"/>
      <c r="AY337" s="151"/>
      <c r="AZ337" s="151"/>
      <c r="BI337" s="151"/>
      <c r="BS337" s="151"/>
      <c r="CC337" s="151"/>
      <c r="CM337" s="151"/>
      <c r="CW337" s="151"/>
      <c r="DG337" s="151"/>
      <c r="DQ337" s="151"/>
      <c r="EA337" s="151"/>
      <c r="EK337" s="151"/>
      <c r="EU337" s="151"/>
      <c r="FE337" s="151"/>
      <c r="FO337" s="151"/>
      <c r="FY337" s="151"/>
      <c r="GI337" s="151"/>
      <c r="GS337" s="151"/>
      <c r="HC337" s="151"/>
      <c r="HM337" s="151"/>
      <c r="HW337" s="151"/>
    </row>
    <row r="338" spans="1:231" s="3" customFormat="1" x14ac:dyDescent="0.25">
      <c r="A338" s="151"/>
      <c r="K338" s="151"/>
      <c r="U338" s="151"/>
      <c r="AE338" s="151"/>
      <c r="AO338" s="151"/>
      <c r="AY338" s="151"/>
      <c r="AZ338" s="151"/>
      <c r="BI338" s="151"/>
      <c r="BS338" s="151"/>
      <c r="CC338" s="151"/>
      <c r="CM338" s="151"/>
      <c r="CW338" s="151"/>
      <c r="DG338" s="151"/>
      <c r="DQ338" s="151"/>
      <c r="EA338" s="151"/>
      <c r="EK338" s="151"/>
      <c r="EU338" s="151"/>
      <c r="FE338" s="151"/>
      <c r="FO338" s="151"/>
      <c r="FY338" s="151"/>
      <c r="GI338" s="151"/>
      <c r="GS338" s="151"/>
      <c r="HC338" s="151"/>
      <c r="HM338" s="151"/>
      <c r="HW338" s="151"/>
    </row>
    <row r="339" spans="1:231" s="3" customFormat="1" x14ac:dyDescent="0.25">
      <c r="A339" s="151"/>
      <c r="K339" s="151"/>
      <c r="U339" s="151"/>
      <c r="AE339" s="151"/>
      <c r="AO339" s="151"/>
      <c r="AY339" s="151"/>
      <c r="AZ339" s="151"/>
      <c r="BI339" s="151"/>
      <c r="BS339" s="151"/>
      <c r="CC339" s="151"/>
      <c r="CM339" s="151"/>
      <c r="CW339" s="151"/>
      <c r="DG339" s="151"/>
      <c r="DQ339" s="151"/>
      <c r="EA339" s="151"/>
      <c r="EK339" s="151"/>
      <c r="EU339" s="151"/>
      <c r="FE339" s="151"/>
      <c r="FO339" s="151"/>
      <c r="FY339" s="151"/>
      <c r="GI339" s="151"/>
      <c r="GS339" s="151"/>
      <c r="HC339" s="151"/>
      <c r="HM339" s="151"/>
      <c r="HW339" s="151"/>
    </row>
    <row r="340" spans="1:231" s="3" customFormat="1" x14ac:dyDescent="0.25">
      <c r="A340" s="151"/>
      <c r="K340" s="151"/>
      <c r="U340" s="151"/>
      <c r="AE340" s="151"/>
      <c r="AO340" s="151"/>
      <c r="AY340" s="151"/>
      <c r="AZ340" s="151"/>
      <c r="BI340" s="151"/>
      <c r="BS340" s="151"/>
      <c r="CC340" s="151"/>
      <c r="CM340" s="151"/>
      <c r="CW340" s="151"/>
      <c r="DG340" s="151"/>
      <c r="DQ340" s="151"/>
      <c r="EA340" s="151"/>
      <c r="EK340" s="151"/>
      <c r="EU340" s="151"/>
      <c r="FE340" s="151"/>
      <c r="FO340" s="151"/>
      <c r="FY340" s="151"/>
      <c r="GI340" s="151"/>
      <c r="GS340" s="151"/>
      <c r="HC340" s="151"/>
      <c r="HM340" s="151"/>
      <c r="HW340" s="151"/>
    </row>
    <row r="341" spans="1:231" s="3" customFormat="1" x14ac:dyDescent="0.25">
      <c r="A341" s="151"/>
      <c r="K341" s="151"/>
      <c r="U341" s="151"/>
      <c r="AE341" s="151"/>
      <c r="AO341" s="151"/>
      <c r="AY341" s="151"/>
      <c r="AZ341" s="151"/>
      <c r="BI341" s="151"/>
      <c r="BS341" s="151"/>
      <c r="CC341" s="151"/>
      <c r="CM341" s="151"/>
      <c r="CW341" s="151"/>
      <c r="DG341" s="151"/>
      <c r="DQ341" s="151"/>
      <c r="EA341" s="151"/>
      <c r="EK341" s="151"/>
      <c r="EU341" s="151"/>
      <c r="FE341" s="151"/>
      <c r="FO341" s="151"/>
      <c r="FY341" s="151"/>
      <c r="GI341" s="151"/>
      <c r="GS341" s="151"/>
      <c r="HC341" s="151"/>
      <c r="HM341" s="151"/>
      <c r="HW341" s="151"/>
    </row>
    <row r="342" spans="1:231" s="3" customFormat="1" x14ac:dyDescent="0.25">
      <c r="A342" s="151"/>
      <c r="K342" s="151"/>
      <c r="U342" s="151"/>
      <c r="AE342" s="151"/>
      <c r="AO342" s="151"/>
      <c r="AY342" s="151"/>
      <c r="AZ342" s="151"/>
      <c r="BI342" s="151"/>
      <c r="BS342" s="151"/>
      <c r="CC342" s="151"/>
      <c r="CM342" s="151"/>
      <c r="CW342" s="151"/>
      <c r="DG342" s="151"/>
      <c r="DQ342" s="151"/>
      <c r="EA342" s="151"/>
      <c r="EK342" s="151"/>
      <c r="EU342" s="151"/>
      <c r="FE342" s="151"/>
      <c r="FO342" s="151"/>
      <c r="FY342" s="151"/>
      <c r="GI342" s="151"/>
      <c r="GS342" s="151"/>
      <c r="HC342" s="151"/>
      <c r="HM342" s="151"/>
      <c r="HW342" s="151"/>
    </row>
    <row r="343" spans="1:231" s="3" customFormat="1" x14ac:dyDescent="0.25">
      <c r="A343" s="151"/>
      <c r="K343" s="151"/>
      <c r="U343" s="151"/>
      <c r="AE343" s="151"/>
      <c r="AO343" s="151"/>
      <c r="AY343" s="151"/>
      <c r="AZ343" s="151"/>
      <c r="BI343" s="151"/>
      <c r="BS343" s="151"/>
      <c r="CC343" s="151"/>
      <c r="CM343" s="151"/>
      <c r="CW343" s="151"/>
      <c r="DG343" s="151"/>
      <c r="DQ343" s="151"/>
      <c r="EA343" s="151"/>
      <c r="EK343" s="151"/>
      <c r="EU343" s="151"/>
      <c r="FE343" s="151"/>
      <c r="FO343" s="151"/>
      <c r="FY343" s="151"/>
      <c r="GI343" s="151"/>
      <c r="GS343" s="151"/>
      <c r="HC343" s="151"/>
      <c r="HM343" s="151"/>
      <c r="HW343" s="151"/>
    </row>
    <row r="344" spans="1:231" s="3" customFormat="1" x14ac:dyDescent="0.25">
      <c r="A344" s="151"/>
      <c r="K344" s="151"/>
      <c r="U344" s="151"/>
      <c r="AE344" s="151"/>
      <c r="AO344" s="151"/>
      <c r="AY344" s="151"/>
      <c r="AZ344" s="151"/>
      <c r="BI344" s="151"/>
      <c r="BS344" s="151"/>
      <c r="CC344" s="151"/>
      <c r="CM344" s="151"/>
      <c r="CW344" s="151"/>
      <c r="DG344" s="151"/>
      <c r="DQ344" s="151"/>
      <c r="EA344" s="151"/>
      <c r="EK344" s="151"/>
      <c r="EU344" s="151"/>
      <c r="FE344" s="151"/>
      <c r="FO344" s="151"/>
      <c r="FY344" s="151"/>
      <c r="GI344" s="151"/>
      <c r="GS344" s="151"/>
      <c r="HC344" s="151"/>
      <c r="HM344" s="151"/>
      <c r="HW344" s="151"/>
    </row>
    <row r="345" spans="1:231" s="3" customFormat="1" x14ac:dyDescent="0.25">
      <c r="A345" s="151"/>
      <c r="K345" s="151"/>
      <c r="U345" s="151"/>
      <c r="AE345" s="151"/>
      <c r="AO345" s="151"/>
      <c r="AY345" s="151"/>
      <c r="AZ345" s="151"/>
      <c r="BI345" s="151"/>
      <c r="BS345" s="151"/>
      <c r="CC345" s="151"/>
      <c r="CM345" s="151"/>
      <c r="CW345" s="151"/>
      <c r="DG345" s="151"/>
      <c r="DQ345" s="151"/>
      <c r="EA345" s="151"/>
      <c r="EK345" s="151"/>
      <c r="EU345" s="151"/>
      <c r="FE345" s="151"/>
      <c r="FO345" s="151"/>
      <c r="FY345" s="151"/>
      <c r="GI345" s="151"/>
      <c r="GS345" s="151"/>
      <c r="HC345" s="151"/>
      <c r="HM345" s="151"/>
      <c r="HW345" s="151"/>
    </row>
    <row r="346" spans="1:231" s="3" customFormat="1" x14ac:dyDescent="0.25">
      <c r="A346" s="151"/>
      <c r="K346" s="151"/>
      <c r="U346" s="151"/>
      <c r="AE346" s="151"/>
      <c r="AO346" s="151"/>
      <c r="AY346" s="151"/>
      <c r="AZ346" s="151"/>
      <c r="BI346" s="151"/>
      <c r="BS346" s="151"/>
      <c r="CC346" s="151"/>
      <c r="CM346" s="151"/>
      <c r="CW346" s="151"/>
      <c r="DG346" s="151"/>
      <c r="DQ346" s="151"/>
      <c r="EA346" s="151"/>
      <c r="EK346" s="151"/>
      <c r="EU346" s="151"/>
      <c r="FE346" s="151"/>
      <c r="FO346" s="151"/>
      <c r="FY346" s="151"/>
      <c r="GI346" s="151"/>
      <c r="GS346" s="151"/>
      <c r="HC346" s="151"/>
      <c r="HM346" s="151"/>
      <c r="HW346" s="151"/>
    </row>
    <row r="347" spans="1:231" s="3" customFormat="1" x14ac:dyDescent="0.25">
      <c r="A347" s="151"/>
      <c r="K347" s="151"/>
      <c r="U347" s="151"/>
      <c r="AE347" s="151"/>
      <c r="AO347" s="151"/>
      <c r="AY347" s="151"/>
      <c r="AZ347" s="151"/>
      <c r="BI347" s="151"/>
      <c r="BS347" s="151"/>
      <c r="CC347" s="151"/>
      <c r="CM347" s="151"/>
      <c r="CW347" s="151"/>
      <c r="DG347" s="151"/>
      <c r="DQ347" s="151"/>
      <c r="EA347" s="151"/>
      <c r="EK347" s="151"/>
      <c r="EU347" s="151"/>
      <c r="FE347" s="151"/>
      <c r="FO347" s="151"/>
      <c r="FY347" s="151"/>
      <c r="GI347" s="151"/>
      <c r="GS347" s="151"/>
      <c r="HC347" s="151"/>
      <c r="HM347" s="151"/>
      <c r="HW347" s="151"/>
    </row>
    <row r="348" spans="1:231" s="3" customFormat="1" x14ac:dyDescent="0.25">
      <c r="A348" s="151"/>
      <c r="K348" s="151"/>
      <c r="U348" s="151"/>
      <c r="AE348" s="151"/>
      <c r="AO348" s="151"/>
      <c r="AY348" s="151"/>
      <c r="AZ348" s="151"/>
      <c r="BI348" s="151"/>
      <c r="BS348" s="151"/>
      <c r="CC348" s="151"/>
      <c r="CM348" s="151"/>
      <c r="CW348" s="151"/>
      <c r="DG348" s="151"/>
      <c r="DQ348" s="151"/>
      <c r="EA348" s="151"/>
      <c r="EK348" s="151"/>
      <c r="EU348" s="151"/>
      <c r="FE348" s="151"/>
      <c r="FO348" s="151"/>
      <c r="FY348" s="151"/>
      <c r="GI348" s="151"/>
      <c r="GS348" s="151"/>
      <c r="HC348" s="151"/>
      <c r="HM348" s="151"/>
      <c r="HW348" s="151"/>
    </row>
    <row r="349" spans="1:231" s="3" customFormat="1" x14ac:dyDescent="0.25">
      <c r="A349" s="151"/>
      <c r="K349" s="151"/>
      <c r="U349" s="151"/>
      <c r="AE349" s="151"/>
      <c r="AO349" s="151"/>
      <c r="AY349" s="151"/>
      <c r="AZ349" s="151"/>
      <c r="BI349" s="151"/>
      <c r="BS349" s="151"/>
      <c r="CC349" s="151"/>
      <c r="CM349" s="151"/>
      <c r="CW349" s="151"/>
      <c r="DG349" s="151"/>
      <c r="DQ349" s="151"/>
      <c r="EA349" s="151"/>
      <c r="EK349" s="151"/>
      <c r="EU349" s="151"/>
      <c r="FE349" s="151"/>
      <c r="FO349" s="151"/>
      <c r="FY349" s="151"/>
      <c r="GI349" s="151"/>
      <c r="GS349" s="151"/>
      <c r="HC349" s="151"/>
      <c r="HM349" s="151"/>
      <c r="HW349" s="151"/>
    </row>
    <row r="350" spans="1:231" s="3" customFormat="1" x14ac:dyDescent="0.25">
      <c r="A350" s="151"/>
      <c r="K350" s="151"/>
      <c r="U350" s="151"/>
      <c r="AE350" s="151"/>
      <c r="AO350" s="151"/>
      <c r="AY350" s="151"/>
      <c r="AZ350" s="151"/>
      <c r="BI350" s="151"/>
      <c r="BS350" s="151"/>
      <c r="CC350" s="151"/>
      <c r="CM350" s="151"/>
      <c r="CW350" s="151"/>
      <c r="DG350" s="151"/>
      <c r="DQ350" s="151"/>
      <c r="EA350" s="151"/>
      <c r="EK350" s="151"/>
      <c r="EU350" s="151"/>
      <c r="FE350" s="151"/>
      <c r="FO350" s="151"/>
      <c r="FY350" s="151"/>
      <c r="GI350" s="151"/>
      <c r="GS350" s="151"/>
      <c r="HC350" s="151"/>
      <c r="HM350" s="151"/>
      <c r="HW350" s="151"/>
    </row>
    <row r="351" spans="1:231" s="3" customFormat="1" x14ac:dyDescent="0.25">
      <c r="A351" s="151"/>
      <c r="K351" s="151"/>
      <c r="U351" s="151"/>
      <c r="AE351" s="151"/>
      <c r="AO351" s="151"/>
      <c r="AY351" s="151"/>
      <c r="AZ351" s="151"/>
      <c r="BI351" s="151"/>
      <c r="BS351" s="151"/>
      <c r="CC351" s="151"/>
      <c r="CM351" s="151"/>
      <c r="CW351" s="151"/>
      <c r="DG351" s="151"/>
      <c r="DQ351" s="151"/>
      <c r="EA351" s="151"/>
      <c r="EK351" s="151"/>
      <c r="EU351" s="151"/>
      <c r="FE351" s="151"/>
      <c r="FO351" s="151"/>
      <c r="FY351" s="151"/>
      <c r="GI351" s="151"/>
      <c r="GS351" s="151"/>
      <c r="HC351" s="151"/>
      <c r="HM351" s="151"/>
      <c r="HW351" s="151"/>
    </row>
    <row r="352" spans="1:231" s="3" customFormat="1" x14ac:dyDescent="0.25">
      <c r="A352" s="151"/>
      <c r="K352" s="151"/>
      <c r="U352" s="151"/>
      <c r="AE352" s="151"/>
      <c r="AO352" s="151"/>
      <c r="AY352" s="151"/>
      <c r="AZ352" s="151"/>
      <c r="BI352" s="151"/>
      <c r="BS352" s="151"/>
      <c r="CC352" s="151"/>
      <c r="CM352" s="151"/>
      <c r="CW352" s="151"/>
      <c r="DG352" s="151"/>
      <c r="DQ352" s="151"/>
      <c r="EA352" s="151"/>
      <c r="EK352" s="151"/>
      <c r="EU352" s="151"/>
      <c r="FE352" s="151"/>
      <c r="FO352" s="151"/>
      <c r="FY352" s="151"/>
      <c r="GI352" s="151"/>
      <c r="GS352" s="151"/>
      <c r="HC352" s="151"/>
      <c r="HM352" s="151"/>
      <c r="HW352" s="151"/>
    </row>
    <row r="353" spans="1:231" s="3" customFormat="1" x14ac:dyDescent="0.25">
      <c r="A353" s="151"/>
      <c r="K353" s="151"/>
      <c r="U353" s="151"/>
      <c r="AE353" s="151"/>
      <c r="AO353" s="151"/>
      <c r="AY353" s="151"/>
      <c r="AZ353" s="151"/>
      <c r="BI353" s="151"/>
      <c r="BS353" s="151"/>
      <c r="CC353" s="151"/>
      <c r="CM353" s="151"/>
      <c r="CW353" s="151"/>
      <c r="DG353" s="151"/>
      <c r="DQ353" s="151"/>
      <c r="EA353" s="151"/>
      <c r="EK353" s="151"/>
      <c r="EU353" s="151"/>
      <c r="FE353" s="151"/>
      <c r="FO353" s="151"/>
      <c r="FY353" s="151"/>
      <c r="GI353" s="151"/>
      <c r="GS353" s="151"/>
      <c r="HC353" s="151"/>
      <c r="HM353" s="151"/>
      <c r="HW353" s="151"/>
    </row>
    <row r="354" spans="1:231" s="3" customFormat="1" x14ac:dyDescent="0.25">
      <c r="A354" s="151"/>
      <c r="K354" s="151"/>
      <c r="U354" s="151"/>
      <c r="AE354" s="151"/>
      <c r="AO354" s="151"/>
      <c r="AY354" s="151"/>
      <c r="AZ354" s="151"/>
      <c r="BI354" s="151"/>
      <c r="BS354" s="151"/>
      <c r="CC354" s="151"/>
      <c r="CM354" s="151"/>
      <c r="CW354" s="151"/>
      <c r="DG354" s="151"/>
      <c r="DQ354" s="151"/>
      <c r="EA354" s="151"/>
      <c r="EK354" s="151"/>
      <c r="EU354" s="151"/>
      <c r="FE354" s="151"/>
      <c r="FO354" s="151"/>
      <c r="FY354" s="151"/>
      <c r="GI354" s="151"/>
      <c r="GS354" s="151"/>
      <c r="HC354" s="151"/>
      <c r="HM354" s="151"/>
      <c r="HW354" s="151"/>
    </row>
    <row r="355" spans="1:231" s="3" customFormat="1" x14ac:dyDescent="0.25">
      <c r="A355" s="151"/>
      <c r="K355" s="151"/>
      <c r="U355" s="151"/>
      <c r="AE355" s="151"/>
      <c r="AO355" s="151"/>
      <c r="AY355" s="151"/>
      <c r="AZ355" s="151"/>
      <c r="BI355" s="151"/>
      <c r="BS355" s="151"/>
      <c r="CC355" s="151"/>
      <c r="CM355" s="151"/>
      <c r="CW355" s="151"/>
      <c r="DG355" s="151"/>
      <c r="DQ355" s="151"/>
      <c r="EA355" s="151"/>
      <c r="EK355" s="151"/>
      <c r="EU355" s="151"/>
      <c r="FE355" s="151"/>
      <c r="FO355" s="151"/>
      <c r="FY355" s="151"/>
      <c r="GI355" s="151"/>
      <c r="GS355" s="151"/>
      <c r="HC355" s="151"/>
      <c r="HM355" s="151"/>
      <c r="HW355" s="151"/>
    </row>
    <row r="356" spans="1:231" s="3" customFormat="1" x14ac:dyDescent="0.25">
      <c r="A356" s="151"/>
      <c r="K356" s="151"/>
      <c r="U356" s="151"/>
      <c r="AE356" s="151"/>
      <c r="AO356" s="151"/>
      <c r="AY356" s="151"/>
      <c r="AZ356" s="151"/>
      <c r="BI356" s="151"/>
      <c r="BS356" s="151"/>
      <c r="CC356" s="151"/>
      <c r="CM356" s="151"/>
      <c r="CW356" s="151"/>
      <c r="DG356" s="151"/>
      <c r="DQ356" s="151"/>
      <c r="EA356" s="151"/>
      <c r="EK356" s="151"/>
      <c r="EU356" s="151"/>
      <c r="FE356" s="151"/>
      <c r="FO356" s="151"/>
      <c r="FY356" s="151"/>
      <c r="GI356" s="151"/>
      <c r="GS356" s="151"/>
      <c r="HC356" s="151"/>
      <c r="HM356" s="151"/>
      <c r="HW356" s="151"/>
    </row>
    <row r="357" spans="1:231" s="3" customFormat="1" x14ac:dyDescent="0.25">
      <c r="A357" s="151"/>
      <c r="K357" s="151"/>
      <c r="U357" s="151"/>
      <c r="AE357" s="151"/>
      <c r="AO357" s="151"/>
      <c r="AY357" s="151"/>
      <c r="AZ357" s="151"/>
      <c r="BI357" s="151"/>
      <c r="BS357" s="151"/>
      <c r="CC357" s="151"/>
      <c r="CM357" s="151"/>
      <c r="CW357" s="151"/>
      <c r="DG357" s="151"/>
      <c r="DQ357" s="151"/>
      <c r="EA357" s="151"/>
      <c r="EK357" s="151"/>
      <c r="EU357" s="151"/>
      <c r="FE357" s="151"/>
      <c r="FO357" s="151"/>
      <c r="FY357" s="151"/>
      <c r="GI357" s="151"/>
      <c r="GS357" s="151"/>
      <c r="HC357" s="151"/>
      <c r="HM357" s="151"/>
      <c r="HW357" s="151"/>
    </row>
    <row r="358" spans="1:231" s="3" customFormat="1" x14ac:dyDescent="0.25">
      <c r="A358" s="151"/>
      <c r="K358" s="151"/>
      <c r="U358" s="151"/>
      <c r="AE358" s="151"/>
      <c r="AO358" s="151"/>
      <c r="AY358" s="151"/>
      <c r="AZ358" s="151"/>
      <c r="BI358" s="151"/>
      <c r="BS358" s="151"/>
      <c r="CC358" s="151"/>
      <c r="CM358" s="151"/>
      <c r="CW358" s="151"/>
      <c r="DG358" s="151"/>
      <c r="DQ358" s="151"/>
      <c r="EA358" s="151"/>
      <c r="EK358" s="151"/>
      <c r="EU358" s="151"/>
      <c r="FE358" s="151"/>
      <c r="FO358" s="151"/>
      <c r="FY358" s="151"/>
      <c r="GI358" s="151"/>
      <c r="GS358" s="151"/>
      <c r="HC358" s="151"/>
      <c r="HM358" s="151"/>
      <c r="HW358" s="151"/>
    </row>
    <row r="359" spans="1:231" s="3" customFormat="1" x14ac:dyDescent="0.25">
      <c r="A359" s="151"/>
      <c r="K359" s="151"/>
      <c r="U359" s="151"/>
      <c r="AE359" s="151"/>
      <c r="AO359" s="151"/>
      <c r="AY359" s="151"/>
      <c r="AZ359" s="151"/>
      <c r="BI359" s="151"/>
      <c r="BS359" s="151"/>
      <c r="CC359" s="151"/>
      <c r="CM359" s="151"/>
      <c r="CW359" s="151"/>
      <c r="DG359" s="151"/>
      <c r="DQ359" s="151"/>
      <c r="EA359" s="151"/>
      <c r="EK359" s="151"/>
      <c r="EU359" s="151"/>
      <c r="FE359" s="151"/>
      <c r="FO359" s="151"/>
      <c r="FY359" s="151"/>
      <c r="GI359" s="151"/>
      <c r="GS359" s="151"/>
      <c r="HC359" s="151"/>
      <c r="HM359" s="151"/>
      <c r="HW359" s="151"/>
    </row>
    <row r="360" spans="1:231" s="3" customFormat="1" x14ac:dyDescent="0.25">
      <c r="A360" s="151"/>
      <c r="K360" s="151"/>
      <c r="U360" s="151"/>
      <c r="AE360" s="151"/>
      <c r="AO360" s="151"/>
      <c r="AY360" s="151"/>
      <c r="AZ360" s="151"/>
      <c r="BI360" s="151"/>
      <c r="BS360" s="151"/>
      <c r="CC360" s="151"/>
      <c r="CM360" s="151"/>
      <c r="CW360" s="151"/>
      <c r="DG360" s="151"/>
      <c r="DQ360" s="151"/>
      <c r="EA360" s="151"/>
      <c r="EK360" s="151"/>
      <c r="EU360" s="151"/>
      <c r="FE360" s="151"/>
      <c r="FO360" s="151"/>
      <c r="FY360" s="151"/>
      <c r="GI360" s="151"/>
      <c r="GS360" s="151"/>
      <c r="HC360" s="151"/>
      <c r="HM360" s="151"/>
      <c r="HW360" s="151"/>
    </row>
    <row r="361" spans="1:231" s="3" customFormat="1" x14ac:dyDescent="0.25">
      <c r="A361" s="151"/>
      <c r="K361" s="151"/>
      <c r="U361" s="151"/>
      <c r="AE361" s="151"/>
      <c r="AO361" s="151"/>
      <c r="AY361" s="151"/>
      <c r="AZ361" s="151"/>
      <c r="BI361" s="151"/>
      <c r="BS361" s="151"/>
      <c r="CC361" s="151"/>
      <c r="CM361" s="151"/>
      <c r="CW361" s="151"/>
      <c r="DG361" s="151"/>
      <c r="DQ361" s="151"/>
      <c r="EA361" s="151"/>
      <c r="EK361" s="151"/>
      <c r="EU361" s="151"/>
      <c r="FE361" s="151"/>
      <c r="FO361" s="151"/>
      <c r="FY361" s="151"/>
      <c r="GI361" s="151"/>
      <c r="GS361" s="151"/>
      <c r="HC361" s="151"/>
      <c r="HM361" s="151"/>
      <c r="HW361" s="151"/>
    </row>
    <row r="362" spans="1:231" s="3" customFormat="1" x14ac:dyDescent="0.25">
      <c r="A362" s="151"/>
      <c r="K362" s="151"/>
      <c r="U362" s="151"/>
      <c r="AE362" s="151"/>
      <c r="AO362" s="151"/>
      <c r="AY362" s="151"/>
      <c r="AZ362" s="151"/>
      <c r="BI362" s="151"/>
      <c r="BS362" s="151"/>
      <c r="CC362" s="151"/>
      <c r="CM362" s="151"/>
      <c r="CW362" s="151"/>
      <c r="DG362" s="151"/>
      <c r="DQ362" s="151"/>
      <c r="EA362" s="151"/>
      <c r="EK362" s="151"/>
      <c r="EU362" s="151"/>
      <c r="FE362" s="151"/>
      <c r="FO362" s="151"/>
      <c r="FY362" s="151"/>
      <c r="GI362" s="151"/>
      <c r="GS362" s="151"/>
      <c r="HC362" s="151"/>
      <c r="HM362" s="151"/>
      <c r="HW362" s="151"/>
    </row>
    <row r="363" spans="1:231" s="3" customFormat="1" x14ac:dyDescent="0.25">
      <c r="A363" s="151"/>
      <c r="K363" s="151"/>
      <c r="U363" s="151"/>
      <c r="AE363" s="151"/>
      <c r="AO363" s="151"/>
      <c r="AY363" s="151"/>
      <c r="AZ363" s="151"/>
      <c r="BI363" s="151"/>
      <c r="BS363" s="151"/>
      <c r="CC363" s="151"/>
      <c r="CM363" s="151"/>
      <c r="CW363" s="151"/>
      <c r="DG363" s="151"/>
      <c r="DQ363" s="151"/>
      <c r="EA363" s="151"/>
      <c r="EK363" s="151"/>
      <c r="EU363" s="151"/>
      <c r="FE363" s="151"/>
      <c r="FO363" s="151"/>
      <c r="FY363" s="151"/>
      <c r="GI363" s="151"/>
      <c r="GS363" s="151"/>
      <c r="HC363" s="151"/>
      <c r="HM363" s="151"/>
      <c r="HW363" s="151"/>
    </row>
    <row r="364" spans="1:231" s="3" customFormat="1" x14ac:dyDescent="0.25">
      <c r="A364" s="151"/>
      <c r="K364" s="151"/>
      <c r="U364" s="151"/>
      <c r="AE364" s="151"/>
      <c r="AO364" s="151"/>
      <c r="AY364" s="151"/>
      <c r="AZ364" s="151"/>
      <c r="BI364" s="151"/>
      <c r="BS364" s="151"/>
      <c r="CC364" s="151"/>
      <c r="CM364" s="151"/>
      <c r="CW364" s="151"/>
      <c r="DG364" s="151"/>
      <c r="DQ364" s="151"/>
      <c r="EA364" s="151"/>
      <c r="EK364" s="151"/>
      <c r="EU364" s="151"/>
      <c r="FE364" s="151"/>
      <c r="FO364" s="151"/>
      <c r="FY364" s="151"/>
      <c r="GI364" s="151"/>
      <c r="GS364" s="151"/>
      <c r="HC364" s="151"/>
      <c r="HM364" s="151"/>
      <c r="HW364" s="151"/>
    </row>
    <row r="365" spans="1:231" s="3" customFormat="1" x14ac:dyDescent="0.25">
      <c r="A365" s="151"/>
      <c r="K365" s="151"/>
      <c r="U365" s="151"/>
      <c r="AE365" s="151"/>
      <c r="AO365" s="151"/>
      <c r="AY365" s="151"/>
      <c r="AZ365" s="151"/>
      <c r="BI365" s="151"/>
      <c r="BS365" s="151"/>
      <c r="CC365" s="151"/>
      <c r="CM365" s="151"/>
      <c r="CW365" s="151"/>
      <c r="DG365" s="151"/>
      <c r="DQ365" s="151"/>
      <c r="EA365" s="151"/>
      <c r="EK365" s="151"/>
      <c r="EU365" s="151"/>
      <c r="FE365" s="151"/>
      <c r="FO365" s="151"/>
      <c r="FY365" s="151"/>
      <c r="GI365" s="151"/>
      <c r="GS365" s="151"/>
      <c r="HC365" s="151"/>
      <c r="HM365" s="151"/>
      <c r="HW365" s="151"/>
    </row>
    <row r="366" spans="1:231" s="3" customFormat="1" x14ac:dyDescent="0.25">
      <c r="A366" s="151"/>
      <c r="K366" s="151"/>
      <c r="U366" s="151"/>
      <c r="AE366" s="151"/>
      <c r="AO366" s="151"/>
      <c r="AY366" s="151"/>
      <c r="AZ366" s="151"/>
      <c r="BI366" s="151"/>
      <c r="BS366" s="151"/>
      <c r="CC366" s="151"/>
      <c r="CM366" s="151"/>
      <c r="CW366" s="151"/>
      <c r="DG366" s="151"/>
      <c r="DQ366" s="151"/>
      <c r="EA366" s="151"/>
      <c r="EK366" s="151"/>
      <c r="EU366" s="151"/>
      <c r="FE366" s="151"/>
      <c r="FO366" s="151"/>
      <c r="FY366" s="151"/>
      <c r="GI366" s="151"/>
      <c r="GS366" s="151"/>
      <c r="HC366" s="151"/>
      <c r="HM366" s="151"/>
      <c r="HW366" s="151"/>
    </row>
    <row r="367" spans="1:231" s="3" customFormat="1" x14ac:dyDescent="0.25">
      <c r="A367" s="151"/>
      <c r="K367" s="151"/>
      <c r="U367" s="151"/>
      <c r="AE367" s="151"/>
      <c r="AO367" s="151"/>
      <c r="AY367" s="151"/>
      <c r="AZ367" s="151"/>
      <c r="BI367" s="151"/>
      <c r="BS367" s="151"/>
      <c r="CC367" s="151"/>
      <c r="CM367" s="151"/>
      <c r="CW367" s="151"/>
      <c r="DG367" s="151"/>
      <c r="DQ367" s="151"/>
      <c r="EA367" s="151"/>
      <c r="EK367" s="151"/>
      <c r="EU367" s="151"/>
      <c r="FE367" s="151"/>
      <c r="FO367" s="151"/>
      <c r="FY367" s="151"/>
      <c r="GI367" s="151"/>
      <c r="GS367" s="151"/>
      <c r="HC367" s="151"/>
      <c r="HM367" s="151"/>
      <c r="HW367" s="151"/>
    </row>
    <row r="368" spans="1:231" s="3" customFormat="1" x14ac:dyDescent="0.25">
      <c r="A368" s="151"/>
      <c r="K368" s="151"/>
      <c r="U368" s="151"/>
      <c r="AE368" s="151"/>
      <c r="AO368" s="151"/>
      <c r="AY368" s="151"/>
      <c r="AZ368" s="151"/>
      <c r="BI368" s="151"/>
      <c r="BS368" s="151"/>
      <c r="CC368" s="151"/>
      <c r="CM368" s="151"/>
      <c r="CW368" s="151"/>
      <c r="DG368" s="151"/>
      <c r="DQ368" s="151"/>
      <c r="EA368" s="151"/>
      <c r="EK368" s="151"/>
      <c r="EU368" s="151"/>
      <c r="FE368" s="151"/>
      <c r="FO368" s="151"/>
      <c r="FY368" s="151"/>
      <c r="GI368" s="151"/>
      <c r="GS368" s="151"/>
      <c r="HC368" s="151"/>
      <c r="HM368" s="151"/>
      <c r="HW368" s="151"/>
    </row>
    <row r="369" spans="1:231" s="3" customFormat="1" x14ac:dyDescent="0.25">
      <c r="A369" s="151"/>
      <c r="K369" s="151"/>
      <c r="U369" s="151"/>
      <c r="AE369" s="151"/>
      <c r="AO369" s="151"/>
      <c r="AY369" s="151"/>
      <c r="AZ369" s="151"/>
      <c r="BI369" s="151"/>
      <c r="BS369" s="151"/>
      <c r="CC369" s="151"/>
      <c r="CM369" s="151"/>
      <c r="CW369" s="151"/>
      <c r="DG369" s="151"/>
      <c r="DQ369" s="151"/>
      <c r="EA369" s="151"/>
      <c r="EK369" s="151"/>
      <c r="EU369" s="151"/>
      <c r="FE369" s="151"/>
      <c r="FO369" s="151"/>
      <c r="FY369" s="151"/>
      <c r="GI369" s="151"/>
      <c r="GS369" s="151"/>
      <c r="HC369" s="151"/>
      <c r="HM369" s="151"/>
      <c r="HW369" s="151"/>
    </row>
    <row r="370" spans="1:231" s="3" customFormat="1" x14ac:dyDescent="0.25">
      <c r="A370" s="151"/>
      <c r="K370" s="151"/>
      <c r="U370" s="151"/>
      <c r="AE370" s="151"/>
      <c r="AO370" s="151"/>
      <c r="AY370" s="151"/>
      <c r="AZ370" s="151"/>
      <c r="BI370" s="151"/>
      <c r="BS370" s="151"/>
      <c r="CC370" s="151"/>
      <c r="CM370" s="151"/>
      <c r="CW370" s="151"/>
      <c r="DG370" s="151"/>
      <c r="DQ370" s="151"/>
      <c r="EA370" s="151"/>
      <c r="EK370" s="151"/>
      <c r="EU370" s="151"/>
      <c r="FE370" s="151"/>
      <c r="FO370" s="151"/>
      <c r="FY370" s="151"/>
      <c r="GI370" s="151"/>
      <c r="GS370" s="151"/>
      <c r="HC370" s="151"/>
      <c r="HM370" s="151"/>
      <c r="HW370" s="151"/>
    </row>
    <row r="371" spans="1:231" s="3" customFormat="1" x14ac:dyDescent="0.25">
      <c r="A371" s="151"/>
      <c r="K371" s="151"/>
      <c r="U371" s="151"/>
      <c r="AE371" s="151"/>
      <c r="AO371" s="151"/>
      <c r="AY371" s="151"/>
      <c r="AZ371" s="151"/>
      <c r="BI371" s="151"/>
      <c r="BS371" s="151"/>
      <c r="CC371" s="151"/>
      <c r="CM371" s="151"/>
      <c r="CW371" s="151"/>
      <c r="DG371" s="151"/>
      <c r="DQ371" s="151"/>
      <c r="EA371" s="151"/>
      <c r="EK371" s="151"/>
      <c r="EU371" s="151"/>
      <c r="FE371" s="151"/>
      <c r="FO371" s="151"/>
      <c r="FY371" s="151"/>
      <c r="GI371" s="151"/>
      <c r="GS371" s="151"/>
      <c r="HC371" s="151"/>
      <c r="HM371" s="151"/>
      <c r="HW371" s="151"/>
    </row>
    <row r="372" spans="1:231" s="3" customFormat="1" x14ac:dyDescent="0.25">
      <c r="A372" s="151"/>
      <c r="K372" s="151"/>
      <c r="U372" s="151"/>
      <c r="AE372" s="151"/>
      <c r="AO372" s="151"/>
      <c r="AY372" s="151"/>
      <c r="AZ372" s="151"/>
      <c r="BI372" s="151"/>
      <c r="BS372" s="151"/>
      <c r="CC372" s="151"/>
      <c r="CM372" s="151"/>
      <c r="CW372" s="151"/>
      <c r="DG372" s="151"/>
      <c r="DQ372" s="151"/>
      <c r="EA372" s="151"/>
      <c r="EK372" s="151"/>
      <c r="EU372" s="151"/>
      <c r="FE372" s="151"/>
      <c r="FO372" s="151"/>
      <c r="FY372" s="151"/>
      <c r="GI372" s="151"/>
      <c r="GS372" s="151"/>
      <c r="HC372" s="151"/>
      <c r="HM372" s="151"/>
      <c r="HW372" s="151"/>
    </row>
    <row r="373" spans="1:231" s="3" customFormat="1" x14ac:dyDescent="0.25">
      <c r="A373" s="151"/>
      <c r="K373" s="151"/>
      <c r="U373" s="151"/>
      <c r="AE373" s="151"/>
      <c r="AO373" s="151"/>
      <c r="AY373" s="151"/>
      <c r="AZ373" s="151"/>
      <c r="BI373" s="151"/>
      <c r="BS373" s="151"/>
      <c r="CC373" s="151"/>
      <c r="CM373" s="151"/>
      <c r="CW373" s="151"/>
      <c r="DG373" s="151"/>
      <c r="DQ373" s="151"/>
      <c r="EA373" s="151"/>
      <c r="EK373" s="151"/>
      <c r="EU373" s="151"/>
      <c r="FE373" s="151"/>
      <c r="FO373" s="151"/>
      <c r="FY373" s="151"/>
      <c r="GI373" s="151"/>
      <c r="GS373" s="151"/>
      <c r="HC373" s="151"/>
      <c r="HM373" s="151"/>
      <c r="HW373" s="151"/>
    </row>
    <row r="374" spans="1:231" s="3" customFormat="1" x14ac:dyDescent="0.25">
      <c r="A374" s="151"/>
      <c r="K374" s="151"/>
      <c r="U374" s="151"/>
      <c r="AE374" s="151"/>
      <c r="AO374" s="151"/>
      <c r="AY374" s="151"/>
      <c r="AZ374" s="151"/>
      <c r="BI374" s="151"/>
      <c r="BS374" s="151"/>
      <c r="CC374" s="151"/>
      <c r="CM374" s="151"/>
      <c r="CW374" s="151"/>
      <c r="DG374" s="151"/>
      <c r="DQ374" s="151"/>
      <c r="EA374" s="151"/>
      <c r="EK374" s="151"/>
      <c r="EU374" s="151"/>
      <c r="FE374" s="151"/>
      <c r="FO374" s="151"/>
      <c r="FY374" s="151"/>
      <c r="GI374" s="151"/>
      <c r="GS374" s="151"/>
      <c r="HC374" s="151"/>
      <c r="HM374" s="151"/>
      <c r="HW374" s="151"/>
    </row>
    <row r="375" spans="1:231" s="3" customFormat="1" x14ac:dyDescent="0.25">
      <c r="A375" s="151"/>
      <c r="K375" s="151"/>
      <c r="U375" s="151"/>
      <c r="AE375" s="151"/>
      <c r="AO375" s="151"/>
      <c r="AY375" s="151"/>
      <c r="AZ375" s="151"/>
      <c r="BI375" s="151"/>
      <c r="BS375" s="151"/>
      <c r="CC375" s="151"/>
      <c r="CM375" s="151"/>
      <c r="CW375" s="151"/>
      <c r="DG375" s="151"/>
      <c r="DQ375" s="151"/>
      <c r="EA375" s="151"/>
      <c r="EK375" s="151"/>
      <c r="EU375" s="151"/>
      <c r="FE375" s="151"/>
      <c r="FO375" s="151"/>
      <c r="FY375" s="151"/>
      <c r="GI375" s="151"/>
      <c r="GS375" s="151"/>
      <c r="HC375" s="151"/>
      <c r="HM375" s="151"/>
      <c r="HW375" s="151"/>
    </row>
    <row r="376" spans="1:231" s="3" customFormat="1" x14ac:dyDescent="0.25">
      <c r="A376" s="151"/>
      <c r="K376" s="151"/>
      <c r="U376" s="151"/>
      <c r="AE376" s="151"/>
      <c r="AO376" s="151"/>
      <c r="AY376" s="151"/>
      <c r="AZ376" s="151"/>
      <c r="BI376" s="151"/>
      <c r="BS376" s="151"/>
      <c r="CC376" s="151"/>
      <c r="CM376" s="151"/>
      <c r="CW376" s="151"/>
      <c r="DG376" s="151"/>
      <c r="DQ376" s="151"/>
      <c r="EA376" s="151"/>
      <c r="EK376" s="151"/>
      <c r="EU376" s="151"/>
      <c r="FE376" s="151"/>
      <c r="FO376" s="151"/>
      <c r="FY376" s="151"/>
      <c r="GI376" s="151"/>
      <c r="GS376" s="151"/>
      <c r="HC376" s="151"/>
      <c r="HM376" s="151"/>
      <c r="HW376" s="151"/>
    </row>
    <row r="377" spans="1:231" s="3" customFormat="1" x14ac:dyDescent="0.25">
      <c r="A377" s="151"/>
      <c r="K377" s="151"/>
      <c r="U377" s="151"/>
      <c r="AE377" s="151"/>
      <c r="AO377" s="151"/>
      <c r="AY377" s="151"/>
      <c r="AZ377" s="151"/>
      <c r="BI377" s="151"/>
      <c r="BS377" s="151"/>
      <c r="CC377" s="151"/>
      <c r="CM377" s="151"/>
      <c r="CW377" s="151"/>
      <c r="DG377" s="151"/>
      <c r="DQ377" s="151"/>
      <c r="EA377" s="151"/>
      <c r="EK377" s="151"/>
      <c r="EU377" s="151"/>
      <c r="FE377" s="151"/>
      <c r="FO377" s="151"/>
      <c r="FY377" s="151"/>
      <c r="GI377" s="151"/>
      <c r="GS377" s="151"/>
      <c r="HC377" s="151"/>
      <c r="HM377" s="151"/>
      <c r="HW377" s="151"/>
    </row>
    <row r="378" spans="1:231" s="3" customFormat="1" x14ac:dyDescent="0.25">
      <c r="A378" s="151"/>
      <c r="K378" s="151"/>
      <c r="U378" s="151"/>
      <c r="AE378" s="151"/>
      <c r="AO378" s="151"/>
      <c r="AY378" s="151"/>
      <c r="AZ378" s="151"/>
      <c r="BI378" s="151"/>
      <c r="BS378" s="151"/>
      <c r="CC378" s="151"/>
      <c r="CM378" s="151"/>
      <c r="CW378" s="151"/>
      <c r="DG378" s="151"/>
      <c r="DQ378" s="151"/>
      <c r="EA378" s="151"/>
      <c r="EK378" s="151"/>
      <c r="EU378" s="151"/>
      <c r="FE378" s="151"/>
      <c r="FO378" s="151"/>
      <c r="FY378" s="151"/>
      <c r="GI378" s="151"/>
      <c r="GS378" s="151"/>
      <c r="HC378" s="151"/>
      <c r="HM378" s="151"/>
      <c r="HW378" s="151"/>
    </row>
    <row r="379" spans="1:231" s="3" customFormat="1" x14ac:dyDescent="0.25">
      <c r="A379" s="151"/>
      <c r="K379" s="151"/>
      <c r="U379" s="151"/>
      <c r="AE379" s="151"/>
      <c r="AO379" s="151"/>
      <c r="AY379" s="151"/>
      <c r="AZ379" s="151"/>
      <c r="BI379" s="151"/>
      <c r="BS379" s="151"/>
      <c r="CC379" s="151"/>
      <c r="CM379" s="151"/>
      <c r="CW379" s="151"/>
      <c r="DG379" s="151"/>
      <c r="DQ379" s="151"/>
      <c r="EA379" s="151"/>
      <c r="EK379" s="151"/>
      <c r="EU379" s="151"/>
      <c r="FE379" s="151"/>
      <c r="FO379" s="151"/>
      <c r="FY379" s="151"/>
      <c r="GI379" s="151"/>
      <c r="GS379" s="151"/>
      <c r="HC379" s="151"/>
      <c r="HM379" s="151"/>
      <c r="HW379" s="151"/>
    </row>
    <row r="380" spans="1:231" s="3" customFormat="1" x14ac:dyDescent="0.25">
      <c r="A380" s="151"/>
      <c r="K380" s="151"/>
      <c r="U380" s="151"/>
      <c r="AE380" s="151"/>
      <c r="AO380" s="151"/>
      <c r="AY380" s="151"/>
      <c r="AZ380" s="151"/>
      <c r="BI380" s="151"/>
      <c r="BS380" s="151"/>
      <c r="CC380" s="151"/>
      <c r="CM380" s="151"/>
      <c r="CW380" s="151"/>
      <c r="DG380" s="151"/>
      <c r="DQ380" s="151"/>
      <c r="EA380" s="151"/>
      <c r="EK380" s="151"/>
      <c r="EU380" s="151"/>
      <c r="FE380" s="151"/>
      <c r="FO380" s="151"/>
      <c r="FY380" s="151"/>
      <c r="GI380" s="151"/>
      <c r="GS380" s="151"/>
      <c r="HC380" s="151"/>
      <c r="HM380" s="151"/>
      <c r="HW380" s="151"/>
    </row>
    <row r="381" spans="1:231" s="3" customFormat="1" x14ac:dyDescent="0.25">
      <c r="A381" s="151"/>
      <c r="K381" s="151"/>
      <c r="U381" s="151"/>
      <c r="AE381" s="151"/>
      <c r="AO381" s="151"/>
      <c r="AY381" s="151"/>
      <c r="AZ381" s="151"/>
      <c r="BI381" s="151"/>
      <c r="BS381" s="151"/>
      <c r="CC381" s="151"/>
      <c r="CM381" s="151"/>
      <c r="CW381" s="151"/>
      <c r="DG381" s="151"/>
      <c r="DQ381" s="151"/>
      <c r="EA381" s="151"/>
      <c r="EK381" s="151"/>
      <c r="EU381" s="151"/>
      <c r="FE381" s="151"/>
      <c r="FO381" s="151"/>
      <c r="FY381" s="151"/>
      <c r="GI381" s="151"/>
      <c r="GS381" s="151"/>
      <c r="HC381" s="151"/>
      <c r="HM381" s="151"/>
      <c r="HW381" s="151"/>
    </row>
    <row r="382" spans="1:231" s="3" customFormat="1" x14ac:dyDescent="0.25">
      <c r="A382" s="151"/>
      <c r="K382" s="151"/>
      <c r="U382" s="151"/>
      <c r="AE382" s="151"/>
      <c r="AO382" s="151"/>
      <c r="AY382" s="151"/>
      <c r="AZ382" s="151"/>
      <c r="BI382" s="151"/>
      <c r="BS382" s="151"/>
      <c r="CC382" s="151"/>
      <c r="CM382" s="151"/>
      <c r="CW382" s="151"/>
      <c r="DG382" s="151"/>
      <c r="DQ382" s="151"/>
      <c r="EA382" s="151"/>
      <c r="EK382" s="151"/>
      <c r="EU382" s="151"/>
      <c r="FE382" s="151"/>
      <c r="FO382" s="151"/>
      <c r="FY382" s="151"/>
      <c r="GI382" s="151"/>
      <c r="GS382" s="151"/>
      <c r="HC382" s="151"/>
      <c r="HM382" s="151"/>
      <c r="HW382" s="151"/>
    </row>
    <row r="383" spans="1:231" s="3" customFormat="1" x14ac:dyDescent="0.25">
      <c r="A383" s="151"/>
      <c r="K383" s="151"/>
      <c r="U383" s="151"/>
      <c r="AE383" s="151"/>
      <c r="AO383" s="151"/>
      <c r="AY383" s="151"/>
      <c r="AZ383" s="151"/>
      <c r="BI383" s="151"/>
      <c r="BS383" s="151"/>
      <c r="CC383" s="151"/>
      <c r="CM383" s="151"/>
      <c r="CW383" s="151"/>
      <c r="DG383" s="151"/>
      <c r="DQ383" s="151"/>
      <c r="EA383" s="151"/>
      <c r="EK383" s="151"/>
      <c r="EU383" s="151"/>
      <c r="FE383" s="151"/>
      <c r="FO383" s="151"/>
      <c r="FY383" s="151"/>
      <c r="GI383" s="151"/>
      <c r="GS383" s="151"/>
      <c r="HC383" s="151"/>
      <c r="HM383" s="151"/>
      <c r="HW383" s="151"/>
    </row>
    <row r="384" spans="1:231" s="3" customFormat="1" x14ac:dyDescent="0.25">
      <c r="A384" s="151"/>
      <c r="K384" s="151"/>
      <c r="U384" s="151"/>
      <c r="AE384" s="151"/>
      <c r="AO384" s="151"/>
      <c r="AY384" s="151"/>
      <c r="AZ384" s="151"/>
      <c r="BI384" s="151"/>
      <c r="BS384" s="151"/>
      <c r="CC384" s="151"/>
      <c r="CM384" s="151"/>
      <c r="CW384" s="151"/>
      <c r="DG384" s="151"/>
      <c r="DQ384" s="151"/>
      <c r="EA384" s="151"/>
      <c r="EK384" s="151"/>
      <c r="EU384" s="151"/>
      <c r="FE384" s="151"/>
      <c r="FO384" s="151"/>
      <c r="FY384" s="151"/>
      <c r="GI384" s="151"/>
      <c r="GS384" s="151"/>
      <c r="HC384" s="151"/>
      <c r="HM384" s="151"/>
      <c r="HW384" s="151"/>
    </row>
    <row r="385" spans="1:231" s="3" customFormat="1" x14ac:dyDescent="0.25">
      <c r="A385" s="151"/>
      <c r="K385" s="151"/>
      <c r="U385" s="151"/>
      <c r="AE385" s="151"/>
      <c r="AO385" s="151"/>
      <c r="AY385" s="151"/>
      <c r="AZ385" s="151"/>
      <c r="BI385" s="151"/>
      <c r="BS385" s="151"/>
      <c r="CC385" s="151"/>
      <c r="CM385" s="151"/>
      <c r="CW385" s="151"/>
      <c r="DG385" s="151"/>
      <c r="DQ385" s="151"/>
      <c r="EA385" s="151"/>
      <c r="EK385" s="151"/>
      <c r="EU385" s="151"/>
      <c r="FE385" s="151"/>
      <c r="FO385" s="151"/>
      <c r="FY385" s="151"/>
      <c r="GI385" s="151"/>
      <c r="GS385" s="151"/>
      <c r="HC385" s="151"/>
      <c r="HM385" s="151"/>
      <c r="HW385" s="151"/>
    </row>
    <row r="386" spans="1:231" s="3" customFormat="1" x14ac:dyDescent="0.25">
      <c r="A386" s="151"/>
      <c r="K386" s="151"/>
      <c r="U386" s="151"/>
      <c r="AE386" s="151"/>
      <c r="AO386" s="151"/>
      <c r="AY386" s="151"/>
      <c r="AZ386" s="151"/>
      <c r="BI386" s="151"/>
      <c r="BS386" s="151"/>
      <c r="CC386" s="151"/>
      <c r="CM386" s="151"/>
      <c r="CW386" s="151"/>
      <c r="DG386" s="151"/>
      <c r="DQ386" s="151"/>
      <c r="EA386" s="151"/>
      <c r="EK386" s="151"/>
      <c r="EU386" s="151"/>
      <c r="FE386" s="151"/>
      <c r="FO386" s="151"/>
      <c r="FY386" s="151"/>
      <c r="GI386" s="151"/>
      <c r="GS386" s="151"/>
      <c r="HC386" s="151"/>
      <c r="HM386" s="151"/>
      <c r="HW386" s="151"/>
    </row>
    <row r="387" spans="1:231" s="3" customFormat="1" x14ac:dyDescent="0.25">
      <c r="A387" s="151"/>
      <c r="K387" s="151"/>
      <c r="U387" s="151"/>
      <c r="AE387" s="151"/>
      <c r="AO387" s="151"/>
      <c r="AY387" s="151"/>
      <c r="AZ387" s="151"/>
      <c r="BI387" s="151"/>
      <c r="BS387" s="151"/>
      <c r="CC387" s="151"/>
      <c r="CM387" s="151"/>
      <c r="CW387" s="151"/>
      <c r="DG387" s="151"/>
      <c r="DQ387" s="151"/>
      <c r="EA387" s="151"/>
      <c r="EK387" s="151"/>
      <c r="EU387" s="151"/>
      <c r="FE387" s="151"/>
      <c r="FO387" s="151"/>
      <c r="FY387" s="151"/>
      <c r="GI387" s="151"/>
      <c r="GS387" s="151"/>
      <c r="HC387" s="151"/>
      <c r="HM387" s="151"/>
      <c r="HW387" s="151"/>
    </row>
    <row r="388" spans="1:231" s="3" customFormat="1" x14ac:dyDescent="0.25">
      <c r="A388" s="151"/>
      <c r="K388" s="151"/>
      <c r="U388" s="151"/>
      <c r="AE388" s="151"/>
      <c r="AO388" s="151"/>
      <c r="AY388" s="151"/>
      <c r="AZ388" s="151"/>
      <c r="BI388" s="151"/>
      <c r="BS388" s="151"/>
      <c r="CC388" s="151"/>
      <c r="CM388" s="151"/>
      <c r="CW388" s="151"/>
      <c r="DG388" s="151"/>
      <c r="DQ388" s="151"/>
      <c r="EA388" s="151"/>
      <c r="EK388" s="151"/>
      <c r="EU388" s="151"/>
      <c r="FE388" s="151"/>
      <c r="FO388" s="151"/>
      <c r="FY388" s="151"/>
      <c r="GI388" s="151"/>
      <c r="GS388" s="151"/>
      <c r="HC388" s="151"/>
      <c r="HM388" s="151"/>
      <c r="HW388" s="151"/>
    </row>
    <row r="389" spans="1:231" s="3" customFormat="1" x14ac:dyDescent="0.25">
      <c r="A389" s="151"/>
      <c r="K389" s="151"/>
      <c r="U389" s="151"/>
      <c r="AE389" s="151"/>
      <c r="AO389" s="151"/>
      <c r="AY389" s="151"/>
      <c r="AZ389" s="151"/>
      <c r="BI389" s="151"/>
      <c r="BS389" s="151"/>
      <c r="CC389" s="151"/>
      <c r="CM389" s="151"/>
      <c r="CW389" s="151"/>
      <c r="DG389" s="151"/>
      <c r="DQ389" s="151"/>
      <c r="EA389" s="151"/>
      <c r="EK389" s="151"/>
      <c r="EU389" s="151"/>
      <c r="FE389" s="151"/>
      <c r="FO389" s="151"/>
      <c r="FY389" s="151"/>
      <c r="GI389" s="151"/>
      <c r="GS389" s="151"/>
      <c r="HC389" s="151"/>
      <c r="HM389" s="151"/>
      <c r="HW389" s="151"/>
    </row>
    <row r="390" spans="1:231" s="3" customFormat="1" x14ac:dyDescent="0.25">
      <c r="A390" s="151"/>
      <c r="K390" s="151"/>
      <c r="U390" s="151"/>
      <c r="AE390" s="151"/>
      <c r="AO390" s="151"/>
      <c r="AY390" s="151"/>
      <c r="AZ390" s="151"/>
      <c r="BI390" s="151"/>
      <c r="BS390" s="151"/>
      <c r="CC390" s="151"/>
      <c r="CM390" s="151"/>
      <c r="CW390" s="151"/>
      <c r="DG390" s="151"/>
      <c r="DQ390" s="151"/>
      <c r="EA390" s="151"/>
      <c r="EK390" s="151"/>
      <c r="EU390" s="151"/>
      <c r="FE390" s="151"/>
      <c r="FO390" s="151"/>
      <c r="FY390" s="151"/>
      <c r="GI390" s="151"/>
      <c r="GS390" s="151"/>
      <c r="HC390" s="151"/>
      <c r="HM390" s="151"/>
      <c r="HW390" s="151"/>
    </row>
    <row r="391" spans="1:231" s="3" customFormat="1" x14ac:dyDescent="0.25">
      <c r="A391" s="151"/>
      <c r="K391" s="151"/>
      <c r="U391" s="151"/>
      <c r="AE391" s="151"/>
      <c r="AO391" s="151"/>
      <c r="AY391" s="151"/>
      <c r="AZ391" s="151"/>
      <c r="BI391" s="151"/>
      <c r="BS391" s="151"/>
      <c r="CC391" s="151"/>
      <c r="CM391" s="151"/>
      <c r="CW391" s="151"/>
      <c r="DG391" s="151"/>
      <c r="DQ391" s="151"/>
      <c r="EA391" s="151"/>
      <c r="EK391" s="151"/>
      <c r="EU391" s="151"/>
      <c r="FE391" s="151"/>
      <c r="FO391" s="151"/>
      <c r="FY391" s="151"/>
      <c r="GI391" s="151"/>
      <c r="GS391" s="151"/>
      <c r="HC391" s="151"/>
      <c r="HM391" s="151"/>
      <c r="HW391" s="151"/>
    </row>
    <row r="392" spans="1:231" s="3" customFormat="1" x14ac:dyDescent="0.25">
      <c r="A392" s="151"/>
      <c r="K392" s="151"/>
      <c r="U392" s="151"/>
      <c r="AE392" s="151"/>
      <c r="AO392" s="151"/>
      <c r="AY392" s="151"/>
      <c r="AZ392" s="151"/>
      <c r="BI392" s="151"/>
      <c r="BS392" s="151"/>
      <c r="CC392" s="151"/>
      <c r="CM392" s="151"/>
      <c r="CW392" s="151"/>
      <c r="DG392" s="151"/>
      <c r="DQ392" s="151"/>
      <c r="EA392" s="151"/>
      <c r="EK392" s="151"/>
      <c r="EU392" s="151"/>
      <c r="FE392" s="151"/>
      <c r="FO392" s="151"/>
      <c r="FY392" s="151"/>
      <c r="GI392" s="151"/>
      <c r="GS392" s="151"/>
      <c r="HC392" s="151"/>
      <c r="HM392" s="151"/>
      <c r="HW392" s="151"/>
    </row>
    <row r="393" spans="1:231" s="3" customFormat="1" x14ac:dyDescent="0.25">
      <c r="A393" s="151"/>
      <c r="K393" s="151"/>
      <c r="U393" s="151"/>
      <c r="AE393" s="151"/>
      <c r="AO393" s="151"/>
      <c r="AY393" s="151"/>
      <c r="AZ393" s="151"/>
      <c r="BI393" s="151"/>
      <c r="BS393" s="151"/>
      <c r="CC393" s="151"/>
      <c r="CM393" s="151"/>
      <c r="CW393" s="151"/>
      <c r="DG393" s="151"/>
      <c r="DQ393" s="151"/>
      <c r="EA393" s="151"/>
      <c r="EK393" s="151"/>
      <c r="EU393" s="151"/>
      <c r="FE393" s="151"/>
      <c r="FO393" s="151"/>
      <c r="FY393" s="151"/>
      <c r="GI393" s="151"/>
      <c r="GS393" s="151"/>
      <c r="HC393" s="151"/>
      <c r="HM393" s="151"/>
      <c r="HW393" s="151"/>
    </row>
    <row r="394" spans="1:231" s="3" customFormat="1" x14ac:dyDescent="0.25">
      <c r="A394" s="151"/>
      <c r="K394" s="151"/>
      <c r="U394" s="151"/>
      <c r="AE394" s="151"/>
      <c r="AO394" s="151"/>
      <c r="AY394" s="151"/>
      <c r="AZ394" s="151"/>
      <c r="BI394" s="151"/>
      <c r="BS394" s="151"/>
      <c r="CC394" s="151"/>
      <c r="CM394" s="151"/>
      <c r="CW394" s="151"/>
      <c r="DG394" s="151"/>
      <c r="DQ394" s="151"/>
      <c r="EA394" s="151"/>
      <c r="EK394" s="151"/>
      <c r="EU394" s="151"/>
      <c r="FE394" s="151"/>
      <c r="FO394" s="151"/>
      <c r="FY394" s="151"/>
      <c r="GI394" s="151"/>
      <c r="GS394" s="151"/>
      <c r="HC394" s="151"/>
      <c r="HM394" s="151"/>
      <c r="HW394" s="151"/>
    </row>
    <row r="395" spans="1:231" s="3" customFormat="1" x14ac:dyDescent="0.25">
      <c r="A395" s="151"/>
      <c r="K395" s="151"/>
      <c r="U395" s="151"/>
      <c r="AE395" s="151"/>
      <c r="AO395" s="151"/>
      <c r="AY395" s="151"/>
      <c r="AZ395" s="151"/>
      <c r="BI395" s="151"/>
      <c r="BS395" s="151"/>
      <c r="CC395" s="151"/>
      <c r="CM395" s="151"/>
      <c r="CW395" s="151"/>
      <c r="DG395" s="151"/>
      <c r="DQ395" s="151"/>
      <c r="EA395" s="151"/>
      <c r="EK395" s="151"/>
      <c r="EU395" s="151"/>
      <c r="FE395" s="151"/>
      <c r="FO395" s="151"/>
      <c r="FY395" s="151"/>
      <c r="GI395" s="151"/>
      <c r="GS395" s="151"/>
      <c r="HC395" s="151"/>
      <c r="HM395" s="151"/>
      <c r="HW395" s="151"/>
    </row>
    <row r="396" spans="1:231" s="3" customFormat="1" x14ac:dyDescent="0.25">
      <c r="A396" s="151"/>
      <c r="K396" s="151"/>
      <c r="U396" s="151"/>
      <c r="AE396" s="151"/>
      <c r="AO396" s="151"/>
      <c r="AY396" s="151"/>
      <c r="AZ396" s="151"/>
      <c r="BI396" s="151"/>
      <c r="BS396" s="151"/>
      <c r="CC396" s="151"/>
      <c r="CM396" s="151"/>
      <c r="CW396" s="151"/>
      <c r="DG396" s="151"/>
      <c r="DQ396" s="151"/>
      <c r="EA396" s="151"/>
      <c r="EK396" s="151"/>
      <c r="EU396" s="151"/>
      <c r="FE396" s="151"/>
      <c r="FO396" s="151"/>
      <c r="FY396" s="151"/>
      <c r="GI396" s="151"/>
      <c r="GS396" s="151"/>
      <c r="HC396" s="151"/>
      <c r="HM396" s="151"/>
      <c r="HW396" s="151"/>
    </row>
    <row r="397" spans="1:231" s="3" customFormat="1" x14ac:dyDescent="0.25">
      <c r="A397" s="151"/>
      <c r="K397" s="151"/>
      <c r="U397" s="151"/>
      <c r="AE397" s="151"/>
      <c r="AO397" s="151"/>
      <c r="AY397" s="151"/>
      <c r="AZ397" s="151"/>
      <c r="BI397" s="151"/>
      <c r="BS397" s="151"/>
      <c r="CC397" s="151"/>
      <c r="CM397" s="151"/>
      <c r="CW397" s="151"/>
      <c r="DG397" s="151"/>
      <c r="DQ397" s="151"/>
      <c r="EA397" s="151"/>
      <c r="EK397" s="151"/>
      <c r="EU397" s="151"/>
      <c r="FE397" s="151"/>
      <c r="FO397" s="151"/>
      <c r="FY397" s="151"/>
      <c r="GI397" s="151"/>
      <c r="GS397" s="151"/>
      <c r="HC397" s="151"/>
      <c r="HM397" s="151"/>
      <c r="HW397" s="151"/>
    </row>
    <row r="398" spans="1:231" s="3" customFormat="1" x14ac:dyDescent="0.25">
      <c r="A398" s="151"/>
      <c r="K398" s="151"/>
      <c r="U398" s="151"/>
      <c r="AE398" s="151"/>
      <c r="AO398" s="151"/>
      <c r="AY398" s="151"/>
      <c r="AZ398" s="151"/>
      <c r="BI398" s="151"/>
      <c r="BS398" s="151"/>
      <c r="CC398" s="151"/>
      <c r="CM398" s="151"/>
      <c r="CW398" s="151"/>
      <c r="DG398" s="151"/>
      <c r="DQ398" s="151"/>
      <c r="EA398" s="151"/>
      <c r="EK398" s="151"/>
      <c r="EU398" s="151"/>
      <c r="FE398" s="151"/>
      <c r="FO398" s="151"/>
      <c r="FY398" s="151"/>
      <c r="GI398" s="151"/>
      <c r="GS398" s="151"/>
      <c r="HC398" s="151"/>
      <c r="HM398" s="151"/>
      <c r="HW398" s="151"/>
    </row>
    <row r="399" spans="1:231" s="3" customFormat="1" x14ac:dyDescent="0.25">
      <c r="A399" s="151"/>
      <c r="K399" s="151"/>
      <c r="U399" s="151"/>
      <c r="AE399" s="151"/>
      <c r="AO399" s="151"/>
      <c r="AY399" s="151"/>
      <c r="AZ399" s="151"/>
      <c r="BI399" s="151"/>
      <c r="BS399" s="151"/>
      <c r="CC399" s="151"/>
      <c r="CM399" s="151"/>
      <c r="CW399" s="151"/>
      <c r="DG399" s="151"/>
      <c r="DQ399" s="151"/>
      <c r="EA399" s="151"/>
      <c r="EK399" s="151"/>
      <c r="EU399" s="151"/>
      <c r="FE399" s="151"/>
      <c r="FO399" s="151"/>
      <c r="FY399" s="151"/>
      <c r="GI399" s="151"/>
      <c r="GS399" s="151"/>
      <c r="HC399" s="151"/>
      <c r="HM399" s="151"/>
      <c r="HW399" s="151"/>
    </row>
    <row r="400" spans="1:231" s="3" customFormat="1" x14ac:dyDescent="0.25">
      <c r="A400" s="151"/>
      <c r="K400" s="151"/>
      <c r="U400" s="151"/>
      <c r="AE400" s="151"/>
      <c r="AO400" s="151"/>
      <c r="AY400" s="151"/>
      <c r="AZ400" s="151"/>
      <c r="BI400" s="151"/>
      <c r="BS400" s="151"/>
      <c r="CC400" s="151"/>
      <c r="CM400" s="151"/>
      <c r="CW400" s="151"/>
      <c r="DG400" s="151"/>
      <c r="DQ400" s="151"/>
      <c r="EA400" s="151"/>
      <c r="EK400" s="151"/>
      <c r="EU400" s="151"/>
      <c r="FE400" s="151"/>
      <c r="FO400" s="151"/>
      <c r="FY400" s="151"/>
      <c r="GI400" s="151"/>
      <c r="GS400" s="151"/>
      <c r="HC400" s="151"/>
      <c r="HM400" s="151"/>
      <c r="HW400" s="151"/>
    </row>
    <row r="401" spans="1:231" s="3" customFormat="1" x14ac:dyDescent="0.25">
      <c r="A401" s="151"/>
      <c r="K401" s="151"/>
      <c r="U401" s="151"/>
      <c r="AE401" s="151"/>
      <c r="AO401" s="151"/>
      <c r="AY401" s="151"/>
      <c r="AZ401" s="151"/>
      <c r="BI401" s="151"/>
      <c r="BS401" s="151"/>
      <c r="CC401" s="151"/>
      <c r="CM401" s="151"/>
      <c r="CW401" s="151"/>
      <c r="DG401" s="151"/>
      <c r="DQ401" s="151"/>
      <c r="EA401" s="151"/>
      <c r="EK401" s="151"/>
      <c r="EU401" s="151"/>
      <c r="FE401" s="151"/>
      <c r="FO401" s="151"/>
      <c r="FY401" s="151"/>
      <c r="GI401" s="151"/>
      <c r="GS401" s="151"/>
      <c r="HC401" s="151"/>
      <c r="HM401" s="151"/>
      <c r="HW401" s="151"/>
    </row>
    <row r="402" spans="1:231" s="3" customFormat="1" x14ac:dyDescent="0.25">
      <c r="A402" s="151"/>
      <c r="K402" s="151"/>
      <c r="U402" s="151"/>
      <c r="AE402" s="151"/>
      <c r="AO402" s="151"/>
      <c r="AY402" s="151"/>
      <c r="AZ402" s="151"/>
      <c r="BI402" s="151"/>
      <c r="BS402" s="151"/>
      <c r="CC402" s="151"/>
      <c r="CM402" s="151"/>
      <c r="CW402" s="151"/>
      <c r="DG402" s="151"/>
      <c r="DQ402" s="151"/>
      <c r="EA402" s="151"/>
      <c r="EK402" s="151"/>
      <c r="EU402" s="151"/>
      <c r="FE402" s="151"/>
      <c r="FO402" s="151"/>
      <c r="FY402" s="151"/>
      <c r="GI402" s="151"/>
      <c r="GS402" s="151"/>
      <c r="HC402" s="151"/>
      <c r="HM402" s="151"/>
      <c r="HW402" s="151"/>
    </row>
    <row r="403" spans="1:231" s="3" customFormat="1" x14ac:dyDescent="0.25">
      <c r="A403" s="151"/>
      <c r="K403" s="151"/>
      <c r="U403" s="151"/>
      <c r="AE403" s="151"/>
      <c r="AO403" s="151"/>
      <c r="AY403" s="151"/>
      <c r="AZ403" s="151"/>
      <c r="BI403" s="151"/>
      <c r="BS403" s="151"/>
      <c r="CC403" s="151"/>
      <c r="CM403" s="151"/>
      <c r="CW403" s="151"/>
      <c r="DG403" s="151"/>
      <c r="DQ403" s="151"/>
      <c r="EA403" s="151"/>
      <c r="EK403" s="151"/>
      <c r="EU403" s="151"/>
      <c r="FE403" s="151"/>
      <c r="FO403" s="151"/>
      <c r="FY403" s="151"/>
      <c r="GI403" s="151"/>
      <c r="GS403" s="151"/>
      <c r="HC403" s="151"/>
      <c r="HM403" s="151"/>
      <c r="HW403" s="151"/>
    </row>
    <row r="404" spans="1:231" s="3" customFormat="1" x14ac:dyDescent="0.25">
      <c r="A404" s="151"/>
      <c r="K404" s="151"/>
      <c r="U404" s="151"/>
      <c r="AE404" s="151"/>
      <c r="AO404" s="151"/>
      <c r="AY404" s="151"/>
      <c r="AZ404" s="151"/>
      <c r="BI404" s="151"/>
      <c r="BS404" s="151"/>
      <c r="CC404" s="151"/>
      <c r="CM404" s="151"/>
      <c r="CW404" s="151"/>
      <c r="DG404" s="151"/>
      <c r="DQ404" s="151"/>
      <c r="EA404" s="151"/>
      <c r="EK404" s="151"/>
      <c r="EU404" s="151"/>
      <c r="FE404" s="151"/>
      <c r="FO404" s="151"/>
      <c r="FY404" s="151"/>
      <c r="GI404" s="151"/>
      <c r="GS404" s="151"/>
      <c r="HC404" s="151"/>
      <c r="HM404" s="151"/>
      <c r="HW404" s="151"/>
    </row>
    <row r="405" spans="1:231" s="3" customFormat="1" x14ac:dyDescent="0.25">
      <c r="A405" s="151"/>
      <c r="K405" s="151"/>
      <c r="U405" s="151"/>
      <c r="AE405" s="151"/>
      <c r="AO405" s="151"/>
      <c r="AY405" s="151"/>
      <c r="AZ405" s="151"/>
      <c r="BI405" s="151"/>
      <c r="BS405" s="151"/>
      <c r="CC405" s="151"/>
      <c r="CM405" s="151"/>
      <c r="CW405" s="151"/>
      <c r="DG405" s="151"/>
      <c r="DQ405" s="151"/>
      <c r="EA405" s="151"/>
      <c r="EK405" s="151"/>
      <c r="EU405" s="151"/>
      <c r="FE405" s="151"/>
      <c r="FO405" s="151"/>
      <c r="FY405" s="151"/>
      <c r="GI405" s="151"/>
      <c r="GS405" s="151"/>
      <c r="HC405" s="151"/>
      <c r="HM405" s="151"/>
      <c r="HW405" s="151"/>
    </row>
    <row r="406" spans="1:231" s="3" customFormat="1" x14ac:dyDescent="0.25">
      <c r="A406" s="151"/>
      <c r="K406" s="151"/>
      <c r="U406" s="151"/>
      <c r="AE406" s="151"/>
      <c r="AO406" s="151"/>
      <c r="AY406" s="151"/>
      <c r="AZ406" s="151"/>
      <c r="BI406" s="151"/>
      <c r="BS406" s="151"/>
      <c r="CC406" s="151"/>
      <c r="CM406" s="151"/>
      <c r="CW406" s="151"/>
      <c r="DG406" s="151"/>
      <c r="DQ406" s="151"/>
      <c r="EA406" s="151"/>
      <c r="EK406" s="151"/>
      <c r="EU406" s="151"/>
      <c r="FE406" s="151"/>
      <c r="FO406" s="151"/>
      <c r="FY406" s="151"/>
      <c r="GI406" s="151"/>
      <c r="GS406" s="151"/>
      <c r="HC406" s="151"/>
      <c r="HM406" s="151"/>
      <c r="HW406" s="151"/>
    </row>
    <row r="407" spans="1:231" s="3" customFormat="1" x14ac:dyDescent="0.25">
      <c r="A407" s="151"/>
      <c r="K407" s="151"/>
      <c r="U407" s="151"/>
      <c r="AE407" s="151"/>
      <c r="AO407" s="151"/>
      <c r="AY407" s="151"/>
      <c r="AZ407" s="151"/>
      <c r="BI407" s="151"/>
      <c r="BS407" s="151"/>
      <c r="CC407" s="151"/>
      <c r="CM407" s="151"/>
      <c r="CW407" s="151"/>
      <c r="DG407" s="151"/>
      <c r="DQ407" s="151"/>
      <c r="EA407" s="151"/>
      <c r="EK407" s="151"/>
      <c r="EU407" s="151"/>
      <c r="FE407" s="151"/>
      <c r="FO407" s="151"/>
      <c r="FY407" s="151"/>
      <c r="GI407" s="151"/>
      <c r="GS407" s="151"/>
      <c r="HC407" s="151"/>
      <c r="HM407" s="151"/>
      <c r="HW407" s="151"/>
    </row>
    <row r="408" spans="1:231" s="3" customFormat="1" x14ac:dyDescent="0.25">
      <c r="A408" s="151"/>
      <c r="K408" s="151"/>
      <c r="U408" s="151"/>
      <c r="AE408" s="151"/>
      <c r="AO408" s="151"/>
      <c r="AY408" s="151"/>
      <c r="AZ408" s="151"/>
      <c r="BI408" s="151"/>
      <c r="BS408" s="151"/>
      <c r="CC408" s="151"/>
      <c r="CM408" s="151"/>
      <c r="CW408" s="151"/>
      <c r="DG408" s="151"/>
      <c r="DQ408" s="151"/>
      <c r="EA408" s="151"/>
      <c r="EK408" s="151"/>
      <c r="EU408" s="151"/>
      <c r="FE408" s="151"/>
      <c r="FO408" s="151"/>
      <c r="FY408" s="151"/>
      <c r="GI408" s="151"/>
      <c r="GS408" s="151"/>
      <c r="HC408" s="151"/>
      <c r="HM408" s="151"/>
      <c r="HW408" s="151"/>
    </row>
    <row r="409" spans="1:231" s="3" customFormat="1" x14ac:dyDescent="0.25">
      <c r="A409" s="151"/>
      <c r="K409" s="151"/>
      <c r="U409" s="151"/>
      <c r="AE409" s="151"/>
      <c r="AO409" s="151"/>
      <c r="AY409" s="151"/>
      <c r="AZ409" s="151"/>
      <c r="BI409" s="151"/>
      <c r="BS409" s="151"/>
      <c r="CC409" s="151"/>
      <c r="CM409" s="151"/>
      <c r="CW409" s="151"/>
      <c r="DG409" s="151"/>
      <c r="DQ409" s="151"/>
      <c r="EA409" s="151"/>
      <c r="EK409" s="151"/>
      <c r="EU409" s="151"/>
      <c r="FE409" s="151"/>
      <c r="FO409" s="151"/>
      <c r="FY409" s="151"/>
      <c r="GI409" s="151"/>
      <c r="GS409" s="151"/>
      <c r="HC409" s="151"/>
      <c r="HM409" s="151"/>
      <c r="HW409" s="151"/>
    </row>
    <row r="410" spans="1:231" s="3" customFormat="1" x14ac:dyDescent="0.25">
      <c r="A410" s="151"/>
      <c r="K410" s="151"/>
      <c r="U410" s="151"/>
      <c r="AE410" s="151"/>
      <c r="AO410" s="151"/>
      <c r="AY410" s="151"/>
      <c r="AZ410" s="151"/>
      <c r="BI410" s="151"/>
      <c r="BS410" s="151"/>
      <c r="CC410" s="151"/>
      <c r="CM410" s="151"/>
      <c r="CW410" s="151"/>
      <c r="DG410" s="151"/>
      <c r="DQ410" s="151"/>
      <c r="EA410" s="151"/>
      <c r="EK410" s="151"/>
      <c r="EU410" s="151"/>
      <c r="FE410" s="151"/>
      <c r="FO410" s="151"/>
      <c r="FY410" s="151"/>
      <c r="GI410" s="151"/>
      <c r="GS410" s="151"/>
      <c r="HC410" s="151"/>
      <c r="HM410" s="151"/>
      <c r="HW410" s="151"/>
    </row>
    <row r="411" spans="1:231" s="3" customFormat="1" x14ac:dyDescent="0.25">
      <c r="A411" s="151"/>
      <c r="K411" s="151"/>
      <c r="U411" s="151"/>
      <c r="AE411" s="151"/>
      <c r="AO411" s="151"/>
      <c r="AY411" s="151"/>
      <c r="AZ411" s="151"/>
      <c r="BI411" s="151"/>
      <c r="BS411" s="151"/>
      <c r="CC411" s="151"/>
      <c r="CM411" s="151"/>
      <c r="CW411" s="151"/>
      <c r="DG411" s="151"/>
      <c r="DQ411" s="151"/>
      <c r="EA411" s="151"/>
      <c r="EK411" s="151"/>
      <c r="EU411" s="151"/>
      <c r="FE411" s="151"/>
      <c r="FO411" s="151"/>
      <c r="FY411" s="151"/>
      <c r="GI411" s="151"/>
      <c r="GS411" s="151"/>
      <c r="HC411" s="151"/>
      <c r="HM411" s="151"/>
      <c r="HW411" s="151"/>
    </row>
    <row r="412" spans="1:231" s="3" customFormat="1" x14ac:dyDescent="0.25">
      <c r="A412" s="151"/>
      <c r="K412" s="151"/>
      <c r="U412" s="151"/>
      <c r="AE412" s="151"/>
      <c r="AO412" s="151"/>
      <c r="AY412" s="151"/>
      <c r="AZ412" s="151"/>
      <c r="BI412" s="151"/>
      <c r="BS412" s="151"/>
      <c r="CC412" s="151"/>
      <c r="CM412" s="151"/>
      <c r="CW412" s="151"/>
      <c r="DG412" s="151"/>
      <c r="DQ412" s="151"/>
      <c r="EA412" s="151"/>
      <c r="EK412" s="151"/>
      <c r="EU412" s="151"/>
      <c r="FE412" s="151"/>
      <c r="FO412" s="151"/>
      <c r="FY412" s="151"/>
      <c r="GI412" s="151"/>
      <c r="GS412" s="151"/>
      <c r="HC412" s="151"/>
      <c r="HM412" s="151"/>
      <c r="HW412" s="151"/>
    </row>
    <row r="413" spans="1:231" s="3" customFormat="1" x14ac:dyDescent="0.25">
      <c r="A413" s="151"/>
      <c r="K413" s="151"/>
      <c r="U413" s="151"/>
      <c r="AE413" s="151"/>
      <c r="AO413" s="151"/>
      <c r="AY413" s="151"/>
      <c r="AZ413" s="151"/>
      <c r="BI413" s="151"/>
      <c r="BS413" s="151"/>
      <c r="CC413" s="151"/>
      <c r="CM413" s="151"/>
      <c r="CW413" s="151"/>
      <c r="DG413" s="151"/>
      <c r="DQ413" s="151"/>
      <c r="EA413" s="151"/>
      <c r="EK413" s="151"/>
      <c r="EU413" s="151"/>
      <c r="FE413" s="151"/>
      <c r="FO413" s="151"/>
      <c r="FY413" s="151"/>
      <c r="GI413" s="151"/>
      <c r="GS413" s="151"/>
      <c r="HC413" s="151"/>
      <c r="HM413" s="151"/>
      <c r="HW413" s="151"/>
    </row>
    <row r="414" spans="1:231" s="3" customFormat="1" x14ac:dyDescent="0.25">
      <c r="A414" s="151"/>
      <c r="K414" s="151"/>
      <c r="U414" s="151"/>
      <c r="AE414" s="151"/>
      <c r="AO414" s="151"/>
      <c r="AY414" s="151"/>
      <c r="AZ414" s="151"/>
      <c r="BI414" s="151"/>
      <c r="BS414" s="151"/>
      <c r="CC414" s="151"/>
      <c r="CM414" s="151"/>
      <c r="CW414" s="151"/>
      <c r="DG414" s="151"/>
      <c r="DQ414" s="151"/>
      <c r="EA414" s="151"/>
      <c r="EK414" s="151"/>
      <c r="EU414" s="151"/>
      <c r="FE414" s="151"/>
      <c r="FO414" s="151"/>
      <c r="FY414" s="151"/>
      <c r="GI414" s="151"/>
      <c r="GS414" s="151"/>
      <c r="HC414" s="151"/>
      <c r="HM414" s="151"/>
      <c r="HW414" s="151"/>
    </row>
    <row r="415" spans="1:231" s="3" customFormat="1" x14ac:dyDescent="0.25">
      <c r="A415" s="151"/>
      <c r="K415" s="151"/>
      <c r="U415" s="151"/>
      <c r="AE415" s="151"/>
      <c r="AO415" s="151"/>
      <c r="AY415" s="151"/>
      <c r="AZ415" s="151"/>
      <c r="BI415" s="151"/>
      <c r="BS415" s="151"/>
      <c r="CC415" s="151"/>
      <c r="CM415" s="151"/>
      <c r="CW415" s="151"/>
      <c r="DG415" s="151"/>
      <c r="DQ415" s="151"/>
      <c r="EA415" s="151"/>
      <c r="EK415" s="151"/>
      <c r="EU415" s="151"/>
      <c r="FE415" s="151"/>
      <c r="FO415" s="151"/>
      <c r="FY415" s="151"/>
      <c r="GI415" s="151"/>
      <c r="GS415" s="151"/>
      <c r="HC415" s="151"/>
      <c r="HM415" s="151"/>
      <c r="HW415" s="151"/>
    </row>
    <row r="416" spans="1:231" s="3" customFormat="1" x14ac:dyDescent="0.25">
      <c r="A416" s="151"/>
      <c r="K416" s="151"/>
      <c r="U416" s="151"/>
      <c r="AE416" s="151"/>
      <c r="AO416" s="151"/>
      <c r="AY416" s="151"/>
      <c r="AZ416" s="151"/>
      <c r="BI416" s="151"/>
      <c r="BS416" s="151"/>
      <c r="CC416" s="151"/>
      <c r="CM416" s="151"/>
      <c r="CW416" s="151"/>
      <c r="DG416" s="151"/>
      <c r="DQ416" s="151"/>
      <c r="EA416" s="151"/>
      <c r="EK416" s="151"/>
      <c r="EU416" s="151"/>
      <c r="FE416" s="151"/>
      <c r="FO416" s="151"/>
      <c r="FY416" s="151"/>
      <c r="GI416" s="151"/>
      <c r="GS416" s="151"/>
      <c r="HC416" s="151"/>
      <c r="HM416" s="151"/>
      <c r="HW416" s="151"/>
    </row>
    <row r="417" spans="1:231" s="3" customFormat="1" x14ac:dyDescent="0.25">
      <c r="A417" s="151"/>
      <c r="K417" s="151"/>
      <c r="U417" s="151"/>
      <c r="AE417" s="151"/>
      <c r="AO417" s="151"/>
      <c r="AY417" s="151"/>
      <c r="AZ417" s="151"/>
      <c r="BI417" s="151"/>
      <c r="BS417" s="151"/>
      <c r="CC417" s="151"/>
      <c r="CM417" s="151"/>
      <c r="CW417" s="151"/>
      <c r="DG417" s="151"/>
      <c r="DQ417" s="151"/>
      <c r="EA417" s="151"/>
      <c r="EK417" s="151"/>
      <c r="EU417" s="151"/>
      <c r="FE417" s="151"/>
      <c r="FO417" s="151"/>
      <c r="FY417" s="151"/>
      <c r="GI417" s="151"/>
      <c r="GS417" s="151"/>
      <c r="HC417" s="151"/>
      <c r="HM417" s="151"/>
      <c r="HW417" s="151"/>
    </row>
    <row r="418" spans="1:231" s="3" customFormat="1" x14ac:dyDescent="0.25">
      <c r="A418" s="151"/>
      <c r="K418" s="151"/>
      <c r="U418" s="151"/>
      <c r="AE418" s="151"/>
      <c r="AO418" s="151"/>
      <c r="AY418" s="151"/>
      <c r="AZ418" s="151"/>
      <c r="BI418" s="151"/>
      <c r="BS418" s="151"/>
      <c r="CC418" s="151"/>
      <c r="CM418" s="151"/>
      <c r="CW418" s="151"/>
      <c r="DG418" s="151"/>
      <c r="DQ418" s="151"/>
      <c r="EA418" s="151"/>
      <c r="EK418" s="151"/>
      <c r="EU418" s="151"/>
      <c r="FE418" s="151"/>
      <c r="FO418" s="151"/>
      <c r="FY418" s="151"/>
      <c r="GI418" s="151"/>
      <c r="GS418" s="151"/>
      <c r="HC418" s="151"/>
      <c r="HM418" s="151"/>
      <c r="HW418" s="151"/>
    </row>
    <row r="419" spans="1:231" s="3" customFormat="1" x14ac:dyDescent="0.25">
      <c r="A419" s="151"/>
      <c r="K419" s="151"/>
      <c r="U419" s="151"/>
      <c r="AE419" s="151"/>
      <c r="AO419" s="151"/>
      <c r="AY419" s="151"/>
      <c r="AZ419" s="151"/>
      <c r="BI419" s="151"/>
      <c r="BS419" s="151"/>
      <c r="CC419" s="151"/>
      <c r="CM419" s="151"/>
      <c r="CW419" s="151"/>
      <c r="DG419" s="151"/>
      <c r="DQ419" s="151"/>
      <c r="EA419" s="151"/>
      <c r="EK419" s="151"/>
      <c r="EU419" s="151"/>
      <c r="FE419" s="151"/>
      <c r="FO419" s="151"/>
      <c r="FY419" s="151"/>
      <c r="GI419" s="151"/>
      <c r="GS419" s="151"/>
      <c r="HC419" s="151"/>
      <c r="HM419" s="151"/>
      <c r="HW419" s="151"/>
    </row>
    <row r="420" spans="1:231" s="3" customFormat="1" x14ac:dyDescent="0.25">
      <c r="A420" s="151"/>
      <c r="K420" s="151"/>
      <c r="U420" s="151"/>
      <c r="AE420" s="151"/>
      <c r="AO420" s="151"/>
      <c r="AY420" s="151"/>
      <c r="AZ420" s="151"/>
      <c r="BI420" s="151"/>
      <c r="BS420" s="151"/>
      <c r="CC420" s="151"/>
      <c r="CM420" s="151"/>
      <c r="CW420" s="151"/>
      <c r="DG420" s="151"/>
      <c r="DQ420" s="151"/>
      <c r="EA420" s="151"/>
      <c r="EK420" s="151"/>
      <c r="EU420" s="151"/>
      <c r="FE420" s="151"/>
      <c r="FO420" s="151"/>
      <c r="FY420" s="151"/>
      <c r="GI420" s="151"/>
      <c r="GS420" s="151"/>
      <c r="HC420" s="151"/>
      <c r="HM420" s="151"/>
      <c r="HW420" s="151"/>
    </row>
    <row r="421" spans="1:231" s="3" customFormat="1" x14ac:dyDescent="0.25">
      <c r="A421" s="151"/>
      <c r="K421" s="151"/>
      <c r="U421" s="151"/>
      <c r="AE421" s="151"/>
      <c r="AO421" s="151"/>
      <c r="AY421" s="151"/>
      <c r="AZ421" s="151"/>
      <c r="BI421" s="151"/>
      <c r="BS421" s="151"/>
      <c r="CC421" s="151"/>
      <c r="CM421" s="151"/>
      <c r="CW421" s="151"/>
      <c r="DG421" s="151"/>
      <c r="DQ421" s="151"/>
      <c r="EA421" s="151"/>
      <c r="EK421" s="151"/>
      <c r="EU421" s="151"/>
      <c r="FE421" s="151"/>
      <c r="FO421" s="151"/>
      <c r="FY421" s="151"/>
      <c r="GI421" s="151"/>
      <c r="GS421" s="151"/>
      <c r="HC421" s="151"/>
      <c r="HM421" s="151"/>
      <c r="HW421" s="151"/>
    </row>
    <row r="422" spans="1:231" s="3" customFormat="1" x14ac:dyDescent="0.25">
      <c r="A422" s="151"/>
      <c r="K422" s="151"/>
      <c r="U422" s="151"/>
      <c r="AE422" s="151"/>
      <c r="AO422" s="151"/>
      <c r="AY422" s="151"/>
      <c r="AZ422" s="151"/>
      <c r="BI422" s="151"/>
      <c r="BS422" s="151"/>
      <c r="CC422" s="151"/>
      <c r="CM422" s="151"/>
      <c r="CW422" s="151"/>
      <c r="DG422" s="151"/>
      <c r="DQ422" s="151"/>
      <c r="EA422" s="151"/>
      <c r="EK422" s="151"/>
      <c r="EU422" s="151"/>
      <c r="FE422" s="151"/>
      <c r="FO422" s="151"/>
      <c r="FY422" s="151"/>
      <c r="GI422" s="151"/>
      <c r="GS422" s="151"/>
      <c r="HC422" s="151"/>
      <c r="HM422" s="151"/>
      <c r="HW422" s="151"/>
    </row>
    <row r="423" spans="1:231" s="3" customFormat="1" x14ac:dyDescent="0.25">
      <c r="A423" s="151"/>
      <c r="K423" s="151"/>
      <c r="U423" s="151"/>
      <c r="AE423" s="151"/>
      <c r="AO423" s="151"/>
      <c r="AY423" s="151"/>
      <c r="AZ423" s="151"/>
      <c r="BI423" s="151"/>
      <c r="BS423" s="151"/>
      <c r="CC423" s="151"/>
      <c r="CM423" s="151"/>
      <c r="CW423" s="151"/>
      <c r="DG423" s="151"/>
      <c r="DQ423" s="151"/>
      <c r="EA423" s="151"/>
      <c r="EK423" s="151"/>
      <c r="EU423" s="151"/>
      <c r="FE423" s="151"/>
      <c r="FO423" s="151"/>
      <c r="FY423" s="151"/>
      <c r="GI423" s="151"/>
      <c r="GS423" s="151"/>
      <c r="HC423" s="151"/>
      <c r="HM423" s="151"/>
      <c r="HW423" s="151"/>
    </row>
    <row r="424" spans="1:231" s="3" customFormat="1" x14ac:dyDescent="0.25">
      <c r="A424" s="151"/>
      <c r="K424" s="151"/>
      <c r="U424" s="151"/>
      <c r="AE424" s="151"/>
      <c r="AO424" s="151"/>
      <c r="AY424" s="151"/>
      <c r="AZ424" s="151"/>
      <c r="BI424" s="151"/>
      <c r="BS424" s="151"/>
      <c r="CC424" s="151"/>
      <c r="CM424" s="151"/>
      <c r="CW424" s="151"/>
      <c r="DG424" s="151"/>
      <c r="DQ424" s="151"/>
      <c r="EA424" s="151"/>
      <c r="EK424" s="151"/>
      <c r="EU424" s="151"/>
      <c r="FE424" s="151"/>
      <c r="FO424" s="151"/>
      <c r="FY424" s="151"/>
      <c r="GI424" s="151"/>
      <c r="GS424" s="151"/>
      <c r="HC424" s="151"/>
      <c r="HM424" s="151"/>
      <c r="HW424" s="151"/>
    </row>
    <row r="425" spans="1:231" s="3" customFormat="1" x14ac:dyDescent="0.25">
      <c r="A425" s="151"/>
      <c r="K425" s="151"/>
      <c r="U425" s="151"/>
      <c r="AE425" s="151"/>
      <c r="AO425" s="151"/>
      <c r="AY425" s="151"/>
      <c r="AZ425" s="151"/>
      <c r="BI425" s="151"/>
      <c r="BS425" s="151"/>
      <c r="CC425" s="151"/>
      <c r="CM425" s="151"/>
      <c r="CW425" s="151"/>
      <c r="DG425" s="151"/>
      <c r="DQ425" s="151"/>
      <c r="EA425" s="151"/>
      <c r="EK425" s="151"/>
      <c r="EU425" s="151"/>
      <c r="FE425" s="151"/>
      <c r="FO425" s="151"/>
      <c r="FY425" s="151"/>
      <c r="GI425" s="151"/>
      <c r="GS425" s="151"/>
      <c r="HC425" s="151"/>
      <c r="HM425" s="151"/>
      <c r="HW425" s="151"/>
    </row>
    <row r="426" spans="1:231" s="3" customFormat="1" x14ac:dyDescent="0.25">
      <c r="A426" s="151"/>
      <c r="K426" s="151"/>
      <c r="U426" s="151"/>
      <c r="AE426" s="151"/>
      <c r="AO426" s="151"/>
      <c r="AY426" s="151"/>
      <c r="AZ426" s="151"/>
      <c r="BI426" s="151"/>
      <c r="BS426" s="151"/>
      <c r="CC426" s="151"/>
      <c r="CM426" s="151"/>
      <c r="CW426" s="151"/>
      <c r="DG426" s="151"/>
      <c r="DQ426" s="151"/>
      <c r="EA426" s="151"/>
      <c r="EK426" s="151"/>
      <c r="EU426" s="151"/>
      <c r="FE426" s="151"/>
      <c r="FO426" s="151"/>
      <c r="FY426" s="151"/>
      <c r="GI426" s="151"/>
      <c r="GS426" s="151"/>
      <c r="HC426" s="151"/>
      <c r="HM426" s="151"/>
      <c r="HW426" s="151"/>
    </row>
    <row r="427" spans="1:231" s="3" customFormat="1" x14ac:dyDescent="0.25">
      <c r="A427" s="151"/>
      <c r="K427" s="151"/>
      <c r="U427" s="151"/>
      <c r="AE427" s="151"/>
      <c r="AO427" s="151"/>
      <c r="AY427" s="151"/>
      <c r="AZ427" s="151"/>
      <c r="BI427" s="151"/>
      <c r="BS427" s="151"/>
      <c r="CC427" s="151"/>
      <c r="CM427" s="151"/>
      <c r="CW427" s="151"/>
      <c r="DG427" s="151"/>
      <c r="DQ427" s="151"/>
      <c r="EA427" s="151"/>
      <c r="EK427" s="151"/>
      <c r="EU427" s="151"/>
      <c r="FE427" s="151"/>
      <c r="FO427" s="151"/>
      <c r="FY427" s="151"/>
      <c r="GI427" s="151"/>
      <c r="GS427" s="151"/>
      <c r="HC427" s="151"/>
      <c r="HM427" s="151"/>
      <c r="HW427" s="151"/>
    </row>
    <row r="428" spans="1:231" s="3" customFormat="1" x14ac:dyDescent="0.25">
      <c r="A428" s="151"/>
      <c r="K428" s="151"/>
      <c r="U428" s="151"/>
      <c r="AE428" s="151"/>
      <c r="AO428" s="151"/>
      <c r="AY428" s="151"/>
      <c r="AZ428" s="151"/>
      <c r="BI428" s="151"/>
      <c r="BS428" s="151"/>
      <c r="CC428" s="151"/>
      <c r="CM428" s="151"/>
      <c r="CW428" s="151"/>
      <c r="DG428" s="151"/>
      <c r="DQ428" s="151"/>
      <c r="EA428" s="151"/>
      <c r="EK428" s="151"/>
      <c r="EU428" s="151"/>
      <c r="FE428" s="151"/>
      <c r="FO428" s="151"/>
      <c r="FY428" s="151"/>
      <c r="GI428" s="151"/>
      <c r="GS428" s="151"/>
      <c r="HC428" s="151"/>
      <c r="HM428" s="151"/>
      <c r="HW428" s="151"/>
    </row>
    <row r="429" spans="1:231" s="3" customFormat="1" x14ac:dyDescent="0.25">
      <c r="A429" s="151"/>
      <c r="K429" s="151"/>
      <c r="U429" s="151"/>
      <c r="AE429" s="151"/>
      <c r="AO429" s="151"/>
      <c r="AY429" s="151"/>
      <c r="AZ429" s="151"/>
      <c r="BI429" s="151"/>
      <c r="BS429" s="151"/>
      <c r="CC429" s="151"/>
      <c r="CM429" s="151"/>
      <c r="CW429" s="151"/>
      <c r="DG429" s="151"/>
      <c r="DQ429" s="151"/>
      <c r="EA429" s="151"/>
      <c r="EK429" s="151"/>
      <c r="EU429" s="151"/>
      <c r="FE429" s="151"/>
      <c r="FO429" s="151"/>
      <c r="FY429" s="151"/>
      <c r="GI429" s="151"/>
      <c r="GS429" s="151"/>
      <c r="HC429" s="151"/>
      <c r="HM429" s="151"/>
      <c r="HW429" s="151"/>
    </row>
    <row r="430" spans="1:231" s="3" customFormat="1" x14ac:dyDescent="0.25">
      <c r="A430" s="151"/>
      <c r="K430" s="151"/>
      <c r="U430" s="151"/>
      <c r="AE430" s="151"/>
      <c r="AO430" s="151"/>
      <c r="AY430" s="151"/>
      <c r="AZ430" s="151"/>
      <c r="BI430" s="151"/>
      <c r="BS430" s="151"/>
      <c r="CC430" s="151"/>
      <c r="CM430" s="151"/>
      <c r="CW430" s="151"/>
      <c r="DG430" s="151"/>
      <c r="DQ430" s="151"/>
      <c r="EA430" s="151"/>
      <c r="EK430" s="151"/>
      <c r="EU430" s="151"/>
      <c r="FE430" s="151"/>
      <c r="FO430" s="151"/>
      <c r="FY430" s="151"/>
      <c r="GI430" s="151"/>
      <c r="GS430" s="151"/>
      <c r="HC430" s="151"/>
      <c r="HM430" s="151"/>
      <c r="HW430" s="151"/>
    </row>
    <row r="431" spans="1:231" s="3" customFormat="1" x14ac:dyDescent="0.25">
      <c r="A431" s="151"/>
      <c r="K431" s="151"/>
      <c r="U431" s="151"/>
      <c r="AE431" s="151"/>
      <c r="AO431" s="151"/>
      <c r="AY431" s="151"/>
      <c r="AZ431" s="151"/>
      <c r="BI431" s="151"/>
      <c r="BS431" s="151"/>
      <c r="CC431" s="151"/>
      <c r="CM431" s="151"/>
      <c r="CW431" s="151"/>
      <c r="DG431" s="151"/>
      <c r="DQ431" s="151"/>
      <c r="EA431" s="151"/>
      <c r="EK431" s="151"/>
      <c r="EU431" s="151"/>
      <c r="FE431" s="151"/>
      <c r="FO431" s="151"/>
      <c r="FY431" s="151"/>
      <c r="GI431" s="151"/>
      <c r="GS431" s="151"/>
      <c r="HC431" s="151"/>
      <c r="HM431" s="151"/>
      <c r="HW431" s="151"/>
    </row>
    <row r="432" spans="1:231" s="3" customFormat="1" x14ac:dyDescent="0.25">
      <c r="A432" s="151"/>
      <c r="K432" s="151"/>
      <c r="U432" s="151"/>
      <c r="AE432" s="151"/>
      <c r="AO432" s="151"/>
      <c r="AY432" s="151"/>
      <c r="AZ432" s="151"/>
      <c r="BI432" s="151"/>
      <c r="BS432" s="151"/>
      <c r="CC432" s="151"/>
      <c r="CM432" s="151"/>
      <c r="CW432" s="151"/>
      <c r="DG432" s="151"/>
      <c r="DQ432" s="151"/>
      <c r="EA432" s="151"/>
      <c r="EK432" s="151"/>
      <c r="EU432" s="151"/>
      <c r="FE432" s="151"/>
      <c r="FO432" s="151"/>
      <c r="FY432" s="151"/>
      <c r="GI432" s="151"/>
      <c r="GS432" s="151"/>
      <c r="HC432" s="151"/>
      <c r="HM432" s="151"/>
      <c r="HW432" s="151"/>
    </row>
    <row r="433" spans="1:231" s="3" customFormat="1" x14ac:dyDescent="0.25">
      <c r="A433" s="151"/>
      <c r="K433" s="151"/>
      <c r="U433" s="151"/>
      <c r="AE433" s="151"/>
      <c r="AO433" s="151"/>
      <c r="AY433" s="151"/>
      <c r="AZ433" s="151"/>
      <c r="BI433" s="151"/>
      <c r="BS433" s="151"/>
      <c r="CC433" s="151"/>
      <c r="CM433" s="151"/>
      <c r="CW433" s="151"/>
      <c r="DG433" s="151"/>
      <c r="DQ433" s="151"/>
      <c r="EA433" s="151"/>
      <c r="EK433" s="151"/>
      <c r="EU433" s="151"/>
      <c r="FE433" s="151"/>
      <c r="FO433" s="151"/>
      <c r="FY433" s="151"/>
      <c r="GI433" s="151"/>
      <c r="GS433" s="151"/>
      <c r="HC433" s="151"/>
      <c r="HM433" s="151"/>
      <c r="HW433" s="151"/>
    </row>
    <row r="434" spans="1:231" s="3" customFormat="1" x14ac:dyDescent="0.25">
      <c r="A434" s="151"/>
      <c r="K434" s="151"/>
      <c r="U434" s="151"/>
      <c r="AE434" s="151"/>
      <c r="AO434" s="151"/>
      <c r="AY434" s="151"/>
      <c r="AZ434" s="151"/>
      <c r="BI434" s="151"/>
      <c r="BS434" s="151"/>
      <c r="CC434" s="151"/>
      <c r="CM434" s="151"/>
      <c r="CW434" s="151"/>
      <c r="DG434" s="151"/>
      <c r="DQ434" s="151"/>
      <c r="EA434" s="151"/>
      <c r="EK434" s="151"/>
      <c r="EU434" s="151"/>
      <c r="FE434" s="151"/>
      <c r="FO434" s="151"/>
      <c r="FY434" s="151"/>
      <c r="GI434" s="151"/>
      <c r="GS434" s="151"/>
      <c r="HC434" s="151"/>
      <c r="HM434" s="151"/>
      <c r="HW434" s="151"/>
    </row>
    <row r="435" spans="1:231" s="3" customFormat="1" x14ac:dyDescent="0.25">
      <c r="A435" s="151"/>
      <c r="K435" s="151"/>
      <c r="U435" s="151"/>
      <c r="AE435" s="151"/>
      <c r="AO435" s="151"/>
      <c r="AY435" s="151"/>
      <c r="AZ435" s="151"/>
      <c r="BI435" s="151"/>
      <c r="BS435" s="151"/>
      <c r="CC435" s="151"/>
      <c r="CM435" s="151"/>
      <c r="CW435" s="151"/>
      <c r="DG435" s="151"/>
      <c r="DQ435" s="151"/>
      <c r="EA435" s="151"/>
      <c r="EK435" s="151"/>
      <c r="EU435" s="151"/>
      <c r="FE435" s="151"/>
      <c r="FO435" s="151"/>
      <c r="FY435" s="151"/>
      <c r="GI435" s="151"/>
      <c r="GS435" s="151"/>
      <c r="HC435" s="151"/>
      <c r="HM435" s="151"/>
      <c r="HW435" s="151"/>
    </row>
    <row r="436" spans="1:231" s="3" customFormat="1" x14ac:dyDescent="0.25">
      <c r="A436" s="151"/>
      <c r="K436" s="151"/>
      <c r="U436" s="151"/>
      <c r="AE436" s="151"/>
      <c r="AO436" s="151"/>
      <c r="AY436" s="151"/>
      <c r="AZ436" s="151"/>
      <c r="BI436" s="151"/>
      <c r="BS436" s="151"/>
      <c r="CC436" s="151"/>
      <c r="CM436" s="151"/>
      <c r="CW436" s="151"/>
      <c r="DG436" s="151"/>
      <c r="DQ436" s="151"/>
      <c r="EA436" s="151"/>
      <c r="EK436" s="151"/>
      <c r="EU436" s="151"/>
      <c r="FE436" s="151"/>
      <c r="FO436" s="151"/>
      <c r="FY436" s="151"/>
      <c r="GI436" s="151"/>
      <c r="GS436" s="151"/>
      <c r="HC436" s="151"/>
      <c r="HM436" s="151"/>
      <c r="HW436" s="151"/>
    </row>
    <row r="437" spans="1:231" s="3" customFormat="1" x14ac:dyDescent="0.25">
      <c r="A437" s="151"/>
      <c r="K437" s="151"/>
      <c r="U437" s="151"/>
      <c r="AE437" s="151"/>
      <c r="AO437" s="151"/>
      <c r="AY437" s="151"/>
      <c r="AZ437" s="151"/>
      <c r="BI437" s="151"/>
      <c r="BS437" s="151"/>
      <c r="CC437" s="151"/>
      <c r="CM437" s="151"/>
      <c r="CW437" s="151"/>
      <c r="DG437" s="151"/>
      <c r="DQ437" s="151"/>
      <c r="EA437" s="151"/>
      <c r="EK437" s="151"/>
      <c r="EU437" s="151"/>
      <c r="FE437" s="151"/>
      <c r="FO437" s="151"/>
      <c r="FY437" s="151"/>
      <c r="GI437" s="151"/>
      <c r="GS437" s="151"/>
      <c r="HC437" s="151"/>
      <c r="HM437" s="151"/>
      <c r="HW437" s="151"/>
    </row>
    <row r="438" spans="1:231" s="3" customFormat="1" x14ac:dyDescent="0.25">
      <c r="A438" s="151"/>
      <c r="K438" s="151"/>
      <c r="U438" s="151"/>
      <c r="AE438" s="151"/>
      <c r="AO438" s="151"/>
      <c r="AY438" s="151"/>
      <c r="AZ438" s="151"/>
      <c r="BI438" s="151"/>
      <c r="BS438" s="151"/>
      <c r="CC438" s="151"/>
      <c r="CM438" s="151"/>
      <c r="CW438" s="151"/>
      <c r="DG438" s="151"/>
      <c r="DQ438" s="151"/>
      <c r="EA438" s="151"/>
      <c r="EK438" s="151"/>
      <c r="EU438" s="151"/>
      <c r="FE438" s="151"/>
      <c r="FO438" s="151"/>
      <c r="FY438" s="151"/>
      <c r="GI438" s="151"/>
      <c r="GS438" s="151"/>
      <c r="HC438" s="151"/>
      <c r="HM438" s="151"/>
      <c r="HW438" s="151"/>
    </row>
    <row r="439" spans="1:231" s="3" customFormat="1" x14ac:dyDescent="0.25">
      <c r="A439" s="151"/>
      <c r="K439" s="151"/>
      <c r="U439" s="151"/>
      <c r="AE439" s="151"/>
      <c r="AO439" s="151"/>
      <c r="AY439" s="151"/>
      <c r="AZ439" s="151"/>
      <c r="BI439" s="151"/>
      <c r="BS439" s="151"/>
      <c r="CC439" s="151"/>
      <c r="CM439" s="151"/>
      <c r="CW439" s="151"/>
      <c r="DG439" s="151"/>
      <c r="DQ439" s="151"/>
      <c r="EA439" s="151"/>
      <c r="EK439" s="151"/>
      <c r="EU439" s="151"/>
      <c r="FE439" s="151"/>
      <c r="FO439" s="151"/>
      <c r="FY439" s="151"/>
      <c r="GI439" s="151"/>
      <c r="GS439" s="151"/>
      <c r="HC439" s="151"/>
      <c r="HM439" s="151"/>
      <c r="HW439" s="151"/>
    </row>
    <row r="440" spans="1:231" s="3" customFormat="1" x14ac:dyDescent="0.25">
      <c r="A440" s="151"/>
      <c r="K440" s="151"/>
      <c r="U440" s="151"/>
      <c r="AE440" s="151"/>
      <c r="AO440" s="151"/>
      <c r="AY440" s="151"/>
      <c r="AZ440" s="151"/>
      <c r="BI440" s="151"/>
      <c r="BS440" s="151"/>
      <c r="CC440" s="151"/>
      <c r="CM440" s="151"/>
      <c r="CW440" s="151"/>
      <c r="DG440" s="151"/>
      <c r="DQ440" s="151"/>
      <c r="EA440" s="151"/>
      <c r="EK440" s="151"/>
      <c r="EU440" s="151"/>
      <c r="FE440" s="151"/>
      <c r="FO440" s="151"/>
      <c r="FY440" s="151"/>
      <c r="GI440" s="151"/>
      <c r="GS440" s="151"/>
      <c r="HC440" s="151"/>
      <c r="HM440" s="151"/>
      <c r="HW440" s="151"/>
    </row>
    <row r="441" spans="1:231" s="3" customFormat="1" x14ac:dyDescent="0.25">
      <c r="A441" s="151"/>
      <c r="K441" s="151"/>
      <c r="U441" s="151"/>
      <c r="AE441" s="151"/>
      <c r="AO441" s="151"/>
      <c r="AY441" s="151"/>
      <c r="AZ441" s="151"/>
      <c r="BI441" s="151"/>
      <c r="BS441" s="151"/>
      <c r="CC441" s="151"/>
      <c r="CM441" s="151"/>
      <c r="CW441" s="151"/>
      <c r="DG441" s="151"/>
      <c r="DQ441" s="151"/>
      <c r="EA441" s="151"/>
      <c r="EK441" s="151"/>
      <c r="EU441" s="151"/>
      <c r="FE441" s="151"/>
      <c r="FO441" s="151"/>
      <c r="FY441" s="151"/>
      <c r="GI441" s="151"/>
      <c r="GS441" s="151"/>
      <c r="HC441" s="151"/>
      <c r="HM441" s="151"/>
      <c r="HW441" s="151"/>
    </row>
    <row r="442" spans="1:231" s="3" customFormat="1" x14ac:dyDescent="0.25">
      <c r="A442" s="151"/>
      <c r="K442" s="151"/>
      <c r="U442" s="151"/>
      <c r="AE442" s="151"/>
      <c r="AO442" s="151"/>
      <c r="AY442" s="151"/>
      <c r="AZ442" s="151"/>
      <c r="BI442" s="151"/>
      <c r="BS442" s="151"/>
      <c r="CC442" s="151"/>
      <c r="CM442" s="151"/>
      <c r="CW442" s="151"/>
      <c r="DG442" s="151"/>
      <c r="DQ442" s="151"/>
      <c r="EA442" s="151"/>
      <c r="EK442" s="151"/>
      <c r="EU442" s="151"/>
      <c r="FE442" s="151"/>
      <c r="FO442" s="151"/>
      <c r="FY442" s="151"/>
      <c r="GI442" s="151"/>
      <c r="GS442" s="151"/>
      <c r="HC442" s="151"/>
      <c r="HM442" s="151"/>
      <c r="HW442" s="151"/>
    </row>
    <row r="443" spans="1:231" s="3" customFormat="1" x14ac:dyDescent="0.25">
      <c r="A443" s="151"/>
      <c r="K443" s="151"/>
      <c r="U443" s="151"/>
      <c r="AE443" s="151"/>
      <c r="AO443" s="151"/>
      <c r="AY443" s="151"/>
      <c r="AZ443" s="151"/>
      <c r="BI443" s="151"/>
      <c r="BS443" s="151"/>
      <c r="CC443" s="151"/>
      <c r="CM443" s="151"/>
      <c r="CW443" s="151"/>
      <c r="DG443" s="151"/>
      <c r="DQ443" s="151"/>
      <c r="EA443" s="151"/>
      <c r="EK443" s="151"/>
      <c r="EU443" s="151"/>
      <c r="FE443" s="151"/>
      <c r="FO443" s="151"/>
      <c r="FY443" s="151"/>
      <c r="GI443" s="151"/>
      <c r="GS443" s="151"/>
      <c r="HC443" s="151"/>
      <c r="HM443" s="151"/>
      <c r="HW443" s="151"/>
    </row>
    <row r="444" spans="1:231" s="3" customFormat="1" x14ac:dyDescent="0.25">
      <c r="A444" s="151"/>
      <c r="K444" s="151"/>
      <c r="U444" s="151"/>
      <c r="AE444" s="151"/>
      <c r="AO444" s="151"/>
      <c r="AY444" s="151"/>
      <c r="AZ444" s="151"/>
      <c r="BI444" s="151"/>
      <c r="BS444" s="151"/>
      <c r="CC444" s="151"/>
      <c r="CM444" s="151"/>
      <c r="CW444" s="151"/>
      <c r="DG444" s="151"/>
      <c r="DQ444" s="151"/>
      <c r="EA444" s="151"/>
      <c r="EK444" s="151"/>
      <c r="EU444" s="151"/>
      <c r="FE444" s="151"/>
      <c r="FO444" s="151"/>
      <c r="FY444" s="151"/>
      <c r="GI444" s="151"/>
      <c r="GS444" s="151"/>
      <c r="HC444" s="151"/>
      <c r="HM444" s="151"/>
      <c r="HW444" s="151"/>
    </row>
    <row r="445" spans="1:231" s="3" customFormat="1" x14ac:dyDescent="0.25">
      <c r="A445" s="151"/>
      <c r="K445" s="151"/>
      <c r="U445" s="151"/>
      <c r="AE445" s="151"/>
      <c r="AO445" s="151"/>
      <c r="AY445" s="151"/>
      <c r="AZ445" s="151"/>
      <c r="BI445" s="151"/>
      <c r="BS445" s="151"/>
      <c r="CC445" s="151"/>
      <c r="CM445" s="151"/>
      <c r="CW445" s="151"/>
      <c r="DG445" s="151"/>
      <c r="DQ445" s="151"/>
      <c r="EA445" s="151"/>
      <c r="EK445" s="151"/>
      <c r="EU445" s="151"/>
      <c r="FE445" s="151"/>
      <c r="FO445" s="151"/>
      <c r="FY445" s="151"/>
      <c r="GI445" s="151"/>
      <c r="GS445" s="151"/>
      <c r="HC445" s="151"/>
      <c r="HM445" s="151"/>
      <c r="HW445" s="151"/>
    </row>
    <row r="446" spans="1:231" s="3" customFormat="1" x14ac:dyDescent="0.25">
      <c r="A446" s="151"/>
      <c r="K446" s="151"/>
      <c r="U446" s="151"/>
      <c r="AE446" s="151"/>
      <c r="AO446" s="151"/>
      <c r="AY446" s="151"/>
      <c r="AZ446" s="151"/>
      <c r="BI446" s="151"/>
      <c r="BS446" s="151"/>
      <c r="CC446" s="151"/>
      <c r="CM446" s="151"/>
      <c r="CW446" s="151"/>
      <c r="DG446" s="151"/>
      <c r="DQ446" s="151"/>
      <c r="EA446" s="151"/>
      <c r="EK446" s="151"/>
      <c r="EU446" s="151"/>
      <c r="FE446" s="151"/>
      <c r="FO446" s="151"/>
      <c r="FY446" s="151"/>
      <c r="GI446" s="151"/>
      <c r="GS446" s="151"/>
      <c r="HC446" s="151"/>
      <c r="HM446" s="151"/>
      <c r="HW446" s="151"/>
    </row>
    <row r="447" spans="1:231" s="3" customFormat="1" x14ac:dyDescent="0.25">
      <c r="A447" s="151"/>
      <c r="K447" s="151"/>
      <c r="U447" s="151"/>
      <c r="AE447" s="151"/>
      <c r="AO447" s="151"/>
      <c r="AY447" s="151"/>
      <c r="AZ447" s="151"/>
      <c r="BI447" s="151"/>
      <c r="BS447" s="151"/>
      <c r="CC447" s="151"/>
      <c r="CM447" s="151"/>
      <c r="CW447" s="151"/>
      <c r="DG447" s="151"/>
      <c r="DQ447" s="151"/>
      <c r="EA447" s="151"/>
      <c r="EK447" s="151"/>
      <c r="EU447" s="151"/>
      <c r="FE447" s="151"/>
      <c r="FO447" s="151"/>
      <c r="FY447" s="151"/>
      <c r="GI447" s="151"/>
      <c r="GS447" s="151"/>
      <c r="HC447" s="151"/>
      <c r="HM447" s="151"/>
      <c r="HW447" s="151"/>
    </row>
    <row r="448" spans="1:231" s="3" customFormat="1" x14ac:dyDescent="0.25">
      <c r="A448" s="151"/>
      <c r="K448" s="151"/>
      <c r="U448" s="151"/>
      <c r="AE448" s="151"/>
      <c r="AO448" s="151"/>
      <c r="AY448" s="151"/>
      <c r="AZ448" s="151"/>
      <c r="BI448" s="151"/>
      <c r="BS448" s="151"/>
      <c r="CC448" s="151"/>
      <c r="CM448" s="151"/>
      <c r="CW448" s="151"/>
      <c r="DG448" s="151"/>
      <c r="DQ448" s="151"/>
      <c r="EA448" s="151"/>
      <c r="EK448" s="151"/>
      <c r="EU448" s="151"/>
      <c r="FE448" s="151"/>
      <c r="FO448" s="151"/>
      <c r="FY448" s="151"/>
      <c r="GI448" s="151"/>
      <c r="GS448" s="151"/>
      <c r="HC448" s="151"/>
      <c r="HM448" s="151"/>
      <c r="HW448" s="151"/>
    </row>
    <row r="449" spans="1:231" s="3" customFormat="1" x14ac:dyDescent="0.25">
      <c r="A449" s="151"/>
      <c r="K449" s="151"/>
      <c r="U449" s="151"/>
      <c r="AE449" s="151"/>
      <c r="AO449" s="151"/>
      <c r="AY449" s="151"/>
      <c r="AZ449" s="151"/>
      <c r="BI449" s="151"/>
      <c r="BS449" s="151"/>
      <c r="CC449" s="151"/>
      <c r="CM449" s="151"/>
      <c r="CW449" s="151"/>
      <c r="DG449" s="151"/>
      <c r="DQ449" s="151"/>
      <c r="EA449" s="151"/>
      <c r="EK449" s="151"/>
      <c r="EU449" s="151"/>
      <c r="FE449" s="151"/>
      <c r="FO449" s="151"/>
      <c r="FY449" s="151"/>
      <c r="GI449" s="151"/>
      <c r="GS449" s="151"/>
      <c r="HC449" s="151"/>
      <c r="HM449" s="151"/>
      <c r="HW449" s="151"/>
    </row>
    <row r="450" spans="1:231" s="3" customFormat="1" x14ac:dyDescent="0.25">
      <c r="A450" s="151"/>
      <c r="K450" s="151"/>
      <c r="U450" s="151"/>
      <c r="AE450" s="151"/>
      <c r="AO450" s="151"/>
      <c r="AY450" s="151"/>
      <c r="AZ450" s="151"/>
      <c r="BI450" s="151"/>
      <c r="BS450" s="151"/>
      <c r="CC450" s="151"/>
      <c r="CM450" s="151"/>
      <c r="CW450" s="151"/>
      <c r="DG450" s="151"/>
      <c r="DQ450" s="151"/>
      <c r="EA450" s="151"/>
      <c r="EK450" s="151"/>
      <c r="EU450" s="151"/>
      <c r="FE450" s="151"/>
      <c r="FO450" s="151"/>
      <c r="FY450" s="151"/>
      <c r="GI450" s="151"/>
      <c r="GS450" s="151"/>
      <c r="HC450" s="151"/>
      <c r="HM450" s="151"/>
      <c r="HW450" s="151"/>
    </row>
    <row r="451" spans="1:231" s="3" customFormat="1" x14ac:dyDescent="0.25">
      <c r="A451" s="151"/>
      <c r="K451" s="151"/>
      <c r="U451" s="151"/>
      <c r="AE451" s="151"/>
      <c r="AO451" s="151"/>
      <c r="AY451" s="151"/>
      <c r="AZ451" s="151"/>
      <c r="BI451" s="151"/>
      <c r="BS451" s="151"/>
      <c r="CC451" s="151"/>
      <c r="CM451" s="151"/>
      <c r="CW451" s="151"/>
      <c r="DG451" s="151"/>
      <c r="DQ451" s="151"/>
      <c r="EA451" s="151"/>
      <c r="EK451" s="151"/>
      <c r="EU451" s="151"/>
      <c r="FE451" s="151"/>
      <c r="FO451" s="151"/>
      <c r="FY451" s="151"/>
      <c r="GI451" s="151"/>
      <c r="GS451" s="151"/>
      <c r="HC451" s="151"/>
      <c r="HM451" s="151"/>
      <c r="HW451" s="151"/>
    </row>
    <row r="452" spans="1:231" s="3" customFormat="1" x14ac:dyDescent="0.25">
      <c r="A452" s="151"/>
      <c r="K452" s="151"/>
      <c r="U452" s="151"/>
      <c r="AE452" s="151"/>
      <c r="AO452" s="151"/>
      <c r="AY452" s="151"/>
      <c r="AZ452" s="151"/>
      <c r="BI452" s="151"/>
      <c r="BS452" s="151"/>
      <c r="CC452" s="151"/>
      <c r="CM452" s="151"/>
      <c r="CW452" s="151"/>
      <c r="DG452" s="151"/>
      <c r="DQ452" s="151"/>
      <c r="EA452" s="151"/>
      <c r="EK452" s="151"/>
      <c r="EU452" s="151"/>
      <c r="FE452" s="151"/>
      <c r="FO452" s="151"/>
      <c r="FY452" s="151"/>
      <c r="GI452" s="151"/>
      <c r="GS452" s="151"/>
      <c r="HC452" s="151"/>
      <c r="HM452" s="151"/>
      <c r="HW452" s="151"/>
    </row>
    <row r="453" spans="1:231" s="3" customFormat="1" x14ac:dyDescent="0.25">
      <c r="A453" s="151"/>
      <c r="K453" s="151"/>
      <c r="U453" s="151"/>
      <c r="AE453" s="151"/>
      <c r="AO453" s="151"/>
      <c r="AY453" s="151"/>
      <c r="AZ453" s="151"/>
      <c r="BI453" s="151"/>
      <c r="BS453" s="151"/>
      <c r="CC453" s="151"/>
      <c r="CM453" s="151"/>
      <c r="CW453" s="151"/>
      <c r="DG453" s="151"/>
      <c r="DQ453" s="151"/>
      <c r="EA453" s="151"/>
      <c r="EK453" s="151"/>
      <c r="EU453" s="151"/>
      <c r="FE453" s="151"/>
      <c r="FO453" s="151"/>
      <c r="FY453" s="151"/>
      <c r="GI453" s="151"/>
      <c r="GS453" s="151"/>
      <c r="HC453" s="151"/>
      <c r="HM453" s="151"/>
      <c r="HW453" s="151"/>
    </row>
    <row r="454" spans="1:231" s="3" customFormat="1" x14ac:dyDescent="0.25">
      <c r="A454" s="151"/>
      <c r="K454" s="151"/>
      <c r="U454" s="151"/>
      <c r="AE454" s="151"/>
      <c r="AO454" s="151"/>
      <c r="AY454" s="151"/>
      <c r="AZ454" s="151"/>
      <c r="BI454" s="151"/>
      <c r="BS454" s="151"/>
      <c r="CC454" s="151"/>
      <c r="CM454" s="151"/>
      <c r="CW454" s="151"/>
      <c r="DG454" s="151"/>
      <c r="DQ454" s="151"/>
      <c r="EA454" s="151"/>
      <c r="EK454" s="151"/>
      <c r="EU454" s="151"/>
      <c r="FE454" s="151"/>
      <c r="FO454" s="151"/>
      <c r="FY454" s="151"/>
      <c r="GI454" s="151"/>
      <c r="GS454" s="151"/>
      <c r="HC454" s="151"/>
      <c r="HM454" s="151"/>
      <c r="HW454" s="151"/>
    </row>
    <row r="455" spans="1:231" s="3" customFormat="1" x14ac:dyDescent="0.25">
      <c r="A455" s="151"/>
      <c r="K455" s="151"/>
      <c r="U455" s="151"/>
      <c r="AE455" s="151"/>
      <c r="AO455" s="151"/>
      <c r="AY455" s="151"/>
      <c r="AZ455" s="151"/>
      <c r="BI455" s="151"/>
      <c r="BS455" s="151"/>
      <c r="CC455" s="151"/>
      <c r="CM455" s="151"/>
      <c r="CW455" s="151"/>
      <c r="DG455" s="151"/>
      <c r="DQ455" s="151"/>
      <c r="EA455" s="151"/>
      <c r="EK455" s="151"/>
      <c r="EU455" s="151"/>
      <c r="FE455" s="151"/>
      <c r="FO455" s="151"/>
      <c r="FY455" s="151"/>
      <c r="GI455" s="151"/>
      <c r="GS455" s="151"/>
      <c r="HC455" s="151"/>
      <c r="HM455" s="151"/>
      <c r="HW455" s="151"/>
    </row>
    <row r="456" spans="1:231" s="3" customFormat="1" x14ac:dyDescent="0.25">
      <c r="A456" s="151"/>
      <c r="K456" s="151"/>
      <c r="U456" s="151"/>
      <c r="AE456" s="151"/>
      <c r="AO456" s="151"/>
      <c r="AY456" s="151"/>
      <c r="AZ456" s="151"/>
      <c r="BI456" s="151"/>
      <c r="BS456" s="151"/>
      <c r="CC456" s="151"/>
      <c r="CM456" s="151"/>
      <c r="CW456" s="151"/>
      <c r="DG456" s="151"/>
      <c r="DQ456" s="151"/>
      <c r="EA456" s="151"/>
      <c r="EK456" s="151"/>
      <c r="EU456" s="151"/>
      <c r="FE456" s="151"/>
      <c r="FO456" s="151"/>
      <c r="FY456" s="151"/>
      <c r="GI456" s="151"/>
      <c r="GS456" s="151"/>
      <c r="HC456" s="151"/>
      <c r="HM456" s="151"/>
      <c r="HW456" s="151"/>
    </row>
    <row r="457" spans="1:231" s="3" customFormat="1" x14ac:dyDescent="0.25">
      <c r="A457" s="151"/>
      <c r="K457" s="151"/>
      <c r="U457" s="151"/>
      <c r="AE457" s="151"/>
      <c r="AO457" s="151"/>
      <c r="AY457" s="151"/>
      <c r="AZ457" s="151"/>
      <c r="BI457" s="151"/>
      <c r="BS457" s="151"/>
      <c r="CC457" s="151"/>
      <c r="CM457" s="151"/>
      <c r="CW457" s="151"/>
      <c r="DG457" s="151"/>
      <c r="DQ457" s="151"/>
      <c r="EA457" s="151"/>
      <c r="EK457" s="151"/>
      <c r="EU457" s="151"/>
      <c r="FE457" s="151"/>
      <c r="FO457" s="151"/>
      <c r="FY457" s="151"/>
      <c r="GI457" s="151"/>
      <c r="GS457" s="151"/>
      <c r="HC457" s="151"/>
      <c r="HM457" s="151"/>
      <c r="HW457" s="151"/>
    </row>
    <row r="458" spans="1:231" s="3" customFormat="1" x14ac:dyDescent="0.25">
      <c r="A458" s="151"/>
      <c r="K458" s="151"/>
      <c r="U458" s="151"/>
      <c r="AE458" s="151"/>
      <c r="AO458" s="151"/>
      <c r="AY458" s="151"/>
      <c r="AZ458" s="151"/>
      <c r="BI458" s="151"/>
      <c r="BS458" s="151"/>
      <c r="CC458" s="151"/>
      <c r="CM458" s="151"/>
      <c r="CW458" s="151"/>
      <c r="DG458" s="151"/>
      <c r="DQ458" s="151"/>
      <c r="EA458" s="151"/>
      <c r="EK458" s="151"/>
      <c r="EU458" s="151"/>
      <c r="FE458" s="151"/>
      <c r="FO458" s="151"/>
      <c r="FY458" s="151"/>
      <c r="GI458" s="151"/>
      <c r="GS458" s="151"/>
      <c r="HC458" s="151"/>
      <c r="HM458" s="151"/>
      <c r="HW458" s="151"/>
    </row>
    <row r="459" spans="1:231" s="3" customFormat="1" x14ac:dyDescent="0.25">
      <c r="A459" s="151"/>
      <c r="K459" s="151"/>
      <c r="U459" s="151"/>
      <c r="AE459" s="151"/>
      <c r="AO459" s="151"/>
      <c r="AY459" s="151"/>
      <c r="AZ459" s="151"/>
      <c r="BI459" s="151"/>
      <c r="BS459" s="151"/>
      <c r="CC459" s="151"/>
      <c r="CM459" s="151"/>
      <c r="CW459" s="151"/>
      <c r="DG459" s="151"/>
      <c r="DQ459" s="151"/>
      <c r="EA459" s="151"/>
      <c r="EK459" s="151"/>
      <c r="EU459" s="151"/>
      <c r="FE459" s="151"/>
      <c r="FO459" s="151"/>
      <c r="FY459" s="151"/>
      <c r="GI459" s="151"/>
      <c r="GS459" s="151"/>
      <c r="HC459" s="151"/>
      <c r="HM459" s="151"/>
      <c r="HW459" s="151"/>
    </row>
    <row r="460" spans="1:231" s="3" customFormat="1" x14ac:dyDescent="0.25">
      <c r="A460" s="151"/>
      <c r="K460" s="151"/>
      <c r="U460" s="151"/>
      <c r="AE460" s="151"/>
      <c r="AO460" s="151"/>
      <c r="AY460" s="151"/>
      <c r="AZ460" s="151"/>
      <c r="BI460" s="151"/>
      <c r="BS460" s="151"/>
      <c r="CC460" s="151"/>
      <c r="CM460" s="151"/>
      <c r="CW460" s="151"/>
      <c r="DG460" s="151"/>
      <c r="DQ460" s="151"/>
      <c r="EA460" s="151"/>
      <c r="EK460" s="151"/>
      <c r="EU460" s="151"/>
      <c r="FE460" s="151"/>
      <c r="FO460" s="151"/>
      <c r="FY460" s="151"/>
      <c r="GI460" s="151"/>
      <c r="GS460" s="151"/>
      <c r="HC460" s="151"/>
      <c r="HM460" s="151"/>
      <c r="HW460" s="151"/>
    </row>
    <row r="461" spans="1:231" s="3" customFormat="1" x14ac:dyDescent="0.25">
      <c r="A461" s="151"/>
      <c r="K461" s="151"/>
      <c r="U461" s="151"/>
      <c r="AE461" s="151"/>
      <c r="AO461" s="151"/>
      <c r="AY461" s="151"/>
      <c r="AZ461" s="151"/>
      <c r="BI461" s="151"/>
      <c r="BS461" s="151"/>
      <c r="CC461" s="151"/>
      <c r="CM461" s="151"/>
      <c r="CW461" s="151"/>
      <c r="DG461" s="151"/>
      <c r="DQ461" s="151"/>
      <c r="EA461" s="151"/>
      <c r="EK461" s="151"/>
      <c r="EU461" s="151"/>
      <c r="FE461" s="151"/>
      <c r="FO461" s="151"/>
      <c r="FY461" s="151"/>
      <c r="GI461" s="151"/>
      <c r="GS461" s="151"/>
      <c r="HC461" s="151"/>
      <c r="HM461" s="151"/>
      <c r="HW461" s="151"/>
    </row>
    <row r="462" spans="1:231" s="3" customFormat="1" x14ac:dyDescent="0.25">
      <c r="A462" s="151"/>
      <c r="K462" s="151"/>
      <c r="U462" s="151"/>
      <c r="AE462" s="151"/>
      <c r="AO462" s="151"/>
      <c r="AY462" s="151"/>
      <c r="AZ462" s="151"/>
      <c r="BI462" s="151"/>
      <c r="BS462" s="151"/>
      <c r="CC462" s="151"/>
      <c r="CM462" s="151"/>
      <c r="CW462" s="151"/>
      <c r="DG462" s="151"/>
      <c r="DQ462" s="151"/>
      <c r="EA462" s="151"/>
      <c r="EK462" s="151"/>
      <c r="EU462" s="151"/>
      <c r="FE462" s="151"/>
      <c r="FO462" s="151"/>
      <c r="FY462" s="151"/>
      <c r="GI462" s="151"/>
      <c r="GS462" s="151"/>
      <c r="HC462" s="151"/>
      <c r="HM462" s="151"/>
      <c r="HW462" s="151"/>
    </row>
    <row r="463" spans="1:231" s="3" customFormat="1" x14ac:dyDescent="0.25">
      <c r="A463" s="151"/>
      <c r="K463" s="151"/>
      <c r="U463" s="151"/>
      <c r="AE463" s="151"/>
      <c r="AO463" s="151"/>
      <c r="AY463" s="151"/>
      <c r="AZ463" s="151"/>
      <c r="BI463" s="151"/>
      <c r="BS463" s="151"/>
      <c r="CC463" s="151"/>
      <c r="CM463" s="151"/>
      <c r="CW463" s="151"/>
      <c r="DG463" s="151"/>
      <c r="DQ463" s="151"/>
      <c r="EA463" s="151"/>
      <c r="EK463" s="151"/>
      <c r="EU463" s="151"/>
      <c r="FE463" s="151"/>
      <c r="FO463" s="151"/>
      <c r="FY463" s="151"/>
      <c r="GI463" s="151"/>
      <c r="GS463" s="151"/>
      <c r="HC463" s="151"/>
      <c r="HM463" s="151"/>
      <c r="HW463" s="151"/>
    </row>
    <row r="464" spans="1:231" s="3" customFormat="1" x14ac:dyDescent="0.25">
      <c r="A464" s="151"/>
      <c r="K464" s="151"/>
      <c r="U464" s="151"/>
      <c r="AE464" s="151"/>
      <c r="AO464" s="151"/>
      <c r="AY464" s="151"/>
      <c r="AZ464" s="151"/>
      <c r="BI464" s="151"/>
      <c r="BS464" s="151"/>
      <c r="CC464" s="151"/>
      <c r="CM464" s="151"/>
      <c r="CW464" s="151"/>
      <c r="DG464" s="151"/>
      <c r="DQ464" s="151"/>
      <c r="EA464" s="151"/>
      <c r="EK464" s="151"/>
      <c r="EU464" s="151"/>
      <c r="FE464" s="151"/>
      <c r="FO464" s="151"/>
      <c r="FY464" s="151"/>
      <c r="GI464" s="151"/>
      <c r="GS464" s="151"/>
      <c r="HC464" s="151"/>
      <c r="HM464" s="151"/>
      <c r="HW464" s="151"/>
    </row>
    <row r="465" spans="1:231" s="3" customFormat="1" x14ac:dyDescent="0.25">
      <c r="A465" s="151"/>
      <c r="K465" s="151"/>
      <c r="U465" s="151"/>
      <c r="AE465" s="151"/>
      <c r="AO465" s="151"/>
      <c r="AY465" s="151"/>
      <c r="AZ465" s="151"/>
      <c r="BI465" s="151"/>
      <c r="BS465" s="151"/>
      <c r="CC465" s="151"/>
      <c r="CM465" s="151"/>
      <c r="CW465" s="151"/>
      <c r="DG465" s="151"/>
      <c r="DQ465" s="151"/>
      <c r="EA465" s="151"/>
      <c r="EK465" s="151"/>
      <c r="EU465" s="151"/>
      <c r="FE465" s="151"/>
      <c r="FO465" s="151"/>
      <c r="FY465" s="151"/>
      <c r="GI465" s="151"/>
      <c r="GS465" s="151"/>
      <c r="HC465" s="151"/>
      <c r="HM465" s="151"/>
      <c r="HW465" s="151"/>
    </row>
    <row r="466" spans="1:231" s="3" customFormat="1" x14ac:dyDescent="0.25">
      <c r="A466" s="151"/>
      <c r="K466" s="151"/>
      <c r="U466" s="151"/>
      <c r="AE466" s="151"/>
      <c r="AO466" s="151"/>
      <c r="AY466" s="151"/>
      <c r="AZ466" s="151"/>
      <c r="BI466" s="151"/>
      <c r="BS466" s="151"/>
      <c r="CC466" s="151"/>
      <c r="CM466" s="151"/>
      <c r="CW466" s="151"/>
      <c r="DG466" s="151"/>
      <c r="DQ466" s="151"/>
      <c r="EA466" s="151"/>
      <c r="EK466" s="151"/>
      <c r="EU466" s="151"/>
      <c r="FE466" s="151"/>
      <c r="FO466" s="151"/>
      <c r="FY466" s="151"/>
      <c r="GI466" s="151"/>
      <c r="GS466" s="151"/>
      <c r="HC466" s="151"/>
      <c r="HM466" s="151"/>
      <c r="HW466" s="151"/>
    </row>
    <row r="467" spans="1:231" s="3" customFormat="1" x14ac:dyDescent="0.25">
      <c r="A467" s="151"/>
      <c r="K467" s="151"/>
      <c r="U467" s="151"/>
      <c r="AE467" s="151"/>
      <c r="AO467" s="151"/>
      <c r="AY467" s="151"/>
      <c r="AZ467" s="151"/>
      <c r="BI467" s="151"/>
      <c r="BS467" s="151"/>
      <c r="CC467" s="151"/>
      <c r="CM467" s="151"/>
      <c r="CW467" s="151"/>
      <c r="DG467" s="151"/>
      <c r="DQ467" s="151"/>
      <c r="EA467" s="151"/>
      <c r="EK467" s="151"/>
      <c r="EU467" s="151"/>
      <c r="FE467" s="151"/>
      <c r="FO467" s="151"/>
      <c r="FY467" s="151"/>
      <c r="GI467" s="151"/>
      <c r="GS467" s="151"/>
      <c r="HC467" s="151"/>
      <c r="HM467" s="151"/>
      <c r="HW467" s="151"/>
    </row>
    <row r="468" spans="1:231" s="3" customFormat="1" x14ac:dyDescent="0.25">
      <c r="A468" s="151"/>
      <c r="K468" s="151"/>
      <c r="U468" s="151"/>
      <c r="AE468" s="151"/>
      <c r="AO468" s="151"/>
      <c r="AY468" s="151"/>
      <c r="AZ468" s="151"/>
      <c r="BI468" s="151"/>
      <c r="BS468" s="151"/>
      <c r="CC468" s="151"/>
      <c r="CM468" s="151"/>
      <c r="CW468" s="151"/>
      <c r="DG468" s="151"/>
      <c r="DQ468" s="151"/>
      <c r="EA468" s="151"/>
      <c r="EK468" s="151"/>
      <c r="EU468" s="151"/>
      <c r="FE468" s="151"/>
      <c r="FO468" s="151"/>
      <c r="FY468" s="151"/>
      <c r="GI468" s="151"/>
      <c r="GS468" s="151"/>
      <c r="HC468" s="151"/>
      <c r="HM468" s="151"/>
      <c r="HW468" s="151"/>
    </row>
    <row r="469" spans="1:231" s="3" customFormat="1" x14ac:dyDescent="0.25">
      <c r="A469" s="151"/>
      <c r="K469" s="151"/>
      <c r="U469" s="151"/>
      <c r="AE469" s="151"/>
      <c r="AO469" s="151"/>
      <c r="AY469" s="151"/>
      <c r="AZ469" s="151"/>
      <c r="BI469" s="151"/>
      <c r="BS469" s="151"/>
      <c r="CC469" s="151"/>
      <c r="CM469" s="151"/>
      <c r="CW469" s="151"/>
      <c r="DG469" s="151"/>
      <c r="DQ469" s="151"/>
      <c r="EA469" s="151"/>
      <c r="EK469" s="151"/>
      <c r="EU469" s="151"/>
      <c r="FE469" s="151"/>
      <c r="FO469" s="151"/>
      <c r="FY469" s="151"/>
      <c r="GI469" s="151"/>
      <c r="GS469" s="151"/>
      <c r="HC469" s="151"/>
      <c r="HM469" s="151"/>
      <c r="HW469" s="151"/>
    </row>
    <row r="470" spans="1:231" s="3" customFormat="1" x14ac:dyDescent="0.25">
      <c r="A470" s="151"/>
      <c r="K470" s="151"/>
      <c r="U470" s="151"/>
      <c r="AE470" s="151"/>
      <c r="AO470" s="151"/>
      <c r="AY470" s="151"/>
      <c r="AZ470" s="151"/>
      <c r="BI470" s="151"/>
      <c r="BS470" s="151"/>
      <c r="CC470" s="151"/>
      <c r="CM470" s="151"/>
      <c r="CW470" s="151"/>
      <c r="DG470" s="151"/>
      <c r="DQ470" s="151"/>
      <c r="EA470" s="151"/>
      <c r="EK470" s="151"/>
      <c r="EU470" s="151"/>
      <c r="FE470" s="151"/>
      <c r="FO470" s="151"/>
      <c r="FY470" s="151"/>
      <c r="GI470" s="151"/>
      <c r="GS470" s="151"/>
      <c r="HC470" s="151"/>
      <c r="HM470" s="151"/>
      <c r="HW470" s="151"/>
    </row>
    <row r="471" spans="1:231" s="3" customFormat="1" x14ac:dyDescent="0.25">
      <c r="A471" s="151"/>
      <c r="K471" s="151"/>
      <c r="U471" s="151"/>
      <c r="AE471" s="151"/>
      <c r="AO471" s="151"/>
      <c r="AY471" s="151"/>
      <c r="AZ471" s="151"/>
      <c r="BI471" s="151"/>
      <c r="BS471" s="151"/>
      <c r="CC471" s="151"/>
      <c r="CM471" s="151"/>
      <c r="CW471" s="151"/>
      <c r="DG471" s="151"/>
      <c r="DQ471" s="151"/>
      <c r="EA471" s="151"/>
      <c r="EK471" s="151"/>
      <c r="EU471" s="151"/>
      <c r="FE471" s="151"/>
      <c r="FO471" s="151"/>
      <c r="FY471" s="151"/>
      <c r="GI471" s="151"/>
      <c r="GS471" s="151"/>
      <c r="HC471" s="151"/>
      <c r="HM471" s="151"/>
      <c r="HW471" s="151"/>
    </row>
    <row r="472" spans="1:231" s="3" customFormat="1" x14ac:dyDescent="0.25">
      <c r="A472" s="151"/>
      <c r="K472" s="151"/>
      <c r="U472" s="151"/>
      <c r="AE472" s="151"/>
      <c r="AO472" s="151"/>
      <c r="AY472" s="151"/>
      <c r="AZ472" s="151"/>
      <c r="BI472" s="151"/>
      <c r="BS472" s="151"/>
      <c r="CC472" s="151"/>
      <c r="CM472" s="151"/>
      <c r="CW472" s="151"/>
      <c r="DG472" s="151"/>
      <c r="DQ472" s="151"/>
      <c r="EA472" s="151"/>
      <c r="EK472" s="151"/>
      <c r="EU472" s="151"/>
      <c r="FE472" s="151"/>
      <c r="FO472" s="151"/>
      <c r="FY472" s="151"/>
      <c r="GI472" s="151"/>
      <c r="GS472" s="151"/>
      <c r="HC472" s="151"/>
      <c r="HM472" s="151"/>
      <c r="HW472" s="151"/>
    </row>
    <row r="473" spans="1:231" s="3" customFormat="1" x14ac:dyDescent="0.25">
      <c r="A473" s="151"/>
      <c r="K473" s="151"/>
      <c r="U473" s="151"/>
      <c r="AE473" s="151"/>
      <c r="AO473" s="151"/>
      <c r="AY473" s="151"/>
      <c r="AZ473" s="151"/>
      <c r="BI473" s="151"/>
      <c r="BS473" s="151"/>
      <c r="CC473" s="151"/>
      <c r="CM473" s="151"/>
      <c r="CW473" s="151"/>
      <c r="DG473" s="151"/>
      <c r="DQ473" s="151"/>
      <c r="EA473" s="151"/>
      <c r="EK473" s="151"/>
      <c r="EU473" s="151"/>
      <c r="FE473" s="151"/>
      <c r="FO473" s="151"/>
      <c r="FY473" s="151"/>
      <c r="GI473" s="151"/>
      <c r="GS473" s="151"/>
      <c r="HC473" s="151"/>
      <c r="HM473" s="151"/>
      <c r="HW473" s="151"/>
    </row>
    <row r="474" spans="1:231" s="3" customFormat="1" x14ac:dyDescent="0.25">
      <c r="A474" s="151"/>
      <c r="K474" s="151"/>
      <c r="U474" s="151"/>
      <c r="AE474" s="151"/>
      <c r="AO474" s="151"/>
      <c r="AY474" s="151"/>
      <c r="AZ474" s="151"/>
      <c r="BI474" s="151"/>
      <c r="BS474" s="151"/>
      <c r="CC474" s="151"/>
      <c r="CM474" s="151"/>
      <c r="CW474" s="151"/>
      <c r="DG474" s="151"/>
      <c r="DQ474" s="151"/>
      <c r="EA474" s="151"/>
      <c r="EK474" s="151"/>
      <c r="EU474" s="151"/>
      <c r="FE474" s="151"/>
      <c r="FO474" s="151"/>
      <c r="FY474" s="151"/>
      <c r="GI474" s="151"/>
      <c r="GS474" s="151"/>
      <c r="HC474" s="151"/>
      <c r="HM474" s="151"/>
      <c r="HW474" s="151"/>
    </row>
    <row r="475" spans="1:231" s="3" customFormat="1" x14ac:dyDescent="0.25">
      <c r="A475" s="151"/>
      <c r="K475" s="151"/>
      <c r="U475" s="151"/>
      <c r="AE475" s="151"/>
      <c r="AO475" s="151"/>
      <c r="AY475" s="151"/>
      <c r="AZ475" s="151"/>
      <c r="BI475" s="151"/>
      <c r="BS475" s="151"/>
      <c r="CC475" s="151"/>
      <c r="CM475" s="151"/>
      <c r="CW475" s="151"/>
      <c r="DG475" s="151"/>
      <c r="DQ475" s="151"/>
      <c r="EA475" s="151"/>
      <c r="EK475" s="151"/>
      <c r="EU475" s="151"/>
      <c r="FE475" s="151"/>
      <c r="FO475" s="151"/>
      <c r="FY475" s="151"/>
      <c r="GI475" s="151"/>
      <c r="GS475" s="151"/>
      <c r="HC475" s="151"/>
      <c r="HM475" s="151"/>
      <c r="HW475" s="151"/>
    </row>
    <row r="476" spans="1:231" s="3" customFormat="1" x14ac:dyDescent="0.25">
      <c r="A476" s="151"/>
      <c r="K476" s="151"/>
      <c r="U476" s="151"/>
      <c r="AE476" s="151"/>
      <c r="AO476" s="151"/>
      <c r="AY476" s="151"/>
      <c r="AZ476" s="151"/>
      <c r="BI476" s="151"/>
      <c r="BS476" s="151"/>
      <c r="CC476" s="151"/>
      <c r="CM476" s="151"/>
      <c r="CW476" s="151"/>
      <c r="DG476" s="151"/>
      <c r="DQ476" s="151"/>
      <c r="EA476" s="151"/>
      <c r="EK476" s="151"/>
      <c r="EU476" s="151"/>
      <c r="FE476" s="151"/>
      <c r="FO476" s="151"/>
      <c r="FY476" s="151"/>
      <c r="GI476" s="151"/>
      <c r="GS476" s="151"/>
      <c r="HC476" s="151"/>
      <c r="HM476" s="151"/>
      <c r="HW476" s="151"/>
    </row>
    <row r="477" spans="1:231" s="3" customFormat="1" x14ac:dyDescent="0.25">
      <c r="A477" s="151"/>
      <c r="K477" s="151"/>
      <c r="U477" s="151"/>
      <c r="AE477" s="151"/>
      <c r="AO477" s="151"/>
      <c r="AY477" s="151"/>
      <c r="AZ477" s="151"/>
      <c r="BI477" s="151"/>
      <c r="BS477" s="151"/>
      <c r="CC477" s="151"/>
      <c r="CM477" s="151"/>
      <c r="CW477" s="151"/>
      <c r="DG477" s="151"/>
      <c r="DQ477" s="151"/>
      <c r="EA477" s="151"/>
      <c r="EK477" s="151"/>
      <c r="EU477" s="151"/>
      <c r="FE477" s="151"/>
      <c r="FO477" s="151"/>
      <c r="FY477" s="151"/>
      <c r="GI477" s="151"/>
      <c r="GS477" s="151"/>
      <c r="HC477" s="151"/>
      <c r="HM477" s="151"/>
      <c r="HW477" s="151"/>
    </row>
    <row r="478" spans="1:231" s="3" customFormat="1" x14ac:dyDescent="0.25">
      <c r="A478" s="151"/>
      <c r="K478" s="151"/>
      <c r="U478" s="151"/>
      <c r="AE478" s="151"/>
      <c r="AO478" s="151"/>
      <c r="AY478" s="151"/>
      <c r="AZ478" s="151"/>
      <c r="BI478" s="151"/>
      <c r="BS478" s="151"/>
      <c r="CC478" s="151"/>
      <c r="CM478" s="151"/>
      <c r="CW478" s="151"/>
      <c r="DG478" s="151"/>
      <c r="DQ478" s="151"/>
      <c r="EA478" s="151"/>
      <c r="EK478" s="151"/>
      <c r="EU478" s="151"/>
      <c r="FE478" s="151"/>
      <c r="FO478" s="151"/>
      <c r="FY478" s="151"/>
      <c r="GI478" s="151"/>
      <c r="GS478" s="151"/>
      <c r="HC478" s="151"/>
      <c r="HM478" s="151"/>
      <c r="HW478" s="151"/>
    </row>
    <row r="479" spans="1:231" s="3" customFormat="1" x14ac:dyDescent="0.25">
      <c r="A479" s="151"/>
      <c r="K479" s="151"/>
      <c r="U479" s="151"/>
      <c r="AE479" s="151"/>
      <c r="AO479" s="151"/>
      <c r="AY479" s="151"/>
      <c r="AZ479" s="151"/>
      <c r="BI479" s="151"/>
      <c r="BS479" s="151"/>
      <c r="CC479" s="151"/>
      <c r="CM479" s="151"/>
      <c r="CW479" s="151"/>
      <c r="DG479" s="151"/>
      <c r="DQ479" s="151"/>
      <c r="EA479" s="151"/>
      <c r="EK479" s="151"/>
      <c r="EU479" s="151"/>
      <c r="FE479" s="151"/>
      <c r="FO479" s="151"/>
      <c r="FY479" s="151"/>
      <c r="GI479" s="151"/>
      <c r="GS479" s="151"/>
      <c r="HC479" s="151"/>
      <c r="HM479" s="151"/>
      <c r="HW479" s="151"/>
    </row>
    <row r="480" spans="1:231" s="3" customFormat="1" x14ac:dyDescent="0.25">
      <c r="A480" s="151"/>
      <c r="K480" s="151"/>
      <c r="U480" s="151"/>
      <c r="AE480" s="151"/>
      <c r="AO480" s="151"/>
      <c r="AY480" s="151"/>
      <c r="AZ480" s="151"/>
      <c r="BI480" s="151"/>
      <c r="BS480" s="151"/>
      <c r="CC480" s="151"/>
      <c r="CM480" s="151"/>
      <c r="CW480" s="151"/>
      <c r="DG480" s="151"/>
      <c r="DQ480" s="151"/>
      <c r="EA480" s="151"/>
      <c r="EK480" s="151"/>
      <c r="EU480" s="151"/>
      <c r="FE480" s="151"/>
      <c r="FO480" s="151"/>
      <c r="FY480" s="151"/>
      <c r="GI480" s="151"/>
      <c r="GS480" s="151"/>
      <c r="HC480" s="151"/>
      <c r="HM480" s="151"/>
      <c r="HW480" s="151"/>
    </row>
    <row r="481" spans="1:231" s="3" customFormat="1" x14ac:dyDescent="0.25">
      <c r="A481" s="151"/>
      <c r="K481" s="151"/>
      <c r="U481" s="151"/>
      <c r="AE481" s="151"/>
      <c r="AO481" s="151"/>
      <c r="AY481" s="151"/>
      <c r="AZ481" s="151"/>
      <c r="BI481" s="151"/>
      <c r="BS481" s="151"/>
      <c r="CC481" s="151"/>
      <c r="CM481" s="151"/>
      <c r="CW481" s="151"/>
      <c r="DG481" s="151"/>
      <c r="DQ481" s="151"/>
      <c r="EA481" s="151"/>
      <c r="EK481" s="151"/>
      <c r="EU481" s="151"/>
      <c r="FE481" s="151"/>
      <c r="FO481" s="151"/>
      <c r="FY481" s="151"/>
      <c r="GI481" s="151"/>
      <c r="GS481" s="151"/>
      <c r="HC481" s="151"/>
      <c r="HM481" s="151"/>
      <c r="HW481" s="151"/>
    </row>
    <row r="482" spans="1:231" s="3" customFormat="1" x14ac:dyDescent="0.25">
      <c r="A482" s="151"/>
      <c r="K482" s="151"/>
      <c r="U482" s="151"/>
      <c r="AE482" s="151"/>
      <c r="AO482" s="151"/>
      <c r="AY482" s="151"/>
      <c r="AZ482" s="151"/>
      <c r="BI482" s="151"/>
      <c r="BS482" s="151"/>
      <c r="CC482" s="151"/>
      <c r="CM482" s="151"/>
      <c r="CW482" s="151"/>
      <c r="DG482" s="151"/>
      <c r="DQ482" s="151"/>
      <c r="EA482" s="151"/>
      <c r="EK482" s="151"/>
      <c r="EU482" s="151"/>
      <c r="FE482" s="151"/>
      <c r="FO482" s="151"/>
      <c r="FY482" s="151"/>
      <c r="GI482" s="151"/>
      <c r="GS482" s="151"/>
      <c r="HC482" s="151"/>
      <c r="HM482" s="151"/>
      <c r="HW482" s="151"/>
    </row>
    <row r="483" spans="1:231" s="3" customFormat="1" x14ac:dyDescent="0.25">
      <c r="A483" s="151"/>
      <c r="K483" s="151"/>
      <c r="U483" s="151"/>
      <c r="AE483" s="151"/>
      <c r="AO483" s="151"/>
      <c r="AY483" s="151"/>
      <c r="AZ483" s="151"/>
      <c r="BI483" s="151"/>
      <c r="BS483" s="151"/>
      <c r="CC483" s="151"/>
      <c r="CM483" s="151"/>
      <c r="CW483" s="151"/>
      <c r="DG483" s="151"/>
      <c r="DQ483" s="151"/>
      <c r="EA483" s="151"/>
      <c r="EK483" s="151"/>
      <c r="EU483" s="151"/>
      <c r="FE483" s="151"/>
      <c r="FO483" s="151"/>
      <c r="FY483" s="151"/>
      <c r="GI483" s="151"/>
      <c r="GS483" s="151"/>
      <c r="HC483" s="151"/>
      <c r="HM483" s="151"/>
      <c r="HW483" s="151"/>
    </row>
    <row r="484" spans="1:231" s="3" customFormat="1" x14ac:dyDescent="0.25">
      <c r="A484" s="151"/>
      <c r="K484" s="151"/>
      <c r="U484" s="151"/>
      <c r="AE484" s="151"/>
      <c r="AO484" s="151"/>
      <c r="AY484" s="151"/>
      <c r="AZ484" s="151"/>
      <c r="BI484" s="151"/>
      <c r="BS484" s="151"/>
      <c r="CC484" s="151"/>
      <c r="CM484" s="151"/>
      <c r="CW484" s="151"/>
      <c r="DG484" s="151"/>
      <c r="DQ484" s="151"/>
      <c r="EA484" s="151"/>
      <c r="EK484" s="151"/>
      <c r="EU484" s="151"/>
      <c r="FE484" s="151"/>
      <c r="FO484" s="151"/>
      <c r="FY484" s="151"/>
      <c r="GI484" s="151"/>
      <c r="GS484" s="151"/>
      <c r="HC484" s="151"/>
      <c r="HM484" s="151"/>
      <c r="HW484" s="151"/>
    </row>
    <row r="485" spans="1:231" s="3" customFormat="1" x14ac:dyDescent="0.25">
      <c r="A485" s="151"/>
      <c r="K485" s="151"/>
      <c r="U485" s="151"/>
      <c r="AE485" s="151"/>
      <c r="AO485" s="151"/>
      <c r="AY485" s="151"/>
      <c r="AZ485" s="151"/>
      <c r="BI485" s="151"/>
      <c r="BS485" s="151"/>
      <c r="CC485" s="151"/>
      <c r="CM485" s="151"/>
      <c r="CW485" s="151"/>
      <c r="DG485" s="151"/>
      <c r="DQ485" s="151"/>
      <c r="EA485" s="151"/>
      <c r="EK485" s="151"/>
      <c r="EU485" s="151"/>
      <c r="FE485" s="151"/>
      <c r="FO485" s="151"/>
      <c r="FY485" s="151"/>
      <c r="GI485" s="151"/>
      <c r="GS485" s="151"/>
      <c r="HC485" s="151"/>
      <c r="HM485" s="151"/>
      <c r="HW485" s="151"/>
    </row>
    <row r="486" spans="1:231" s="3" customFormat="1" x14ac:dyDescent="0.25">
      <c r="A486" s="151"/>
      <c r="K486" s="151"/>
      <c r="U486" s="151"/>
      <c r="AE486" s="151"/>
      <c r="AO486" s="151"/>
      <c r="AY486" s="151"/>
      <c r="AZ486" s="151"/>
      <c r="BI486" s="151"/>
      <c r="BS486" s="151"/>
      <c r="CC486" s="151"/>
      <c r="CM486" s="151"/>
      <c r="CW486" s="151"/>
      <c r="DG486" s="151"/>
      <c r="DQ486" s="151"/>
      <c r="EA486" s="151"/>
      <c r="EK486" s="151"/>
      <c r="EU486" s="151"/>
      <c r="FE486" s="151"/>
      <c r="FO486" s="151"/>
      <c r="FY486" s="151"/>
      <c r="GI486" s="151"/>
      <c r="GS486" s="151"/>
      <c r="HC486" s="151"/>
      <c r="HM486" s="151"/>
      <c r="HW486" s="151"/>
    </row>
    <row r="487" spans="1:231" s="3" customFormat="1" x14ac:dyDescent="0.25">
      <c r="A487" s="151"/>
      <c r="K487" s="151"/>
      <c r="U487" s="151"/>
      <c r="AE487" s="151"/>
      <c r="AO487" s="151"/>
      <c r="AY487" s="151"/>
      <c r="AZ487" s="151"/>
      <c r="BI487" s="151"/>
      <c r="BS487" s="151"/>
      <c r="CC487" s="151"/>
      <c r="CM487" s="151"/>
      <c r="CW487" s="151"/>
      <c r="DG487" s="151"/>
      <c r="DQ487" s="151"/>
      <c r="EA487" s="151"/>
      <c r="EK487" s="151"/>
      <c r="EU487" s="151"/>
      <c r="FE487" s="151"/>
      <c r="FO487" s="151"/>
      <c r="FY487" s="151"/>
      <c r="GI487" s="151"/>
      <c r="GS487" s="151"/>
      <c r="HC487" s="151"/>
      <c r="HM487" s="151"/>
      <c r="HW487" s="151"/>
    </row>
    <row r="488" spans="1:231" s="3" customFormat="1" x14ac:dyDescent="0.25">
      <c r="A488" s="151"/>
      <c r="K488" s="151"/>
      <c r="U488" s="151"/>
      <c r="AE488" s="151"/>
      <c r="AO488" s="151"/>
      <c r="AY488" s="151"/>
      <c r="AZ488" s="151"/>
      <c r="BI488" s="151"/>
      <c r="BS488" s="151"/>
      <c r="CC488" s="151"/>
      <c r="CM488" s="151"/>
      <c r="CW488" s="151"/>
      <c r="DG488" s="151"/>
      <c r="DQ488" s="151"/>
      <c r="EA488" s="151"/>
      <c r="EK488" s="151"/>
      <c r="EU488" s="151"/>
      <c r="FE488" s="151"/>
      <c r="FO488" s="151"/>
      <c r="FY488" s="151"/>
      <c r="GI488" s="151"/>
      <c r="GS488" s="151"/>
      <c r="HC488" s="151"/>
      <c r="HM488" s="151"/>
      <c r="HW488" s="151"/>
    </row>
    <row r="489" spans="1:231" s="3" customFormat="1" x14ac:dyDescent="0.25">
      <c r="A489" s="151"/>
      <c r="K489" s="151"/>
      <c r="U489" s="151"/>
      <c r="AE489" s="151"/>
      <c r="AO489" s="151"/>
      <c r="AY489" s="151"/>
      <c r="AZ489" s="151"/>
      <c r="BI489" s="151"/>
      <c r="BS489" s="151"/>
      <c r="CC489" s="151"/>
      <c r="CM489" s="151"/>
      <c r="CW489" s="151"/>
      <c r="DG489" s="151"/>
      <c r="DQ489" s="151"/>
      <c r="EA489" s="151"/>
      <c r="EK489" s="151"/>
      <c r="EU489" s="151"/>
      <c r="FE489" s="151"/>
      <c r="FO489" s="151"/>
      <c r="FY489" s="151"/>
      <c r="GI489" s="151"/>
      <c r="GS489" s="151"/>
      <c r="HC489" s="151"/>
      <c r="HM489" s="151"/>
      <c r="HW489" s="151"/>
    </row>
    <row r="490" spans="1:231" s="3" customFormat="1" x14ac:dyDescent="0.25">
      <c r="A490" s="151"/>
      <c r="K490" s="151"/>
      <c r="U490" s="151"/>
      <c r="AE490" s="151"/>
      <c r="AO490" s="151"/>
      <c r="AY490" s="151"/>
      <c r="AZ490" s="151"/>
      <c r="BI490" s="151"/>
      <c r="BS490" s="151"/>
      <c r="CC490" s="151"/>
      <c r="CM490" s="151"/>
      <c r="CW490" s="151"/>
      <c r="DG490" s="151"/>
      <c r="DQ490" s="151"/>
      <c r="EA490" s="151"/>
      <c r="EK490" s="151"/>
      <c r="EU490" s="151"/>
      <c r="FE490" s="151"/>
      <c r="FO490" s="151"/>
      <c r="FY490" s="151"/>
      <c r="GI490" s="151"/>
      <c r="GS490" s="151"/>
      <c r="HC490" s="151"/>
      <c r="HM490" s="151"/>
      <c r="HW490" s="151"/>
    </row>
    <row r="491" spans="1:231" s="3" customFormat="1" x14ac:dyDescent="0.25">
      <c r="A491" s="151"/>
      <c r="K491" s="151"/>
      <c r="U491" s="151"/>
      <c r="AE491" s="151"/>
      <c r="AO491" s="151"/>
      <c r="AY491" s="151"/>
      <c r="AZ491" s="151"/>
      <c r="BI491" s="151"/>
      <c r="BS491" s="151"/>
      <c r="CC491" s="151"/>
      <c r="CM491" s="151"/>
      <c r="CW491" s="151"/>
      <c r="DG491" s="151"/>
      <c r="DQ491" s="151"/>
      <c r="EA491" s="151"/>
      <c r="EK491" s="151"/>
      <c r="EU491" s="151"/>
      <c r="FE491" s="151"/>
      <c r="FO491" s="151"/>
      <c r="FY491" s="151"/>
      <c r="GI491" s="151"/>
      <c r="GS491" s="151"/>
      <c r="HC491" s="151"/>
      <c r="HM491" s="151"/>
      <c r="HW491" s="151"/>
    </row>
    <row r="492" spans="1:231" s="3" customFormat="1" x14ac:dyDescent="0.25">
      <c r="A492" s="151"/>
      <c r="K492" s="151"/>
      <c r="U492" s="151"/>
      <c r="AE492" s="151"/>
      <c r="AO492" s="151"/>
      <c r="AY492" s="151"/>
      <c r="AZ492" s="151"/>
      <c r="BI492" s="151"/>
      <c r="BS492" s="151"/>
      <c r="CC492" s="151"/>
      <c r="CM492" s="151"/>
      <c r="CW492" s="151"/>
      <c r="DG492" s="151"/>
      <c r="DQ492" s="151"/>
      <c r="EA492" s="151"/>
      <c r="EK492" s="151"/>
      <c r="EU492" s="151"/>
      <c r="FE492" s="151"/>
      <c r="FO492" s="151"/>
      <c r="FY492" s="151"/>
      <c r="GI492" s="151"/>
      <c r="GS492" s="151"/>
      <c r="HC492" s="151"/>
      <c r="HM492" s="151"/>
      <c r="HW492" s="151"/>
    </row>
    <row r="493" spans="1:231" s="3" customFormat="1" x14ac:dyDescent="0.25">
      <c r="A493" s="151"/>
      <c r="K493" s="151"/>
      <c r="U493" s="151"/>
      <c r="AE493" s="151"/>
      <c r="AO493" s="151"/>
      <c r="AY493" s="151"/>
      <c r="AZ493" s="151"/>
      <c r="BI493" s="151"/>
      <c r="BS493" s="151"/>
      <c r="CC493" s="151"/>
      <c r="CM493" s="151"/>
      <c r="CW493" s="151"/>
      <c r="DG493" s="151"/>
      <c r="DQ493" s="151"/>
      <c r="EA493" s="151"/>
      <c r="EK493" s="151"/>
      <c r="EU493" s="151"/>
      <c r="FE493" s="151"/>
      <c r="FO493" s="151"/>
      <c r="FY493" s="151"/>
      <c r="GI493" s="151"/>
      <c r="GS493" s="151"/>
      <c r="HC493" s="151"/>
      <c r="HM493" s="151"/>
      <c r="HW493" s="151"/>
    </row>
    <row r="494" spans="1:231" s="3" customFormat="1" x14ac:dyDescent="0.25">
      <c r="A494" s="151"/>
      <c r="K494" s="151"/>
      <c r="U494" s="151"/>
      <c r="AE494" s="151"/>
      <c r="AO494" s="151"/>
      <c r="AY494" s="151"/>
      <c r="AZ494" s="151"/>
      <c r="BI494" s="151"/>
      <c r="BS494" s="151"/>
      <c r="CC494" s="151"/>
      <c r="CM494" s="151"/>
      <c r="CW494" s="151"/>
      <c r="DG494" s="151"/>
      <c r="DQ494" s="151"/>
      <c r="EA494" s="151"/>
      <c r="EK494" s="151"/>
      <c r="EU494" s="151"/>
      <c r="FE494" s="151"/>
      <c r="FO494" s="151"/>
      <c r="FY494" s="151"/>
      <c r="GI494" s="151"/>
      <c r="GS494" s="151"/>
      <c r="HC494" s="151"/>
      <c r="HM494" s="151"/>
      <c r="HW494" s="151"/>
    </row>
    <row r="495" spans="1:231" s="3" customFormat="1" x14ac:dyDescent="0.25">
      <c r="A495" s="151"/>
      <c r="K495" s="151"/>
      <c r="U495" s="151"/>
      <c r="AE495" s="151"/>
      <c r="AO495" s="151"/>
      <c r="AY495" s="151"/>
      <c r="AZ495" s="151"/>
      <c r="BI495" s="151"/>
      <c r="BS495" s="151"/>
      <c r="CC495" s="151"/>
      <c r="CM495" s="151"/>
      <c r="CW495" s="151"/>
      <c r="DG495" s="151"/>
      <c r="DQ495" s="151"/>
      <c r="EA495" s="151"/>
      <c r="EK495" s="151"/>
      <c r="EU495" s="151"/>
      <c r="FE495" s="151"/>
      <c r="FO495" s="151"/>
      <c r="FY495" s="151"/>
      <c r="GI495" s="151"/>
      <c r="GS495" s="151"/>
      <c r="HC495" s="151"/>
      <c r="HM495" s="151"/>
      <c r="HW495" s="151"/>
    </row>
    <row r="496" spans="1:231" s="3" customFormat="1" x14ac:dyDescent="0.25">
      <c r="A496" s="151"/>
      <c r="K496" s="151"/>
      <c r="U496" s="151"/>
      <c r="AE496" s="151"/>
      <c r="AO496" s="151"/>
      <c r="AY496" s="151"/>
      <c r="AZ496" s="151"/>
      <c r="BI496" s="151"/>
      <c r="BS496" s="151"/>
      <c r="CC496" s="151"/>
      <c r="CM496" s="151"/>
      <c r="CW496" s="151"/>
      <c r="DG496" s="151"/>
      <c r="DQ496" s="151"/>
      <c r="EA496" s="151"/>
      <c r="EK496" s="151"/>
      <c r="EU496" s="151"/>
      <c r="FE496" s="151"/>
      <c r="FO496" s="151"/>
      <c r="FY496" s="151"/>
      <c r="GI496" s="151"/>
      <c r="GS496" s="151"/>
      <c r="HC496" s="151"/>
      <c r="HM496" s="151"/>
      <c r="HW496" s="151"/>
    </row>
    <row r="497" spans="1:231" s="3" customFormat="1" x14ac:dyDescent="0.25">
      <c r="A497" s="151"/>
      <c r="K497" s="151"/>
      <c r="U497" s="151"/>
      <c r="AE497" s="151"/>
      <c r="AO497" s="151"/>
      <c r="AY497" s="151"/>
      <c r="AZ497" s="151"/>
      <c r="BI497" s="151"/>
      <c r="BS497" s="151"/>
      <c r="CC497" s="151"/>
      <c r="CM497" s="151"/>
      <c r="CW497" s="151"/>
      <c r="DG497" s="151"/>
      <c r="DQ497" s="151"/>
      <c r="EA497" s="151"/>
      <c r="EK497" s="151"/>
      <c r="EU497" s="151"/>
      <c r="FE497" s="151"/>
      <c r="FO497" s="151"/>
      <c r="FY497" s="151"/>
      <c r="GI497" s="151"/>
      <c r="GS497" s="151"/>
      <c r="HC497" s="151"/>
      <c r="HM497" s="151"/>
      <c r="HW497" s="151"/>
    </row>
    <row r="498" spans="1:231" s="3" customFormat="1" x14ac:dyDescent="0.25">
      <c r="A498" s="151"/>
      <c r="K498" s="151"/>
      <c r="U498" s="151"/>
      <c r="AE498" s="151"/>
      <c r="AO498" s="151"/>
      <c r="AY498" s="151"/>
      <c r="AZ498" s="151"/>
      <c r="BI498" s="151"/>
      <c r="BS498" s="151"/>
      <c r="CC498" s="151"/>
      <c r="CM498" s="151"/>
      <c r="CW498" s="151"/>
      <c r="DG498" s="151"/>
      <c r="DQ498" s="151"/>
      <c r="EA498" s="151"/>
      <c r="EK498" s="151"/>
      <c r="EU498" s="151"/>
      <c r="FE498" s="151"/>
      <c r="FO498" s="151"/>
      <c r="FY498" s="151"/>
      <c r="GI498" s="151"/>
      <c r="GS498" s="151"/>
      <c r="HC498" s="151"/>
      <c r="HM498" s="151"/>
      <c r="HW498" s="151"/>
    </row>
    <row r="499" spans="1:231" s="3" customFormat="1" x14ac:dyDescent="0.25">
      <c r="A499" s="151"/>
      <c r="K499" s="151"/>
      <c r="U499" s="151"/>
      <c r="AE499" s="151"/>
      <c r="AO499" s="151"/>
      <c r="AY499" s="151"/>
      <c r="AZ499" s="151"/>
      <c r="BI499" s="151"/>
      <c r="BS499" s="151"/>
      <c r="CC499" s="151"/>
      <c r="CM499" s="151"/>
      <c r="CW499" s="151"/>
      <c r="DG499" s="151"/>
      <c r="DQ499" s="151"/>
      <c r="EA499" s="151"/>
      <c r="EK499" s="151"/>
      <c r="EU499" s="151"/>
      <c r="FE499" s="151"/>
      <c r="FO499" s="151"/>
      <c r="FY499" s="151"/>
      <c r="GI499" s="151"/>
      <c r="GS499" s="151"/>
      <c r="HC499" s="151"/>
      <c r="HM499" s="151"/>
      <c r="HW499" s="151"/>
    </row>
    <row r="500" spans="1:231" s="3" customFormat="1" x14ac:dyDescent="0.25">
      <c r="A500" s="151"/>
      <c r="K500" s="151"/>
      <c r="U500" s="151"/>
      <c r="AE500" s="151"/>
      <c r="AO500" s="151"/>
      <c r="AY500" s="151"/>
      <c r="AZ500" s="151"/>
      <c r="BI500" s="151"/>
      <c r="BS500" s="151"/>
      <c r="CC500" s="151"/>
      <c r="CM500" s="151"/>
      <c r="CW500" s="151"/>
      <c r="DG500" s="151"/>
      <c r="DQ500" s="151"/>
      <c r="EA500" s="151"/>
      <c r="EK500" s="151"/>
      <c r="EU500" s="151"/>
      <c r="FE500" s="151"/>
      <c r="FO500" s="151"/>
      <c r="FY500" s="151"/>
      <c r="GI500" s="151"/>
      <c r="GS500" s="151"/>
      <c r="HC500" s="151"/>
      <c r="HM500" s="151"/>
      <c r="HW500" s="151"/>
    </row>
    <row r="501" spans="1:231" s="3" customFormat="1" x14ac:dyDescent="0.25">
      <c r="A501" s="151"/>
      <c r="K501" s="151"/>
      <c r="U501" s="151"/>
      <c r="AE501" s="151"/>
      <c r="AO501" s="151"/>
      <c r="AY501" s="151"/>
      <c r="AZ501" s="151"/>
      <c r="BI501" s="151"/>
      <c r="BS501" s="151"/>
      <c r="CC501" s="151"/>
      <c r="CM501" s="151"/>
      <c r="CW501" s="151"/>
      <c r="DG501" s="151"/>
      <c r="DQ501" s="151"/>
      <c r="EA501" s="151"/>
      <c r="EK501" s="151"/>
      <c r="EU501" s="151"/>
      <c r="FE501" s="151"/>
      <c r="FO501" s="151"/>
      <c r="FY501" s="151"/>
      <c r="GI501" s="151"/>
      <c r="GS501" s="151"/>
      <c r="HC501" s="151"/>
      <c r="HM501" s="151"/>
      <c r="HW501" s="151"/>
    </row>
    <row r="502" spans="1:231" s="3" customFormat="1" x14ac:dyDescent="0.25">
      <c r="A502" s="151"/>
      <c r="K502" s="151"/>
      <c r="U502" s="151"/>
      <c r="AE502" s="151"/>
      <c r="AO502" s="151"/>
      <c r="AY502" s="151"/>
      <c r="AZ502" s="151"/>
      <c r="BI502" s="151"/>
      <c r="BS502" s="151"/>
      <c r="CC502" s="151"/>
      <c r="CM502" s="151"/>
      <c r="CW502" s="151"/>
      <c r="DG502" s="151"/>
      <c r="DQ502" s="151"/>
      <c r="EA502" s="151"/>
      <c r="EK502" s="151"/>
      <c r="EU502" s="151"/>
      <c r="FE502" s="151"/>
      <c r="FO502" s="151"/>
      <c r="FY502" s="151"/>
      <c r="GI502" s="151"/>
      <c r="GS502" s="151"/>
      <c r="HC502" s="151"/>
      <c r="HM502" s="151"/>
      <c r="HW502" s="151"/>
    </row>
    <row r="503" spans="1:231" s="3" customFormat="1" x14ac:dyDescent="0.25">
      <c r="A503" s="151"/>
      <c r="K503" s="151"/>
      <c r="U503" s="151"/>
      <c r="AE503" s="151"/>
      <c r="AO503" s="151"/>
      <c r="AY503" s="151"/>
      <c r="AZ503" s="151"/>
      <c r="BI503" s="151"/>
      <c r="BS503" s="151"/>
      <c r="CC503" s="151"/>
      <c r="CM503" s="151"/>
      <c r="CW503" s="151"/>
      <c r="DG503" s="151"/>
      <c r="DQ503" s="151"/>
      <c r="EA503" s="151"/>
      <c r="EK503" s="151"/>
      <c r="EU503" s="151"/>
      <c r="FE503" s="151"/>
      <c r="FO503" s="151"/>
      <c r="FY503" s="151"/>
      <c r="GI503" s="151"/>
      <c r="GS503" s="151"/>
      <c r="HC503" s="151"/>
      <c r="HM503" s="151"/>
      <c r="HW503" s="151"/>
    </row>
    <row r="504" spans="1:231" s="3" customFormat="1" x14ac:dyDescent="0.25">
      <c r="A504" s="151"/>
      <c r="K504" s="151"/>
      <c r="U504" s="151"/>
      <c r="AE504" s="151"/>
      <c r="AO504" s="151"/>
      <c r="AY504" s="151"/>
      <c r="AZ504" s="151"/>
      <c r="BI504" s="151"/>
      <c r="BS504" s="151"/>
      <c r="CC504" s="151"/>
      <c r="CM504" s="151"/>
      <c r="CW504" s="151"/>
      <c r="DG504" s="151"/>
      <c r="DQ504" s="151"/>
      <c r="EA504" s="151"/>
      <c r="EK504" s="151"/>
      <c r="EU504" s="151"/>
      <c r="FE504" s="151"/>
      <c r="FO504" s="151"/>
      <c r="FY504" s="151"/>
      <c r="GI504" s="151"/>
      <c r="GS504" s="151"/>
      <c r="HC504" s="151"/>
      <c r="HM504" s="151"/>
      <c r="HW504" s="151"/>
    </row>
    <row r="505" spans="1:231" s="3" customFormat="1" x14ac:dyDescent="0.25">
      <c r="A505" s="151"/>
      <c r="K505" s="151"/>
      <c r="U505" s="151"/>
      <c r="AE505" s="151"/>
      <c r="AO505" s="151"/>
      <c r="AY505" s="151"/>
      <c r="AZ505" s="151"/>
      <c r="BI505" s="151"/>
      <c r="BS505" s="151"/>
      <c r="CC505" s="151"/>
      <c r="CM505" s="151"/>
      <c r="CW505" s="151"/>
      <c r="DG505" s="151"/>
      <c r="DQ505" s="151"/>
      <c r="EA505" s="151"/>
      <c r="EK505" s="151"/>
      <c r="EU505" s="151"/>
      <c r="FE505" s="151"/>
      <c r="FO505" s="151"/>
      <c r="FY505" s="151"/>
      <c r="GI505" s="151"/>
      <c r="GS505" s="151"/>
      <c r="HC505" s="151"/>
      <c r="HM505" s="151"/>
      <c r="HW505" s="151"/>
    </row>
    <row r="506" spans="1:231" s="3" customFormat="1" x14ac:dyDescent="0.25">
      <c r="A506" s="151"/>
      <c r="K506" s="151"/>
      <c r="U506" s="151"/>
      <c r="AE506" s="151"/>
      <c r="AO506" s="151"/>
      <c r="AY506" s="151"/>
      <c r="AZ506" s="151"/>
      <c r="BI506" s="151"/>
      <c r="BS506" s="151"/>
      <c r="CC506" s="151"/>
      <c r="CM506" s="151"/>
      <c r="CW506" s="151"/>
      <c r="DG506" s="151"/>
      <c r="DQ506" s="151"/>
      <c r="EA506" s="151"/>
      <c r="EK506" s="151"/>
      <c r="EU506" s="151"/>
      <c r="FE506" s="151"/>
      <c r="FO506" s="151"/>
      <c r="FY506" s="151"/>
      <c r="GI506" s="151"/>
      <c r="GS506" s="151"/>
      <c r="HC506" s="151"/>
      <c r="HM506" s="151"/>
      <c r="HW506" s="151"/>
    </row>
    <row r="507" spans="1:231" s="3" customFormat="1" x14ac:dyDescent="0.25">
      <c r="A507" s="151"/>
      <c r="K507" s="151"/>
      <c r="U507" s="151"/>
      <c r="AE507" s="151"/>
      <c r="AO507" s="151"/>
      <c r="AY507" s="151"/>
      <c r="AZ507" s="151"/>
      <c r="BI507" s="151"/>
      <c r="BS507" s="151"/>
      <c r="CC507" s="151"/>
      <c r="CM507" s="151"/>
      <c r="CW507" s="151"/>
      <c r="DG507" s="151"/>
      <c r="DQ507" s="151"/>
      <c r="EA507" s="151"/>
      <c r="EK507" s="151"/>
      <c r="EU507" s="151"/>
      <c r="FE507" s="151"/>
      <c r="FO507" s="151"/>
      <c r="FY507" s="151"/>
      <c r="GI507" s="151"/>
      <c r="GS507" s="151"/>
      <c r="HC507" s="151"/>
      <c r="HM507" s="151"/>
      <c r="HW507" s="151"/>
    </row>
    <row r="508" spans="1:231" s="3" customFormat="1" x14ac:dyDescent="0.25">
      <c r="A508" s="151"/>
      <c r="K508" s="151"/>
      <c r="U508" s="151"/>
      <c r="AE508" s="151"/>
      <c r="AO508" s="151"/>
      <c r="AY508" s="151"/>
      <c r="AZ508" s="151"/>
      <c r="BI508" s="151"/>
      <c r="BS508" s="151"/>
      <c r="CC508" s="151"/>
      <c r="CM508" s="151"/>
      <c r="CW508" s="151"/>
      <c r="DG508" s="151"/>
      <c r="DQ508" s="151"/>
      <c r="EA508" s="151"/>
      <c r="EK508" s="151"/>
      <c r="EU508" s="151"/>
      <c r="FE508" s="151"/>
      <c r="FO508" s="151"/>
      <c r="FY508" s="151"/>
      <c r="GI508" s="151"/>
      <c r="GS508" s="151"/>
      <c r="HC508" s="151"/>
      <c r="HM508" s="151"/>
      <c r="HW508" s="151"/>
    </row>
    <row r="509" spans="1:231" s="3" customFormat="1" x14ac:dyDescent="0.25">
      <c r="A509" s="151"/>
      <c r="K509" s="151"/>
      <c r="U509" s="151"/>
      <c r="AE509" s="151"/>
      <c r="AO509" s="151"/>
      <c r="AY509" s="151"/>
      <c r="AZ509" s="151"/>
      <c r="BI509" s="151"/>
      <c r="BS509" s="151"/>
      <c r="CC509" s="151"/>
      <c r="CM509" s="151"/>
      <c r="CW509" s="151"/>
      <c r="DG509" s="151"/>
      <c r="DQ509" s="151"/>
      <c r="EA509" s="151"/>
      <c r="EK509" s="151"/>
      <c r="EU509" s="151"/>
      <c r="FE509" s="151"/>
      <c r="FO509" s="151"/>
      <c r="FY509" s="151"/>
      <c r="GI509" s="151"/>
      <c r="GS509" s="151"/>
      <c r="HC509" s="151"/>
      <c r="HM509" s="151"/>
      <c r="HW509" s="151"/>
    </row>
    <row r="510" spans="1:231" s="3" customFormat="1" x14ac:dyDescent="0.25">
      <c r="A510" s="151"/>
      <c r="K510" s="151"/>
      <c r="U510" s="151"/>
      <c r="AE510" s="151"/>
      <c r="AO510" s="151"/>
      <c r="AY510" s="151"/>
      <c r="AZ510" s="151"/>
      <c r="BI510" s="151"/>
      <c r="BS510" s="151"/>
      <c r="CC510" s="151"/>
      <c r="CM510" s="151"/>
      <c r="CW510" s="151"/>
      <c r="DG510" s="151"/>
      <c r="DQ510" s="151"/>
      <c r="EA510" s="151"/>
      <c r="EK510" s="151"/>
      <c r="EU510" s="151"/>
      <c r="FE510" s="151"/>
      <c r="FO510" s="151"/>
      <c r="FY510" s="151"/>
      <c r="GI510" s="151"/>
      <c r="GS510" s="151"/>
      <c r="HC510" s="151"/>
      <c r="HM510" s="151"/>
      <c r="HW510" s="151"/>
    </row>
    <row r="511" spans="1:231" s="3" customFormat="1" x14ac:dyDescent="0.25">
      <c r="A511" s="151"/>
      <c r="K511" s="151"/>
      <c r="U511" s="151"/>
      <c r="AE511" s="151"/>
      <c r="AO511" s="151"/>
      <c r="AY511" s="151"/>
      <c r="AZ511" s="151"/>
      <c r="BI511" s="151"/>
      <c r="BS511" s="151"/>
      <c r="CC511" s="151"/>
      <c r="CM511" s="151"/>
      <c r="CW511" s="151"/>
      <c r="DG511" s="151"/>
      <c r="DQ511" s="151"/>
      <c r="EA511" s="151"/>
      <c r="EK511" s="151"/>
      <c r="EU511" s="151"/>
      <c r="FE511" s="151"/>
      <c r="FO511" s="151"/>
      <c r="FY511" s="151"/>
      <c r="GI511" s="151"/>
      <c r="GS511" s="151"/>
      <c r="HC511" s="151"/>
      <c r="HM511" s="151"/>
      <c r="HW511" s="151"/>
    </row>
    <row r="512" spans="1:231" s="3" customFormat="1" x14ac:dyDescent="0.25">
      <c r="A512" s="151"/>
      <c r="K512" s="151"/>
      <c r="U512" s="151"/>
      <c r="AE512" s="151"/>
      <c r="AO512" s="151"/>
      <c r="AY512" s="151"/>
      <c r="AZ512" s="151"/>
      <c r="BI512" s="151"/>
      <c r="BS512" s="151"/>
      <c r="CC512" s="151"/>
      <c r="CM512" s="151"/>
      <c r="CW512" s="151"/>
      <c r="DG512" s="151"/>
      <c r="DQ512" s="151"/>
      <c r="EA512" s="151"/>
      <c r="EK512" s="151"/>
      <c r="EU512" s="151"/>
      <c r="FE512" s="151"/>
      <c r="FO512" s="151"/>
      <c r="FY512" s="151"/>
      <c r="GI512" s="151"/>
      <c r="GS512" s="151"/>
      <c r="HC512" s="151"/>
      <c r="HM512" s="151"/>
      <c r="HW512" s="151"/>
    </row>
    <row r="513" spans="1:231" s="3" customFormat="1" x14ac:dyDescent="0.25">
      <c r="A513" s="151"/>
      <c r="K513" s="151"/>
      <c r="U513" s="151"/>
      <c r="AE513" s="151"/>
      <c r="AO513" s="151"/>
      <c r="AY513" s="151"/>
      <c r="AZ513" s="151"/>
      <c r="BI513" s="151"/>
      <c r="BS513" s="151"/>
      <c r="CC513" s="151"/>
      <c r="CM513" s="151"/>
      <c r="CW513" s="151"/>
      <c r="DG513" s="151"/>
      <c r="DQ513" s="151"/>
      <c r="EA513" s="151"/>
      <c r="EK513" s="151"/>
      <c r="EU513" s="151"/>
      <c r="FE513" s="151"/>
      <c r="FO513" s="151"/>
      <c r="FY513" s="151"/>
      <c r="GI513" s="151"/>
      <c r="GS513" s="151"/>
      <c r="HC513" s="151"/>
      <c r="HM513" s="151"/>
      <c r="HW513" s="151"/>
    </row>
    <row r="514" spans="1:231" s="3" customFormat="1" x14ac:dyDescent="0.25">
      <c r="A514" s="151"/>
      <c r="K514" s="151"/>
      <c r="U514" s="151"/>
      <c r="AE514" s="151"/>
      <c r="AO514" s="151"/>
      <c r="AY514" s="151"/>
      <c r="AZ514" s="151"/>
      <c r="BI514" s="151"/>
      <c r="BS514" s="151"/>
      <c r="CC514" s="151"/>
      <c r="CM514" s="151"/>
      <c r="CW514" s="151"/>
      <c r="DG514" s="151"/>
      <c r="DQ514" s="151"/>
      <c r="EA514" s="151"/>
      <c r="EK514" s="151"/>
      <c r="EU514" s="151"/>
      <c r="FE514" s="151"/>
      <c r="FO514" s="151"/>
      <c r="FY514" s="151"/>
      <c r="GI514" s="151"/>
      <c r="GS514" s="151"/>
      <c r="HC514" s="151"/>
      <c r="HM514" s="151"/>
      <c r="HW514" s="151"/>
    </row>
    <row r="515" spans="1:231" s="3" customFormat="1" x14ac:dyDescent="0.25">
      <c r="A515" s="151"/>
      <c r="K515" s="151"/>
      <c r="U515" s="151"/>
      <c r="AE515" s="151"/>
      <c r="AO515" s="151"/>
      <c r="AY515" s="151"/>
      <c r="AZ515" s="151"/>
      <c r="BI515" s="151"/>
      <c r="BS515" s="151"/>
      <c r="CC515" s="151"/>
      <c r="CM515" s="151"/>
      <c r="CW515" s="151"/>
      <c r="DG515" s="151"/>
      <c r="DQ515" s="151"/>
      <c r="EA515" s="151"/>
      <c r="EK515" s="151"/>
      <c r="EU515" s="151"/>
      <c r="FE515" s="151"/>
      <c r="FO515" s="151"/>
      <c r="FY515" s="151"/>
      <c r="GI515" s="151"/>
      <c r="GS515" s="151"/>
      <c r="HC515" s="151"/>
      <c r="HM515" s="151"/>
      <c r="HW515" s="151"/>
    </row>
    <row r="516" spans="1:231" s="3" customFormat="1" x14ac:dyDescent="0.25">
      <c r="A516" s="151"/>
      <c r="K516" s="151"/>
      <c r="U516" s="151"/>
      <c r="AE516" s="151"/>
      <c r="AO516" s="151"/>
      <c r="AY516" s="151"/>
      <c r="AZ516" s="151"/>
      <c r="BI516" s="151"/>
      <c r="BS516" s="151"/>
      <c r="CC516" s="151"/>
      <c r="CM516" s="151"/>
      <c r="CW516" s="151"/>
      <c r="DG516" s="151"/>
      <c r="DQ516" s="151"/>
      <c r="EA516" s="151"/>
      <c r="EK516" s="151"/>
      <c r="EU516" s="151"/>
      <c r="FE516" s="151"/>
      <c r="FO516" s="151"/>
      <c r="FY516" s="151"/>
      <c r="GI516" s="151"/>
      <c r="GS516" s="151"/>
      <c r="HC516" s="151"/>
      <c r="HM516" s="151"/>
      <c r="HW516" s="151"/>
    </row>
    <row r="517" spans="1:231" s="3" customFormat="1" x14ac:dyDescent="0.25">
      <c r="A517" s="151"/>
      <c r="K517" s="151"/>
      <c r="U517" s="151"/>
      <c r="AE517" s="151"/>
      <c r="AO517" s="151"/>
      <c r="AY517" s="151"/>
      <c r="AZ517" s="151"/>
      <c r="BI517" s="151"/>
      <c r="BS517" s="151"/>
      <c r="CC517" s="151"/>
      <c r="CM517" s="151"/>
      <c r="CW517" s="151"/>
      <c r="DG517" s="151"/>
      <c r="DQ517" s="151"/>
      <c r="EA517" s="151"/>
      <c r="EK517" s="151"/>
      <c r="EU517" s="151"/>
      <c r="FE517" s="151"/>
      <c r="FO517" s="151"/>
      <c r="FY517" s="151"/>
      <c r="GI517" s="151"/>
      <c r="GS517" s="151"/>
      <c r="HC517" s="151"/>
      <c r="HM517" s="151"/>
      <c r="HW517" s="151"/>
    </row>
    <row r="518" spans="1:231" s="3" customFormat="1" x14ac:dyDescent="0.25">
      <c r="A518" s="151"/>
      <c r="K518" s="151"/>
      <c r="U518" s="151"/>
      <c r="AE518" s="151"/>
      <c r="AO518" s="151"/>
      <c r="AY518" s="151"/>
      <c r="AZ518" s="151"/>
      <c r="BI518" s="151"/>
      <c r="BS518" s="151"/>
      <c r="CC518" s="151"/>
      <c r="CM518" s="151"/>
      <c r="CW518" s="151"/>
      <c r="DG518" s="151"/>
      <c r="DQ518" s="151"/>
      <c r="EA518" s="151"/>
      <c r="EK518" s="151"/>
      <c r="EU518" s="151"/>
      <c r="FE518" s="151"/>
      <c r="FO518" s="151"/>
      <c r="FY518" s="151"/>
      <c r="GI518" s="151"/>
      <c r="GS518" s="151"/>
      <c r="HC518" s="151"/>
      <c r="HM518" s="151"/>
      <c r="HW518" s="151"/>
    </row>
    <row r="519" spans="1:231" s="3" customFormat="1" x14ac:dyDescent="0.25">
      <c r="A519" s="151"/>
      <c r="K519" s="151"/>
      <c r="U519" s="151"/>
      <c r="AE519" s="151"/>
      <c r="AO519" s="151"/>
      <c r="AY519" s="151"/>
      <c r="AZ519" s="151"/>
      <c r="BI519" s="151"/>
      <c r="BS519" s="151"/>
      <c r="CC519" s="151"/>
      <c r="CM519" s="151"/>
      <c r="CW519" s="151"/>
      <c r="DG519" s="151"/>
      <c r="DQ519" s="151"/>
      <c r="EA519" s="151"/>
      <c r="EK519" s="151"/>
      <c r="EU519" s="151"/>
      <c r="FE519" s="151"/>
      <c r="FO519" s="151"/>
      <c r="FY519" s="151"/>
      <c r="GI519" s="151"/>
      <c r="GS519" s="151"/>
      <c r="HC519" s="151"/>
      <c r="HM519" s="151"/>
      <c r="HW519" s="151"/>
    </row>
    <row r="520" spans="1:231" s="3" customFormat="1" x14ac:dyDescent="0.25">
      <c r="A520" s="151"/>
      <c r="K520" s="151"/>
      <c r="U520" s="151"/>
      <c r="AE520" s="151"/>
      <c r="AO520" s="151"/>
      <c r="AY520" s="151"/>
      <c r="AZ520" s="151"/>
      <c r="BI520" s="151"/>
      <c r="BS520" s="151"/>
      <c r="CC520" s="151"/>
      <c r="CM520" s="151"/>
      <c r="CW520" s="151"/>
      <c r="DG520" s="151"/>
      <c r="DQ520" s="151"/>
      <c r="EA520" s="151"/>
      <c r="EK520" s="151"/>
      <c r="EU520" s="151"/>
      <c r="FE520" s="151"/>
      <c r="FO520" s="151"/>
      <c r="FY520" s="151"/>
      <c r="GI520" s="151"/>
      <c r="GS520" s="151"/>
      <c r="HC520" s="151"/>
      <c r="HM520" s="151"/>
      <c r="HW520" s="151"/>
    </row>
    <row r="521" spans="1:231" s="3" customFormat="1" x14ac:dyDescent="0.25">
      <c r="A521" s="151"/>
      <c r="K521" s="151"/>
      <c r="U521" s="151"/>
      <c r="AE521" s="151"/>
      <c r="AO521" s="151"/>
      <c r="AY521" s="151"/>
      <c r="AZ521" s="151"/>
      <c r="BI521" s="151"/>
      <c r="BS521" s="151"/>
      <c r="CC521" s="151"/>
      <c r="CM521" s="151"/>
      <c r="CW521" s="151"/>
      <c r="DG521" s="151"/>
      <c r="DQ521" s="151"/>
      <c r="EA521" s="151"/>
      <c r="EK521" s="151"/>
      <c r="EU521" s="151"/>
      <c r="FE521" s="151"/>
      <c r="FO521" s="151"/>
      <c r="FY521" s="151"/>
      <c r="GI521" s="151"/>
      <c r="GS521" s="151"/>
      <c r="HC521" s="151"/>
      <c r="HM521" s="151"/>
      <c r="HW521" s="151"/>
    </row>
    <row r="522" spans="1:231" s="3" customFormat="1" x14ac:dyDescent="0.25">
      <c r="A522" s="151"/>
      <c r="K522" s="151"/>
      <c r="U522" s="151"/>
      <c r="AE522" s="151"/>
      <c r="AO522" s="151"/>
      <c r="AY522" s="151"/>
      <c r="AZ522" s="151"/>
      <c r="BI522" s="151"/>
      <c r="BS522" s="151"/>
      <c r="CC522" s="151"/>
      <c r="CM522" s="151"/>
      <c r="CW522" s="151"/>
      <c r="DG522" s="151"/>
      <c r="DQ522" s="151"/>
      <c r="EA522" s="151"/>
      <c r="EK522" s="151"/>
      <c r="EU522" s="151"/>
      <c r="FE522" s="151"/>
      <c r="FO522" s="151"/>
      <c r="FY522" s="151"/>
      <c r="GI522" s="151"/>
      <c r="GS522" s="151"/>
      <c r="HC522" s="151"/>
      <c r="HM522" s="151"/>
      <c r="HW522" s="151"/>
    </row>
    <row r="523" spans="1:231" s="3" customFormat="1" x14ac:dyDescent="0.25">
      <c r="A523" s="151"/>
      <c r="K523" s="151"/>
      <c r="U523" s="151"/>
      <c r="AE523" s="151"/>
      <c r="AO523" s="151"/>
      <c r="AY523" s="151"/>
      <c r="AZ523" s="151"/>
      <c r="BI523" s="151"/>
      <c r="BS523" s="151"/>
      <c r="CC523" s="151"/>
      <c r="CM523" s="151"/>
      <c r="CW523" s="151"/>
      <c r="DG523" s="151"/>
      <c r="DQ523" s="151"/>
      <c r="EA523" s="151"/>
      <c r="EK523" s="151"/>
      <c r="EU523" s="151"/>
      <c r="FE523" s="151"/>
      <c r="FO523" s="151"/>
      <c r="FY523" s="151"/>
      <c r="GI523" s="151"/>
      <c r="GS523" s="151"/>
      <c r="HC523" s="151"/>
      <c r="HM523" s="151"/>
      <c r="HW523" s="151"/>
    </row>
    <row r="524" spans="1:231" s="3" customFormat="1" x14ac:dyDescent="0.25">
      <c r="A524" s="151"/>
      <c r="K524" s="151"/>
      <c r="U524" s="151"/>
      <c r="AE524" s="151"/>
      <c r="AO524" s="151"/>
      <c r="AY524" s="151"/>
      <c r="AZ524" s="151"/>
      <c r="BI524" s="151"/>
      <c r="BS524" s="151"/>
      <c r="CC524" s="151"/>
      <c r="CM524" s="151"/>
      <c r="CW524" s="151"/>
      <c r="DG524" s="151"/>
      <c r="DQ524" s="151"/>
      <c r="EA524" s="151"/>
      <c r="EK524" s="151"/>
      <c r="EU524" s="151"/>
      <c r="FE524" s="151"/>
      <c r="FO524" s="151"/>
      <c r="FY524" s="151"/>
      <c r="GI524" s="151"/>
      <c r="GS524" s="151"/>
      <c r="HC524" s="151"/>
      <c r="HM524" s="151"/>
      <c r="HW524" s="151"/>
    </row>
    <row r="525" spans="1:231" s="3" customFormat="1" x14ac:dyDescent="0.25">
      <c r="A525" s="151"/>
      <c r="K525" s="151"/>
      <c r="U525" s="151"/>
      <c r="AE525" s="151"/>
      <c r="AO525" s="151"/>
      <c r="AY525" s="151"/>
      <c r="AZ525" s="151"/>
      <c r="BI525" s="151"/>
      <c r="BS525" s="151"/>
      <c r="CC525" s="151"/>
      <c r="CM525" s="151"/>
      <c r="CW525" s="151"/>
      <c r="DG525" s="151"/>
      <c r="DQ525" s="151"/>
      <c r="EA525" s="151"/>
      <c r="EK525" s="151"/>
      <c r="EU525" s="151"/>
      <c r="FE525" s="151"/>
      <c r="FO525" s="151"/>
      <c r="FY525" s="151"/>
      <c r="GI525" s="151"/>
      <c r="GS525" s="151"/>
      <c r="HC525" s="151"/>
      <c r="HM525" s="151"/>
      <c r="HW525" s="151"/>
    </row>
    <row r="526" spans="1:231" s="3" customFormat="1" x14ac:dyDescent="0.25">
      <c r="A526" s="151"/>
      <c r="K526" s="151"/>
      <c r="U526" s="151"/>
      <c r="AE526" s="151"/>
      <c r="AO526" s="151"/>
      <c r="AY526" s="151"/>
      <c r="AZ526" s="151"/>
      <c r="BI526" s="151"/>
      <c r="BS526" s="151"/>
      <c r="CC526" s="151"/>
      <c r="CM526" s="151"/>
      <c r="CW526" s="151"/>
      <c r="DG526" s="151"/>
      <c r="DQ526" s="151"/>
      <c r="EA526" s="151"/>
      <c r="EK526" s="151"/>
      <c r="EU526" s="151"/>
      <c r="FE526" s="151"/>
      <c r="FO526" s="151"/>
      <c r="FY526" s="151"/>
      <c r="GI526" s="151"/>
      <c r="GS526" s="151"/>
      <c r="HC526" s="151"/>
      <c r="HM526" s="151"/>
      <c r="HW526" s="151"/>
    </row>
    <row r="527" spans="1:231" s="3" customFormat="1" x14ac:dyDescent="0.25">
      <c r="A527" s="151"/>
      <c r="K527" s="151"/>
      <c r="U527" s="151"/>
      <c r="AE527" s="151"/>
      <c r="AO527" s="151"/>
      <c r="AY527" s="151"/>
      <c r="AZ527" s="151"/>
      <c r="BI527" s="151"/>
      <c r="BS527" s="151"/>
      <c r="CC527" s="151"/>
      <c r="CM527" s="151"/>
      <c r="CW527" s="151"/>
      <c r="DG527" s="151"/>
      <c r="DQ527" s="151"/>
      <c r="EA527" s="151"/>
      <c r="EK527" s="151"/>
      <c r="EU527" s="151"/>
      <c r="FE527" s="151"/>
      <c r="FO527" s="151"/>
      <c r="FY527" s="151"/>
      <c r="GI527" s="151"/>
      <c r="GS527" s="151"/>
      <c r="HC527" s="151"/>
      <c r="HM527" s="151"/>
      <c r="HW527" s="151"/>
    </row>
    <row r="528" spans="1:231" s="3" customFormat="1" x14ac:dyDescent="0.25">
      <c r="A528" s="151"/>
      <c r="K528" s="151"/>
      <c r="U528" s="151"/>
      <c r="AE528" s="151"/>
      <c r="AO528" s="151"/>
      <c r="AY528" s="151"/>
      <c r="AZ528" s="151"/>
      <c r="BI528" s="151"/>
      <c r="BS528" s="151"/>
      <c r="CC528" s="151"/>
      <c r="CM528" s="151"/>
      <c r="CW528" s="151"/>
      <c r="DG528" s="151"/>
      <c r="DQ528" s="151"/>
      <c r="EA528" s="151"/>
      <c r="EK528" s="151"/>
      <c r="EU528" s="151"/>
      <c r="FE528" s="151"/>
      <c r="FO528" s="151"/>
      <c r="FY528" s="151"/>
      <c r="GI528" s="151"/>
      <c r="GS528" s="151"/>
      <c r="HC528" s="151"/>
      <c r="HM528" s="151"/>
      <c r="HW528" s="151"/>
    </row>
    <row r="529" spans="1:231" s="3" customFormat="1" x14ac:dyDescent="0.25">
      <c r="A529" s="151"/>
      <c r="K529" s="151"/>
      <c r="U529" s="151"/>
      <c r="AE529" s="151"/>
      <c r="AO529" s="151"/>
      <c r="AY529" s="151"/>
      <c r="AZ529" s="151"/>
      <c r="BI529" s="151"/>
      <c r="BS529" s="151"/>
      <c r="CC529" s="151"/>
      <c r="CM529" s="151"/>
      <c r="CW529" s="151"/>
      <c r="DG529" s="151"/>
      <c r="DQ529" s="151"/>
      <c r="EA529" s="151"/>
      <c r="EK529" s="151"/>
      <c r="EU529" s="151"/>
      <c r="FE529" s="151"/>
      <c r="FO529" s="151"/>
      <c r="FY529" s="151"/>
      <c r="GI529" s="151"/>
      <c r="GS529" s="151"/>
      <c r="HC529" s="151"/>
      <c r="HM529" s="151"/>
      <c r="HW529" s="151"/>
    </row>
    <row r="530" spans="1:231" s="3" customFormat="1" x14ac:dyDescent="0.25">
      <c r="A530" s="151"/>
      <c r="K530" s="151"/>
      <c r="U530" s="151"/>
      <c r="AE530" s="151"/>
      <c r="AO530" s="151"/>
      <c r="AY530" s="151"/>
      <c r="AZ530" s="151"/>
      <c r="BI530" s="151"/>
      <c r="BS530" s="151"/>
      <c r="CC530" s="151"/>
      <c r="CM530" s="151"/>
      <c r="CW530" s="151"/>
      <c r="DG530" s="151"/>
      <c r="DQ530" s="151"/>
      <c r="EA530" s="151"/>
      <c r="EK530" s="151"/>
      <c r="EU530" s="151"/>
      <c r="FE530" s="151"/>
      <c r="FO530" s="151"/>
      <c r="FY530" s="151"/>
      <c r="GI530" s="151"/>
      <c r="GS530" s="151"/>
      <c r="HC530" s="151"/>
      <c r="HM530" s="151"/>
      <c r="HW530" s="151"/>
    </row>
    <row r="531" spans="1:231" s="3" customFormat="1" x14ac:dyDescent="0.25">
      <c r="A531" s="151"/>
      <c r="K531" s="151"/>
      <c r="U531" s="151"/>
      <c r="AE531" s="151"/>
      <c r="AO531" s="151"/>
      <c r="AY531" s="151"/>
      <c r="AZ531" s="151"/>
      <c r="BI531" s="151"/>
      <c r="BS531" s="151"/>
      <c r="CC531" s="151"/>
      <c r="CM531" s="151"/>
      <c r="CW531" s="151"/>
      <c r="DG531" s="151"/>
      <c r="DQ531" s="151"/>
      <c r="EA531" s="151"/>
      <c r="EK531" s="151"/>
      <c r="EU531" s="151"/>
      <c r="FE531" s="151"/>
      <c r="FO531" s="151"/>
      <c r="FY531" s="151"/>
      <c r="GI531" s="151"/>
      <c r="GS531" s="151"/>
      <c r="HC531" s="151"/>
      <c r="HM531" s="151"/>
      <c r="HW531" s="151"/>
    </row>
    <row r="532" spans="1:231" s="3" customFormat="1" x14ac:dyDescent="0.25">
      <c r="A532" s="151"/>
      <c r="K532" s="151"/>
      <c r="U532" s="151"/>
      <c r="AE532" s="151"/>
      <c r="AO532" s="151"/>
      <c r="AY532" s="151"/>
      <c r="AZ532" s="151"/>
      <c r="BI532" s="151"/>
      <c r="BS532" s="151"/>
      <c r="CC532" s="151"/>
      <c r="CM532" s="151"/>
      <c r="CW532" s="151"/>
      <c r="DG532" s="151"/>
      <c r="DQ532" s="151"/>
      <c r="EA532" s="151"/>
      <c r="EK532" s="151"/>
      <c r="EU532" s="151"/>
      <c r="FE532" s="151"/>
      <c r="FO532" s="151"/>
      <c r="FY532" s="151"/>
      <c r="GI532" s="151"/>
      <c r="GS532" s="151"/>
      <c r="HC532" s="151"/>
      <c r="HM532" s="151"/>
      <c r="HW532" s="151"/>
    </row>
    <row r="533" spans="1:231" s="3" customFormat="1" x14ac:dyDescent="0.25">
      <c r="A533" s="151"/>
      <c r="K533" s="151"/>
      <c r="U533" s="151"/>
      <c r="AE533" s="151"/>
      <c r="AO533" s="151"/>
      <c r="AY533" s="151"/>
      <c r="AZ533" s="151"/>
      <c r="BI533" s="151"/>
      <c r="BS533" s="151"/>
      <c r="CC533" s="151"/>
      <c r="CM533" s="151"/>
      <c r="CW533" s="151"/>
      <c r="DG533" s="151"/>
      <c r="DQ533" s="151"/>
      <c r="EA533" s="151"/>
      <c r="EK533" s="151"/>
      <c r="EU533" s="151"/>
      <c r="FE533" s="151"/>
      <c r="FO533" s="151"/>
      <c r="FY533" s="151"/>
      <c r="GI533" s="151"/>
      <c r="GS533" s="151"/>
      <c r="HC533" s="151"/>
      <c r="HM533" s="151"/>
      <c r="HW533" s="151"/>
    </row>
    <row r="534" spans="1:231" s="3" customFormat="1" x14ac:dyDescent="0.25">
      <c r="A534" s="151"/>
      <c r="K534" s="151"/>
      <c r="U534" s="151"/>
      <c r="AE534" s="151"/>
      <c r="AO534" s="151"/>
      <c r="AY534" s="151"/>
      <c r="AZ534" s="151"/>
      <c r="BI534" s="151"/>
      <c r="BS534" s="151"/>
      <c r="CC534" s="151"/>
      <c r="CM534" s="151"/>
      <c r="CW534" s="151"/>
      <c r="DG534" s="151"/>
      <c r="DQ534" s="151"/>
      <c r="EA534" s="151"/>
      <c r="EK534" s="151"/>
      <c r="EU534" s="151"/>
      <c r="FE534" s="151"/>
      <c r="FO534" s="151"/>
      <c r="FY534" s="151"/>
      <c r="GI534" s="151"/>
      <c r="GS534" s="151"/>
      <c r="HC534" s="151"/>
      <c r="HM534" s="151"/>
      <c r="HW534" s="151"/>
    </row>
    <row r="535" spans="1:231" s="3" customFormat="1" x14ac:dyDescent="0.25">
      <c r="A535" s="151"/>
      <c r="K535" s="151"/>
      <c r="U535" s="151"/>
      <c r="AE535" s="151"/>
      <c r="AO535" s="151"/>
      <c r="AY535" s="151"/>
      <c r="AZ535" s="151"/>
      <c r="BI535" s="151"/>
      <c r="BS535" s="151"/>
      <c r="CC535" s="151"/>
      <c r="CM535" s="151"/>
      <c r="CW535" s="151"/>
      <c r="DG535" s="151"/>
      <c r="DQ535" s="151"/>
      <c r="EA535" s="151"/>
      <c r="EK535" s="151"/>
      <c r="EU535" s="151"/>
      <c r="FE535" s="151"/>
      <c r="FO535" s="151"/>
      <c r="FY535" s="151"/>
      <c r="GI535" s="151"/>
      <c r="GS535" s="151"/>
      <c r="HC535" s="151"/>
      <c r="HM535" s="151"/>
      <c r="HW535" s="151"/>
    </row>
    <row r="536" spans="1:231" s="3" customFormat="1" x14ac:dyDescent="0.25">
      <c r="A536" s="151"/>
      <c r="K536" s="151"/>
      <c r="U536" s="151"/>
      <c r="AE536" s="151"/>
      <c r="AO536" s="151"/>
      <c r="AY536" s="151"/>
      <c r="AZ536" s="151"/>
      <c r="BI536" s="151"/>
      <c r="BS536" s="151"/>
      <c r="CC536" s="151"/>
      <c r="CM536" s="151"/>
      <c r="CW536" s="151"/>
      <c r="DG536" s="151"/>
      <c r="DQ536" s="151"/>
      <c r="EA536" s="151"/>
      <c r="EK536" s="151"/>
      <c r="EU536" s="151"/>
      <c r="FE536" s="151"/>
      <c r="FO536" s="151"/>
      <c r="FY536" s="151"/>
      <c r="GI536" s="151"/>
      <c r="GS536" s="151"/>
      <c r="HC536" s="151"/>
      <c r="HM536" s="151"/>
      <c r="HW536" s="151"/>
    </row>
    <row r="537" spans="1:231" s="3" customFormat="1" x14ac:dyDescent="0.25">
      <c r="A537" s="151"/>
      <c r="K537" s="151"/>
      <c r="U537" s="151"/>
      <c r="AE537" s="151"/>
      <c r="AO537" s="151"/>
      <c r="AY537" s="151"/>
      <c r="AZ537" s="151"/>
      <c r="BI537" s="151"/>
      <c r="BS537" s="151"/>
      <c r="CC537" s="151"/>
      <c r="CM537" s="151"/>
      <c r="CW537" s="151"/>
      <c r="DG537" s="151"/>
      <c r="DQ537" s="151"/>
      <c r="EA537" s="151"/>
      <c r="EK537" s="151"/>
      <c r="EU537" s="151"/>
      <c r="FE537" s="151"/>
      <c r="FO537" s="151"/>
      <c r="FY537" s="151"/>
      <c r="GI537" s="151"/>
      <c r="GS537" s="151"/>
      <c r="HC537" s="151"/>
      <c r="HM537" s="151"/>
      <c r="HW537" s="151"/>
    </row>
    <row r="538" spans="1:231" s="3" customFormat="1" x14ac:dyDescent="0.25">
      <c r="A538" s="151"/>
      <c r="K538" s="151"/>
      <c r="U538" s="151"/>
      <c r="AE538" s="151"/>
      <c r="AO538" s="151"/>
      <c r="AY538" s="151"/>
      <c r="AZ538" s="151"/>
      <c r="BI538" s="151"/>
      <c r="BS538" s="151"/>
      <c r="CC538" s="151"/>
      <c r="CM538" s="151"/>
      <c r="CW538" s="151"/>
      <c r="DG538" s="151"/>
      <c r="DQ538" s="151"/>
      <c r="EA538" s="151"/>
      <c r="EK538" s="151"/>
      <c r="EU538" s="151"/>
      <c r="FE538" s="151"/>
      <c r="FO538" s="151"/>
      <c r="FY538" s="151"/>
      <c r="GI538" s="151"/>
      <c r="GS538" s="151"/>
      <c r="HC538" s="151"/>
      <c r="HM538" s="151"/>
      <c r="HW538" s="151"/>
    </row>
    <row r="539" spans="1:231" s="3" customFormat="1" x14ac:dyDescent="0.25">
      <c r="A539" s="151"/>
      <c r="K539" s="151"/>
      <c r="U539" s="151"/>
      <c r="AE539" s="151"/>
      <c r="AO539" s="151"/>
      <c r="AY539" s="151"/>
      <c r="AZ539" s="151"/>
      <c r="BI539" s="151"/>
      <c r="BS539" s="151"/>
      <c r="CC539" s="151"/>
      <c r="CM539" s="151"/>
      <c r="CW539" s="151"/>
      <c r="DG539" s="151"/>
      <c r="DQ539" s="151"/>
      <c r="EA539" s="151"/>
      <c r="EK539" s="151"/>
      <c r="EU539" s="151"/>
      <c r="FE539" s="151"/>
      <c r="FO539" s="151"/>
      <c r="FY539" s="151"/>
      <c r="GI539" s="151"/>
      <c r="GS539" s="151"/>
      <c r="HC539" s="151"/>
      <c r="HM539" s="151"/>
      <c r="HW539" s="151"/>
    </row>
    <row r="540" spans="1:231" s="3" customFormat="1" x14ac:dyDescent="0.25">
      <c r="A540" s="151"/>
      <c r="K540" s="151"/>
      <c r="U540" s="151"/>
      <c r="AE540" s="151"/>
      <c r="AO540" s="151"/>
      <c r="AY540" s="151"/>
      <c r="AZ540" s="151"/>
      <c r="BI540" s="151"/>
      <c r="BS540" s="151"/>
      <c r="CC540" s="151"/>
      <c r="CM540" s="151"/>
      <c r="CW540" s="151"/>
      <c r="DG540" s="151"/>
      <c r="DQ540" s="151"/>
      <c r="EA540" s="151"/>
      <c r="EK540" s="151"/>
      <c r="EU540" s="151"/>
      <c r="FE540" s="151"/>
      <c r="FO540" s="151"/>
      <c r="FY540" s="151"/>
      <c r="GI540" s="151"/>
      <c r="GS540" s="151"/>
      <c r="HC540" s="151"/>
      <c r="HM540" s="151"/>
      <c r="HW540" s="151"/>
    </row>
    <row r="541" spans="1:231" s="3" customFormat="1" x14ac:dyDescent="0.25">
      <c r="A541" s="151"/>
      <c r="K541" s="151"/>
      <c r="U541" s="151"/>
      <c r="AE541" s="151"/>
      <c r="AO541" s="151"/>
      <c r="AY541" s="151"/>
      <c r="AZ541" s="151"/>
      <c r="BI541" s="151"/>
      <c r="BS541" s="151"/>
      <c r="CC541" s="151"/>
      <c r="CM541" s="151"/>
      <c r="CW541" s="151"/>
      <c r="DG541" s="151"/>
      <c r="DQ541" s="151"/>
      <c r="EA541" s="151"/>
      <c r="EK541" s="151"/>
      <c r="EU541" s="151"/>
      <c r="FE541" s="151"/>
      <c r="FO541" s="151"/>
      <c r="FY541" s="151"/>
      <c r="GI541" s="151"/>
      <c r="GS541" s="151"/>
      <c r="HC541" s="151"/>
      <c r="HM541" s="151"/>
      <c r="HW541" s="151"/>
    </row>
    <row r="542" spans="1:231" s="3" customFormat="1" x14ac:dyDescent="0.25">
      <c r="A542" s="151"/>
      <c r="K542" s="151"/>
      <c r="U542" s="151"/>
      <c r="AE542" s="151"/>
      <c r="AO542" s="151"/>
      <c r="AY542" s="151"/>
      <c r="AZ542" s="151"/>
      <c r="BI542" s="151"/>
      <c r="BS542" s="151"/>
      <c r="CC542" s="151"/>
      <c r="CM542" s="151"/>
      <c r="CW542" s="151"/>
      <c r="DG542" s="151"/>
      <c r="DQ542" s="151"/>
      <c r="EA542" s="151"/>
      <c r="EK542" s="151"/>
      <c r="EU542" s="151"/>
      <c r="FE542" s="151"/>
      <c r="FO542" s="151"/>
      <c r="FY542" s="151"/>
      <c r="GI542" s="151"/>
      <c r="GS542" s="151"/>
      <c r="HC542" s="151"/>
      <c r="HM542" s="151"/>
      <c r="HW542" s="151"/>
    </row>
    <row r="543" spans="1:231" s="3" customFormat="1" x14ac:dyDescent="0.25">
      <c r="A543" s="151"/>
      <c r="K543" s="151"/>
      <c r="U543" s="151"/>
      <c r="AE543" s="151"/>
      <c r="AO543" s="151"/>
      <c r="AY543" s="151"/>
      <c r="AZ543" s="151"/>
      <c r="BI543" s="151"/>
      <c r="BS543" s="151"/>
      <c r="CC543" s="151"/>
      <c r="CM543" s="151"/>
      <c r="CW543" s="151"/>
      <c r="DG543" s="151"/>
      <c r="DQ543" s="151"/>
      <c r="EA543" s="151"/>
      <c r="EK543" s="151"/>
      <c r="EU543" s="151"/>
      <c r="FE543" s="151"/>
      <c r="FO543" s="151"/>
      <c r="FY543" s="151"/>
      <c r="GI543" s="151"/>
      <c r="GS543" s="151"/>
      <c r="HC543" s="151"/>
      <c r="HM543" s="151"/>
      <c r="HW543" s="151"/>
    </row>
    <row r="544" spans="1:231" s="3" customFormat="1" x14ac:dyDescent="0.25">
      <c r="A544" s="151"/>
      <c r="K544" s="151"/>
      <c r="U544" s="151"/>
      <c r="AE544" s="151"/>
      <c r="AO544" s="151"/>
      <c r="AY544" s="151"/>
      <c r="AZ544" s="151"/>
      <c r="BI544" s="151"/>
      <c r="BS544" s="151"/>
      <c r="CC544" s="151"/>
      <c r="CM544" s="151"/>
      <c r="CW544" s="151"/>
      <c r="DG544" s="151"/>
      <c r="DQ544" s="151"/>
      <c r="EA544" s="151"/>
      <c r="EK544" s="151"/>
      <c r="EU544" s="151"/>
      <c r="FE544" s="151"/>
      <c r="FO544" s="151"/>
      <c r="FY544" s="151"/>
      <c r="GI544" s="151"/>
      <c r="GS544" s="151"/>
      <c r="HC544" s="151"/>
      <c r="HM544" s="151"/>
      <c r="HW544" s="151"/>
    </row>
    <row r="545" spans="1:231" s="3" customFormat="1" x14ac:dyDescent="0.25">
      <c r="A545" s="151"/>
      <c r="K545" s="151"/>
      <c r="U545" s="151"/>
      <c r="AE545" s="151"/>
      <c r="AO545" s="151"/>
      <c r="AY545" s="151"/>
      <c r="AZ545" s="151"/>
      <c r="BI545" s="151"/>
      <c r="BS545" s="151"/>
      <c r="CC545" s="151"/>
      <c r="CM545" s="151"/>
      <c r="CW545" s="151"/>
      <c r="DG545" s="151"/>
      <c r="DQ545" s="151"/>
      <c r="EA545" s="151"/>
      <c r="EK545" s="151"/>
      <c r="EU545" s="151"/>
      <c r="FE545" s="151"/>
      <c r="FO545" s="151"/>
      <c r="FY545" s="151"/>
      <c r="GI545" s="151"/>
      <c r="GS545" s="151"/>
      <c r="HC545" s="151"/>
      <c r="HM545" s="151"/>
      <c r="HW545" s="151"/>
    </row>
    <row r="546" spans="1:231" s="3" customFormat="1" x14ac:dyDescent="0.25">
      <c r="A546" s="151"/>
      <c r="K546" s="151"/>
      <c r="U546" s="151"/>
      <c r="AE546" s="151"/>
      <c r="AO546" s="151"/>
      <c r="AY546" s="151"/>
      <c r="AZ546" s="151"/>
      <c r="BI546" s="151"/>
      <c r="BS546" s="151"/>
      <c r="CC546" s="151"/>
      <c r="CM546" s="151"/>
      <c r="CW546" s="151"/>
      <c r="DG546" s="151"/>
      <c r="DQ546" s="151"/>
      <c r="EA546" s="151"/>
      <c r="EK546" s="151"/>
      <c r="EU546" s="151"/>
      <c r="FE546" s="151"/>
      <c r="FO546" s="151"/>
      <c r="FY546" s="151"/>
      <c r="GI546" s="151"/>
      <c r="GS546" s="151"/>
      <c r="HC546" s="151"/>
      <c r="HM546" s="151"/>
      <c r="HW546" s="151"/>
    </row>
    <row r="547" spans="1:231" s="3" customFormat="1" x14ac:dyDescent="0.25">
      <c r="A547" s="151"/>
      <c r="K547" s="151"/>
      <c r="U547" s="151"/>
      <c r="AE547" s="151"/>
      <c r="AO547" s="151"/>
      <c r="AY547" s="151"/>
      <c r="AZ547" s="151"/>
      <c r="BI547" s="151"/>
      <c r="BS547" s="151"/>
      <c r="CC547" s="151"/>
      <c r="CM547" s="151"/>
      <c r="CW547" s="151"/>
      <c r="DG547" s="151"/>
      <c r="DQ547" s="151"/>
      <c r="EA547" s="151"/>
      <c r="EK547" s="151"/>
      <c r="EU547" s="151"/>
      <c r="FE547" s="151"/>
      <c r="FO547" s="151"/>
      <c r="FY547" s="151"/>
      <c r="GI547" s="151"/>
      <c r="GS547" s="151"/>
      <c r="HC547" s="151"/>
      <c r="HM547" s="151"/>
      <c r="HW547" s="151"/>
    </row>
    <row r="548" spans="1:231" s="3" customFormat="1" x14ac:dyDescent="0.25">
      <c r="A548" s="151"/>
      <c r="K548" s="151"/>
      <c r="U548" s="151"/>
      <c r="AE548" s="151"/>
      <c r="AO548" s="151"/>
      <c r="AY548" s="151"/>
      <c r="AZ548" s="151"/>
      <c r="BI548" s="151"/>
      <c r="BS548" s="151"/>
      <c r="CC548" s="151"/>
      <c r="CM548" s="151"/>
      <c r="CW548" s="151"/>
      <c r="DG548" s="151"/>
      <c r="DQ548" s="151"/>
      <c r="EA548" s="151"/>
      <c r="EK548" s="151"/>
      <c r="EU548" s="151"/>
      <c r="FE548" s="151"/>
      <c r="FO548" s="151"/>
      <c r="FY548" s="151"/>
      <c r="GI548" s="151"/>
      <c r="GS548" s="151"/>
      <c r="HC548" s="151"/>
      <c r="HM548" s="151"/>
      <c r="HW548" s="151"/>
    </row>
    <row r="549" spans="1:231" s="3" customFormat="1" x14ac:dyDescent="0.25">
      <c r="A549" s="151"/>
      <c r="K549" s="151"/>
      <c r="U549" s="151"/>
      <c r="AE549" s="151"/>
      <c r="AO549" s="151"/>
      <c r="AY549" s="151"/>
      <c r="AZ549" s="151"/>
      <c r="BI549" s="151"/>
      <c r="BS549" s="151"/>
      <c r="CC549" s="151"/>
      <c r="CM549" s="151"/>
      <c r="CW549" s="151"/>
      <c r="DG549" s="151"/>
      <c r="DQ549" s="151"/>
      <c r="EA549" s="151"/>
      <c r="EK549" s="151"/>
      <c r="EU549" s="151"/>
      <c r="FE549" s="151"/>
      <c r="FO549" s="151"/>
      <c r="FY549" s="151"/>
      <c r="GI549" s="151"/>
      <c r="GS549" s="151"/>
      <c r="HC549" s="151"/>
      <c r="HM549" s="151"/>
      <c r="HW549" s="151"/>
    </row>
    <row r="550" spans="1:231" s="3" customFormat="1" x14ac:dyDescent="0.25">
      <c r="A550" s="151"/>
      <c r="K550" s="151"/>
      <c r="U550" s="151"/>
      <c r="AE550" s="151"/>
      <c r="AO550" s="151"/>
      <c r="AY550" s="151"/>
      <c r="AZ550" s="151"/>
      <c r="BI550" s="151"/>
      <c r="BS550" s="151"/>
      <c r="CC550" s="151"/>
      <c r="CM550" s="151"/>
      <c r="CW550" s="151"/>
      <c r="DG550" s="151"/>
      <c r="DQ550" s="151"/>
      <c r="EA550" s="151"/>
      <c r="EK550" s="151"/>
      <c r="EU550" s="151"/>
      <c r="FE550" s="151"/>
      <c r="FO550" s="151"/>
      <c r="FY550" s="151"/>
      <c r="GI550" s="151"/>
      <c r="GS550" s="151"/>
      <c r="HC550" s="151"/>
      <c r="HM550" s="151"/>
      <c r="HW550" s="151"/>
    </row>
    <row r="551" spans="1:231" s="3" customFormat="1" x14ac:dyDescent="0.25">
      <c r="A551" s="151"/>
      <c r="K551" s="151"/>
      <c r="U551" s="151"/>
      <c r="AE551" s="151"/>
      <c r="AO551" s="151"/>
      <c r="AY551" s="151"/>
      <c r="AZ551" s="151"/>
      <c r="BI551" s="151"/>
      <c r="BS551" s="151"/>
      <c r="CC551" s="151"/>
      <c r="CM551" s="151"/>
      <c r="CW551" s="151"/>
      <c r="DG551" s="151"/>
      <c r="DQ551" s="151"/>
      <c r="EA551" s="151"/>
      <c r="EK551" s="151"/>
      <c r="EU551" s="151"/>
      <c r="FE551" s="151"/>
      <c r="FO551" s="151"/>
      <c r="FY551" s="151"/>
      <c r="GI551" s="151"/>
      <c r="GS551" s="151"/>
      <c r="HC551" s="151"/>
      <c r="HM551" s="151"/>
      <c r="HW551" s="151"/>
    </row>
    <row r="552" spans="1:231" s="3" customFormat="1" x14ac:dyDescent="0.25">
      <c r="A552" s="151"/>
      <c r="K552" s="151"/>
      <c r="U552" s="151"/>
      <c r="AE552" s="151"/>
      <c r="AO552" s="151"/>
      <c r="AY552" s="151"/>
      <c r="AZ552" s="151"/>
      <c r="BI552" s="151"/>
      <c r="BS552" s="151"/>
      <c r="CC552" s="151"/>
      <c r="CM552" s="151"/>
      <c r="CW552" s="151"/>
      <c r="DG552" s="151"/>
      <c r="DQ552" s="151"/>
      <c r="EA552" s="151"/>
      <c r="EK552" s="151"/>
      <c r="EU552" s="151"/>
      <c r="FE552" s="151"/>
      <c r="FO552" s="151"/>
      <c r="FY552" s="151"/>
      <c r="GI552" s="151"/>
      <c r="GS552" s="151"/>
      <c r="HC552" s="151"/>
      <c r="HM552" s="151"/>
      <c r="HW552" s="151"/>
    </row>
    <row r="553" spans="1:231" s="3" customFormat="1" x14ac:dyDescent="0.25">
      <c r="A553" s="151"/>
      <c r="K553" s="151"/>
      <c r="U553" s="151"/>
      <c r="AE553" s="151"/>
      <c r="AO553" s="151"/>
      <c r="AY553" s="151"/>
      <c r="AZ553" s="151"/>
      <c r="BI553" s="151"/>
      <c r="BS553" s="151"/>
      <c r="CC553" s="151"/>
      <c r="CM553" s="151"/>
      <c r="CW553" s="151"/>
      <c r="DG553" s="151"/>
      <c r="DQ553" s="151"/>
      <c r="EA553" s="151"/>
      <c r="EK553" s="151"/>
      <c r="EU553" s="151"/>
      <c r="FE553" s="151"/>
      <c r="FO553" s="151"/>
      <c r="FY553" s="151"/>
      <c r="GI553" s="151"/>
      <c r="GS553" s="151"/>
      <c r="HC553" s="151"/>
      <c r="HM553" s="151"/>
      <c r="HW553" s="151"/>
    </row>
    <row r="554" spans="1:231" s="3" customFormat="1" x14ac:dyDescent="0.25">
      <c r="A554" s="151"/>
      <c r="K554" s="151"/>
      <c r="U554" s="151"/>
      <c r="AE554" s="151"/>
      <c r="AO554" s="151"/>
      <c r="AY554" s="151"/>
      <c r="AZ554" s="151"/>
      <c r="BI554" s="151"/>
      <c r="BS554" s="151"/>
      <c r="CC554" s="151"/>
      <c r="CM554" s="151"/>
      <c r="CW554" s="151"/>
      <c r="DG554" s="151"/>
      <c r="DQ554" s="151"/>
      <c r="EA554" s="151"/>
      <c r="EK554" s="151"/>
      <c r="EU554" s="151"/>
      <c r="FE554" s="151"/>
      <c r="FO554" s="151"/>
      <c r="FY554" s="151"/>
      <c r="GI554" s="151"/>
      <c r="GS554" s="151"/>
      <c r="HC554" s="151"/>
      <c r="HM554" s="151"/>
      <c r="HW554" s="151"/>
    </row>
    <row r="555" spans="1:231" s="3" customFormat="1" x14ac:dyDescent="0.25">
      <c r="A555" s="151"/>
      <c r="K555" s="151"/>
      <c r="U555" s="151"/>
      <c r="AE555" s="151"/>
      <c r="AO555" s="151"/>
      <c r="AY555" s="151"/>
      <c r="AZ555" s="151"/>
      <c r="BI555" s="151"/>
      <c r="BS555" s="151"/>
      <c r="CC555" s="151"/>
      <c r="CM555" s="151"/>
      <c r="CW555" s="151"/>
      <c r="DG555" s="151"/>
      <c r="DQ555" s="151"/>
      <c r="EA555" s="151"/>
      <c r="EK555" s="151"/>
      <c r="EU555" s="151"/>
      <c r="FE555" s="151"/>
      <c r="FO555" s="151"/>
      <c r="FY555" s="151"/>
      <c r="GI555" s="151"/>
      <c r="GS555" s="151"/>
      <c r="HC555" s="151"/>
      <c r="HM555" s="151"/>
      <c r="HW555" s="151"/>
    </row>
    <row r="556" spans="1:231" s="3" customFormat="1" x14ac:dyDescent="0.25">
      <c r="A556" s="151"/>
      <c r="K556" s="151"/>
      <c r="U556" s="151"/>
      <c r="AE556" s="151"/>
      <c r="AO556" s="151"/>
      <c r="AY556" s="151"/>
      <c r="AZ556" s="151"/>
      <c r="BI556" s="151"/>
      <c r="BS556" s="151"/>
      <c r="CC556" s="151"/>
      <c r="CM556" s="151"/>
      <c r="CW556" s="151"/>
      <c r="DG556" s="151"/>
      <c r="DQ556" s="151"/>
      <c r="EA556" s="151"/>
      <c r="EK556" s="151"/>
      <c r="EU556" s="151"/>
      <c r="FE556" s="151"/>
      <c r="FO556" s="151"/>
      <c r="FY556" s="151"/>
      <c r="GI556" s="151"/>
      <c r="GS556" s="151"/>
      <c r="HC556" s="151"/>
      <c r="HM556" s="151"/>
      <c r="HW556" s="151"/>
    </row>
    <row r="557" spans="1:231" s="3" customFormat="1" x14ac:dyDescent="0.25">
      <c r="A557" s="151"/>
      <c r="K557" s="151"/>
      <c r="U557" s="151"/>
      <c r="AE557" s="151"/>
      <c r="AO557" s="151"/>
      <c r="AY557" s="151"/>
      <c r="AZ557" s="151"/>
      <c r="BI557" s="151"/>
      <c r="BS557" s="151"/>
      <c r="CC557" s="151"/>
      <c r="CM557" s="151"/>
      <c r="CW557" s="151"/>
      <c r="DG557" s="151"/>
      <c r="DQ557" s="151"/>
      <c r="EA557" s="151"/>
      <c r="EK557" s="151"/>
      <c r="EU557" s="151"/>
      <c r="FE557" s="151"/>
      <c r="FO557" s="151"/>
      <c r="FY557" s="151"/>
      <c r="GI557" s="151"/>
      <c r="GS557" s="151"/>
      <c r="HC557" s="151"/>
      <c r="HM557" s="151"/>
      <c r="HW557" s="151"/>
    </row>
    <row r="558" spans="1:231" s="3" customFormat="1" x14ac:dyDescent="0.25">
      <c r="A558" s="151"/>
      <c r="K558" s="151"/>
      <c r="U558" s="151"/>
      <c r="AE558" s="151"/>
      <c r="AO558" s="151"/>
      <c r="AY558" s="151"/>
      <c r="AZ558" s="151"/>
      <c r="BI558" s="151"/>
      <c r="BS558" s="151"/>
      <c r="CC558" s="151"/>
      <c r="CM558" s="151"/>
      <c r="CW558" s="151"/>
      <c r="DG558" s="151"/>
      <c r="DQ558" s="151"/>
      <c r="EA558" s="151"/>
      <c r="EK558" s="151"/>
      <c r="EU558" s="151"/>
      <c r="FE558" s="151"/>
      <c r="FO558" s="151"/>
      <c r="FY558" s="151"/>
      <c r="GI558" s="151"/>
      <c r="GS558" s="151"/>
      <c r="HC558" s="151"/>
      <c r="HM558" s="151"/>
      <c r="HW558" s="151"/>
    </row>
    <row r="559" spans="1:231" s="3" customFormat="1" x14ac:dyDescent="0.25">
      <c r="A559" s="151"/>
      <c r="K559" s="151"/>
      <c r="U559" s="151"/>
      <c r="AE559" s="151"/>
      <c r="AO559" s="151"/>
      <c r="AY559" s="151"/>
      <c r="AZ559" s="151"/>
      <c r="BI559" s="151"/>
      <c r="BS559" s="151"/>
      <c r="CC559" s="151"/>
      <c r="CM559" s="151"/>
      <c r="CW559" s="151"/>
      <c r="DG559" s="151"/>
      <c r="DQ559" s="151"/>
      <c r="EA559" s="151"/>
      <c r="EK559" s="151"/>
      <c r="EU559" s="151"/>
      <c r="FE559" s="151"/>
      <c r="FO559" s="151"/>
      <c r="FY559" s="151"/>
      <c r="GI559" s="151"/>
      <c r="GS559" s="151"/>
      <c r="HC559" s="151"/>
      <c r="HM559" s="151"/>
      <c r="HW559" s="151"/>
    </row>
    <row r="560" spans="1:231" s="3" customFormat="1" x14ac:dyDescent="0.25">
      <c r="A560" s="151"/>
      <c r="K560" s="151"/>
      <c r="U560" s="151"/>
      <c r="AE560" s="151"/>
      <c r="AO560" s="151"/>
      <c r="AY560" s="151"/>
      <c r="AZ560" s="151"/>
      <c r="BI560" s="151"/>
      <c r="BS560" s="151"/>
      <c r="CC560" s="151"/>
      <c r="CM560" s="151"/>
      <c r="CW560" s="151"/>
      <c r="DG560" s="151"/>
      <c r="DQ560" s="151"/>
      <c r="EA560" s="151"/>
      <c r="EK560" s="151"/>
      <c r="EU560" s="151"/>
      <c r="FE560" s="151"/>
      <c r="FO560" s="151"/>
      <c r="FY560" s="151"/>
      <c r="GI560" s="151"/>
      <c r="GS560" s="151"/>
      <c r="HC560" s="151"/>
      <c r="HM560" s="151"/>
      <c r="HW560" s="151"/>
    </row>
    <row r="561" spans="1:231" s="3" customFormat="1" x14ac:dyDescent="0.25">
      <c r="A561" s="151"/>
      <c r="K561" s="151"/>
      <c r="U561" s="151"/>
      <c r="AE561" s="151"/>
      <c r="AO561" s="151"/>
      <c r="AY561" s="151"/>
      <c r="AZ561" s="151"/>
      <c r="BI561" s="151"/>
      <c r="BS561" s="151"/>
      <c r="CC561" s="151"/>
      <c r="CM561" s="151"/>
      <c r="CW561" s="151"/>
      <c r="DG561" s="151"/>
      <c r="DQ561" s="151"/>
      <c r="EA561" s="151"/>
      <c r="EK561" s="151"/>
      <c r="EU561" s="151"/>
      <c r="FE561" s="151"/>
      <c r="FO561" s="151"/>
      <c r="FY561" s="151"/>
      <c r="GI561" s="151"/>
      <c r="GS561" s="151"/>
      <c r="HC561" s="151"/>
      <c r="HM561" s="151"/>
      <c r="HW561" s="151"/>
    </row>
    <row r="562" spans="1:231" s="3" customFormat="1" x14ac:dyDescent="0.25">
      <c r="A562" s="151"/>
      <c r="K562" s="151"/>
      <c r="U562" s="151"/>
      <c r="AE562" s="151"/>
      <c r="AO562" s="151"/>
      <c r="AY562" s="151"/>
      <c r="AZ562" s="151"/>
      <c r="BI562" s="151"/>
      <c r="BS562" s="151"/>
      <c r="CC562" s="151"/>
      <c r="CM562" s="151"/>
      <c r="CW562" s="151"/>
      <c r="DG562" s="151"/>
      <c r="DQ562" s="151"/>
      <c r="EA562" s="151"/>
      <c r="EK562" s="151"/>
      <c r="EU562" s="151"/>
      <c r="FE562" s="151"/>
      <c r="FO562" s="151"/>
      <c r="FY562" s="151"/>
      <c r="GI562" s="151"/>
      <c r="GS562" s="151"/>
      <c r="HC562" s="151"/>
      <c r="HM562" s="151"/>
      <c r="HW562" s="151"/>
    </row>
    <row r="563" spans="1:231" s="3" customFormat="1" x14ac:dyDescent="0.25">
      <c r="A563" s="151"/>
      <c r="K563" s="151"/>
      <c r="U563" s="151"/>
      <c r="AE563" s="151"/>
      <c r="AO563" s="151"/>
      <c r="AY563" s="151"/>
      <c r="AZ563" s="151"/>
      <c r="BI563" s="151"/>
      <c r="BS563" s="151"/>
      <c r="CC563" s="151"/>
      <c r="CM563" s="151"/>
      <c r="CW563" s="151"/>
      <c r="DG563" s="151"/>
      <c r="DQ563" s="151"/>
      <c r="EA563" s="151"/>
      <c r="EK563" s="151"/>
      <c r="EU563" s="151"/>
      <c r="FE563" s="151"/>
      <c r="FO563" s="151"/>
      <c r="FY563" s="151"/>
      <c r="GI563" s="151"/>
      <c r="GS563" s="151"/>
      <c r="HC563" s="151"/>
      <c r="HM563" s="151"/>
      <c r="HW563" s="151"/>
    </row>
    <row r="564" spans="1:231" s="3" customFormat="1" x14ac:dyDescent="0.25">
      <c r="A564" s="151"/>
      <c r="K564" s="151"/>
      <c r="U564" s="151"/>
      <c r="AE564" s="151"/>
      <c r="AO564" s="151"/>
      <c r="AY564" s="151"/>
      <c r="AZ564" s="151"/>
      <c r="BI564" s="151"/>
      <c r="BS564" s="151"/>
      <c r="CC564" s="151"/>
      <c r="CM564" s="151"/>
      <c r="CW564" s="151"/>
      <c r="DG564" s="151"/>
      <c r="DQ564" s="151"/>
      <c r="EA564" s="151"/>
      <c r="EK564" s="151"/>
      <c r="EU564" s="151"/>
      <c r="FE564" s="151"/>
      <c r="FO564" s="151"/>
      <c r="FY564" s="151"/>
      <c r="GI564" s="151"/>
      <c r="GS564" s="151"/>
      <c r="HC564" s="151"/>
      <c r="HM564" s="151"/>
      <c r="HW564" s="151"/>
    </row>
    <row r="565" spans="1:231" s="3" customFormat="1" x14ac:dyDescent="0.25">
      <c r="A565" s="151"/>
      <c r="K565" s="151"/>
      <c r="U565" s="151"/>
      <c r="AE565" s="151"/>
      <c r="AO565" s="151"/>
      <c r="AY565" s="151"/>
      <c r="AZ565" s="151"/>
      <c r="BI565" s="151"/>
      <c r="BS565" s="151"/>
      <c r="CC565" s="151"/>
      <c r="CM565" s="151"/>
      <c r="CW565" s="151"/>
      <c r="DG565" s="151"/>
      <c r="DQ565" s="151"/>
      <c r="EA565" s="151"/>
      <c r="EK565" s="151"/>
      <c r="EU565" s="151"/>
      <c r="FE565" s="151"/>
      <c r="FO565" s="151"/>
      <c r="FY565" s="151"/>
      <c r="GI565" s="151"/>
      <c r="GS565" s="151"/>
      <c r="HC565" s="151"/>
      <c r="HM565" s="151"/>
      <c r="HW565" s="151"/>
    </row>
    <row r="566" spans="1:231" s="3" customFormat="1" x14ac:dyDescent="0.25">
      <c r="A566" s="151"/>
      <c r="K566" s="151"/>
      <c r="U566" s="151"/>
      <c r="AE566" s="151"/>
      <c r="AO566" s="151"/>
      <c r="AY566" s="151"/>
      <c r="AZ566" s="151"/>
      <c r="BI566" s="151"/>
      <c r="BS566" s="151"/>
      <c r="CC566" s="151"/>
      <c r="CM566" s="151"/>
      <c r="CW566" s="151"/>
      <c r="DG566" s="151"/>
      <c r="DQ566" s="151"/>
      <c r="EA566" s="151"/>
      <c r="EK566" s="151"/>
      <c r="EU566" s="151"/>
      <c r="FE566" s="151"/>
      <c r="FO566" s="151"/>
      <c r="FY566" s="151"/>
      <c r="GI566" s="151"/>
      <c r="GS566" s="151"/>
      <c r="HC566" s="151"/>
      <c r="HM566" s="151"/>
      <c r="HW566" s="151"/>
    </row>
    <row r="567" spans="1:231" s="3" customFormat="1" x14ac:dyDescent="0.25">
      <c r="A567" s="151"/>
      <c r="K567" s="151"/>
      <c r="U567" s="151"/>
      <c r="AE567" s="151"/>
      <c r="AO567" s="151"/>
      <c r="AY567" s="151"/>
      <c r="AZ567" s="151"/>
      <c r="BI567" s="151"/>
      <c r="BS567" s="151"/>
      <c r="CC567" s="151"/>
      <c r="CM567" s="151"/>
      <c r="CW567" s="151"/>
      <c r="DG567" s="151"/>
      <c r="DQ567" s="151"/>
      <c r="EA567" s="151"/>
      <c r="EK567" s="151"/>
      <c r="EU567" s="151"/>
      <c r="FE567" s="151"/>
      <c r="FO567" s="151"/>
      <c r="FY567" s="151"/>
      <c r="GI567" s="151"/>
      <c r="GS567" s="151"/>
      <c r="HC567" s="151"/>
      <c r="HM567" s="151"/>
      <c r="HW567" s="151"/>
    </row>
    <row r="568" spans="1:231" s="3" customFormat="1" x14ac:dyDescent="0.25">
      <c r="A568" s="151"/>
      <c r="K568" s="151"/>
      <c r="U568" s="151"/>
      <c r="AE568" s="151"/>
      <c r="AO568" s="151"/>
      <c r="AY568" s="151"/>
      <c r="AZ568" s="151"/>
      <c r="BI568" s="151"/>
      <c r="BS568" s="151"/>
      <c r="CC568" s="151"/>
      <c r="CM568" s="151"/>
      <c r="CW568" s="151"/>
      <c r="DG568" s="151"/>
      <c r="DQ568" s="151"/>
      <c r="EA568" s="151"/>
      <c r="EK568" s="151"/>
      <c r="EU568" s="151"/>
      <c r="FE568" s="151"/>
      <c r="FO568" s="151"/>
      <c r="FY568" s="151"/>
      <c r="GI568" s="151"/>
      <c r="GS568" s="151"/>
      <c r="HC568" s="151"/>
      <c r="HM568" s="151"/>
      <c r="HW568" s="151"/>
    </row>
    <row r="569" spans="1:231" s="3" customFormat="1" x14ac:dyDescent="0.25">
      <c r="A569" s="151"/>
      <c r="K569" s="151"/>
      <c r="U569" s="151"/>
      <c r="AE569" s="151"/>
      <c r="AO569" s="151"/>
      <c r="AY569" s="151"/>
      <c r="AZ569" s="151"/>
      <c r="BI569" s="151"/>
      <c r="BS569" s="151"/>
      <c r="CC569" s="151"/>
      <c r="CM569" s="151"/>
      <c r="CW569" s="151"/>
      <c r="DG569" s="151"/>
      <c r="DQ569" s="151"/>
      <c r="EA569" s="151"/>
      <c r="EK569" s="151"/>
      <c r="EU569" s="151"/>
      <c r="FE569" s="151"/>
      <c r="FO569" s="151"/>
      <c r="FY569" s="151"/>
      <c r="GI569" s="151"/>
      <c r="GS569" s="151"/>
      <c r="HC569" s="151"/>
      <c r="HM569" s="151"/>
      <c r="HW569" s="151"/>
    </row>
    <row r="570" spans="1:231" s="3" customFormat="1" x14ac:dyDescent="0.25">
      <c r="A570" s="151"/>
      <c r="K570" s="151"/>
      <c r="U570" s="151"/>
      <c r="AE570" s="151"/>
      <c r="AO570" s="151"/>
      <c r="AY570" s="151"/>
      <c r="AZ570" s="151"/>
      <c r="BI570" s="151"/>
      <c r="BS570" s="151"/>
      <c r="CC570" s="151"/>
      <c r="CM570" s="151"/>
      <c r="CW570" s="151"/>
      <c r="DG570" s="151"/>
      <c r="DQ570" s="151"/>
      <c r="EA570" s="151"/>
      <c r="EK570" s="151"/>
      <c r="EU570" s="151"/>
      <c r="FE570" s="151"/>
      <c r="FO570" s="151"/>
      <c r="FY570" s="151"/>
      <c r="GI570" s="151"/>
      <c r="GS570" s="151"/>
      <c r="HC570" s="151"/>
      <c r="HM570" s="151"/>
      <c r="HW570" s="151"/>
    </row>
    <row r="571" spans="1:231" s="3" customFormat="1" x14ac:dyDescent="0.25">
      <c r="A571" s="151"/>
      <c r="K571" s="151"/>
      <c r="U571" s="151"/>
      <c r="AE571" s="151"/>
      <c r="AO571" s="151"/>
      <c r="AY571" s="151"/>
      <c r="AZ571" s="151"/>
      <c r="BI571" s="151"/>
      <c r="BS571" s="151"/>
      <c r="CC571" s="151"/>
      <c r="CM571" s="151"/>
      <c r="CW571" s="151"/>
      <c r="DG571" s="151"/>
      <c r="DQ571" s="151"/>
      <c r="EA571" s="151"/>
      <c r="EK571" s="151"/>
      <c r="EU571" s="151"/>
      <c r="FE571" s="151"/>
      <c r="FO571" s="151"/>
      <c r="FY571" s="151"/>
      <c r="GI571" s="151"/>
      <c r="GS571" s="151"/>
      <c r="HC571" s="151"/>
      <c r="HM571" s="151"/>
      <c r="HW571" s="151"/>
    </row>
    <row r="572" spans="1:231" s="3" customFormat="1" x14ac:dyDescent="0.25">
      <c r="A572" s="151"/>
      <c r="K572" s="151"/>
      <c r="U572" s="151"/>
      <c r="AE572" s="151"/>
      <c r="AO572" s="151"/>
      <c r="AY572" s="151"/>
      <c r="AZ572" s="151"/>
      <c r="BI572" s="151"/>
      <c r="BS572" s="151"/>
      <c r="CC572" s="151"/>
      <c r="CM572" s="151"/>
      <c r="CW572" s="151"/>
      <c r="DG572" s="151"/>
      <c r="DQ572" s="151"/>
      <c r="EA572" s="151"/>
      <c r="EK572" s="151"/>
      <c r="EU572" s="151"/>
      <c r="FE572" s="151"/>
      <c r="FO572" s="151"/>
      <c r="FY572" s="151"/>
      <c r="GI572" s="151"/>
      <c r="GS572" s="151"/>
      <c r="HC572" s="151"/>
      <c r="HM572" s="151"/>
      <c r="HW572" s="151"/>
    </row>
    <row r="573" spans="1:231" s="3" customFormat="1" x14ac:dyDescent="0.25">
      <c r="A573" s="151"/>
      <c r="K573" s="151"/>
      <c r="U573" s="151"/>
      <c r="AE573" s="151"/>
      <c r="AO573" s="151"/>
      <c r="AY573" s="151"/>
      <c r="AZ573" s="151"/>
      <c r="BI573" s="151"/>
      <c r="BS573" s="151"/>
      <c r="CC573" s="151"/>
      <c r="CM573" s="151"/>
      <c r="CW573" s="151"/>
      <c r="DG573" s="151"/>
      <c r="DQ573" s="151"/>
      <c r="EA573" s="151"/>
      <c r="EK573" s="151"/>
      <c r="EU573" s="151"/>
      <c r="FE573" s="151"/>
      <c r="FO573" s="151"/>
      <c r="FY573" s="151"/>
      <c r="GI573" s="151"/>
      <c r="GS573" s="151"/>
      <c r="HC573" s="151"/>
      <c r="HM573" s="151"/>
      <c r="HW573" s="151"/>
    </row>
    <row r="574" spans="1:231" s="3" customFormat="1" x14ac:dyDescent="0.25">
      <c r="A574" s="151"/>
      <c r="K574" s="151"/>
      <c r="U574" s="151"/>
      <c r="AE574" s="151"/>
      <c r="AO574" s="151"/>
      <c r="AY574" s="151"/>
      <c r="AZ574" s="151"/>
      <c r="BI574" s="151"/>
      <c r="BS574" s="151"/>
      <c r="CC574" s="151"/>
      <c r="CM574" s="151"/>
      <c r="CW574" s="151"/>
      <c r="DG574" s="151"/>
      <c r="DQ574" s="151"/>
      <c r="EA574" s="151"/>
      <c r="EK574" s="151"/>
      <c r="EU574" s="151"/>
      <c r="FE574" s="151"/>
      <c r="FO574" s="151"/>
      <c r="FY574" s="151"/>
      <c r="GI574" s="151"/>
      <c r="GS574" s="151"/>
      <c r="HC574" s="151"/>
      <c r="HM574" s="151"/>
      <c r="HW574" s="151"/>
    </row>
    <row r="575" spans="1:231" s="3" customFormat="1" x14ac:dyDescent="0.25">
      <c r="A575" s="151"/>
      <c r="K575" s="151"/>
      <c r="U575" s="151"/>
      <c r="AE575" s="151"/>
      <c r="AO575" s="151"/>
      <c r="AY575" s="151"/>
      <c r="AZ575" s="151"/>
      <c r="BI575" s="151"/>
      <c r="BS575" s="151"/>
      <c r="CC575" s="151"/>
      <c r="CM575" s="151"/>
      <c r="CW575" s="151"/>
      <c r="DG575" s="151"/>
      <c r="DQ575" s="151"/>
      <c r="EA575" s="151"/>
      <c r="EK575" s="151"/>
      <c r="EU575" s="151"/>
      <c r="FE575" s="151"/>
      <c r="FO575" s="151"/>
      <c r="FY575" s="151"/>
      <c r="GI575" s="151"/>
      <c r="GS575" s="151"/>
      <c r="HC575" s="151"/>
      <c r="HM575" s="151"/>
      <c r="HW575" s="151"/>
    </row>
    <row r="576" spans="1:231" s="3" customFormat="1" x14ac:dyDescent="0.25">
      <c r="A576" s="151"/>
      <c r="K576" s="151"/>
      <c r="U576" s="151"/>
      <c r="AE576" s="151"/>
      <c r="AO576" s="151"/>
      <c r="AY576" s="151"/>
      <c r="AZ576" s="151"/>
      <c r="BI576" s="151"/>
      <c r="BS576" s="151"/>
      <c r="CC576" s="151"/>
      <c r="CM576" s="151"/>
      <c r="CW576" s="151"/>
      <c r="DG576" s="151"/>
      <c r="DQ576" s="151"/>
      <c r="EA576" s="151"/>
      <c r="EK576" s="151"/>
      <c r="EU576" s="151"/>
      <c r="FE576" s="151"/>
      <c r="FO576" s="151"/>
      <c r="FY576" s="151"/>
      <c r="GI576" s="151"/>
      <c r="GS576" s="151"/>
      <c r="HC576" s="151"/>
      <c r="HM576" s="151"/>
      <c r="HW576" s="151"/>
    </row>
    <row r="577" spans="1:231" s="3" customFormat="1" x14ac:dyDescent="0.25">
      <c r="A577" s="151"/>
      <c r="K577" s="151"/>
      <c r="U577" s="151"/>
      <c r="AE577" s="151"/>
      <c r="AO577" s="151"/>
      <c r="AY577" s="151"/>
      <c r="AZ577" s="151"/>
      <c r="BI577" s="151"/>
      <c r="BS577" s="151"/>
      <c r="CC577" s="151"/>
      <c r="CM577" s="151"/>
      <c r="CW577" s="151"/>
      <c r="DG577" s="151"/>
      <c r="DQ577" s="151"/>
      <c r="EA577" s="151"/>
      <c r="EK577" s="151"/>
      <c r="EU577" s="151"/>
      <c r="FE577" s="151"/>
      <c r="FO577" s="151"/>
      <c r="FY577" s="151"/>
      <c r="GI577" s="151"/>
      <c r="GS577" s="151"/>
      <c r="HC577" s="151"/>
      <c r="HM577" s="151"/>
      <c r="HW577" s="151"/>
    </row>
    <row r="578" spans="1:231" s="3" customFormat="1" x14ac:dyDescent="0.25">
      <c r="A578" s="151"/>
      <c r="K578" s="151"/>
      <c r="U578" s="151"/>
      <c r="AE578" s="151"/>
      <c r="AO578" s="151"/>
      <c r="AY578" s="151"/>
      <c r="AZ578" s="151"/>
      <c r="BI578" s="151"/>
      <c r="BS578" s="151"/>
      <c r="CC578" s="151"/>
      <c r="CM578" s="151"/>
      <c r="CW578" s="151"/>
      <c r="DG578" s="151"/>
      <c r="DQ578" s="151"/>
      <c r="EA578" s="151"/>
      <c r="EK578" s="151"/>
      <c r="EU578" s="151"/>
      <c r="FE578" s="151"/>
      <c r="FO578" s="151"/>
      <c r="FY578" s="151"/>
      <c r="GI578" s="151"/>
      <c r="GS578" s="151"/>
      <c r="HC578" s="151"/>
      <c r="HM578" s="151"/>
      <c r="HW578" s="151"/>
    </row>
    <row r="579" spans="1:231" s="3" customFormat="1" x14ac:dyDescent="0.25">
      <c r="A579" s="151"/>
      <c r="K579" s="151"/>
      <c r="U579" s="151"/>
      <c r="AE579" s="151"/>
      <c r="AO579" s="151"/>
      <c r="AY579" s="151"/>
      <c r="AZ579" s="151"/>
      <c r="BI579" s="151"/>
      <c r="BS579" s="151"/>
      <c r="CC579" s="151"/>
      <c r="CM579" s="151"/>
      <c r="CW579" s="151"/>
      <c r="DG579" s="151"/>
      <c r="DQ579" s="151"/>
      <c r="EA579" s="151"/>
      <c r="EK579" s="151"/>
      <c r="EU579" s="151"/>
      <c r="FE579" s="151"/>
      <c r="FO579" s="151"/>
      <c r="FY579" s="151"/>
      <c r="GI579" s="151"/>
      <c r="GS579" s="151"/>
      <c r="HC579" s="151"/>
      <c r="HM579" s="151"/>
      <c r="HW579" s="151"/>
    </row>
    <row r="580" spans="1:231" s="3" customFormat="1" x14ac:dyDescent="0.25">
      <c r="A580" s="151"/>
      <c r="K580" s="151"/>
      <c r="U580" s="151"/>
      <c r="AE580" s="151"/>
      <c r="AO580" s="151"/>
      <c r="AY580" s="151"/>
      <c r="AZ580" s="151"/>
      <c r="BI580" s="151"/>
      <c r="BS580" s="151"/>
      <c r="CC580" s="151"/>
      <c r="CM580" s="151"/>
      <c r="CW580" s="151"/>
      <c r="DG580" s="151"/>
      <c r="DQ580" s="151"/>
      <c r="EA580" s="151"/>
      <c r="EK580" s="151"/>
      <c r="EU580" s="151"/>
      <c r="FE580" s="151"/>
      <c r="FO580" s="151"/>
      <c r="FY580" s="151"/>
      <c r="GI580" s="151"/>
      <c r="GS580" s="151"/>
      <c r="HC580" s="151"/>
      <c r="HM580" s="151"/>
      <c r="HW580" s="151"/>
    </row>
    <row r="581" spans="1:231" s="3" customFormat="1" x14ac:dyDescent="0.25">
      <c r="A581" s="151"/>
      <c r="K581" s="151"/>
      <c r="U581" s="151"/>
      <c r="AE581" s="151"/>
      <c r="AO581" s="151"/>
      <c r="AY581" s="151"/>
      <c r="AZ581" s="151"/>
      <c r="BI581" s="151"/>
      <c r="BS581" s="151"/>
      <c r="CC581" s="151"/>
      <c r="CM581" s="151"/>
      <c r="CW581" s="151"/>
      <c r="DG581" s="151"/>
      <c r="DQ581" s="151"/>
      <c r="EA581" s="151"/>
      <c r="EK581" s="151"/>
      <c r="EU581" s="151"/>
      <c r="FE581" s="151"/>
      <c r="FO581" s="151"/>
      <c r="FY581" s="151"/>
      <c r="GI581" s="151"/>
      <c r="GS581" s="151"/>
      <c r="HC581" s="151"/>
      <c r="HM581" s="151"/>
      <c r="HW581" s="151"/>
    </row>
    <row r="582" spans="1:231" s="3" customFormat="1" x14ac:dyDescent="0.25">
      <c r="A582" s="151"/>
      <c r="K582" s="151"/>
      <c r="U582" s="151"/>
      <c r="AE582" s="151"/>
      <c r="AO582" s="151"/>
      <c r="AY582" s="151"/>
      <c r="AZ582" s="151"/>
      <c r="BI582" s="151"/>
      <c r="BS582" s="151"/>
      <c r="CC582" s="151"/>
      <c r="CM582" s="151"/>
      <c r="CW582" s="151"/>
      <c r="DG582" s="151"/>
      <c r="DQ582" s="151"/>
      <c r="EA582" s="151"/>
      <c r="EK582" s="151"/>
      <c r="EU582" s="151"/>
      <c r="FE582" s="151"/>
      <c r="FO582" s="151"/>
      <c r="FY582" s="151"/>
      <c r="GI582" s="151"/>
      <c r="GS582" s="151"/>
      <c r="HC582" s="151"/>
      <c r="HM582" s="151"/>
      <c r="HW582" s="151"/>
    </row>
    <row r="583" spans="1:231" s="3" customFormat="1" x14ac:dyDescent="0.25">
      <c r="A583" s="151"/>
      <c r="K583" s="151"/>
      <c r="U583" s="151"/>
      <c r="AE583" s="151"/>
      <c r="AO583" s="151"/>
      <c r="AY583" s="151"/>
      <c r="AZ583" s="151"/>
      <c r="BI583" s="151"/>
      <c r="BS583" s="151"/>
      <c r="CC583" s="151"/>
      <c r="CM583" s="151"/>
      <c r="CW583" s="151"/>
      <c r="DG583" s="151"/>
      <c r="DQ583" s="151"/>
      <c r="EA583" s="151"/>
      <c r="EK583" s="151"/>
      <c r="EU583" s="151"/>
      <c r="FE583" s="151"/>
      <c r="FO583" s="151"/>
      <c r="FY583" s="151"/>
      <c r="GI583" s="151"/>
      <c r="GS583" s="151"/>
      <c r="HC583" s="151"/>
      <c r="HM583" s="151"/>
      <c r="HW583" s="151"/>
    </row>
    <row r="584" spans="1:231" s="3" customFormat="1" x14ac:dyDescent="0.25">
      <c r="A584" s="151"/>
      <c r="K584" s="151"/>
      <c r="U584" s="151"/>
      <c r="AE584" s="151"/>
      <c r="AO584" s="151"/>
      <c r="AY584" s="151"/>
      <c r="AZ584" s="151"/>
      <c r="BI584" s="151"/>
      <c r="BS584" s="151"/>
      <c r="CC584" s="151"/>
      <c r="CM584" s="151"/>
      <c r="CW584" s="151"/>
      <c r="DG584" s="151"/>
      <c r="DQ584" s="151"/>
      <c r="EA584" s="151"/>
      <c r="EK584" s="151"/>
      <c r="EU584" s="151"/>
      <c r="FE584" s="151"/>
      <c r="FO584" s="151"/>
      <c r="FY584" s="151"/>
      <c r="GI584" s="151"/>
      <c r="GS584" s="151"/>
      <c r="HC584" s="151"/>
      <c r="HM584" s="151"/>
      <c r="HW584" s="151"/>
    </row>
    <row r="585" spans="1:231" s="3" customFormat="1" x14ac:dyDescent="0.25">
      <c r="A585" s="151"/>
      <c r="K585" s="151"/>
      <c r="U585" s="151"/>
      <c r="AE585" s="151"/>
      <c r="AO585" s="151"/>
      <c r="AY585" s="151"/>
      <c r="AZ585" s="151"/>
      <c r="BI585" s="151"/>
      <c r="BS585" s="151"/>
      <c r="CC585" s="151"/>
      <c r="CM585" s="151"/>
      <c r="CW585" s="151"/>
      <c r="DG585" s="151"/>
      <c r="DQ585" s="151"/>
      <c r="EA585" s="151"/>
      <c r="EK585" s="151"/>
      <c r="EU585" s="151"/>
      <c r="FE585" s="151"/>
      <c r="FO585" s="151"/>
      <c r="FY585" s="151"/>
      <c r="GI585" s="151"/>
      <c r="GS585" s="151"/>
      <c r="HC585" s="151"/>
      <c r="HM585" s="151"/>
      <c r="HW585" s="151"/>
    </row>
    <row r="586" spans="1:231" s="3" customFormat="1" x14ac:dyDescent="0.25">
      <c r="A586" s="151"/>
      <c r="K586" s="151"/>
      <c r="U586" s="151"/>
      <c r="AE586" s="151"/>
      <c r="AO586" s="151"/>
      <c r="AY586" s="151"/>
      <c r="AZ586" s="151"/>
      <c r="BI586" s="151"/>
      <c r="BS586" s="151"/>
      <c r="CC586" s="151"/>
      <c r="CM586" s="151"/>
      <c r="CW586" s="151"/>
      <c r="DG586" s="151"/>
      <c r="DQ586" s="151"/>
      <c r="EA586" s="151"/>
      <c r="EK586" s="151"/>
      <c r="EU586" s="151"/>
      <c r="FE586" s="151"/>
      <c r="FO586" s="151"/>
      <c r="FY586" s="151"/>
      <c r="GI586" s="151"/>
      <c r="GS586" s="151"/>
      <c r="HC586" s="151"/>
      <c r="HM586" s="151"/>
      <c r="HW586" s="151"/>
    </row>
    <row r="587" spans="1:231" s="3" customFormat="1" x14ac:dyDescent="0.25">
      <c r="A587" s="151"/>
      <c r="K587" s="151"/>
      <c r="U587" s="151"/>
      <c r="AE587" s="151"/>
      <c r="AO587" s="151"/>
      <c r="AY587" s="151"/>
      <c r="AZ587" s="151"/>
      <c r="BI587" s="151"/>
      <c r="BS587" s="151"/>
      <c r="CC587" s="151"/>
      <c r="CM587" s="151"/>
      <c r="CW587" s="151"/>
      <c r="DG587" s="151"/>
      <c r="DQ587" s="151"/>
      <c r="EA587" s="151"/>
      <c r="EK587" s="151"/>
      <c r="EU587" s="151"/>
      <c r="FE587" s="151"/>
      <c r="FO587" s="151"/>
      <c r="FY587" s="151"/>
      <c r="GI587" s="151"/>
      <c r="GS587" s="151"/>
      <c r="HC587" s="151"/>
      <c r="HM587" s="151"/>
      <c r="HW587" s="151"/>
    </row>
    <row r="588" spans="1:231" s="3" customFormat="1" x14ac:dyDescent="0.25">
      <c r="A588" s="151"/>
      <c r="K588" s="151"/>
      <c r="U588" s="151"/>
      <c r="AE588" s="151"/>
      <c r="AO588" s="151"/>
      <c r="AY588" s="151"/>
      <c r="AZ588" s="151"/>
      <c r="BI588" s="151"/>
      <c r="BS588" s="151"/>
      <c r="CC588" s="151"/>
      <c r="CM588" s="151"/>
      <c r="CW588" s="151"/>
      <c r="DG588" s="151"/>
      <c r="DQ588" s="151"/>
      <c r="EA588" s="151"/>
      <c r="EK588" s="151"/>
      <c r="EU588" s="151"/>
      <c r="FE588" s="151"/>
      <c r="FO588" s="151"/>
      <c r="FY588" s="151"/>
      <c r="GI588" s="151"/>
      <c r="GS588" s="151"/>
      <c r="HC588" s="151"/>
      <c r="HM588" s="151"/>
      <c r="HW588" s="151"/>
    </row>
    <row r="589" spans="1:231" s="3" customFormat="1" x14ac:dyDescent="0.25">
      <c r="A589" s="151"/>
      <c r="K589" s="151"/>
      <c r="U589" s="151"/>
      <c r="AE589" s="151"/>
      <c r="AO589" s="151"/>
      <c r="AY589" s="151"/>
      <c r="AZ589" s="151"/>
      <c r="BI589" s="151"/>
      <c r="BS589" s="151"/>
      <c r="CC589" s="151"/>
      <c r="CM589" s="151"/>
      <c r="CW589" s="151"/>
      <c r="DG589" s="151"/>
      <c r="DQ589" s="151"/>
      <c r="EA589" s="151"/>
      <c r="EK589" s="151"/>
      <c r="EU589" s="151"/>
      <c r="FE589" s="151"/>
      <c r="FO589" s="151"/>
      <c r="FY589" s="151"/>
      <c r="GI589" s="151"/>
      <c r="GS589" s="151"/>
      <c r="HC589" s="151"/>
      <c r="HM589" s="151"/>
      <c r="HW589" s="151"/>
    </row>
    <row r="590" spans="1:231" s="3" customFormat="1" x14ac:dyDescent="0.25">
      <c r="A590" s="151"/>
      <c r="K590" s="151"/>
      <c r="U590" s="151"/>
      <c r="AE590" s="151"/>
      <c r="AO590" s="151"/>
      <c r="AY590" s="151"/>
      <c r="AZ590" s="151"/>
      <c r="BI590" s="151"/>
      <c r="BS590" s="151"/>
      <c r="CC590" s="151"/>
      <c r="CM590" s="151"/>
      <c r="CW590" s="151"/>
      <c r="DG590" s="151"/>
      <c r="DQ590" s="151"/>
      <c r="EA590" s="151"/>
      <c r="EK590" s="151"/>
      <c r="EU590" s="151"/>
      <c r="FE590" s="151"/>
      <c r="FO590" s="151"/>
      <c r="FY590" s="151"/>
      <c r="GI590" s="151"/>
      <c r="GS590" s="151"/>
      <c r="HC590" s="151"/>
      <c r="HM590" s="151"/>
      <c r="HW590" s="151"/>
    </row>
    <row r="591" spans="1:231" s="3" customFormat="1" x14ac:dyDescent="0.25">
      <c r="A591" s="151"/>
      <c r="K591" s="151"/>
      <c r="U591" s="151"/>
      <c r="AE591" s="151"/>
      <c r="AO591" s="151"/>
      <c r="AY591" s="151"/>
      <c r="AZ591" s="151"/>
      <c r="BI591" s="151"/>
      <c r="BS591" s="151"/>
      <c r="CC591" s="151"/>
      <c r="CM591" s="151"/>
      <c r="CW591" s="151"/>
      <c r="DG591" s="151"/>
      <c r="DQ591" s="151"/>
      <c r="EA591" s="151"/>
      <c r="EK591" s="151"/>
      <c r="EU591" s="151"/>
      <c r="FE591" s="151"/>
      <c r="FO591" s="151"/>
      <c r="FY591" s="151"/>
      <c r="GI591" s="151"/>
      <c r="GS591" s="151"/>
      <c r="HC591" s="151"/>
      <c r="HM591" s="151"/>
      <c r="HW591" s="151"/>
    </row>
    <row r="592" spans="1:231" s="3" customFormat="1" x14ac:dyDescent="0.25">
      <c r="A592" s="151"/>
      <c r="K592" s="151"/>
      <c r="U592" s="151"/>
      <c r="AE592" s="151"/>
      <c r="AO592" s="151"/>
      <c r="AY592" s="151"/>
      <c r="AZ592" s="151"/>
      <c r="BI592" s="151"/>
      <c r="BS592" s="151"/>
      <c r="CC592" s="151"/>
      <c r="CM592" s="151"/>
      <c r="CW592" s="151"/>
      <c r="DG592" s="151"/>
      <c r="DQ592" s="151"/>
      <c r="EA592" s="151"/>
      <c r="EK592" s="151"/>
      <c r="EU592" s="151"/>
      <c r="FE592" s="151"/>
      <c r="FO592" s="151"/>
      <c r="FY592" s="151"/>
      <c r="GI592" s="151"/>
      <c r="GS592" s="151"/>
      <c r="HC592" s="151"/>
      <c r="HM592" s="151"/>
      <c r="HW592" s="151"/>
    </row>
    <row r="593" spans="1:231" s="3" customFormat="1" x14ac:dyDescent="0.25">
      <c r="A593" s="151"/>
      <c r="K593" s="151"/>
      <c r="U593" s="151"/>
      <c r="AE593" s="151"/>
      <c r="AO593" s="151"/>
      <c r="AY593" s="151"/>
      <c r="AZ593" s="151"/>
      <c r="BI593" s="151"/>
      <c r="BS593" s="151"/>
      <c r="CC593" s="151"/>
      <c r="CM593" s="151"/>
      <c r="CW593" s="151"/>
      <c r="DG593" s="151"/>
      <c r="DQ593" s="151"/>
      <c r="EA593" s="151"/>
      <c r="EK593" s="151"/>
      <c r="EU593" s="151"/>
      <c r="FE593" s="151"/>
      <c r="FO593" s="151"/>
      <c r="FY593" s="151"/>
      <c r="GI593" s="151"/>
      <c r="GS593" s="151"/>
      <c r="HC593" s="151"/>
      <c r="HM593" s="151"/>
      <c r="HW593" s="151"/>
    </row>
    <row r="594" spans="1:231" s="3" customFormat="1" x14ac:dyDescent="0.25">
      <c r="A594" s="151"/>
      <c r="K594" s="151"/>
      <c r="U594" s="151"/>
      <c r="AE594" s="151"/>
      <c r="AO594" s="151"/>
      <c r="AY594" s="151"/>
      <c r="AZ594" s="151"/>
      <c r="BI594" s="151"/>
      <c r="BS594" s="151"/>
      <c r="CC594" s="151"/>
      <c r="CM594" s="151"/>
      <c r="CW594" s="151"/>
      <c r="DG594" s="151"/>
      <c r="DQ594" s="151"/>
      <c r="EA594" s="151"/>
      <c r="EK594" s="151"/>
      <c r="EU594" s="151"/>
      <c r="FE594" s="151"/>
      <c r="FO594" s="151"/>
      <c r="FY594" s="151"/>
      <c r="GI594" s="151"/>
      <c r="GS594" s="151"/>
      <c r="HC594" s="151"/>
      <c r="HM594" s="151"/>
      <c r="HW594" s="151"/>
    </row>
    <row r="595" spans="1:231" s="3" customFormat="1" x14ac:dyDescent="0.25">
      <c r="A595" s="151"/>
      <c r="K595" s="151"/>
      <c r="U595" s="151"/>
      <c r="AE595" s="151"/>
      <c r="AO595" s="151"/>
      <c r="AY595" s="151"/>
      <c r="AZ595" s="151"/>
      <c r="BI595" s="151"/>
      <c r="BS595" s="151"/>
      <c r="CC595" s="151"/>
      <c r="CM595" s="151"/>
      <c r="CW595" s="151"/>
      <c r="DG595" s="151"/>
      <c r="DQ595" s="151"/>
      <c r="EA595" s="151"/>
      <c r="EK595" s="151"/>
      <c r="EU595" s="151"/>
      <c r="FE595" s="151"/>
      <c r="FO595" s="151"/>
      <c r="FY595" s="151"/>
      <c r="GI595" s="151"/>
      <c r="GS595" s="151"/>
      <c r="HC595" s="151"/>
      <c r="HM595" s="151"/>
      <c r="HW595" s="151"/>
    </row>
    <row r="596" spans="1:231" s="3" customFormat="1" x14ac:dyDescent="0.25">
      <c r="A596" s="151"/>
      <c r="K596" s="151"/>
      <c r="U596" s="151"/>
      <c r="AE596" s="151"/>
      <c r="AO596" s="151"/>
      <c r="AY596" s="151"/>
      <c r="AZ596" s="151"/>
      <c r="BI596" s="151"/>
      <c r="BS596" s="151"/>
      <c r="CC596" s="151"/>
      <c r="CM596" s="151"/>
      <c r="CW596" s="151"/>
      <c r="DG596" s="151"/>
      <c r="DQ596" s="151"/>
      <c r="EA596" s="151"/>
      <c r="EK596" s="151"/>
      <c r="EU596" s="151"/>
      <c r="FE596" s="151"/>
      <c r="FO596" s="151"/>
      <c r="FY596" s="151"/>
      <c r="GI596" s="151"/>
      <c r="GS596" s="151"/>
      <c r="HC596" s="151"/>
      <c r="HM596" s="151"/>
      <c r="HW596" s="151"/>
    </row>
    <row r="597" spans="1:231" s="3" customFormat="1" x14ac:dyDescent="0.25">
      <c r="A597" s="151"/>
      <c r="K597" s="151"/>
      <c r="U597" s="151"/>
      <c r="AE597" s="151"/>
      <c r="AO597" s="151"/>
      <c r="AY597" s="151"/>
      <c r="AZ597" s="151"/>
      <c r="BI597" s="151"/>
      <c r="BS597" s="151"/>
      <c r="CC597" s="151"/>
      <c r="CM597" s="151"/>
      <c r="CW597" s="151"/>
      <c r="DG597" s="151"/>
      <c r="DQ597" s="151"/>
      <c r="EA597" s="151"/>
      <c r="EK597" s="151"/>
      <c r="EU597" s="151"/>
      <c r="FE597" s="151"/>
      <c r="FO597" s="151"/>
      <c r="FY597" s="151"/>
      <c r="GI597" s="151"/>
      <c r="GS597" s="151"/>
      <c r="HC597" s="151"/>
      <c r="HM597" s="151"/>
      <c r="HW597" s="151"/>
    </row>
    <row r="598" spans="1:231" s="3" customFormat="1" x14ac:dyDescent="0.25">
      <c r="A598" s="151"/>
      <c r="K598" s="151"/>
      <c r="U598" s="151"/>
      <c r="AE598" s="151"/>
      <c r="AO598" s="151"/>
      <c r="AY598" s="151"/>
      <c r="AZ598" s="151"/>
      <c r="BI598" s="151"/>
      <c r="BS598" s="151"/>
      <c r="CC598" s="151"/>
      <c r="CM598" s="151"/>
      <c r="CW598" s="151"/>
      <c r="DG598" s="151"/>
      <c r="DQ598" s="151"/>
      <c r="EA598" s="151"/>
      <c r="EK598" s="151"/>
      <c r="EU598" s="151"/>
      <c r="FE598" s="151"/>
      <c r="FO598" s="151"/>
      <c r="FY598" s="151"/>
      <c r="GI598" s="151"/>
      <c r="GS598" s="151"/>
      <c r="HC598" s="151"/>
      <c r="HM598" s="151"/>
      <c r="HW598" s="151"/>
    </row>
    <row r="599" spans="1:231" s="3" customFormat="1" x14ac:dyDescent="0.25">
      <c r="A599" s="151"/>
      <c r="K599" s="151"/>
      <c r="U599" s="151"/>
      <c r="AE599" s="151"/>
      <c r="AO599" s="151"/>
      <c r="AY599" s="151"/>
      <c r="AZ599" s="151"/>
      <c r="BI599" s="151"/>
      <c r="BS599" s="151"/>
      <c r="CC599" s="151"/>
      <c r="CM599" s="151"/>
      <c r="CW599" s="151"/>
      <c r="DG599" s="151"/>
      <c r="DQ599" s="151"/>
      <c r="EA599" s="151"/>
      <c r="EK599" s="151"/>
      <c r="EU599" s="151"/>
      <c r="FE599" s="151"/>
      <c r="FO599" s="151"/>
      <c r="FY599" s="151"/>
      <c r="GI599" s="151"/>
      <c r="GS599" s="151"/>
      <c r="HC599" s="151"/>
      <c r="HM599" s="151"/>
      <c r="HW599" s="151"/>
    </row>
    <row r="600" spans="1:231" s="3" customFormat="1" x14ac:dyDescent="0.25">
      <c r="A600" s="151"/>
      <c r="K600" s="151"/>
      <c r="U600" s="151"/>
      <c r="AE600" s="151"/>
      <c r="AO600" s="151"/>
      <c r="AY600" s="151"/>
      <c r="AZ600" s="151"/>
      <c r="BI600" s="151"/>
      <c r="BS600" s="151"/>
      <c r="CC600" s="151"/>
      <c r="CM600" s="151"/>
      <c r="CW600" s="151"/>
      <c r="DG600" s="151"/>
      <c r="DQ600" s="151"/>
      <c r="EA600" s="151"/>
      <c r="EK600" s="151"/>
      <c r="EU600" s="151"/>
      <c r="FE600" s="151"/>
      <c r="FO600" s="151"/>
      <c r="FY600" s="151"/>
      <c r="GI600" s="151"/>
      <c r="GS600" s="151"/>
      <c r="HC600" s="151"/>
      <c r="HM600" s="151"/>
      <c r="HW600" s="151"/>
    </row>
    <row r="601" spans="1:231" s="3" customFormat="1" x14ac:dyDescent="0.25">
      <c r="A601" s="151"/>
      <c r="K601" s="151"/>
      <c r="U601" s="151"/>
      <c r="AE601" s="151"/>
      <c r="AO601" s="151"/>
      <c r="AY601" s="151"/>
      <c r="AZ601" s="151"/>
      <c r="BI601" s="151"/>
      <c r="BS601" s="151"/>
      <c r="CC601" s="151"/>
      <c r="CM601" s="151"/>
      <c r="CW601" s="151"/>
      <c r="DG601" s="151"/>
      <c r="DQ601" s="151"/>
      <c r="EA601" s="151"/>
      <c r="EK601" s="151"/>
      <c r="EU601" s="151"/>
      <c r="FE601" s="151"/>
      <c r="FO601" s="151"/>
      <c r="FY601" s="151"/>
      <c r="GI601" s="151"/>
      <c r="GS601" s="151"/>
      <c r="HC601" s="151"/>
      <c r="HM601" s="151"/>
      <c r="HW601" s="151"/>
    </row>
    <row r="602" spans="1:231" s="3" customFormat="1" x14ac:dyDescent="0.25">
      <c r="A602" s="151"/>
      <c r="K602" s="151"/>
      <c r="U602" s="151"/>
      <c r="AE602" s="151"/>
      <c r="AO602" s="151"/>
      <c r="AY602" s="151"/>
      <c r="AZ602" s="151"/>
      <c r="BI602" s="151"/>
      <c r="BS602" s="151"/>
      <c r="CC602" s="151"/>
      <c r="CM602" s="151"/>
      <c r="CW602" s="151"/>
      <c r="DG602" s="151"/>
      <c r="DQ602" s="151"/>
      <c r="EA602" s="151"/>
      <c r="EK602" s="151"/>
      <c r="EU602" s="151"/>
      <c r="FE602" s="151"/>
      <c r="FO602" s="151"/>
      <c r="FY602" s="151"/>
      <c r="GI602" s="151"/>
      <c r="GS602" s="151"/>
      <c r="HC602" s="151"/>
      <c r="HM602" s="151"/>
      <c r="HW602" s="151"/>
    </row>
    <row r="603" spans="1:231" s="3" customFormat="1" x14ac:dyDescent="0.25">
      <c r="A603" s="151"/>
      <c r="K603" s="151"/>
      <c r="U603" s="151"/>
      <c r="AE603" s="151"/>
      <c r="AO603" s="151"/>
      <c r="AY603" s="151"/>
      <c r="AZ603" s="151"/>
      <c r="BI603" s="151"/>
      <c r="BS603" s="151"/>
      <c r="CC603" s="151"/>
      <c r="CM603" s="151"/>
      <c r="CW603" s="151"/>
      <c r="DG603" s="151"/>
      <c r="DQ603" s="151"/>
      <c r="EA603" s="151"/>
      <c r="EK603" s="151"/>
      <c r="EU603" s="151"/>
      <c r="FE603" s="151"/>
      <c r="FO603" s="151"/>
      <c r="FY603" s="151"/>
      <c r="GI603" s="151"/>
      <c r="GS603" s="151"/>
      <c r="HC603" s="151"/>
      <c r="HM603" s="151"/>
      <c r="HW603" s="151"/>
    </row>
    <row r="604" spans="1:231" s="3" customFormat="1" x14ac:dyDescent="0.25">
      <c r="A604" s="151"/>
      <c r="K604" s="151"/>
      <c r="U604" s="151"/>
      <c r="AE604" s="151"/>
      <c r="AO604" s="151"/>
      <c r="AY604" s="151"/>
      <c r="AZ604" s="151"/>
      <c r="BI604" s="151"/>
      <c r="BS604" s="151"/>
      <c r="CC604" s="151"/>
      <c r="CM604" s="151"/>
      <c r="CW604" s="151"/>
      <c r="DG604" s="151"/>
      <c r="DQ604" s="151"/>
      <c r="EA604" s="151"/>
      <c r="EK604" s="151"/>
      <c r="EU604" s="151"/>
      <c r="FE604" s="151"/>
      <c r="FO604" s="151"/>
      <c r="FY604" s="151"/>
      <c r="GI604" s="151"/>
      <c r="GS604" s="151"/>
      <c r="HC604" s="151"/>
      <c r="HM604" s="151"/>
      <c r="HW604" s="151"/>
    </row>
    <row r="605" spans="1:231" s="3" customFormat="1" x14ac:dyDescent="0.25">
      <c r="A605" s="151"/>
      <c r="K605" s="151"/>
      <c r="U605" s="151"/>
      <c r="AE605" s="151"/>
      <c r="AO605" s="151"/>
      <c r="AY605" s="151"/>
      <c r="AZ605" s="151"/>
      <c r="BI605" s="151"/>
      <c r="BS605" s="151"/>
      <c r="CC605" s="151"/>
      <c r="CM605" s="151"/>
      <c r="CW605" s="151"/>
      <c r="DG605" s="151"/>
      <c r="DQ605" s="151"/>
      <c r="EA605" s="151"/>
      <c r="EK605" s="151"/>
      <c r="EU605" s="151"/>
      <c r="FE605" s="151"/>
      <c r="FO605" s="151"/>
      <c r="FY605" s="151"/>
      <c r="GI605" s="151"/>
      <c r="GS605" s="151"/>
      <c r="HC605" s="151"/>
      <c r="HM605" s="151"/>
      <c r="HW605" s="151"/>
    </row>
    <row r="606" spans="1:231" s="3" customFormat="1" x14ac:dyDescent="0.25">
      <c r="A606" s="151"/>
      <c r="K606" s="151"/>
      <c r="U606" s="151"/>
      <c r="AE606" s="151"/>
      <c r="AO606" s="151"/>
      <c r="AY606" s="151"/>
      <c r="AZ606" s="151"/>
      <c r="BI606" s="151"/>
      <c r="BS606" s="151"/>
      <c r="CC606" s="151"/>
      <c r="CM606" s="151"/>
      <c r="CW606" s="151"/>
      <c r="DG606" s="151"/>
      <c r="DQ606" s="151"/>
      <c r="EA606" s="151"/>
      <c r="EK606" s="151"/>
      <c r="EU606" s="151"/>
      <c r="FE606" s="151"/>
      <c r="FO606" s="151"/>
      <c r="FY606" s="151"/>
      <c r="GI606" s="151"/>
      <c r="GS606" s="151"/>
      <c r="HC606" s="151"/>
      <c r="HM606" s="151"/>
      <c r="HW606" s="151"/>
    </row>
    <row r="607" spans="1:231" s="3" customFormat="1" x14ac:dyDescent="0.25">
      <c r="A607" s="151"/>
      <c r="K607" s="151"/>
      <c r="U607" s="151"/>
      <c r="AE607" s="151"/>
      <c r="AO607" s="151"/>
      <c r="AY607" s="151"/>
      <c r="AZ607" s="151"/>
      <c r="BI607" s="151"/>
      <c r="BS607" s="151"/>
      <c r="CC607" s="151"/>
      <c r="CM607" s="151"/>
      <c r="CW607" s="151"/>
      <c r="DG607" s="151"/>
      <c r="DQ607" s="151"/>
      <c r="EA607" s="151"/>
      <c r="EK607" s="151"/>
      <c r="EU607" s="151"/>
      <c r="FE607" s="151"/>
      <c r="FO607" s="151"/>
      <c r="FY607" s="151"/>
      <c r="GI607" s="151"/>
      <c r="GS607" s="151"/>
      <c r="HC607" s="151"/>
      <c r="HM607" s="151"/>
      <c r="HW607" s="151"/>
    </row>
    <row r="608" spans="1:231" s="3" customFormat="1" x14ac:dyDescent="0.25">
      <c r="A608" s="151"/>
      <c r="K608" s="151"/>
      <c r="U608" s="151"/>
      <c r="AE608" s="151"/>
      <c r="AO608" s="151"/>
      <c r="AY608" s="151"/>
      <c r="AZ608" s="151"/>
      <c r="BI608" s="151"/>
      <c r="BS608" s="151"/>
      <c r="CC608" s="151"/>
      <c r="CM608" s="151"/>
      <c r="CW608" s="151"/>
      <c r="DG608" s="151"/>
      <c r="DQ608" s="151"/>
      <c r="EA608" s="151"/>
      <c r="EK608" s="151"/>
      <c r="EU608" s="151"/>
      <c r="FE608" s="151"/>
      <c r="FO608" s="151"/>
      <c r="FY608" s="151"/>
      <c r="GI608" s="151"/>
      <c r="GS608" s="151"/>
      <c r="HC608" s="151"/>
      <c r="HM608" s="151"/>
      <c r="HW608" s="151"/>
    </row>
    <row r="609" spans="1:231" s="3" customFormat="1" x14ac:dyDescent="0.25">
      <c r="A609" s="151"/>
      <c r="K609" s="151"/>
      <c r="U609" s="151"/>
      <c r="AE609" s="151"/>
      <c r="AO609" s="151"/>
      <c r="AY609" s="151"/>
      <c r="AZ609" s="151"/>
      <c r="BI609" s="151"/>
      <c r="BS609" s="151"/>
      <c r="CC609" s="151"/>
      <c r="CM609" s="151"/>
      <c r="CW609" s="151"/>
      <c r="DG609" s="151"/>
      <c r="DQ609" s="151"/>
      <c r="EA609" s="151"/>
      <c r="EK609" s="151"/>
      <c r="EU609" s="151"/>
      <c r="FE609" s="151"/>
      <c r="FO609" s="151"/>
      <c r="FY609" s="151"/>
      <c r="GI609" s="151"/>
      <c r="GS609" s="151"/>
      <c r="HC609" s="151"/>
      <c r="HM609" s="151"/>
      <c r="HW609" s="151"/>
    </row>
    <row r="610" spans="1:231" s="3" customFormat="1" x14ac:dyDescent="0.25">
      <c r="A610" s="151"/>
      <c r="K610" s="151"/>
      <c r="U610" s="151"/>
      <c r="AE610" s="151"/>
      <c r="AO610" s="151"/>
      <c r="AY610" s="151"/>
      <c r="AZ610" s="151"/>
      <c r="BI610" s="151"/>
      <c r="BS610" s="151"/>
      <c r="CC610" s="151"/>
      <c r="CM610" s="151"/>
      <c r="CW610" s="151"/>
      <c r="DG610" s="151"/>
      <c r="DQ610" s="151"/>
      <c r="EA610" s="151"/>
      <c r="EK610" s="151"/>
      <c r="EU610" s="151"/>
      <c r="FE610" s="151"/>
      <c r="FO610" s="151"/>
      <c r="FY610" s="151"/>
      <c r="GI610" s="151"/>
      <c r="GS610" s="151"/>
      <c r="HC610" s="151"/>
      <c r="HM610" s="151"/>
      <c r="HW610" s="151"/>
    </row>
    <row r="611" spans="1:231" s="3" customFormat="1" x14ac:dyDescent="0.25">
      <c r="A611" s="151"/>
      <c r="K611" s="151"/>
      <c r="U611" s="151"/>
      <c r="AE611" s="151"/>
      <c r="AO611" s="151"/>
      <c r="AY611" s="151"/>
      <c r="AZ611" s="151"/>
      <c r="BI611" s="151"/>
      <c r="BS611" s="151"/>
      <c r="CC611" s="151"/>
      <c r="CM611" s="151"/>
      <c r="CW611" s="151"/>
      <c r="DG611" s="151"/>
      <c r="DQ611" s="151"/>
      <c r="EA611" s="151"/>
      <c r="EK611" s="151"/>
      <c r="EU611" s="151"/>
      <c r="FE611" s="151"/>
      <c r="FO611" s="151"/>
      <c r="FY611" s="151"/>
      <c r="GI611" s="151"/>
      <c r="GS611" s="151"/>
      <c r="HC611" s="151"/>
      <c r="HM611" s="151"/>
      <c r="HW611" s="151"/>
    </row>
    <row r="612" spans="1:231" s="3" customFormat="1" x14ac:dyDescent="0.25">
      <c r="A612" s="151"/>
      <c r="K612" s="151"/>
      <c r="U612" s="151"/>
      <c r="AE612" s="151"/>
      <c r="AO612" s="151"/>
      <c r="AY612" s="151"/>
      <c r="AZ612" s="151"/>
      <c r="BI612" s="151"/>
      <c r="BS612" s="151"/>
      <c r="CC612" s="151"/>
      <c r="CM612" s="151"/>
      <c r="CW612" s="151"/>
      <c r="DG612" s="151"/>
      <c r="DQ612" s="151"/>
      <c r="EA612" s="151"/>
      <c r="EK612" s="151"/>
      <c r="EU612" s="151"/>
      <c r="FE612" s="151"/>
      <c r="FO612" s="151"/>
      <c r="FY612" s="151"/>
      <c r="GI612" s="151"/>
      <c r="GS612" s="151"/>
      <c r="HC612" s="151"/>
      <c r="HM612" s="151"/>
      <c r="HW612" s="151"/>
    </row>
    <row r="613" spans="1:231" s="3" customFormat="1" x14ac:dyDescent="0.25">
      <c r="A613" s="151"/>
      <c r="K613" s="151"/>
      <c r="U613" s="151"/>
      <c r="AE613" s="151"/>
      <c r="AO613" s="151"/>
      <c r="AY613" s="151"/>
      <c r="AZ613" s="151"/>
      <c r="BI613" s="151"/>
      <c r="BS613" s="151"/>
      <c r="CC613" s="151"/>
      <c r="CM613" s="151"/>
      <c r="CW613" s="151"/>
      <c r="DG613" s="151"/>
      <c r="DQ613" s="151"/>
      <c r="EA613" s="151"/>
      <c r="EK613" s="151"/>
      <c r="EU613" s="151"/>
      <c r="FE613" s="151"/>
      <c r="FO613" s="151"/>
      <c r="FY613" s="151"/>
      <c r="GI613" s="151"/>
      <c r="GS613" s="151"/>
      <c r="HC613" s="151"/>
      <c r="HM613" s="151"/>
      <c r="HW613" s="151"/>
    </row>
    <row r="614" spans="1:231" s="3" customFormat="1" x14ac:dyDescent="0.25">
      <c r="A614" s="151"/>
      <c r="K614" s="151"/>
      <c r="U614" s="151"/>
      <c r="AE614" s="151"/>
      <c r="AO614" s="151"/>
      <c r="AY614" s="151"/>
      <c r="AZ614" s="151"/>
      <c r="BI614" s="151"/>
      <c r="BS614" s="151"/>
      <c r="CC614" s="151"/>
      <c r="CM614" s="151"/>
      <c r="CW614" s="151"/>
      <c r="DG614" s="151"/>
      <c r="DQ614" s="151"/>
      <c r="EA614" s="151"/>
      <c r="EK614" s="151"/>
      <c r="EU614" s="151"/>
      <c r="FE614" s="151"/>
      <c r="FO614" s="151"/>
      <c r="FY614" s="151"/>
      <c r="GI614" s="151"/>
      <c r="GS614" s="151"/>
      <c r="HC614" s="151"/>
      <c r="HM614" s="151"/>
      <c r="HW614" s="151"/>
    </row>
    <row r="615" spans="1:231" s="3" customFormat="1" x14ac:dyDescent="0.25">
      <c r="A615" s="151"/>
      <c r="K615" s="151"/>
      <c r="U615" s="151"/>
      <c r="AE615" s="151"/>
      <c r="AO615" s="151"/>
      <c r="AY615" s="151"/>
      <c r="AZ615" s="151"/>
      <c r="BI615" s="151"/>
      <c r="BS615" s="151"/>
      <c r="CC615" s="151"/>
      <c r="CM615" s="151"/>
      <c r="CW615" s="151"/>
      <c r="DG615" s="151"/>
      <c r="DQ615" s="151"/>
      <c r="EA615" s="151"/>
      <c r="EK615" s="151"/>
      <c r="EU615" s="151"/>
      <c r="FE615" s="151"/>
      <c r="FO615" s="151"/>
      <c r="FY615" s="151"/>
      <c r="GI615" s="151"/>
      <c r="GS615" s="151"/>
      <c r="HC615" s="151"/>
      <c r="HM615" s="151"/>
      <c r="HW615" s="151"/>
    </row>
    <row r="616" spans="1:231" s="3" customFormat="1" x14ac:dyDescent="0.25">
      <c r="A616" s="151"/>
      <c r="K616" s="151"/>
      <c r="U616" s="151"/>
      <c r="AE616" s="151"/>
      <c r="AO616" s="151"/>
      <c r="AY616" s="151"/>
      <c r="AZ616" s="151"/>
      <c r="BI616" s="151"/>
      <c r="BS616" s="151"/>
      <c r="CC616" s="151"/>
      <c r="CM616" s="151"/>
      <c r="CW616" s="151"/>
      <c r="DG616" s="151"/>
      <c r="DQ616" s="151"/>
      <c r="EA616" s="151"/>
      <c r="EK616" s="151"/>
      <c r="EU616" s="151"/>
      <c r="FE616" s="151"/>
      <c r="FO616" s="151"/>
      <c r="FY616" s="151"/>
      <c r="GI616" s="151"/>
      <c r="GS616" s="151"/>
      <c r="HC616" s="151"/>
      <c r="HM616" s="151"/>
      <c r="HW616" s="151"/>
    </row>
    <row r="617" spans="1:231" s="3" customFormat="1" x14ac:dyDescent="0.25">
      <c r="A617" s="151"/>
      <c r="K617" s="151"/>
      <c r="U617" s="151"/>
      <c r="AE617" s="151"/>
      <c r="AO617" s="151"/>
      <c r="AY617" s="151"/>
      <c r="AZ617" s="151"/>
      <c r="BI617" s="151"/>
      <c r="BS617" s="151"/>
      <c r="CC617" s="151"/>
      <c r="CM617" s="151"/>
      <c r="CW617" s="151"/>
      <c r="DG617" s="151"/>
      <c r="DQ617" s="151"/>
      <c r="EA617" s="151"/>
      <c r="EK617" s="151"/>
      <c r="EU617" s="151"/>
      <c r="FE617" s="151"/>
      <c r="FO617" s="151"/>
      <c r="FY617" s="151"/>
      <c r="GI617" s="151"/>
      <c r="GS617" s="151"/>
      <c r="HC617" s="151"/>
      <c r="HM617" s="151"/>
      <c r="HW617" s="151"/>
    </row>
    <row r="618" spans="1:231" s="3" customFormat="1" x14ac:dyDescent="0.25">
      <c r="A618" s="151"/>
      <c r="K618" s="151"/>
      <c r="U618" s="151"/>
      <c r="AE618" s="151"/>
      <c r="AO618" s="151"/>
      <c r="AY618" s="151"/>
      <c r="AZ618" s="151"/>
      <c r="BI618" s="151"/>
      <c r="BS618" s="151"/>
      <c r="CC618" s="151"/>
      <c r="CM618" s="151"/>
      <c r="CW618" s="151"/>
      <c r="DG618" s="151"/>
      <c r="DQ618" s="151"/>
      <c r="EA618" s="151"/>
      <c r="EK618" s="151"/>
      <c r="EU618" s="151"/>
      <c r="FE618" s="151"/>
      <c r="FO618" s="151"/>
      <c r="FY618" s="151"/>
      <c r="GI618" s="151"/>
      <c r="GS618" s="151"/>
      <c r="HC618" s="151"/>
      <c r="HM618" s="151"/>
      <c r="HW618" s="151"/>
    </row>
    <row r="619" spans="1:231" s="3" customFormat="1" x14ac:dyDescent="0.25">
      <c r="A619" s="151"/>
      <c r="K619" s="151"/>
      <c r="U619" s="151"/>
      <c r="AE619" s="151"/>
      <c r="AO619" s="151"/>
      <c r="AY619" s="151"/>
      <c r="AZ619" s="151"/>
      <c r="BI619" s="151"/>
      <c r="BS619" s="151"/>
      <c r="CC619" s="151"/>
      <c r="CM619" s="151"/>
      <c r="CW619" s="151"/>
      <c r="DG619" s="151"/>
      <c r="DQ619" s="151"/>
      <c r="EA619" s="151"/>
      <c r="EK619" s="151"/>
      <c r="EU619" s="151"/>
      <c r="FE619" s="151"/>
      <c r="FO619" s="151"/>
      <c r="FY619" s="151"/>
      <c r="GI619" s="151"/>
      <c r="GS619" s="151"/>
      <c r="HC619" s="151"/>
      <c r="HM619" s="151"/>
      <c r="HW619" s="151"/>
    </row>
    <row r="620" spans="1:231" s="3" customFormat="1" x14ac:dyDescent="0.25">
      <c r="A620" s="151"/>
      <c r="K620" s="151"/>
      <c r="U620" s="151"/>
      <c r="AE620" s="151"/>
      <c r="AO620" s="151"/>
      <c r="AY620" s="151"/>
      <c r="AZ620" s="151"/>
      <c r="BI620" s="151"/>
      <c r="BS620" s="151"/>
      <c r="CC620" s="151"/>
      <c r="CM620" s="151"/>
      <c r="CW620" s="151"/>
      <c r="DG620" s="151"/>
      <c r="DQ620" s="151"/>
      <c r="EA620" s="151"/>
      <c r="EK620" s="151"/>
      <c r="EU620" s="151"/>
      <c r="FE620" s="151"/>
      <c r="FO620" s="151"/>
      <c r="FY620" s="151"/>
      <c r="GI620" s="151"/>
      <c r="GS620" s="151"/>
      <c r="HC620" s="151"/>
      <c r="HM620" s="151"/>
      <c r="HW620" s="151"/>
    </row>
    <row r="621" spans="1:231" s="3" customFormat="1" x14ac:dyDescent="0.25">
      <c r="A621" s="151"/>
      <c r="K621" s="151"/>
      <c r="U621" s="151"/>
      <c r="AE621" s="151"/>
      <c r="AO621" s="151"/>
      <c r="AY621" s="151"/>
      <c r="AZ621" s="151"/>
      <c r="BI621" s="151"/>
      <c r="BS621" s="151"/>
      <c r="CC621" s="151"/>
      <c r="CM621" s="151"/>
      <c r="CW621" s="151"/>
      <c r="DG621" s="151"/>
      <c r="DQ621" s="151"/>
      <c r="EA621" s="151"/>
      <c r="EK621" s="151"/>
      <c r="EU621" s="151"/>
      <c r="FE621" s="151"/>
      <c r="FO621" s="151"/>
      <c r="FY621" s="151"/>
      <c r="GI621" s="151"/>
      <c r="GS621" s="151"/>
      <c r="HC621" s="151"/>
      <c r="HM621" s="151"/>
      <c r="HW621" s="151"/>
    </row>
    <row r="622" spans="1:231" s="3" customFormat="1" x14ac:dyDescent="0.25">
      <c r="A622" s="151"/>
      <c r="K622" s="151"/>
      <c r="U622" s="151"/>
      <c r="AE622" s="151"/>
      <c r="AO622" s="151"/>
      <c r="AY622" s="151"/>
      <c r="AZ622" s="151"/>
      <c r="BI622" s="151"/>
      <c r="BS622" s="151"/>
      <c r="CC622" s="151"/>
      <c r="CM622" s="151"/>
      <c r="CW622" s="151"/>
      <c r="DG622" s="151"/>
      <c r="DQ622" s="151"/>
      <c r="EA622" s="151"/>
      <c r="EK622" s="151"/>
      <c r="EU622" s="151"/>
      <c r="FE622" s="151"/>
      <c r="FO622" s="151"/>
      <c r="FY622" s="151"/>
      <c r="GI622" s="151"/>
      <c r="GS622" s="151"/>
      <c r="HC622" s="151"/>
      <c r="HM622" s="151"/>
      <c r="HW622" s="151"/>
    </row>
    <row r="623" spans="1:231" s="3" customFormat="1" x14ac:dyDescent="0.25">
      <c r="A623" s="151"/>
      <c r="K623" s="151"/>
      <c r="U623" s="151"/>
      <c r="AE623" s="151"/>
      <c r="AO623" s="151"/>
      <c r="AY623" s="151"/>
      <c r="AZ623" s="151"/>
      <c r="BI623" s="151"/>
      <c r="BS623" s="151"/>
      <c r="CC623" s="151"/>
      <c r="CM623" s="151"/>
      <c r="CW623" s="151"/>
      <c r="DG623" s="151"/>
      <c r="DQ623" s="151"/>
      <c r="EA623" s="151"/>
      <c r="EK623" s="151"/>
      <c r="EU623" s="151"/>
      <c r="FE623" s="151"/>
      <c r="FO623" s="151"/>
      <c r="FY623" s="151"/>
      <c r="GI623" s="151"/>
      <c r="GS623" s="151"/>
      <c r="HC623" s="151"/>
      <c r="HM623" s="151"/>
      <c r="HW623" s="151"/>
    </row>
  </sheetData>
  <mergeCells count="10">
    <mergeCell ref="C1:H2"/>
    <mergeCell ref="C3:H3"/>
    <mergeCell ref="B11:H11"/>
    <mergeCell ref="AZ11:BF11"/>
    <mergeCell ref="M1:R2"/>
    <mergeCell ref="M3:R3"/>
    <mergeCell ref="L11:R11"/>
    <mergeCell ref="W1:AB2"/>
    <mergeCell ref="W3:AB3"/>
    <mergeCell ref="V11:AB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39"/>
    <col min="3" max="7" width="11.75" style="139" customWidth="1"/>
    <col min="8" max="16384" width="9" style="139"/>
  </cols>
  <sheetData>
    <row r="2" spans="2:7" ht="20.25" x14ac:dyDescent="0.2">
      <c r="B2" s="135" t="str">
        <f>+Introduction!C7</f>
        <v>Malaysia</v>
      </c>
      <c r="C2" s="136"/>
      <c r="D2" s="137"/>
      <c r="E2" s="137"/>
      <c r="F2" s="137"/>
      <c r="G2" s="138"/>
    </row>
    <row r="3" spans="2:7" x14ac:dyDescent="0.2">
      <c r="B3" s="557" t="s">
        <v>182</v>
      </c>
      <c r="C3" s="557"/>
      <c r="D3" s="557"/>
      <c r="E3" s="557"/>
      <c r="F3" s="557"/>
      <c r="G3" s="558"/>
    </row>
    <row r="4" spans="2:7" ht="13.5" x14ac:dyDescent="0.2">
      <c r="B4" s="140" t="s">
        <v>4</v>
      </c>
      <c r="C4" s="140" t="s">
        <v>60</v>
      </c>
      <c r="D4" s="140" t="s">
        <v>64</v>
      </c>
      <c r="E4" s="140" t="s">
        <v>61</v>
      </c>
      <c r="F4" s="140" t="s">
        <v>62</v>
      </c>
      <c r="G4" s="140" t="s">
        <v>63</v>
      </c>
    </row>
    <row r="5" spans="2:7" x14ac:dyDescent="0.2">
      <c r="B5" s="220">
        <v>2000</v>
      </c>
      <c r="C5" s="240">
        <v>6971609</v>
      </c>
      <c r="D5" s="241">
        <v>61.977001190185547</v>
      </c>
      <c r="E5" s="242">
        <v>1056254</v>
      </c>
      <c r="F5" s="243">
        <v>3066510</v>
      </c>
      <c r="G5" s="244">
        <v>2848845</v>
      </c>
    </row>
    <row r="6" spans="2:7" x14ac:dyDescent="0.2">
      <c r="B6" s="221">
        <v>2001</v>
      </c>
      <c r="C6" s="245">
        <v>7079425</v>
      </c>
      <c r="D6" s="246">
        <v>62.922000885009766</v>
      </c>
      <c r="E6" s="247">
        <v>1065013</v>
      </c>
      <c r="F6" s="248">
        <v>3092546</v>
      </c>
      <c r="G6" s="249">
        <v>2921866</v>
      </c>
    </row>
    <row r="7" spans="2:7" x14ac:dyDescent="0.2">
      <c r="B7" s="222">
        <v>2002</v>
      </c>
      <c r="C7" s="250">
        <v>7176078</v>
      </c>
      <c r="D7" s="251">
        <v>63.855998992919922</v>
      </c>
      <c r="E7" s="252">
        <v>1074599</v>
      </c>
      <c r="F7" s="253">
        <v>3115064</v>
      </c>
      <c r="G7" s="254">
        <v>2986415</v>
      </c>
    </row>
    <row r="8" spans="2:7" x14ac:dyDescent="0.2">
      <c r="B8" s="223">
        <v>2003</v>
      </c>
      <c r="C8" s="255">
        <v>7259485</v>
      </c>
      <c r="D8" s="256">
        <v>64.779998779296875</v>
      </c>
      <c r="E8" s="257">
        <v>1082681</v>
      </c>
      <c r="F8" s="258">
        <v>3138778</v>
      </c>
      <c r="G8" s="259">
        <v>3038026</v>
      </c>
    </row>
    <row r="9" spans="2:7" x14ac:dyDescent="0.2">
      <c r="B9" s="224">
        <v>2004</v>
      </c>
      <c r="C9" s="260">
        <v>7325480</v>
      </c>
      <c r="D9" s="261">
        <v>65.694000244140625</v>
      </c>
      <c r="E9" s="262">
        <v>1085849</v>
      </c>
      <c r="F9" s="263">
        <v>3168148</v>
      </c>
      <c r="G9" s="264">
        <v>3071483</v>
      </c>
    </row>
    <row r="10" spans="2:7" x14ac:dyDescent="0.2">
      <c r="B10" s="225">
        <v>2005</v>
      </c>
      <c r="C10" s="265">
        <v>7367985</v>
      </c>
      <c r="D10" s="266">
        <v>66.594001770019531</v>
      </c>
      <c r="E10" s="267">
        <v>1079794</v>
      </c>
      <c r="F10" s="268">
        <v>3202263</v>
      </c>
      <c r="G10" s="269">
        <v>3085928</v>
      </c>
    </row>
    <row r="11" spans="2:7" x14ac:dyDescent="0.2">
      <c r="B11" s="226">
        <v>2006</v>
      </c>
      <c r="C11" s="270">
        <v>7485845</v>
      </c>
      <c r="D11" s="271">
        <v>67.483001708984375</v>
      </c>
      <c r="E11" s="272">
        <v>1070161</v>
      </c>
      <c r="F11" s="273">
        <v>3259889</v>
      </c>
      <c r="G11" s="274">
        <v>3155795</v>
      </c>
    </row>
    <row r="12" spans="2:7" x14ac:dyDescent="0.2">
      <c r="B12" s="227">
        <v>2007</v>
      </c>
      <c r="C12" s="275">
        <v>7568947</v>
      </c>
      <c r="D12" s="276">
        <v>68.360000610351563</v>
      </c>
      <c r="E12" s="277">
        <v>1054404</v>
      </c>
      <c r="F12" s="278">
        <v>3288827</v>
      </c>
      <c r="G12" s="279">
        <v>3225716</v>
      </c>
    </row>
    <row r="13" spans="2:7" x14ac:dyDescent="0.2">
      <c r="B13" s="228">
        <v>2008</v>
      </c>
      <c r="C13" s="280">
        <v>7618942</v>
      </c>
      <c r="D13" s="281">
        <v>69.224998474121094</v>
      </c>
      <c r="E13" s="282">
        <v>1036636</v>
      </c>
      <c r="F13" s="283">
        <v>3291975</v>
      </c>
      <c r="G13" s="284">
        <v>3290331</v>
      </c>
    </row>
    <row r="14" spans="2:7" x14ac:dyDescent="0.2">
      <c r="B14" s="229">
        <v>2009</v>
      </c>
      <c r="C14" s="285">
        <v>7640339</v>
      </c>
      <c r="D14" s="286">
        <v>70.074996948242188</v>
      </c>
      <c r="E14" s="287">
        <v>1022205</v>
      </c>
      <c r="F14" s="288">
        <v>3273471</v>
      </c>
      <c r="G14" s="289">
        <v>3344663</v>
      </c>
    </row>
    <row r="15" spans="2:7" x14ac:dyDescent="0.2">
      <c r="B15" s="230">
        <v>2010</v>
      </c>
      <c r="C15" s="290">
        <v>7644533</v>
      </c>
      <c r="D15" s="291">
        <v>70.912002563476563</v>
      </c>
      <c r="E15" s="292">
        <v>1017747</v>
      </c>
      <c r="F15" s="293">
        <v>3241491</v>
      </c>
      <c r="G15" s="294">
        <v>3385295</v>
      </c>
    </row>
    <row r="16" spans="2:7" x14ac:dyDescent="0.2">
      <c r="B16" s="231">
        <v>2011</v>
      </c>
      <c r="C16" s="295">
        <v>7596026</v>
      </c>
      <c r="D16" s="296">
        <v>71.609001159667969</v>
      </c>
      <c r="E16" s="297">
        <v>1001070</v>
      </c>
      <c r="F16" s="298">
        <v>3203121</v>
      </c>
      <c r="G16" s="299">
        <v>3391835</v>
      </c>
    </row>
    <row r="17" spans="2:7" x14ac:dyDescent="0.2">
      <c r="B17" s="232">
        <v>2012</v>
      </c>
      <c r="C17" s="300">
        <v>7523577</v>
      </c>
      <c r="D17" s="301">
        <v>72.275001525878906</v>
      </c>
      <c r="E17" s="302">
        <v>983911</v>
      </c>
      <c r="F17" s="303">
        <v>3155291</v>
      </c>
      <c r="G17" s="304">
        <v>3384375</v>
      </c>
    </row>
    <row r="18" spans="2:7" x14ac:dyDescent="0.2">
      <c r="B18" s="233">
        <v>2013</v>
      </c>
      <c r="C18" s="305">
        <v>7434775</v>
      </c>
      <c r="D18" s="306">
        <v>72.930000305175781</v>
      </c>
      <c r="E18" s="307">
        <v>969417</v>
      </c>
      <c r="F18" s="308">
        <v>3101354</v>
      </c>
      <c r="G18" s="309">
        <v>3364004</v>
      </c>
    </row>
    <row r="19" spans="2:7" x14ac:dyDescent="0.2">
      <c r="B19" s="234">
        <v>2014</v>
      </c>
      <c r="C19" s="310">
        <v>7341768</v>
      </c>
      <c r="D19" s="311">
        <v>73.577003479003906</v>
      </c>
      <c r="E19" s="312">
        <v>961232</v>
      </c>
      <c r="F19" s="313">
        <v>3045537</v>
      </c>
      <c r="G19" s="314">
        <v>3334999</v>
      </c>
    </row>
    <row r="20" spans="2:7" x14ac:dyDescent="0.2">
      <c r="B20" s="235">
        <v>2015</v>
      </c>
      <c r="C20" s="315">
        <v>7255023</v>
      </c>
      <c r="D20" s="316">
        <v>74.212997436523438</v>
      </c>
      <c r="E20" s="317">
        <v>963113</v>
      </c>
      <c r="F20" s="318">
        <v>2993556</v>
      </c>
      <c r="G20" s="319">
        <v>3298354</v>
      </c>
    </row>
    <row r="21" spans="2:7" x14ac:dyDescent="0.2">
      <c r="B21" s="236">
        <v>2016</v>
      </c>
      <c r="C21" s="320">
        <v>7183944</v>
      </c>
      <c r="D21" s="321">
        <v>74.839996337890625</v>
      </c>
      <c r="E21" s="322">
        <v>972757</v>
      </c>
      <c r="F21" s="323">
        <v>2953363</v>
      </c>
      <c r="G21" s="324">
        <v>3257824</v>
      </c>
    </row>
    <row r="22" spans="2:7" x14ac:dyDescent="0.2">
      <c r="B22" s="237">
        <v>2017</v>
      </c>
      <c r="C22" s="325">
        <v>7130343</v>
      </c>
      <c r="D22" s="326">
        <v>75.446998596191406</v>
      </c>
      <c r="E22" s="327">
        <v>988719</v>
      </c>
      <c r="F22" s="328">
        <v>2929607</v>
      </c>
      <c r="G22" s="329">
        <v>3212017</v>
      </c>
    </row>
    <row r="23" spans="2:7" x14ac:dyDescent="0.2">
      <c r="B23" s="238">
        <v>2018</v>
      </c>
      <c r="C23" s="330">
        <v>7093934</v>
      </c>
      <c r="D23" s="331">
        <v>76.036003112792969</v>
      </c>
      <c r="E23" s="332">
        <v>1007370</v>
      </c>
      <c r="F23" s="333">
        <v>2924107</v>
      </c>
      <c r="G23" s="334">
        <v>3162457</v>
      </c>
    </row>
    <row r="24" spans="2:7" x14ac:dyDescent="0.2">
      <c r="B24" s="239">
        <v>2019</v>
      </c>
      <c r="C24" s="336">
        <v>7388987</v>
      </c>
      <c r="D24" s="335">
        <v>76.607002258300781</v>
      </c>
      <c r="E24" s="337">
        <v>957005</v>
      </c>
      <c r="F24" s="338">
        <v>3020946</v>
      </c>
      <c r="G24" s="339">
        <v>3411036</v>
      </c>
    </row>
    <row r="25" spans="2:7" ht="14.25" x14ac:dyDescent="0.2">
      <c r="B25" s="143" t="s">
        <v>189</v>
      </c>
      <c r="G25" s="141"/>
    </row>
    <row r="26" spans="2:7" ht="14.25" x14ac:dyDescent="0.2">
      <c r="B26" s="143" t="s">
        <v>216</v>
      </c>
    </row>
    <row r="27" spans="2:7" ht="14.25" x14ac:dyDescent="0.2">
      <c r="B27" s="143" t="s">
        <v>217</v>
      </c>
    </row>
    <row r="28" spans="2:7" x14ac:dyDescent="0.2">
      <c r="B28" s="340" t="s">
        <v>219</v>
      </c>
    </row>
    <row r="30" spans="2:7" x14ac:dyDescent="0.2">
      <c r="B30" s="142"/>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2020-08-01T06:16:29Z</dcterms:modified>
</cp:coreProperties>
</file>